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C:\Users\IWD\Downloads\UK Review Workflow\"/>
    </mc:Choice>
  </mc:AlternateContent>
  <xr:revisionPtr revIDLastSave="0" documentId="8_{2F3A9A08-68D9-4C52-B2E7-E16F06EC2CC6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Defect Log" sheetId="1" r:id="rId1"/>
    <sheet name="Batch 1 Enactments" sheetId="24" state="hidden" r:id="rId2"/>
    <sheet name="Summary" sheetId="6" r:id="rId3"/>
    <sheet name="Enactments" sheetId="2" r:id="rId4"/>
    <sheet name="Error Type Highlights" sheetId="8" r:id="rId5"/>
  </sheets>
  <externalReferences>
    <externalReference r:id="rId6"/>
  </externalReferences>
  <definedNames>
    <definedName name="_xlnm._FilterDatabase" localSheetId="1" hidden="1">'Batch 1 Enactments'!$A$1:$W$4002</definedName>
    <definedName name="_xlnm._FilterDatabase" localSheetId="0" hidden="1">'Defect Log'!$A$1:$Q$3</definedName>
    <definedName name="_xlnm._FilterDatabase" localSheetId="3" hidden="1">Enactments!$A$1:$K$16</definedName>
    <definedName name="_xlnm._FilterDatabase" localSheetId="2" hidden="1">Summary!$M$17:$P$22</definedName>
    <definedName name="Category">'[1]List Options'!$A$2:$A$9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3" i="24" l="1"/>
  <c r="O21" i="6"/>
  <c r="O20" i="6"/>
  <c r="O19" i="6"/>
  <c r="O18" i="6"/>
  <c r="I40" i="6" l="1"/>
  <c r="H40" i="6"/>
  <c r="G40" i="6"/>
  <c r="F40" i="6"/>
  <c r="D40" i="6"/>
  <c r="E126" i="24" l="1"/>
  <c r="D126" i="24" s="1"/>
  <c r="B126" i="24"/>
  <c r="E4002" i="24"/>
  <c r="D4002" i="24" s="1"/>
  <c r="C4002" i="24"/>
  <c r="B4002" i="24"/>
  <c r="E4001" i="24"/>
  <c r="D4001" i="24" s="1"/>
  <c r="C4001" i="24"/>
  <c r="B4001" i="24"/>
  <c r="E4000" i="24"/>
  <c r="D4000" i="24" s="1"/>
  <c r="C4000" i="24"/>
  <c r="B4000" i="24"/>
  <c r="E3999" i="24"/>
  <c r="D3999" i="24" s="1"/>
  <c r="C3999" i="24"/>
  <c r="B3999" i="24"/>
  <c r="E3998" i="24"/>
  <c r="D3998" i="24" s="1"/>
  <c r="C3998" i="24"/>
  <c r="B3998" i="24"/>
  <c r="E3997" i="24"/>
  <c r="D3997" i="24" s="1"/>
  <c r="C3997" i="24"/>
  <c r="B3997" i="24"/>
  <c r="E3996" i="24"/>
  <c r="D3996" i="24" s="1"/>
  <c r="C3996" i="24"/>
  <c r="B3996" i="24"/>
  <c r="E3995" i="24"/>
  <c r="D3995" i="24" s="1"/>
  <c r="C3995" i="24"/>
  <c r="B3995" i="24"/>
  <c r="E3994" i="24"/>
  <c r="D3994" i="24" s="1"/>
  <c r="C3994" i="24"/>
  <c r="B3994" i="24"/>
  <c r="E3993" i="24"/>
  <c r="D3993" i="24" s="1"/>
  <c r="C3993" i="24"/>
  <c r="B3993" i="24"/>
  <c r="E3992" i="24"/>
  <c r="D3992" i="24" s="1"/>
  <c r="C3992" i="24"/>
  <c r="B3992" i="24"/>
  <c r="E3991" i="24"/>
  <c r="D3991" i="24" s="1"/>
  <c r="C3991" i="24"/>
  <c r="B3991" i="24"/>
  <c r="E3990" i="24"/>
  <c r="D3990" i="24" s="1"/>
  <c r="C3990" i="24"/>
  <c r="B3990" i="24"/>
  <c r="E3989" i="24"/>
  <c r="D3989" i="24" s="1"/>
  <c r="C3989" i="24"/>
  <c r="B3989" i="24"/>
  <c r="E3988" i="24"/>
  <c r="D3988" i="24" s="1"/>
  <c r="C3988" i="24"/>
  <c r="B3988" i="24"/>
  <c r="E3987" i="24"/>
  <c r="D3987" i="24" s="1"/>
  <c r="C3987" i="24"/>
  <c r="B3987" i="24"/>
  <c r="E3986" i="24"/>
  <c r="D3986" i="24" s="1"/>
  <c r="C3986" i="24"/>
  <c r="B3986" i="24"/>
  <c r="E3985" i="24"/>
  <c r="D3985" i="24" s="1"/>
  <c r="C3985" i="24"/>
  <c r="B3985" i="24"/>
  <c r="E3984" i="24"/>
  <c r="D3984" i="24" s="1"/>
  <c r="C3984" i="24"/>
  <c r="B3984" i="24"/>
  <c r="E3983" i="24"/>
  <c r="D3983" i="24" s="1"/>
  <c r="C3983" i="24"/>
  <c r="B3983" i="24"/>
  <c r="E3982" i="24"/>
  <c r="D3982" i="24" s="1"/>
  <c r="C3982" i="24"/>
  <c r="B3982" i="24"/>
  <c r="E3981" i="24"/>
  <c r="D3981" i="24" s="1"/>
  <c r="C3981" i="24"/>
  <c r="B3981" i="24"/>
  <c r="E3980" i="24"/>
  <c r="D3980" i="24" s="1"/>
  <c r="C3980" i="24"/>
  <c r="B3980" i="24"/>
  <c r="E3979" i="24"/>
  <c r="D3979" i="24" s="1"/>
  <c r="C3979" i="24"/>
  <c r="B3979" i="24"/>
  <c r="E3978" i="24"/>
  <c r="D3978" i="24" s="1"/>
  <c r="C3978" i="24"/>
  <c r="B3978" i="24"/>
  <c r="E3977" i="24"/>
  <c r="D3977" i="24" s="1"/>
  <c r="C3977" i="24"/>
  <c r="B3977" i="24"/>
  <c r="E3976" i="24"/>
  <c r="D3976" i="24" s="1"/>
  <c r="C3976" i="24"/>
  <c r="B3976" i="24"/>
  <c r="E3975" i="24"/>
  <c r="D3975" i="24" s="1"/>
  <c r="C3975" i="24"/>
  <c r="B3975" i="24"/>
  <c r="E3974" i="24"/>
  <c r="D3974" i="24" s="1"/>
  <c r="C3974" i="24"/>
  <c r="B3974" i="24"/>
  <c r="E3973" i="24"/>
  <c r="D3973" i="24" s="1"/>
  <c r="C3973" i="24"/>
  <c r="B3973" i="24"/>
  <c r="E3972" i="24"/>
  <c r="D3972" i="24" s="1"/>
  <c r="C3972" i="24"/>
  <c r="B3972" i="24"/>
  <c r="E3971" i="24"/>
  <c r="D3971" i="24" s="1"/>
  <c r="C3971" i="24"/>
  <c r="B3971" i="24"/>
  <c r="E3970" i="24"/>
  <c r="D3970" i="24" s="1"/>
  <c r="C3970" i="24"/>
  <c r="B3970" i="24"/>
  <c r="E3969" i="24"/>
  <c r="D3969" i="24" s="1"/>
  <c r="C3969" i="24"/>
  <c r="B3969" i="24"/>
  <c r="E3968" i="24"/>
  <c r="D3968" i="24" s="1"/>
  <c r="C3968" i="24"/>
  <c r="B3968" i="24"/>
  <c r="E3967" i="24"/>
  <c r="D3967" i="24" s="1"/>
  <c r="C3967" i="24"/>
  <c r="B3967" i="24"/>
  <c r="E3966" i="24"/>
  <c r="D3966" i="24" s="1"/>
  <c r="C3966" i="24"/>
  <c r="B3966" i="24"/>
  <c r="E3965" i="24"/>
  <c r="D3965" i="24" s="1"/>
  <c r="C3965" i="24"/>
  <c r="B3965" i="24"/>
  <c r="E3964" i="24"/>
  <c r="D3964" i="24" s="1"/>
  <c r="C3964" i="24"/>
  <c r="B3964" i="24"/>
  <c r="E3963" i="24"/>
  <c r="D3963" i="24" s="1"/>
  <c r="C3963" i="24"/>
  <c r="B3963" i="24"/>
  <c r="E3962" i="24"/>
  <c r="D3962" i="24" s="1"/>
  <c r="C3962" i="24"/>
  <c r="B3962" i="24"/>
  <c r="E3961" i="24"/>
  <c r="D3961" i="24" s="1"/>
  <c r="C3961" i="24"/>
  <c r="B3961" i="24"/>
  <c r="E3960" i="24"/>
  <c r="D3960" i="24" s="1"/>
  <c r="C3960" i="24"/>
  <c r="B3960" i="24"/>
  <c r="E3959" i="24"/>
  <c r="D3959" i="24" s="1"/>
  <c r="C3959" i="24"/>
  <c r="B3959" i="24"/>
  <c r="E3958" i="24"/>
  <c r="D3958" i="24" s="1"/>
  <c r="C3958" i="24"/>
  <c r="B3958" i="24"/>
  <c r="E3957" i="24"/>
  <c r="D3957" i="24" s="1"/>
  <c r="C3957" i="24"/>
  <c r="B3957" i="24"/>
  <c r="E3956" i="24"/>
  <c r="D3956" i="24" s="1"/>
  <c r="C3956" i="24"/>
  <c r="B3956" i="24"/>
  <c r="E3955" i="24"/>
  <c r="D3955" i="24" s="1"/>
  <c r="C3955" i="24"/>
  <c r="B3955" i="24"/>
  <c r="E3954" i="24"/>
  <c r="D3954" i="24" s="1"/>
  <c r="C3954" i="24"/>
  <c r="B3954" i="24"/>
  <c r="E3953" i="24"/>
  <c r="D3953" i="24" s="1"/>
  <c r="C3953" i="24"/>
  <c r="B3953" i="24"/>
  <c r="E3952" i="24"/>
  <c r="D3952" i="24" s="1"/>
  <c r="C3952" i="24"/>
  <c r="B3952" i="24"/>
  <c r="E3951" i="24"/>
  <c r="D3951" i="24" s="1"/>
  <c r="C3951" i="24"/>
  <c r="B3951" i="24"/>
  <c r="E3950" i="24"/>
  <c r="D3950" i="24" s="1"/>
  <c r="C3950" i="24"/>
  <c r="B3950" i="24"/>
  <c r="E3949" i="24"/>
  <c r="D3949" i="24" s="1"/>
  <c r="C3949" i="24"/>
  <c r="B3949" i="24"/>
  <c r="E3948" i="24"/>
  <c r="D3948" i="24" s="1"/>
  <c r="C3948" i="24"/>
  <c r="B3948" i="24"/>
  <c r="E3947" i="24"/>
  <c r="D3947" i="24" s="1"/>
  <c r="C3947" i="24"/>
  <c r="B3947" i="24"/>
  <c r="E3946" i="24"/>
  <c r="D3946" i="24" s="1"/>
  <c r="C3946" i="24"/>
  <c r="B3946" i="24"/>
  <c r="E3945" i="24"/>
  <c r="D3945" i="24" s="1"/>
  <c r="C3945" i="24"/>
  <c r="B3945" i="24"/>
  <c r="E3944" i="24"/>
  <c r="D3944" i="24" s="1"/>
  <c r="C3944" i="24"/>
  <c r="B3944" i="24"/>
  <c r="E3943" i="24"/>
  <c r="D3943" i="24" s="1"/>
  <c r="C3943" i="24"/>
  <c r="B3943" i="24"/>
  <c r="E3942" i="24"/>
  <c r="D3942" i="24" s="1"/>
  <c r="C3942" i="24"/>
  <c r="B3942" i="24"/>
  <c r="E3941" i="24"/>
  <c r="D3941" i="24" s="1"/>
  <c r="C3941" i="24"/>
  <c r="B3941" i="24"/>
  <c r="E3940" i="24"/>
  <c r="D3940" i="24" s="1"/>
  <c r="C3940" i="24"/>
  <c r="B3940" i="24"/>
  <c r="E3939" i="24"/>
  <c r="D3939" i="24" s="1"/>
  <c r="C3939" i="24"/>
  <c r="B3939" i="24"/>
  <c r="E3938" i="24"/>
  <c r="D3938" i="24" s="1"/>
  <c r="C3938" i="24"/>
  <c r="B3938" i="24"/>
  <c r="E3937" i="24"/>
  <c r="D3937" i="24" s="1"/>
  <c r="C3937" i="24"/>
  <c r="B3937" i="24"/>
  <c r="E3936" i="24"/>
  <c r="D3936" i="24" s="1"/>
  <c r="C3936" i="24"/>
  <c r="B3936" i="24"/>
  <c r="E3935" i="24"/>
  <c r="D3935" i="24" s="1"/>
  <c r="C3935" i="24"/>
  <c r="B3935" i="24"/>
  <c r="E3934" i="24"/>
  <c r="D3934" i="24" s="1"/>
  <c r="C3934" i="24"/>
  <c r="B3934" i="24"/>
  <c r="E3933" i="24"/>
  <c r="D3933" i="24" s="1"/>
  <c r="C3933" i="24"/>
  <c r="B3933" i="24"/>
  <c r="E3932" i="24"/>
  <c r="D3932" i="24" s="1"/>
  <c r="C3932" i="24"/>
  <c r="B3932" i="24"/>
  <c r="E3931" i="24"/>
  <c r="D3931" i="24" s="1"/>
  <c r="C3931" i="24"/>
  <c r="B3931" i="24"/>
  <c r="E3930" i="24"/>
  <c r="D3930" i="24" s="1"/>
  <c r="C3930" i="24"/>
  <c r="B3930" i="24"/>
  <c r="E3929" i="24"/>
  <c r="D3929" i="24" s="1"/>
  <c r="C3929" i="24"/>
  <c r="B3929" i="24"/>
  <c r="E3928" i="24"/>
  <c r="D3928" i="24" s="1"/>
  <c r="C3928" i="24"/>
  <c r="B3928" i="24"/>
  <c r="E3927" i="24"/>
  <c r="D3927" i="24" s="1"/>
  <c r="C3927" i="24"/>
  <c r="B3927" i="24"/>
  <c r="E3926" i="24"/>
  <c r="D3926" i="24" s="1"/>
  <c r="C3926" i="24"/>
  <c r="B3926" i="24"/>
  <c r="E3925" i="24"/>
  <c r="D3925" i="24" s="1"/>
  <c r="C3925" i="24"/>
  <c r="B3925" i="24"/>
  <c r="E3924" i="24"/>
  <c r="D3924" i="24" s="1"/>
  <c r="C3924" i="24"/>
  <c r="B3924" i="24"/>
  <c r="E3923" i="24"/>
  <c r="D3923" i="24" s="1"/>
  <c r="C3923" i="24"/>
  <c r="B3923" i="24"/>
  <c r="E3922" i="24"/>
  <c r="D3922" i="24" s="1"/>
  <c r="C3922" i="24"/>
  <c r="B3922" i="24"/>
  <c r="E3921" i="24"/>
  <c r="D3921" i="24" s="1"/>
  <c r="C3921" i="24"/>
  <c r="B3921" i="24"/>
  <c r="E3920" i="24"/>
  <c r="D3920" i="24" s="1"/>
  <c r="C3920" i="24"/>
  <c r="B3920" i="24"/>
  <c r="E3919" i="24"/>
  <c r="D3919" i="24" s="1"/>
  <c r="C3919" i="24"/>
  <c r="B3919" i="24"/>
  <c r="E3918" i="24"/>
  <c r="D3918" i="24" s="1"/>
  <c r="C3918" i="24"/>
  <c r="B3918" i="24"/>
  <c r="E3917" i="24"/>
  <c r="D3917" i="24" s="1"/>
  <c r="C3917" i="24"/>
  <c r="B3917" i="24"/>
  <c r="E3916" i="24"/>
  <c r="D3916" i="24" s="1"/>
  <c r="C3916" i="24"/>
  <c r="B3916" i="24"/>
  <c r="E3915" i="24"/>
  <c r="D3915" i="24" s="1"/>
  <c r="C3915" i="24"/>
  <c r="B3915" i="24"/>
  <c r="E3914" i="24"/>
  <c r="D3914" i="24" s="1"/>
  <c r="C3914" i="24"/>
  <c r="B3914" i="24"/>
  <c r="E3913" i="24"/>
  <c r="D3913" i="24" s="1"/>
  <c r="C3913" i="24"/>
  <c r="B3913" i="24"/>
  <c r="E3912" i="24"/>
  <c r="D3912" i="24" s="1"/>
  <c r="C3912" i="24"/>
  <c r="B3912" i="24"/>
  <c r="E3911" i="24"/>
  <c r="D3911" i="24" s="1"/>
  <c r="C3911" i="24"/>
  <c r="B3911" i="24"/>
  <c r="E3910" i="24"/>
  <c r="D3910" i="24" s="1"/>
  <c r="C3910" i="24"/>
  <c r="B3910" i="24"/>
  <c r="E3909" i="24"/>
  <c r="D3909" i="24" s="1"/>
  <c r="C3909" i="24"/>
  <c r="B3909" i="24"/>
  <c r="E3908" i="24"/>
  <c r="D3908" i="24" s="1"/>
  <c r="C3908" i="24"/>
  <c r="B3908" i="24"/>
  <c r="E3907" i="24"/>
  <c r="D3907" i="24" s="1"/>
  <c r="C3907" i="24"/>
  <c r="B3907" i="24"/>
  <c r="E3906" i="24"/>
  <c r="D3906" i="24" s="1"/>
  <c r="C3906" i="24"/>
  <c r="B3906" i="24"/>
  <c r="E3905" i="24"/>
  <c r="D3905" i="24" s="1"/>
  <c r="C3905" i="24"/>
  <c r="B3905" i="24"/>
  <c r="E3904" i="24"/>
  <c r="D3904" i="24" s="1"/>
  <c r="C3904" i="24"/>
  <c r="B3904" i="24"/>
  <c r="E3903" i="24"/>
  <c r="D3903" i="24" s="1"/>
  <c r="C3903" i="24"/>
  <c r="B3903" i="24"/>
  <c r="E3902" i="24"/>
  <c r="D3902" i="24" s="1"/>
  <c r="C3902" i="24"/>
  <c r="B3902" i="24"/>
  <c r="E3901" i="24"/>
  <c r="D3901" i="24" s="1"/>
  <c r="C3901" i="24"/>
  <c r="B3901" i="24"/>
  <c r="E3900" i="24"/>
  <c r="D3900" i="24" s="1"/>
  <c r="C3900" i="24"/>
  <c r="B3900" i="24"/>
  <c r="E3899" i="24"/>
  <c r="D3899" i="24" s="1"/>
  <c r="C3899" i="24"/>
  <c r="B3899" i="24"/>
  <c r="E3898" i="24"/>
  <c r="D3898" i="24" s="1"/>
  <c r="C3898" i="24"/>
  <c r="B3898" i="24"/>
  <c r="E3897" i="24"/>
  <c r="D3897" i="24" s="1"/>
  <c r="C3897" i="24"/>
  <c r="B3897" i="24"/>
  <c r="E3896" i="24"/>
  <c r="D3896" i="24" s="1"/>
  <c r="C3896" i="24"/>
  <c r="B3896" i="24"/>
  <c r="E3895" i="24"/>
  <c r="D3895" i="24" s="1"/>
  <c r="C3895" i="24"/>
  <c r="B3895" i="24"/>
  <c r="E3894" i="24"/>
  <c r="D3894" i="24" s="1"/>
  <c r="C3894" i="24"/>
  <c r="B3894" i="24"/>
  <c r="E3893" i="24"/>
  <c r="D3893" i="24" s="1"/>
  <c r="C3893" i="24"/>
  <c r="B3893" i="24"/>
  <c r="E3892" i="24"/>
  <c r="D3892" i="24" s="1"/>
  <c r="C3892" i="24"/>
  <c r="B3892" i="24"/>
  <c r="E3891" i="24"/>
  <c r="D3891" i="24" s="1"/>
  <c r="C3891" i="24"/>
  <c r="B3891" i="24"/>
  <c r="E3890" i="24"/>
  <c r="D3890" i="24" s="1"/>
  <c r="C3890" i="24"/>
  <c r="B3890" i="24"/>
  <c r="E3889" i="24"/>
  <c r="D3889" i="24" s="1"/>
  <c r="C3889" i="24"/>
  <c r="B3889" i="24"/>
  <c r="E3888" i="24"/>
  <c r="D3888" i="24" s="1"/>
  <c r="C3888" i="24"/>
  <c r="B3888" i="24"/>
  <c r="E3887" i="24"/>
  <c r="D3887" i="24" s="1"/>
  <c r="C3887" i="24"/>
  <c r="B3887" i="24"/>
  <c r="E3886" i="24"/>
  <c r="D3886" i="24" s="1"/>
  <c r="C3886" i="24"/>
  <c r="B3886" i="24"/>
  <c r="E3885" i="24"/>
  <c r="D3885" i="24" s="1"/>
  <c r="C3885" i="24"/>
  <c r="B3885" i="24"/>
  <c r="E3884" i="24"/>
  <c r="D3884" i="24" s="1"/>
  <c r="C3884" i="24"/>
  <c r="B3884" i="24"/>
  <c r="E3883" i="24"/>
  <c r="D3883" i="24" s="1"/>
  <c r="C3883" i="24"/>
  <c r="B3883" i="24"/>
  <c r="E3882" i="24"/>
  <c r="D3882" i="24" s="1"/>
  <c r="C3882" i="24"/>
  <c r="B3882" i="24"/>
  <c r="E3881" i="24"/>
  <c r="D3881" i="24" s="1"/>
  <c r="C3881" i="24"/>
  <c r="B3881" i="24"/>
  <c r="E3880" i="24"/>
  <c r="D3880" i="24" s="1"/>
  <c r="C3880" i="24"/>
  <c r="B3880" i="24"/>
  <c r="E3879" i="24"/>
  <c r="D3879" i="24" s="1"/>
  <c r="C3879" i="24"/>
  <c r="B3879" i="24"/>
  <c r="E3878" i="24"/>
  <c r="D3878" i="24" s="1"/>
  <c r="C3878" i="24"/>
  <c r="B3878" i="24"/>
  <c r="E3877" i="24"/>
  <c r="D3877" i="24" s="1"/>
  <c r="C3877" i="24"/>
  <c r="B3877" i="24"/>
  <c r="E3876" i="24"/>
  <c r="D3876" i="24" s="1"/>
  <c r="C3876" i="24"/>
  <c r="B3876" i="24"/>
  <c r="E3875" i="24"/>
  <c r="D3875" i="24" s="1"/>
  <c r="C3875" i="24"/>
  <c r="B3875" i="24"/>
  <c r="E3874" i="24"/>
  <c r="D3874" i="24" s="1"/>
  <c r="C3874" i="24"/>
  <c r="B3874" i="24"/>
  <c r="E3873" i="24"/>
  <c r="D3873" i="24" s="1"/>
  <c r="C3873" i="24"/>
  <c r="B3873" i="24"/>
  <c r="E3872" i="24"/>
  <c r="D3872" i="24" s="1"/>
  <c r="C3872" i="24"/>
  <c r="B3872" i="24"/>
  <c r="E3871" i="24"/>
  <c r="D3871" i="24" s="1"/>
  <c r="C3871" i="24"/>
  <c r="B3871" i="24"/>
  <c r="E3870" i="24"/>
  <c r="D3870" i="24" s="1"/>
  <c r="C3870" i="24"/>
  <c r="B3870" i="24"/>
  <c r="E3869" i="24"/>
  <c r="D3869" i="24" s="1"/>
  <c r="C3869" i="24"/>
  <c r="B3869" i="24"/>
  <c r="E3868" i="24"/>
  <c r="D3868" i="24" s="1"/>
  <c r="C3868" i="24"/>
  <c r="B3868" i="24"/>
  <c r="E3867" i="24"/>
  <c r="D3867" i="24" s="1"/>
  <c r="C3867" i="24"/>
  <c r="B3867" i="24"/>
  <c r="E3866" i="24"/>
  <c r="D3866" i="24" s="1"/>
  <c r="C3866" i="24"/>
  <c r="B3866" i="24"/>
  <c r="E3865" i="24"/>
  <c r="D3865" i="24" s="1"/>
  <c r="C3865" i="24"/>
  <c r="B3865" i="24"/>
  <c r="E3864" i="24"/>
  <c r="D3864" i="24" s="1"/>
  <c r="C3864" i="24"/>
  <c r="B3864" i="24"/>
  <c r="E3863" i="24"/>
  <c r="D3863" i="24" s="1"/>
  <c r="C3863" i="24"/>
  <c r="B3863" i="24"/>
  <c r="E3862" i="24"/>
  <c r="D3862" i="24" s="1"/>
  <c r="C3862" i="24"/>
  <c r="B3862" i="24"/>
  <c r="E3861" i="24"/>
  <c r="D3861" i="24" s="1"/>
  <c r="C3861" i="24"/>
  <c r="B3861" i="24"/>
  <c r="E3860" i="24"/>
  <c r="D3860" i="24" s="1"/>
  <c r="C3860" i="24"/>
  <c r="B3860" i="24"/>
  <c r="E3859" i="24"/>
  <c r="D3859" i="24" s="1"/>
  <c r="C3859" i="24"/>
  <c r="B3859" i="24"/>
  <c r="E3858" i="24"/>
  <c r="D3858" i="24" s="1"/>
  <c r="C3858" i="24"/>
  <c r="B3858" i="24"/>
  <c r="E3857" i="24"/>
  <c r="D3857" i="24" s="1"/>
  <c r="C3857" i="24"/>
  <c r="B3857" i="24"/>
  <c r="E3856" i="24"/>
  <c r="D3856" i="24" s="1"/>
  <c r="C3856" i="24"/>
  <c r="B3856" i="24"/>
  <c r="E3855" i="24"/>
  <c r="D3855" i="24" s="1"/>
  <c r="C3855" i="24"/>
  <c r="B3855" i="24"/>
  <c r="E3854" i="24"/>
  <c r="D3854" i="24" s="1"/>
  <c r="C3854" i="24"/>
  <c r="B3854" i="24"/>
  <c r="E3853" i="24"/>
  <c r="D3853" i="24" s="1"/>
  <c r="C3853" i="24"/>
  <c r="B3853" i="24"/>
  <c r="E3852" i="24"/>
  <c r="D3852" i="24" s="1"/>
  <c r="C3852" i="24"/>
  <c r="B3852" i="24"/>
  <c r="E3851" i="24"/>
  <c r="D3851" i="24" s="1"/>
  <c r="C3851" i="24"/>
  <c r="B3851" i="24"/>
  <c r="E3850" i="24"/>
  <c r="D3850" i="24" s="1"/>
  <c r="C3850" i="24"/>
  <c r="B3850" i="24"/>
  <c r="E3849" i="24"/>
  <c r="D3849" i="24" s="1"/>
  <c r="C3849" i="24"/>
  <c r="B3849" i="24"/>
  <c r="E3848" i="24"/>
  <c r="D3848" i="24" s="1"/>
  <c r="C3848" i="24"/>
  <c r="B3848" i="24"/>
  <c r="E3847" i="24"/>
  <c r="D3847" i="24" s="1"/>
  <c r="C3847" i="24"/>
  <c r="B3847" i="24"/>
  <c r="E3846" i="24"/>
  <c r="D3846" i="24" s="1"/>
  <c r="C3846" i="24"/>
  <c r="B3846" i="24"/>
  <c r="E3845" i="24"/>
  <c r="D3845" i="24" s="1"/>
  <c r="C3845" i="24"/>
  <c r="B3845" i="24"/>
  <c r="E3844" i="24"/>
  <c r="D3844" i="24" s="1"/>
  <c r="C3844" i="24"/>
  <c r="B3844" i="24"/>
  <c r="E3843" i="24"/>
  <c r="D3843" i="24" s="1"/>
  <c r="C3843" i="24"/>
  <c r="B3843" i="24"/>
  <c r="E3842" i="24"/>
  <c r="D3842" i="24" s="1"/>
  <c r="C3842" i="24"/>
  <c r="B3842" i="24"/>
  <c r="E3841" i="24"/>
  <c r="D3841" i="24" s="1"/>
  <c r="C3841" i="24"/>
  <c r="B3841" i="24"/>
  <c r="E3840" i="24"/>
  <c r="D3840" i="24" s="1"/>
  <c r="C3840" i="24"/>
  <c r="B3840" i="24"/>
  <c r="E3839" i="24"/>
  <c r="D3839" i="24" s="1"/>
  <c r="C3839" i="24"/>
  <c r="B3839" i="24"/>
  <c r="E3838" i="24"/>
  <c r="D3838" i="24" s="1"/>
  <c r="C3838" i="24"/>
  <c r="B3838" i="24"/>
  <c r="E3837" i="24"/>
  <c r="D3837" i="24" s="1"/>
  <c r="C3837" i="24"/>
  <c r="B3837" i="24"/>
  <c r="E3836" i="24"/>
  <c r="D3836" i="24" s="1"/>
  <c r="C3836" i="24"/>
  <c r="B3836" i="24"/>
  <c r="E3835" i="24"/>
  <c r="D3835" i="24" s="1"/>
  <c r="C3835" i="24"/>
  <c r="B3835" i="24"/>
  <c r="E3834" i="24"/>
  <c r="D3834" i="24" s="1"/>
  <c r="C3834" i="24"/>
  <c r="B3834" i="24"/>
  <c r="E3833" i="24"/>
  <c r="D3833" i="24" s="1"/>
  <c r="C3833" i="24"/>
  <c r="B3833" i="24"/>
  <c r="E3832" i="24"/>
  <c r="D3832" i="24" s="1"/>
  <c r="C3832" i="24"/>
  <c r="B3832" i="24"/>
  <c r="E3831" i="24"/>
  <c r="D3831" i="24" s="1"/>
  <c r="C3831" i="24"/>
  <c r="B3831" i="24"/>
  <c r="E3830" i="24"/>
  <c r="D3830" i="24" s="1"/>
  <c r="C3830" i="24"/>
  <c r="B3830" i="24"/>
  <c r="E3829" i="24"/>
  <c r="D3829" i="24" s="1"/>
  <c r="C3829" i="24"/>
  <c r="B3829" i="24"/>
  <c r="E3828" i="24"/>
  <c r="D3828" i="24" s="1"/>
  <c r="C3828" i="24"/>
  <c r="B3828" i="24"/>
  <c r="E3827" i="24"/>
  <c r="D3827" i="24" s="1"/>
  <c r="C3827" i="24"/>
  <c r="B3827" i="24"/>
  <c r="E3826" i="24"/>
  <c r="D3826" i="24" s="1"/>
  <c r="C3826" i="24"/>
  <c r="B3826" i="24"/>
  <c r="E3825" i="24"/>
  <c r="D3825" i="24" s="1"/>
  <c r="C3825" i="24"/>
  <c r="B3825" i="24"/>
  <c r="E3824" i="24"/>
  <c r="D3824" i="24" s="1"/>
  <c r="C3824" i="24"/>
  <c r="B3824" i="24"/>
  <c r="E3823" i="24"/>
  <c r="D3823" i="24" s="1"/>
  <c r="C3823" i="24"/>
  <c r="B3823" i="24"/>
  <c r="E3822" i="24"/>
  <c r="D3822" i="24" s="1"/>
  <c r="C3822" i="24"/>
  <c r="B3822" i="24"/>
  <c r="E3821" i="24"/>
  <c r="D3821" i="24" s="1"/>
  <c r="C3821" i="24"/>
  <c r="B3821" i="24"/>
  <c r="E3820" i="24"/>
  <c r="D3820" i="24" s="1"/>
  <c r="C3820" i="24"/>
  <c r="B3820" i="24"/>
  <c r="E3819" i="24"/>
  <c r="D3819" i="24" s="1"/>
  <c r="C3819" i="24"/>
  <c r="B3819" i="24"/>
  <c r="E3818" i="24"/>
  <c r="D3818" i="24" s="1"/>
  <c r="C3818" i="24"/>
  <c r="B3818" i="24"/>
  <c r="E3817" i="24"/>
  <c r="D3817" i="24" s="1"/>
  <c r="C3817" i="24"/>
  <c r="B3817" i="24"/>
  <c r="E3816" i="24"/>
  <c r="D3816" i="24" s="1"/>
  <c r="C3816" i="24"/>
  <c r="B3816" i="24"/>
  <c r="E3815" i="24"/>
  <c r="D3815" i="24" s="1"/>
  <c r="C3815" i="24"/>
  <c r="B3815" i="24"/>
  <c r="E3814" i="24"/>
  <c r="D3814" i="24" s="1"/>
  <c r="C3814" i="24"/>
  <c r="B3814" i="24"/>
  <c r="E3813" i="24"/>
  <c r="D3813" i="24" s="1"/>
  <c r="C3813" i="24"/>
  <c r="B3813" i="24"/>
  <c r="E3812" i="24"/>
  <c r="D3812" i="24" s="1"/>
  <c r="C3812" i="24"/>
  <c r="B3812" i="24"/>
  <c r="E3811" i="24"/>
  <c r="D3811" i="24" s="1"/>
  <c r="C3811" i="24"/>
  <c r="B3811" i="24"/>
  <c r="E3810" i="24"/>
  <c r="D3810" i="24" s="1"/>
  <c r="C3810" i="24"/>
  <c r="B3810" i="24"/>
  <c r="E3809" i="24"/>
  <c r="D3809" i="24" s="1"/>
  <c r="C3809" i="24"/>
  <c r="B3809" i="24"/>
  <c r="E3808" i="24"/>
  <c r="D3808" i="24" s="1"/>
  <c r="C3808" i="24"/>
  <c r="B3808" i="24"/>
  <c r="E3807" i="24"/>
  <c r="D3807" i="24" s="1"/>
  <c r="C3807" i="24"/>
  <c r="B3807" i="24"/>
  <c r="E3806" i="24"/>
  <c r="D3806" i="24" s="1"/>
  <c r="C3806" i="24"/>
  <c r="B3806" i="24"/>
  <c r="E3805" i="24"/>
  <c r="D3805" i="24" s="1"/>
  <c r="C3805" i="24"/>
  <c r="B3805" i="24"/>
  <c r="E3804" i="24"/>
  <c r="D3804" i="24" s="1"/>
  <c r="C3804" i="24"/>
  <c r="B3804" i="24"/>
  <c r="E3803" i="24"/>
  <c r="D3803" i="24" s="1"/>
  <c r="C3803" i="24"/>
  <c r="B3803" i="24"/>
  <c r="E3802" i="24"/>
  <c r="D3802" i="24" s="1"/>
  <c r="C3802" i="24"/>
  <c r="B3802" i="24"/>
  <c r="E3801" i="24"/>
  <c r="D3801" i="24" s="1"/>
  <c r="C3801" i="24"/>
  <c r="B3801" i="24"/>
  <c r="E3800" i="24"/>
  <c r="D3800" i="24" s="1"/>
  <c r="C3800" i="24"/>
  <c r="B3800" i="24"/>
  <c r="E3799" i="24"/>
  <c r="D3799" i="24" s="1"/>
  <c r="C3799" i="24"/>
  <c r="B3799" i="24"/>
  <c r="E3798" i="24"/>
  <c r="D3798" i="24" s="1"/>
  <c r="C3798" i="24"/>
  <c r="B3798" i="24"/>
  <c r="E3797" i="24"/>
  <c r="D3797" i="24" s="1"/>
  <c r="C3797" i="24"/>
  <c r="B3797" i="24"/>
  <c r="E3796" i="24"/>
  <c r="D3796" i="24" s="1"/>
  <c r="C3796" i="24"/>
  <c r="B3796" i="24"/>
  <c r="E3795" i="24"/>
  <c r="D3795" i="24" s="1"/>
  <c r="C3795" i="24"/>
  <c r="B3795" i="24"/>
  <c r="E3794" i="24"/>
  <c r="D3794" i="24" s="1"/>
  <c r="C3794" i="24"/>
  <c r="B3794" i="24"/>
  <c r="E3793" i="24"/>
  <c r="D3793" i="24" s="1"/>
  <c r="C3793" i="24"/>
  <c r="B3793" i="24"/>
  <c r="E3792" i="24"/>
  <c r="D3792" i="24" s="1"/>
  <c r="C3792" i="24"/>
  <c r="B3792" i="24"/>
  <c r="E3791" i="24"/>
  <c r="D3791" i="24" s="1"/>
  <c r="C3791" i="24"/>
  <c r="B3791" i="24"/>
  <c r="E3790" i="24"/>
  <c r="D3790" i="24" s="1"/>
  <c r="C3790" i="24"/>
  <c r="B3790" i="24"/>
  <c r="E3789" i="24"/>
  <c r="D3789" i="24" s="1"/>
  <c r="C3789" i="24"/>
  <c r="B3789" i="24"/>
  <c r="E3788" i="24"/>
  <c r="D3788" i="24" s="1"/>
  <c r="C3788" i="24"/>
  <c r="B3788" i="24"/>
  <c r="E3787" i="24"/>
  <c r="D3787" i="24" s="1"/>
  <c r="C3787" i="24"/>
  <c r="B3787" i="24"/>
  <c r="E3786" i="24"/>
  <c r="D3786" i="24" s="1"/>
  <c r="C3786" i="24"/>
  <c r="B3786" i="24"/>
  <c r="E3785" i="24"/>
  <c r="D3785" i="24" s="1"/>
  <c r="C3785" i="24"/>
  <c r="B3785" i="24"/>
  <c r="E3784" i="24"/>
  <c r="D3784" i="24" s="1"/>
  <c r="C3784" i="24"/>
  <c r="B3784" i="24"/>
  <c r="E3783" i="24"/>
  <c r="D3783" i="24" s="1"/>
  <c r="C3783" i="24"/>
  <c r="B3783" i="24"/>
  <c r="E3782" i="24"/>
  <c r="D3782" i="24" s="1"/>
  <c r="C3782" i="24"/>
  <c r="B3782" i="24"/>
  <c r="E3781" i="24"/>
  <c r="D3781" i="24" s="1"/>
  <c r="C3781" i="24"/>
  <c r="B3781" i="24"/>
  <c r="E3780" i="24"/>
  <c r="D3780" i="24" s="1"/>
  <c r="C3780" i="24"/>
  <c r="B3780" i="24"/>
  <c r="E3779" i="24"/>
  <c r="D3779" i="24" s="1"/>
  <c r="C3779" i="24"/>
  <c r="B3779" i="24"/>
  <c r="E3778" i="24"/>
  <c r="D3778" i="24" s="1"/>
  <c r="C3778" i="24"/>
  <c r="B3778" i="24"/>
  <c r="E3777" i="24"/>
  <c r="D3777" i="24" s="1"/>
  <c r="C3777" i="24"/>
  <c r="B3777" i="24"/>
  <c r="E3776" i="24"/>
  <c r="D3776" i="24" s="1"/>
  <c r="C3776" i="24"/>
  <c r="B3776" i="24"/>
  <c r="E3775" i="24"/>
  <c r="D3775" i="24" s="1"/>
  <c r="C3775" i="24"/>
  <c r="B3775" i="24"/>
  <c r="E3774" i="24"/>
  <c r="D3774" i="24" s="1"/>
  <c r="C3774" i="24"/>
  <c r="B3774" i="24"/>
  <c r="E3773" i="24"/>
  <c r="D3773" i="24" s="1"/>
  <c r="C3773" i="24"/>
  <c r="B3773" i="24"/>
  <c r="E3772" i="24"/>
  <c r="D3772" i="24" s="1"/>
  <c r="C3772" i="24"/>
  <c r="B3772" i="24"/>
  <c r="E3771" i="24"/>
  <c r="D3771" i="24" s="1"/>
  <c r="C3771" i="24"/>
  <c r="B3771" i="24"/>
  <c r="E3770" i="24"/>
  <c r="D3770" i="24" s="1"/>
  <c r="C3770" i="24"/>
  <c r="B3770" i="24"/>
  <c r="E3769" i="24"/>
  <c r="D3769" i="24" s="1"/>
  <c r="C3769" i="24"/>
  <c r="B3769" i="24"/>
  <c r="E3768" i="24"/>
  <c r="D3768" i="24" s="1"/>
  <c r="C3768" i="24"/>
  <c r="B3768" i="24"/>
  <c r="E3767" i="24"/>
  <c r="D3767" i="24" s="1"/>
  <c r="C3767" i="24"/>
  <c r="B3767" i="24"/>
  <c r="E3766" i="24"/>
  <c r="D3766" i="24" s="1"/>
  <c r="C3766" i="24"/>
  <c r="B3766" i="24"/>
  <c r="E3765" i="24"/>
  <c r="D3765" i="24" s="1"/>
  <c r="C3765" i="24"/>
  <c r="B3765" i="24"/>
  <c r="E3764" i="24"/>
  <c r="D3764" i="24" s="1"/>
  <c r="C3764" i="24"/>
  <c r="B3764" i="24"/>
  <c r="E3763" i="24"/>
  <c r="D3763" i="24" s="1"/>
  <c r="C3763" i="24"/>
  <c r="B3763" i="24"/>
  <c r="E3762" i="24"/>
  <c r="D3762" i="24" s="1"/>
  <c r="C3762" i="24"/>
  <c r="B3762" i="24"/>
  <c r="E3761" i="24"/>
  <c r="D3761" i="24" s="1"/>
  <c r="C3761" i="24"/>
  <c r="B3761" i="24"/>
  <c r="E3760" i="24"/>
  <c r="D3760" i="24" s="1"/>
  <c r="C3760" i="24"/>
  <c r="B3760" i="24"/>
  <c r="E3759" i="24"/>
  <c r="D3759" i="24" s="1"/>
  <c r="C3759" i="24"/>
  <c r="B3759" i="24"/>
  <c r="E3758" i="24"/>
  <c r="D3758" i="24" s="1"/>
  <c r="C3758" i="24"/>
  <c r="B3758" i="24"/>
  <c r="E3757" i="24"/>
  <c r="D3757" i="24" s="1"/>
  <c r="C3757" i="24"/>
  <c r="B3757" i="24"/>
  <c r="E3756" i="24"/>
  <c r="D3756" i="24" s="1"/>
  <c r="C3756" i="24"/>
  <c r="B3756" i="24"/>
  <c r="E3755" i="24"/>
  <c r="D3755" i="24" s="1"/>
  <c r="C3755" i="24"/>
  <c r="B3755" i="24"/>
  <c r="E3754" i="24"/>
  <c r="D3754" i="24" s="1"/>
  <c r="C3754" i="24"/>
  <c r="B3754" i="24"/>
  <c r="E3753" i="24"/>
  <c r="D3753" i="24" s="1"/>
  <c r="C3753" i="24"/>
  <c r="B3753" i="24"/>
  <c r="E3752" i="24"/>
  <c r="D3752" i="24" s="1"/>
  <c r="C3752" i="24"/>
  <c r="B3752" i="24"/>
  <c r="E3751" i="24"/>
  <c r="D3751" i="24" s="1"/>
  <c r="C3751" i="24"/>
  <c r="B3751" i="24"/>
  <c r="E3750" i="24"/>
  <c r="D3750" i="24" s="1"/>
  <c r="C3750" i="24"/>
  <c r="B3750" i="24"/>
  <c r="E3749" i="24"/>
  <c r="D3749" i="24" s="1"/>
  <c r="C3749" i="24"/>
  <c r="B3749" i="24"/>
  <c r="E3748" i="24"/>
  <c r="D3748" i="24" s="1"/>
  <c r="C3748" i="24"/>
  <c r="B3748" i="24"/>
  <c r="E3747" i="24"/>
  <c r="D3747" i="24" s="1"/>
  <c r="C3747" i="24"/>
  <c r="B3747" i="24"/>
  <c r="E3746" i="24"/>
  <c r="D3746" i="24" s="1"/>
  <c r="C3746" i="24"/>
  <c r="B3746" i="24"/>
  <c r="E3745" i="24"/>
  <c r="D3745" i="24" s="1"/>
  <c r="C3745" i="24"/>
  <c r="B3745" i="24"/>
  <c r="E3744" i="24"/>
  <c r="D3744" i="24" s="1"/>
  <c r="C3744" i="24"/>
  <c r="B3744" i="24"/>
  <c r="E3743" i="24"/>
  <c r="D3743" i="24" s="1"/>
  <c r="C3743" i="24"/>
  <c r="B3743" i="24"/>
  <c r="E3742" i="24"/>
  <c r="D3742" i="24" s="1"/>
  <c r="C3742" i="24"/>
  <c r="B3742" i="24"/>
  <c r="E3741" i="24"/>
  <c r="D3741" i="24" s="1"/>
  <c r="C3741" i="24"/>
  <c r="B3741" i="24"/>
  <c r="E3740" i="24"/>
  <c r="D3740" i="24" s="1"/>
  <c r="C3740" i="24"/>
  <c r="B3740" i="24"/>
  <c r="E3739" i="24"/>
  <c r="D3739" i="24" s="1"/>
  <c r="C3739" i="24"/>
  <c r="B3739" i="24"/>
  <c r="E3738" i="24"/>
  <c r="D3738" i="24" s="1"/>
  <c r="C3738" i="24"/>
  <c r="B3738" i="24"/>
  <c r="E3737" i="24"/>
  <c r="D3737" i="24" s="1"/>
  <c r="C3737" i="24"/>
  <c r="B3737" i="24"/>
  <c r="E3736" i="24"/>
  <c r="D3736" i="24" s="1"/>
  <c r="C3736" i="24"/>
  <c r="B3736" i="24"/>
  <c r="E3735" i="24"/>
  <c r="D3735" i="24" s="1"/>
  <c r="C3735" i="24"/>
  <c r="B3735" i="24"/>
  <c r="E3734" i="24"/>
  <c r="D3734" i="24" s="1"/>
  <c r="C3734" i="24"/>
  <c r="B3734" i="24"/>
  <c r="E3733" i="24"/>
  <c r="D3733" i="24" s="1"/>
  <c r="C3733" i="24"/>
  <c r="B3733" i="24"/>
  <c r="E3732" i="24"/>
  <c r="D3732" i="24" s="1"/>
  <c r="C3732" i="24"/>
  <c r="B3732" i="24"/>
  <c r="E3731" i="24"/>
  <c r="D3731" i="24" s="1"/>
  <c r="C3731" i="24"/>
  <c r="B3731" i="24"/>
  <c r="E3730" i="24"/>
  <c r="D3730" i="24" s="1"/>
  <c r="C3730" i="24"/>
  <c r="B3730" i="24"/>
  <c r="E3729" i="24"/>
  <c r="D3729" i="24" s="1"/>
  <c r="C3729" i="24"/>
  <c r="B3729" i="24"/>
  <c r="E3728" i="24"/>
  <c r="D3728" i="24" s="1"/>
  <c r="C3728" i="24"/>
  <c r="B3728" i="24"/>
  <c r="E3727" i="24"/>
  <c r="D3727" i="24" s="1"/>
  <c r="C3727" i="24"/>
  <c r="B3727" i="24"/>
  <c r="E3726" i="24"/>
  <c r="D3726" i="24" s="1"/>
  <c r="C3726" i="24"/>
  <c r="B3726" i="24"/>
  <c r="E3725" i="24"/>
  <c r="D3725" i="24" s="1"/>
  <c r="C3725" i="24"/>
  <c r="B3725" i="24"/>
  <c r="E3724" i="24"/>
  <c r="D3724" i="24" s="1"/>
  <c r="C3724" i="24"/>
  <c r="B3724" i="24"/>
  <c r="E3723" i="24"/>
  <c r="D3723" i="24" s="1"/>
  <c r="C3723" i="24"/>
  <c r="B3723" i="24"/>
  <c r="E3722" i="24"/>
  <c r="D3722" i="24" s="1"/>
  <c r="C3722" i="24"/>
  <c r="B3722" i="24"/>
  <c r="E3721" i="24"/>
  <c r="D3721" i="24" s="1"/>
  <c r="C3721" i="24"/>
  <c r="B3721" i="24"/>
  <c r="E3720" i="24"/>
  <c r="D3720" i="24" s="1"/>
  <c r="C3720" i="24"/>
  <c r="B3720" i="24"/>
  <c r="E3719" i="24"/>
  <c r="D3719" i="24" s="1"/>
  <c r="C3719" i="24"/>
  <c r="B3719" i="24"/>
  <c r="E3718" i="24"/>
  <c r="D3718" i="24" s="1"/>
  <c r="C3718" i="24"/>
  <c r="B3718" i="24"/>
  <c r="E3717" i="24"/>
  <c r="D3717" i="24" s="1"/>
  <c r="C3717" i="24"/>
  <c r="B3717" i="24"/>
  <c r="E3716" i="24"/>
  <c r="D3716" i="24" s="1"/>
  <c r="C3716" i="24"/>
  <c r="B3716" i="24"/>
  <c r="E3715" i="24"/>
  <c r="D3715" i="24" s="1"/>
  <c r="C3715" i="24"/>
  <c r="B3715" i="24"/>
  <c r="E3714" i="24"/>
  <c r="D3714" i="24" s="1"/>
  <c r="C3714" i="24"/>
  <c r="B3714" i="24"/>
  <c r="E3713" i="24"/>
  <c r="D3713" i="24" s="1"/>
  <c r="C3713" i="24"/>
  <c r="B3713" i="24"/>
  <c r="E3712" i="24"/>
  <c r="D3712" i="24" s="1"/>
  <c r="C3712" i="24"/>
  <c r="B3712" i="24"/>
  <c r="E3711" i="24"/>
  <c r="D3711" i="24" s="1"/>
  <c r="C3711" i="24"/>
  <c r="B3711" i="24"/>
  <c r="E3710" i="24"/>
  <c r="D3710" i="24" s="1"/>
  <c r="C3710" i="24"/>
  <c r="B3710" i="24"/>
  <c r="E3709" i="24"/>
  <c r="D3709" i="24" s="1"/>
  <c r="C3709" i="24"/>
  <c r="B3709" i="24"/>
  <c r="E3708" i="24"/>
  <c r="D3708" i="24" s="1"/>
  <c r="C3708" i="24"/>
  <c r="B3708" i="24"/>
  <c r="E3707" i="24"/>
  <c r="D3707" i="24" s="1"/>
  <c r="C3707" i="24"/>
  <c r="B3707" i="24"/>
  <c r="E3706" i="24"/>
  <c r="D3706" i="24" s="1"/>
  <c r="C3706" i="24"/>
  <c r="B3706" i="24"/>
  <c r="E3705" i="24"/>
  <c r="D3705" i="24" s="1"/>
  <c r="C3705" i="24"/>
  <c r="B3705" i="24"/>
  <c r="E3704" i="24"/>
  <c r="D3704" i="24" s="1"/>
  <c r="C3704" i="24"/>
  <c r="B3704" i="24"/>
  <c r="E3703" i="24"/>
  <c r="D3703" i="24" s="1"/>
  <c r="C3703" i="24"/>
  <c r="B3703" i="24"/>
  <c r="E3702" i="24"/>
  <c r="D3702" i="24" s="1"/>
  <c r="C3702" i="24"/>
  <c r="B3702" i="24"/>
  <c r="E3701" i="24"/>
  <c r="D3701" i="24" s="1"/>
  <c r="C3701" i="24"/>
  <c r="B3701" i="24"/>
  <c r="E3700" i="24"/>
  <c r="D3700" i="24" s="1"/>
  <c r="C3700" i="24"/>
  <c r="B3700" i="24"/>
  <c r="E3699" i="24"/>
  <c r="D3699" i="24" s="1"/>
  <c r="C3699" i="24"/>
  <c r="B3699" i="24"/>
  <c r="E3698" i="24"/>
  <c r="D3698" i="24" s="1"/>
  <c r="C3698" i="24"/>
  <c r="B3698" i="24"/>
  <c r="E3697" i="24"/>
  <c r="D3697" i="24" s="1"/>
  <c r="C3697" i="24"/>
  <c r="B3697" i="24"/>
  <c r="E3696" i="24"/>
  <c r="D3696" i="24" s="1"/>
  <c r="C3696" i="24"/>
  <c r="B3696" i="24"/>
  <c r="E3695" i="24"/>
  <c r="D3695" i="24" s="1"/>
  <c r="C3695" i="24"/>
  <c r="B3695" i="24"/>
  <c r="E3694" i="24"/>
  <c r="D3694" i="24" s="1"/>
  <c r="C3694" i="24"/>
  <c r="B3694" i="24"/>
  <c r="E3693" i="24"/>
  <c r="D3693" i="24" s="1"/>
  <c r="C3693" i="24"/>
  <c r="B3693" i="24"/>
  <c r="E3692" i="24"/>
  <c r="D3692" i="24" s="1"/>
  <c r="C3692" i="24"/>
  <c r="B3692" i="24"/>
  <c r="E3691" i="24"/>
  <c r="D3691" i="24" s="1"/>
  <c r="C3691" i="24"/>
  <c r="B3691" i="24"/>
  <c r="E3690" i="24"/>
  <c r="D3690" i="24" s="1"/>
  <c r="C3690" i="24"/>
  <c r="B3690" i="24"/>
  <c r="E3689" i="24"/>
  <c r="D3689" i="24" s="1"/>
  <c r="C3689" i="24"/>
  <c r="B3689" i="24"/>
  <c r="E3688" i="24"/>
  <c r="D3688" i="24" s="1"/>
  <c r="C3688" i="24"/>
  <c r="B3688" i="24"/>
  <c r="E3687" i="24"/>
  <c r="D3687" i="24" s="1"/>
  <c r="C3687" i="24"/>
  <c r="B3687" i="24"/>
  <c r="E3686" i="24"/>
  <c r="D3686" i="24" s="1"/>
  <c r="C3686" i="24"/>
  <c r="B3686" i="24"/>
  <c r="E3685" i="24"/>
  <c r="D3685" i="24" s="1"/>
  <c r="C3685" i="24"/>
  <c r="B3685" i="24"/>
  <c r="E3684" i="24"/>
  <c r="D3684" i="24" s="1"/>
  <c r="C3684" i="24"/>
  <c r="B3684" i="24"/>
  <c r="E3683" i="24"/>
  <c r="D3683" i="24" s="1"/>
  <c r="C3683" i="24"/>
  <c r="B3683" i="24"/>
  <c r="E3682" i="24"/>
  <c r="D3682" i="24" s="1"/>
  <c r="C3682" i="24"/>
  <c r="B3682" i="24"/>
  <c r="E3681" i="24"/>
  <c r="D3681" i="24" s="1"/>
  <c r="C3681" i="24"/>
  <c r="B3681" i="24"/>
  <c r="E3680" i="24"/>
  <c r="D3680" i="24" s="1"/>
  <c r="C3680" i="24"/>
  <c r="B3680" i="24"/>
  <c r="E3679" i="24"/>
  <c r="D3679" i="24" s="1"/>
  <c r="C3679" i="24"/>
  <c r="B3679" i="24"/>
  <c r="E3678" i="24"/>
  <c r="D3678" i="24" s="1"/>
  <c r="C3678" i="24"/>
  <c r="B3678" i="24"/>
  <c r="E3677" i="24"/>
  <c r="D3677" i="24" s="1"/>
  <c r="C3677" i="24"/>
  <c r="B3677" i="24"/>
  <c r="E3676" i="24"/>
  <c r="D3676" i="24" s="1"/>
  <c r="C3676" i="24"/>
  <c r="B3676" i="24"/>
  <c r="E3675" i="24"/>
  <c r="D3675" i="24" s="1"/>
  <c r="C3675" i="24"/>
  <c r="B3675" i="24"/>
  <c r="E3674" i="24"/>
  <c r="D3674" i="24" s="1"/>
  <c r="C3674" i="24"/>
  <c r="B3674" i="24"/>
  <c r="E3673" i="24"/>
  <c r="D3673" i="24" s="1"/>
  <c r="C3673" i="24"/>
  <c r="B3673" i="24"/>
  <c r="E3672" i="24"/>
  <c r="D3672" i="24" s="1"/>
  <c r="C3672" i="24"/>
  <c r="B3672" i="24"/>
  <c r="E3671" i="24"/>
  <c r="D3671" i="24" s="1"/>
  <c r="C3671" i="24"/>
  <c r="B3671" i="24"/>
  <c r="E3670" i="24"/>
  <c r="D3670" i="24" s="1"/>
  <c r="C3670" i="24"/>
  <c r="B3670" i="24"/>
  <c r="E3669" i="24"/>
  <c r="D3669" i="24" s="1"/>
  <c r="C3669" i="24"/>
  <c r="B3669" i="24"/>
  <c r="E3668" i="24"/>
  <c r="D3668" i="24" s="1"/>
  <c r="C3668" i="24"/>
  <c r="B3668" i="24"/>
  <c r="E3667" i="24"/>
  <c r="D3667" i="24" s="1"/>
  <c r="C3667" i="24"/>
  <c r="B3667" i="24"/>
  <c r="E3666" i="24"/>
  <c r="D3666" i="24" s="1"/>
  <c r="C3666" i="24"/>
  <c r="B3666" i="24"/>
  <c r="E3665" i="24"/>
  <c r="D3665" i="24" s="1"/>
  <c r="C3665" i="24"/>
  <c r="B3665" i="24"/>
  <c r="E3664" i="24"/>
  <c r="D3664" i="24" s="1"/>
  <c r="C3664" i="24"/>
  <c r="B3664" i="24"/>
  <c r="E3663" i="24"/>
  <c r="D3663" i="24" s="1"/>
  <c r="C3663" i="24"/>
  <c r="B3663" i="24"/>
  <c r="E3662" i="24"/>
  <c r="D3662" i="24" s="1"/>
  <c r="C3662" i="24"/>
  <c r="B3662" i="24"/>
  <c r="E3661" i="24"/>
  <c r="D3661" i="24" s="1"/>
  <c r="C3661" i="24"/>
  <c r="B3661" i="24"/>
  <c r="E3660" i="24"/>
  <c r="D3660" i="24" s="1"/>
  <c r="C3660" i="24"/>
  <c r="B3660" i="24"/>
  <c r="E3659" i="24"/>
  <c r="D3659" i="24" s="1"/>
  <c r="C3659" i="24"/>
  <c r="B3659" i="24"/>
  <c r="E3658" i="24"/>
  <c r="D3658" i="24" s="1"/>
  <c r="C3658" i="24"/>
  <c r="B3658" i="24"/>
  <c r="E3657" i="24"/>
  <c r="D3657" i="24" s="1"/>
  <c r="C3657" i="24"/>
  <c r="B3657" i="24"/>
  <c r="E3656" i="24"/>
  <c r="D3656" i="24" s="1"/>
  <c r="C3656" i="24"/>
  <c r="B3656" i="24"/>
  <c r="E3655" i="24"/>
  <c r="D3655" i="24" s="1"/>
  <c r="C3655" i="24"/>
  <c r="B3655" i="24"/>
  <c r="E3654" i="24"/>
  <c r="D3654" i="24" s="1"/>
  <c r="C3654" i="24"/>
  <c r="B3654" i="24"/>
  <c r="E3653" i="24"/>
  <c r="D3653" i="24" s="1"/>
  <c r="C3653" i="24"/>
  <c r="B3653" i="24"/>
  <c r="E3652" i="24"/>
  <c r="D3652" i="24" s="1"/>
  <c r="C3652" i="24"/>
  <c r="B3652" i="24"/>
  <c r="E3651" i="24"/>
  <c r="D3651" i="24" s="1"/>
  <c r="C3651" i="24"/>
  <c r="B3651" i="24"/>
  <c r="E3650" i="24"/>
  <c r="D3650" i="24" s="1"/>
  <c r="C3650" i="24"/>
  <c r="B3650" i="24"/>
  <c r="E3649" i="24"/>
  <c r="D3649" i="24" s="1"/>
  <c r="C3649" i="24"/>
  <c r="B3649" i="24"/>
  <c r="E3648" i="24"/>
  <c r="D3648" i="24" s="1"/>
  <c r="C3648" i="24"/>
  <c r="B3648" i="24"/>
  <c r="E3647" i="24"/>
  <c r="D3647" i="24" s="1"/>
  <c r="C3647" i="24"/>
  <c r="B3647" i="24"/>
  <c r="E3646" i="24"/>
  <c r="D3646" i="24" s="1"/>
  <c r="C3646" i="24"/>
  <c r="B3646" i="24"/>
  <c r="E3645" i="24"/>
  <c r="D3645" i="24" s="1"/>
  <c r="C3645" i="24"/>
  <c r="B3645" i="24"/>
  <c r="E3644" i="24"/>
  <c r="D3644" i="24" s="1"/>
  <c r="C3644" i="24"/>
  <c r="B3644" i="24"/>
  <c r="E3643" i="24"/>
  <c r="D3643" i="24" s="1"/>
  <c r="C3643" i="24"/>
  <c r="B3643" i="24"/>
  <c r="E3642" i="24"/>
  <c r="D3642" i="24" s="1"/>
  <c r="C3642" i="24"/>
  <c r="B3642" i="24"/>
  <c r="E3641" i="24"/>
  <c r="D3641" i="24" s="1"/>
  <c r="C3641" i="24"/>
  <c r="B3641" i="24"/>
  <c r="E3640" i="24"/>
  <c r="D3640" i="24" s="1"/>
  <c r="C3640" i="24"/>
  <c r="B3640" i="24"/>
  <c r="E3639" i="24"/>
  <c r="D3639" i="24" s="1"/>
  <c r="C3639" i="24"/>
  <c r="B3639" i="24"/>
  <c r="E3638" i="24"/>
  <c r="D3638" i="24" s="1"/>
  <c r="C3638" i="24"/>
  <c r="B3638" i="24"/>
  <c r="E3637" i="24"/>
  <c r="D3637" i="24" s="1"/>
  <c r="C3637" i="24"/>
  <c r="B3637" i="24"/>
  <c r="E3636" i="24"/>
  <c r="D3636" i="24" s="1"/>
  <c r="C3636" i="24"/>
  <c r="B3636" i="24"/>
  <c r="E3635" i="24"/>
  <c r="D3635" i="24" s="1"/>
  <c r="C3635" i="24"/>
  <c r="B3635" i="24"/>
  <c r="E3634" i="24"/>
  <c r="D3634" i="24" s="1"/>
  <c r="C3634" i="24"/>
  <c r="B3634" i="24"/>
  <c r="E3633" i="24"/>
  <c r="D3633" i="24" s="1"/>
  <c r="C3633" i="24"/>
  <c r="B3633" i="24"/>
  <c r="E3632" i="24"/>
  <c r="D3632" i="24" s="1"/>
  <c r="C3632" i="24"/>
  <c r="B3632" i="24"/>
  <c r="E3631" i="24"/>
  <c r="D3631" i="24" s="1"/>
  <c r="C3631" i="24"/>
  <c r="B3631" i="24"/>
  <c r="E3630" i="24"/>
  <c r="D3630" i="24" s="1"/>
  <c r="C3630" i="24"/>
  <c r="B3630" i="24"/>
  <c r="E3629" i="24"/>
  <c r="D3629" i="24" s="1"/>
  <c r="C3629" i="24"/>
  <c r="B3629" i="24"/>
  <c r="E3628" i="24"/>
  <c r="D3628" i="24" s="1"/>
  <c r="C3628" i="24"/>
  <c r="B3628" i="24"/>
  <c r="E3627" i="24"/>
  <c r="D3627" i="24" s="1"/>
  <c r="C3627" i="24"/>
  <c r="B3627" i="24"/>
  <c r="E3626" i="24"/>
  <c r="D3626" i="24" s="1"/>
  <c r="C3626" i="24"/>
  <c r="B3626" i="24"/>
  <c r="E3625" i="24"/>
  <c r="D3625" i="24" s="1"/>
  <c r="C3625" i="24"/>
  <c r="B3625" i="24"/>
  <c r="E3624" i="24"/>
  <c r="D3624" i="24" s="1"/>
  <c r="C3624" i="24"/>
  <c r="B3624" i="24"/>
  <c r="E3623" i="24"/>
  <c r="D3623" i="24" s="1"/>
  <c r="C3623" i="24"/>
  <c r="B3623" i="24"/>
  <c r="E3622" i="24"/>
  <c r="D3622" i="24" s="1"/>
  <c r="C3622" i="24"/>
  <c r="B3622" i="24"/>
  <c r="E3621" i="24"/>
  <c r="D3621" i="24" s="1"/>
  <c r="C3621" i="24"/>
  <c r="B3621" i="24"/>
  <c r="E3620" i="24"/>
  <c r="D3620" i="24" s="1"/>
  <c r="C3620" i="24"/>
  <c r="B3620" i="24"/>
  <c r="E3619" i="24"/>
  <c r="D3619" i="24" s="1"/>
  <c r="C3619" i="24"/>
  <c r="B3619" i="24"/>
  <c r="E3618" i="24"/>
  <c r="D3618" i="24" s="1"/>
  <c r="C3618" i="24"/>
  <c r="B3618" i="24"/>
  <c r="E3617" i="24"/>
  <c r="D3617" i="24" s="1"/>
  <c r="C3617" i="24"/>
  <c r="B3617" i="24"/>
  <c r="E3616" i="24"/>
  <c r="D3616" i="24" s="1"/>
  <c r="C3616" i="24"/>
  <c r="B3616" i="24"/>
  <c r="E3615" i="24"/>
  <c r="D3615" i="24" s="1"/>
  <c r="C3615" i="24"/>
  <c r="B3615" i="24"/>
  <c r="E3614" i="24"/>
  <c r="D3614" i="24" s="1"/>
  <c r="C3614" i="24"/>
  <c r="B3614" i="24"/>
  <c r="E3613" i="24"/>
  <c r="D3613" i="24" s="1"/>
  <c r="C3613" i="24"/>
  <c r="B3613" i="24"/>
  <c r="E3612" i="24"/>
  <c r="D3612" i="24" s="1"/>
  <c r="C3612" i="24"/>
  <c r="B3612" i="24"/>
  <c r="E3611" i="24"/>
  <c r="D3611" i="24" s="1"/>
  <c r="C3611" i="24"/>
  <c r="B3611" i="24"/>
  <c r="E3610" i="24"/>
  <c r="D3610" i="24" s="1"/>
  <c r="C3610" i="24"/>
  <c r="B3610" i="24"/>
  <c r="E3609" i="24"/>
  <c r="D3609" i="24" s="1"/>
  <c r="C3609" i="24"/>
  <c r="B3609" i="24"/>
  <c r="E3608" i="24"/>
  <c r="D3608" i="24" s="1"/>
  <c r="C3608" i="24"/>
  <c r="B3608" i="24"/>
  <c r="E3607" i="24"/>
  <c r="D3607" i="24" s="1"/>
  <c r="C3607" i="24"/>
  <c r="B3607" i="24"/>
  <c r="E3606" i="24"/>
  <c r="D3606" i="24" s="1"/>
  <c r="C3606" i="24"/>
  <c r="B3606" i="24"/>
  <c r="E3605" i="24"/>
  <c r="D3605" i="24" s="1"/>
  <c r="C3605" i="24"/>
  <c r="B3605" i="24"/>
  <c r="E3604" i="24"/>
  <c r="D3604" i="24" s="1"/>
  <c r="C3604" i="24"/>
  <c r="B3604" i="24"/>
  <c r="E3603" i="24"/>
  <c r="D3603" i="24" s="1"/>
  <c r="C3603" i="24"/>
  <c r="B3603" i="24"/>
  <c r="E3602" i="24"/>
  <c r="D3602" i="24" s="1"/>
  <c r="C3602" i="24"/>
  <c r="B3602" i="24"/>
  <c r="E3601" i="24"/>
  <c r="D3601" i="24" s="1"/>
  <c r="C3601" i="24"/>
  <c r="B3601" i="24"/>
  <c r="E3600" i="24"/>
  <c r="D3600" i="24" s="1"/>
  <c r="C3600" i="24"/>
  <c r="B3600" i="24"/>
  <c r="E3599" i="24"/>
  <c r="D3599" i="24" s="1"/>
  <c r="C3599" i="24"/>
  <c r="B3599" i="24"/>
  <c r="E3598" i="24"/>
  <c r="D3598" i="24" s="1"/>
  <c r="C3598" i="24"/>
  <c r="B3598" i="24"/>
  <c r="E3597" i="24"/>
  <c r="D3597" i="24" s="1"/>
  <c r="C3597" i="24"/>
  <c r="B3597" i="24"/>
  <c r="E3596" i="24"/>
  <c r="D3596" i="24" s="1"/>
  <c r="C3596" i="24"/>
  <c r="B3596" i="24"/>
  <c r="E3595" i="24"/>
  <c r="D3595" i="24" s="1"/>
  <c r="C3595" i="24"/>
  <c r="B3595" i="24"/>
  <c r="E3594" i="24"/>
  <c r="D3594" i="24" s="1"/>
  <c r="C3594" i="24"/>
  <c r="B3594" i="24"/>
  <c r="E3593" i="24"/>
  <c r="D3593" i="24" s="1"/>
  <c r="C3593" i="24"/>
  <c r="B3593" i="24"/>
  <c r="E3592" i="24"/>
  <c r="D3592" i="24" s="1"/>
  <c r="C3592" i="24"/>
  <c r="B3592" i="24"/>
  <c r="E3591" i="24"/>
  <c r="D3591" i="24" s="1"/>
  <c r="C3591" i="24"/>
  <c r="B3591" i="24"/>
  <c r="E3590" i="24"/>
  <c r="D3590" i="24" s="1"/>
  <c r="C3590" i="24"/>
  <c r="B3590" i="24"/>
  <c r="E3589" i="24"/>
  <c r="D3589" i="24" s="1"/>
  <c r="C3589" i="24"/>
  <c r="B3589" i="24"/>
  <c r="E3588" i="24"/>
  <c r="D3588" i="24" s="1"/>
  <c r="C3588" i="24"/>
  <c r="B3588" i="24"/>
  <c r="E3587" i="24"/>
  <c r="D3587" i="24" s="1"/>
  <c r="C3587" i="24"/>
  <c r="B3587" i="24"/>
  <c r="E3586" i="24"/>
  <c r="D3586" i="24" s="1"/>
  <c r="C3586" i="24"/>
  <c r="B3586" i="24"/>
  <c r="E3585" i="24"/>
  <c r="D3585" i="24" s="1"/>
  <c r="C3585" i="24"/>
  <c r="B3585" i="24"/>
  <c r="E3584" i="24"/>
  <c r="D3584" i="24" s="1"/>
  <c r="C3584" i="24"/>
  <c r="B3584" i="24"/>
  <c r="E3583" i="24"/>
  <c r="D3583" i="24" s="1"/>
  <c r="C3583" i="24"/>
  <c r="B3583" i="24"/>
  <c r="E3582" i="24"/>
  <c r="D3582" i="24" s="1"/>
  <c r="C3582" i="24"/>
  <c r="B3582" i="24"/>
  <c r="E3581" i="24"/>
  <c r="D3581" i="24" s="1"/>
  <c r="C3581" i="24"/>
  <c r="B3581" i="24"/>
  <c r="E3580" i="24"/>
  <c r="D3580" i="24" s="1"/>
  <c r="C3580" i="24"/>
  <c r="B3580" i="24"/>
  <c r="E3579" i="24"/>
  <c r="D3579" i="24" s="1"/>
  <c r="C3579" i="24"/>
  <c r="B3579" i="24"/>
  <c r="E3578" i="24"/>
  <c r="D3578" i="24" s="1"/>
  <c r="C3578" i="24"/>
  <c r="B3578" i="24"/>
  <c r="E3577" i="24"/>
  <c r="D3577" i="24" s="1"/>
  <c r="C3577" i="24"/>
  <c r="B3577" i="24"/>
  <c r="E3576" i="24"/>
  <c r="D3576" i="24" s="1"/>
  <c r="C3576" i="24"/>
  <c r="B3576" i="24"/>
  <c r="E3575" i="24"/>
  <c r="D3575" i="24" s="1"/>
  <c r="C3575" i="24"/>
  <c r="B3575" i="24"/>
  <c r="E3574" i="24"/>
  <c r="D3574" i="24" s="1"/>
  <c r="C3574" i="24"/>
  <c r="B3574" i="24"/>
  <c r="E3573" i="24"/>
  <c r="D3573" i="24" s="1"/>
  <c r="C3573" i="24"/>
  <c r="B3573" i="24"/>
  <c r="E3572" i="24"/>
  <c r="D3572" i="24" s="1"/>
  <c r="C3572" i="24"/>
  <c r="B3572" i="24"/>
  <c r="E3571" i="24"/>
  <c r="D3571" i="24" s="1"/>
  <c r="C3571" i="24"/>
  <c r="B3571" i="24"/>
  <c r="E3570" i="24"/>
  <c r="D3570" i="24" s="1"/>
  <c r="C3570" i="24"/>
  <c r="B3570" i="24"/>
  <c r="E3569" i="24"/>
  <c r="D3569" i="24" s="1"/>
  <c r="C3569" i="24"/>
  <c r="B3569" i="24"/>
  <c r="E3568" i="24"/>
  <c r="D3568" i="24" s="1"/>
  <c r="C3568" i="24"/>
  <c r="B3568" i="24"/>
  <c r="E3567" i="24"/>
  <c r="D3567" i="24" s="1"/>
  <c r="C3567" i="24"/>
  <c r="B3567" i="24"/>
  <c r="E3566" i="24"/>
  <c r="D3566" i="24" s="1"/>
  <c r="C3566" i="24"/>
  <c r="B3566" i="24"/>
  <c r="E3565" i="24"/>
  <c r="D3565" i="24" s="1"/>
  <c r="C3565" i="24"/>
  <c r="B3565" i="24"/>
  <c r="E3564" i="24"/>
  <c r="D3564" i="24" s="1"/>
  <c r="C3564" i="24"/>
  <c r="B3564" i="24"/>
  <c r="E3563" i="24"/>
  <c r="D3563" i="24" s="1"/>
  <c r="C3563" i="24"/>
  <c r="B3563" i="24"/>
  <c r="E3562" i="24"/>
  <c r="D3562" i="24" s="1"/>
  <c r="C3562" i="24"/>
  <c r="B3562" i="24"/>
  <c r="E3561" i="24"/>
  <c r="D3561" i="24" s="1"/>
  <c r="C3561" i="24"/>
  <c r="B3561" i="24"/>
  <c r="E3560" i="24"/>
  <c r="D3560" i="24" s="1"/>
  <c r="C3560" i="24"/>
  <c r="B3560" i="24"/>
  <c r="E3559" i="24"/>
  <c r="D3559" i="24" s="1"/>
  <c r="C3559" i="24"/>
  <c r="B3559" i="24"/>
  <c r="E3558" i="24"/>
  <c r="D3558" i="24" s="1"/>
  <c r="C3558" i="24"/>
  <c r="B3558" i="24"/>
  <c r="E3557" i="24"/>
  <c r="D3557" i="24" s="1"/>
  <c r="C3557" i="24"/>
  <c r="B3557" i="24"/>
  <c r="E3556" i="24"/>
  <c r="D3556" i="24" s="1"/>
  <c r="C3556" i="24"/>
  <c r="B3556" i="24"/>
  <c r="E3555" i="24"/>
  <c r="D3555" i="24" s="1"/>
  <c r="C3555" i="24"/>
  <c r="B3555" i="24"/>
  <c r="E3554" i="24"/>
  <c r="D3554" i="24" s="1"/>
  <c r="C3554" i="24"/>
  <c r="B3554" i="24"/>
  <c r="E3553" i="24"/>
  <c r="D3553" i="24" s="1"/>
  <c r="C3553" i="24"/>
  <c r="B3553" i="24"/>
  <c r="E3552" i="24"/>
  <c r="D3552" i="24" s="1"/>
  <c r="C3552" i="24"/>
  <c r="B3552" i="24"/>
  <c r="E3551" i="24"/>
  <c r="D3551" i="24" s="1"/>
  <c r="C3551" i="24"/>
  <c r="B3551" i="24"/>
  <c r="E3550" i="24"/>
  <c r="D3550" i="24" s="1"/>
  <c r="C3550" i="24"/>
  <c r="B3550" i="24"/>
  <c r="E3549" i="24"/>
  <c r="D3549" i="24" s="1"/>
  <c r="C3549" i="24"/>
  <c r="B3549" i="24"/>
  <c r="E3548" i="24"/>
  <c r="D3548" i="24" s="1"/>
  <c r="C3548" i="24"/>
  <c r="B3548" i="24"/>
  <c r="E3547" i="24"/>
  <c r="D3547" i="24" s="1"/>
  <c r="C3547" i="24"/>
  <c r="B3547" i="24"/>
  <c r="E3546" i="24"/>
  <c r="D3546" i="24" s="1"/>
  <c r="C3546" i="24"/>
  <c r="B3546" i="24"/>
  <c r="E3545" i="24"/>
  <c r="D3545" i="24" s="1"/>
  <c r="C3545" i="24"/>
  <c r="B3545" i="24"/>
  <c r="E3544" i="24"/>
  <c r="D3544" i="24" s="1"/>
  <c r="C3544" i="24"/>
  <c r="B3544" i="24"/>
  <c r="E3543" i="24"/>
  <c r="D3543" i="24" s="1"/>
  <c r="C3543" i="24"/>
  <c r="B3543" i="24"/>
  <c r="E3542" i="24"/>
  <c r="D3542" i="24" s="1"/>
  <c r="C3542" i="24"/>
  <c r="B3542" i="24"/>
  <c r="E3541" i="24"/>
  <c r="D3541" i="24" s="1"/>
  <c r="C3541" i="24"/>
  <c r="B3541" i="24"/>
  <c r="E3540" i="24"/>
  <c r="D3540" i="24" s="1"/>
  <c r="C3540" i="24"/>
  <c r="B3540" i="24"/>
  <c r="E3539" i="24"/>
  <c r="D3539" i="24" s="1"/>
  <c r="C3539" i="24"/>
  <c r="B3539" i="24"/>
  <c r="E3538" i="24"/>
  <c r="D3538" i="24" s="1"/>
  <c r="C3538" i="24"/>
  <c r="B3538" i="24"/>
  <c r="E3537" i="24"/>
  <c r="D3537" i="24" s="1"/>
  <c r="C3537" i="24"/>
  <c r="B3537" i="24"/>
  <c r="E3536" i="24"/>
  <c r="D3536" i="24" s="1"/>
  <c r="C3536" i="24"/>
  <c r="B3536" i="24"/>
  <c r="E3535" i="24"/>
  <c r="D3535" i="24" s="1"/>
  <c r="C3535" i="24"/>
  <c r="B3535" i="24"/>
  <c r="E3534" i="24"/>
  <c r="D3534" i="24" s="1"/>
  <c r="C3534" i="24"/>
  <c r="B3534" i="24"/>
  <c r="E3533" i="24"/>
  <c r="D3533" i="24" s="1"/>
  <c r="C3533" i="24"/>
  <c r="B3533" i="24"/>
  <c r="E3532" i="24"/>
  <c r="D3532" i="24" s="1"/>
  <c r="C3532" i="24"/>
  <c r="B3532" i="24"/>
  <c r="E3531" i="24"/>
  <c r="D3531" i="24" s="1"/>
  <c r="C3531" i="24"/>
  <c r="B3531" i="24"/>
  <c r="E3530" i="24"/>
  <c r="D3530" i="24" s="1"/>
  <c r="C3530" i="24"/>
  <c r="B3530" i="24"/>
  <c r="E3529" i="24"/>
  <c r="D3529" i="24" s="1"/>
  <c r="C3529" i="24"/>
  <c r="B3529" i="24"/>
  <c r="E3528" i="24"/>
  <c r="D3528" i="24" s="1"/>
  <c r="C3528" i="24"/>
  <c r="B3528" i="24"/>
  <c r="E3527" i="24"/>
  <c r="D3527" i="24" s="1"/>
  <c r="C3527" i="24"/>
  <c r="B3527" i="24"/>
  <c r="E3526" i="24"/>
  <c r="D3526" i="24" s="1"/>
  <c r="C3526" i="24"/>
  <c r="B3526" i="24"/>
  <c r="E3525" i="24"/>
  <c r="D3525" i="24" s="1"/>
  <c r="C3525" i="24"/>
  <c r="B3525" i="24"/>
  <c r="E3524" i="24"/>
  <c r="D3524" i="24" s="1"/>
  <c r="C3524" i="24"/>
  <c r="B3524" i="24"/>
  <c r="E3523" i="24"/>
  <c r="D3523" i="24" s="1"/>
  <c r="C3523" i="24"/>
  <c r="B3523" i="24"/>
  <c r="E3522" i="24"/>
  <c r="D3522" i="24" s="1"/>
  <c r="C3522" i="24"/>
  <c r="B3522" i="24"/>
  <c r="E3521" i="24"/>
  <c r="D3521" i="24" s="1"/>
  <c r="C3521" i="24"/>
  <c r="B3521" i="24"/>
  <c r="E3520" i="24"/>
  <c r="D3520" i="24" s="1"/>
  <c r="C3520" i="24"/>
  <c r="B3520" i="24"/>
  <c r="E3519" i="24"/>
  <c r="D3519" i="24" s="1"/>
  <c r="C3519" i="24"/>
  <c r="B3519" i="24"/>
  <c r="E3518" i="24"/>
  <c r="D3518" i="24" s="1"/>
  <c r="C3518" i="24"/>
  <c r="B3518" i="24"/>
  <c r="E3517" i="24"/>
  <c r="D3517" i="24" s="1"/>
  <c r="C3517" i="24"/>
  <c r="B3517" i="24"/>
  <c r="E3516" i="24"/>
  <c r="D3516" i="24" s="1"/>
  <c r="C3516" i="24"/>
  <c r="B3516" i="24"/>
  <c r="E3515" i="24"/>
  <c r="D3515" i="24" s="1"/>
  <c r="C3515" i="24"/>
  <c r="B3515" i="24"/>
  <c r="E3514" i="24"/>
  <c r="D3514" i="24" s="1"/>
  <c r="C3514" i="24"/>
  <c r="B3514" i="24"/>
  <c r="E3513" i="24"/>
  <c r="D3513" i="24" s="1"/>
  <c r="C3513" i="24"/>
  <c r="B3513" i="24"/>
  <c r="E3512" i="24"/>
  <c r="D3512" i="24" s="1"/>
  <c r="C3512" i="24"/>
  <c r="B3512" i="24"/>
  <c r="E3511" i="24"/>
  <c r="D3511" i="24" s="1"/>
  <c r="C3511" i="24"/>
  <c r="B3511" i="24"/>
  <c r="E3510" i="24"/>
  <c r="D3510" i="24" s="1"/>
  <c r="C3510" i="24"/>
  <c r="B3510" i="24"/>
  <c r="E3509" i="24"/>
  <c r="D3509" i="24" s="1"/>
  <c r="C3509" i="24"/>
  <c r="B3509" i="24"/>
  <c r="E3508" i="24"/>
  <c r="D3508" i="24" s="1"/>
  <c r="C3508" i="24"/>
  <c r="B3508" i="24"/>
  <c r="E3507" i="24"/>
  <c r="D3507" i="24" s="1"/>
  <c r="C3507" i="24"/>
  <c r="B3507" i="24"/>
  <c r="E3506" i="24"/>
  <c r="D3506" i="24" s="1"/>
  <c r="C3506" i="24"/>
  <c r="B3506" i="24"/>
  <c r="E3505" i="24"/>
  <c r="D3505" i="24" s="1"/>
  <c r="C3505" i="24"/>
  <c r="B3505" i="24"/>
  <c r="E3504" i="24"/>
  <c r="D3504" i="24" s="1"/>
  <c r="C3504" i="24"/>
  <c r="B3504" i="24"/>
  <c r="E3503" i="24"/>
  <c r="D3503" i="24" s="1"/>
  <c r="C3503" i="24"/>
  <c r="B3503" i="24"/>
  <c r="E3502" i="24"/>
  <c r="D3502" i="24" s="1"/>
  <c r="C3502" i="24"/>
  <c r="B3502" i="24"/>
  <c r="E3501" i="24"/>
  <c r="D3501" i="24" s="1"/>
  <c r="C3501" i="24"/>
  <c r="B3501" i="24"/>
  <c r="E3500" i="24"/>
  <c r="D3500" i="24" s="1"/>
  <c r="C3500" i="24"/>
  <c r="B3500" i="24"/>
  <c r="E3499" i="24"/>
  <c r="D3499" i="24" s="1"/>
  <c r="C3499" i="24"/>
  <c r="B3499" i="24"/>
  <c r="E3498" i="24"/>
  <c r="D3498" i="24" s="1"/>
  <c r="C3498" i="24"/>
  <c r="B3498" i="24"/>
  <c r="E3497" i="24"/>
  <c r="D3497" i="24" s="1"/>
  <c r="C3497" i="24"/>
  <c r="B3497" i="24"/>
  <c r="E3496" i="24"/>
  <c r="D3496" i="24" s="1"/>
  <c r="C3496" i="24"/>
  <c r="B3496" i="24"/>
  <c r="E3495" i="24"/>
  <c r="D3495" i="24" s="1"/>
  <c r="C3495" i="24"/>
  <c r="B3495" i="24"/>
  <c r="E3494" i="24"/>
  <c r="D3494" i="24" s="1"/>
  <c r="C3494" i="24"/>
  <c r="B3494" i="24"/>
  <c r="E3493" i="24"/>
  <c r="D3493" i="24" s="1"/>
  <c r="C3493" i="24"/>
  <c r="B3493" i="24"/>
  <c r="E3492" i="24"/>
  <c r="D3492" i="24" s="1"/>
  <c r="C3492" i="24"/>
  <c r="B3492" i="24"/>
  <c r="E3491" i="24"/>
  <c r="D3491" i="24" s="1"/>
  <c r="C3491" i="24"/>
  <c r="B3491" i="24"/>
  <c r="E3490" i="24"/>
  <c r="D3490" i="24" s="1"/>
  <c r="C3490" i="24"/>
  <c r="B3490" i="24"/>
  <c r="E3489" i="24"/>
  <c r="D3489" i="24" s="1"/>
  <c r="C3489" i="24"/>
  <c r="B3489" i="24"/>
  <c r="E3488" i="24"/>
  <c r="D3488" i="24" s="1"/>
  <c r="C3488" i="24"/>
  <c r="B3488" i="24"/>
  <c r="E3487" i="24"/>
  <c r="D3487" i="24" s="1"/>
  <c r="C3487" i="24"/>
  <c r="B3487" i="24"/>
  <c r="E3486" i="24"/>
  <c r="D3486" i="24" s="1"/>
  <c r="C3486" i="24"/>
  <c r="B3486" i="24"/>
  <c r="E3485" i="24"/>
  <c r="D3485" i="24" s="1"/>
  <c r="C3485" i="24"/>
  <c r="B3485" i="24"/>
  <c r="E3484" i="24"/>
  <c r="D3484" i="24" s="1"/>
  <c r="C3484" i="24"/>
  <c r="B3484" i="24"/>
  <c r="E3483" i="24"/>
  <c r="D3483" i="24" s="1"/>
  <c r="C3483" i="24"/>
  <c r="B3483" i="24"/>
  <c r="E3482" i="24"/>
  <c r="D3482" i="24" s="1"/>
  <c r="C3482" i="24"/>
  <c r="B3482" i="24"/>
  <c r="E3481" i="24"/>
  <c r="D3481" i="24" s="1"/>
  <c r="C3481" i="24"/>
  <c r="B3481" i="24"/>
  <c r="E3480" i="24"/>
  <c r="D3480" i="24" s="1"/>
  <c r="C3480" i="24"/>
  <c r="B3480" i="24"/>
  <c r="E3479" i="24"/>
  <c r="D3479" i="24" s="1"/>
  <c r="C3479" i="24"/>
  <c r="B3479" i="24"/>
  <c r="E3478" i="24"/>
  <c r="D3478" i="24" s="1"/>
  <c r="C3478" i="24"/>
  <c r="B3478" i="24"/>
  <c r="E3477" i="24"/>
  <c r="D3477" i="24" s="1"/>
  <c r="C3477" i="24"/>
  <c r="B3477" i="24"/>
  <c r="E3476" i="24"/>
  <c r="D3476" i="24" s="1"/>
  <c r="C3476" i="24"/>
  <c r="B3476" i="24"/>
  <c r="E3475" i="24"/>
  <c r="D3475" i="24" s="1"/>
  <c r="C3475" i="24"/>
  <c r="B3475" i="24"/>
  <c r="E3474" i="24"/>
  <c r="D3474" i="24" s="1"/>
  <c r="C3474" i="24"/>
  <c r="B3474" i="24"/>
  <c r="E3473" i="24"/>
  <c r="D3473" i="24" s="1"/>
  <c r="C3473" i="24"/>
  <c r="B3473" i="24"/>
  <c r="E3472" i="24"/>
  <c r="D3472" i="24" s="1"/>
  <c r="C3472" i="24"/>
  <c r="B3472" i="24"/>
  <c r="E3471" i="24"/>
  <c r="D3471" i="24" s="1"/>
  <c r="C3471" i="24"/>
  <c r="B3471" i="24"/>
  <c r="E3470" i="24"/>
  <c r="D3470" i="24" s="1"/>
  <c r="C3470" i="24"/>
  <c r="B3470" i="24"/>
  <c r="E3469" i="24"/>
  <c r="D3469" i="24" s="1"/>
  <c r="C3469" i="24"/>
  <c r="B3469" i="24"/>
  <c r="E3468" i="24"/>
  <c r="D3468" i="24" s="1"/>
  <c r="C3468" i="24"/>
  <c r="B3468" i="24"/>
  <c r="E3467" i="24"/>
  <c r="D3467" i="24" s="1"/>
  <c r="C3467" i="24"/>
  <c r="B3467" i="24"/>
  <c r="E3466" i="24"/>
  <c r="D3466" i="24" s="1"/>
  <c r="C3466" i="24"/>
  <c r="B3466" i="24"/>
  <c r="E3465" i="24"/>
  <c r="D3465" i="24" s="1"/>
  <c r="C3465" i="24"/>
  <c r="B3465" i="24"/>
  <c r="E3464" i="24"/>
  <c r="D3464" i="24" s="1"/>
  <c r="C3464" i="24"/>
  <c r="B3464" i="24"/>
  <c r="E3463" i="24"/>
  <c r="D3463" i="24" s="1"/>
  <c r="C3463" i="24"/>
  <c r="B3463" i="24"/>
  <c r="E3462" i="24"/>
  <c r="D3462" i="24" s="1"/>
  <c r="C3462" i="24"/>
  <c r="B3462" i="24"/>
  <c r="E3461" i="24"/>
  <c r="D3461" i="24" s="1"/>
  <c r="C3461" i="24"/>
  <c r="B3461" i="24"/>
  <c r="E3460" i="24"/>
  <c r="D3460" i="24" s="1"/>
  <c r="C3460" i="24"/>
  <c r="B3460" i="24"/>
  <c r="E3459" i="24"/>
  <c r="D3459" i="24" s="1"/>
  <c r="C3459" i="24"/>
  <c r="B3459" i="24"/>
  <c r="E3458" i="24"/>
  <c r="D3458" i="24" s="1"/>
  <c r="C3458" i="24"/>
  <c r="B3458" i="24"/>
  <c r="E3457" i="24"/>
  <c r="D3457" i="24" s="1"/>
  <c r="C3457" i="24"/>
  <c r="B3457" i="24"/>
  <c r="E3456" i="24"/>
  <c r="D3456" i="24" s="1"/>
  <c r="C3456" i="24"/>
  <c r="B3456" i="24"/>
  <c r="E3455" i="24"/>
  <c r="D3455" i="24" s="1"/>
  <c r="C3455" i="24"/>
  <c r="B3455" i="24"/>
  <c r="E3454" i="24"/>
  <c r="D3454" i="24" s="1"/>
  <c r="C3454" i="24"/>
  <c r="B3454" i="24"/>
  <c r="E3453" i="24"/>
  <c r="D3453" i="24" s="1"/>
  <c r="C3453" i="24"/>
  <c r="B3453" i="24"/>
  <c r="E3452" i="24"/>
  <c r="D3452" i="24" s="1"/>
  <c r="C3452" i="24"/>
  <c r="B3452" i="24"/>
  <c r="E3451" i="24"/>
  <c r="D3451" i="24" s="1"/>
  <c r="C3451" i="24"/>
  <c r="B3451" i="24"/>
  <c r="E3450" i="24"/>
  <c r="D3450" i="24" s="1"/>
  <c r="C3450" i="24"/>
  <c r="B3450" i="24"/>
  <c r="E3449" i="24"/>
  <c r="D3449" i="24" s="1"/>
  <c r="C3449" i="24"/>
  <c r="B3449" i="24"/>
  <c r="E3448" i="24"/>
  <c r="D3448" i="24" s="1"/>
  <c r="C3448" i="24"/>
  <c r="B3448" i="24"/>
  <c r="E3447" i="24"/>
  <c r="D3447" i="24" s="1"/>
  <c r="C3447" i="24"/>
  <c r="B3447" i="24"/>
  <c r="E3446" i="24"/>
  <c r="D3446" i="24" s="1"/>
  <c r="C3446" i="24"/>
  <c r="B3446" i="24"/>
  <c r="E3445" i="24"/>
  <c r="D3445" i="24" s="1"/>
  <c r="C3445" i="24"/>
  <c r="B3445" i="24"/>
  <c r="E3444" i="24"/>
  <c r="D3444" i="24" s="1"/>
  <c r="C3444" i="24"/>
  <c r="B3444" i="24"/>
  <c r="E3443" i="24"/>
  <c r="D3443" i="24" s="1"/>
  <c r="C3443" i="24"/>
  <c r="B3443" i="24"/>
  <c r="E3442" i="24"/>
  <c r="D3442" i="24" s="1"/>
  <c r="C3442" i="24"/>
  <c r="B3442" i="24"/>
  <c r="E3441" i="24"/>
  <c r="D3441" i="24" s="1"/>
  <c r="C3441" i="24"/>
  <c r="B3441" i="24"/>
  <c r="E3440" i="24"/>
  <c r="D3440" i="24" s="1"/>
  <c r="C3440" i="24"/>
  <c r="B3440" i="24"/>
  <c r="E3439" i="24"/>
  <c r="D3439" i="24" s="1"/>
  <c r="C3439" i="24"/>
  <c r="B3439" i="24"/>
  <c r="E3438" i="24"/>
  <c r="D3438" i="24" s="1"/>
  <c r="C3438" i="24"/>
  <c r="B3438" i="24"/>
  <c r="E3437" i="24"/>
  <c r="D3437" i="24" s="1"/>
  <c r="C3437" i="24"/>
  <c r="B3437" i="24"/>
  <c r="E3436" i="24"/>
  <c r="D3436" i="24" s="1"/>
  <c r="C3436" i="24"/>
  <c r="B3436" i="24"/>
  <c r="E3435" i="24"/>
  <c r="D3435" i="24" s="1"/>
  <c r="C3435" i="24"/>
  <c r="B3435" i="24"/>
  <c r="E3434" i="24"/>
  <c r="D3434" i="24" s="1"/>
  <c r="C3434" i="24"/>
  <c r="B3434" i="24"/>
  <c r="E3433" i="24"/>
  <c r="D3433" i="24" s="1"/>
  <c r="C3433" i="24"/>
  <c r="B3433" i="24"/>
  <c r="E3432" i="24"/>
  <c r="D3432" i="24" s="1"/>
  <c r="C3432" i="24"/>
  <c r="B3432" i="24"/>
  <c r="E3431" i="24"/>
  <c r="D3431" i="24" s="1"/>
  <c r="C3431" i="24"/>
  <c r="B3431" i="24"/>
  <c r="E3430" i="24"/>
  <c r="D3430" i="24" s="1"/>
  <c r="C3430" i="24"/>
  <c r="B3430" i="24"/>
  <c r="E3429" i="24"/>
  <c r="D3429" i="24" s="1"/>
  <c r="C3429" i="24"/>
  <c r="B3429" i="24"/>
  <c r="E3428" i="24"/>
  <c r="D3428" i="24" s="1"/>
  <c r="C3428" i="24"/>
  <c r="B3428" i="24"/>
  <c r="E3427" i="24"/>
  <c r="D3427" i="24" s="1"/>
  <c r="C3427" i="24"/>
  <c r="B3427" i="24"/>
  <c r="E3426" i="24"/>
  <c r="D3426" i="24" s="1"/>
  <c r="C3426" i="24"/>
  <c r="B3426" i="24"/>
  <c r="E3425" i="24"/>
  <c r="D3425" i="24" s="1"/>
  <c r="C3425" i="24"/>
  <c r="B3425" i="24"/>
  <c r="E3424" i="24"/>
  <c r="D3424" i="24" s="1"/>
  <c r="C3424" i="24"/>
  <c r="B3424" i="24"/>
  <c r="E3423" i="24"/>
  <c r="D3423" i="24" s="1"/>
  <c r="C3423" i="24"/>
  <c r="B3423" i="24"/>
  <c r="E3422" i="24"/>
  <c r="D3422" i="24" s="1"/>
  <c r="C3422" i="24"/>
  <c r="B3422" i="24"/>
  <c r="E3421" i="24"/>
  <c r="D3421" i="24" s="1"/>
  <c r="C3421" i="24"/>
  <c r="B3421" i="24"/>
  <c r="E3420" i="24"/>
  <c r="D3420" i="24" s="1"/>
  <c r="C3420" i="24"/>
  <c r="B3420" i="24"/>
  <c r="E3419" i="24"/>
  <c r="D3419" i="24" s="1"/>
  <c r="C3419" i="24"/>
  <c r="B3419" i="24"/>
  <c r="E3418" i="24"/>
  <c r="D3418" i="24" s="1"/>
  <c r="C3418" i="24"/>
  <c r="B3418" i="24"/>
  <c r="E3417" i="24"/>
  <c r="D3417" i="24" s="1"/>
  <c r="C3417" i="24"/>
  <c r="B3417" i="24"/>
  <c r="E3416" i="24"/>
  <c r="D3416" i="24" s="1"/>
  <c r="C3416" i="24"/>
  <c r="B3416" i="24"/>
  <c r="E3415" i="24"/>
  <c r="D3415" i="24" s="1"/>
  <c r="C3415" i="24"/>
  <c r="B3415" i="24"/>
  <c r="E3414" i="24"/>
  <c r="D3414" i="24" s="1"/>
  <c r="C3414" i="24"/>
  <c r="B3414" i="24"/>
  <c r="E3413" i="24"/>
  <c r="D3413" i="24" s="1"/>
  <c r="C3413" i="24"/>
  <c r="B3413" i="24"/>
  <c r="E3412" i="24"/>
  <c r="D3412" i="24" s="1"/>
  <c r="C3412" i="24"/>
  <c r="B3412" i="24"/>
  <c r="E3411" i="24"/>
  <c r="D3411" i="24" s="1"/>
  <c r="C3411" i="24"/>
  <c r="B3411" i="24"/>
  <c r="E3410" i="24"/>
  <c r="D3410" i="24" s="1"/>
  <c r="C3410" i="24"/>
  <c r="B3410" i="24"/>
  <c r="E3409" i="24"/>
  <c r="D3409" i="24" s="1"/>
  <c r="C3409" i="24"/>
  <c r="B3409" i="24"/>
  <c r="E3408" i="24"/>
  <c r="D3408" i="24" s="1"/>
  <c r="C3408" i="24"/>
  <c r="B3408" i="24"/>
  <c r="E3407" i="24"/>
  <c r="D3407" i="24" s="1"/>
  <c r="C3407" i="24"/>
  <c r="B3407" i="24"/>
  <c r="E3406" i="24"/>
  <c r="D3406" i="24" s="1"/>
  <c r="C3406" i="24"/>
  <c r="B3406" i="24"/>
  <c r="E3405" i="24"/>
  <c r="D3405" i="24" s="1"/>
  <c r="C3405" i="24"/>
  <c r="B3405" i="24"/>
  <c r="E3404" i="24"/>
  <c r="D3404" i="24" s="1"/>
  <c r="C3404" i="24"/>
  <c r="B3404" i="24"/>
  <c r="E3403" i="24"/>
  <c r="D3403" i="24" s="1"/>
  <c r="C3403" i="24"/>
  <c r="B3403" i="24"/>
  <c r="E3402" i="24"/>
  <c r="D3402" i="24" s="1"/>
  <c r="C3402" i="24"/>
  <c r="B3402" i="24"/>
  <c r="E3401" i="24"/>
  <c r="D3401" i="24" s="1"/>
  <c r="C3401" i="24"/>
  <c r="B3401" i="24"/>
  <c r="E3400" i="24"/>
  <c r="D3400" i="24" s="1"/>
  <c r="C3400" i="24"/>
  <c r="B3400" i="24"/>
  <c r="E3399" i="24"/>
  <c r="D3399" i="24" s="1"/>
  <c r="C3399" i="24"/>
  <c r="B3399" i="24"/>
  <c r="E3398" i="24"/>
  <c r="D3398" i="24" s="1"/>
  <c r="C3398" i="24"/>
  <c r="B3398" i="24"/>
  <c r="E3397" i="24"/>
  <c r="D3397" i="24" s="1"/>
  <c r="C3397" i="24"/>
  <c r="B3397" i="24"/>
  <c r="E3396" i="24"/>
  <c r="D3396" i="24" s="1"/>
  <c r="C3396" i="24"/>
  <c r="B3396" i="24"/>
  <c r="E3395" i="24"/>
  <c r="D3395" i="24" s="1"/>
  <c r="C3395" i="24"/>
  <c r="B3395" i="24"/>
  <c r="E3394" i="24"/>
  <c r="D3394" i="24" s="1"/>
  <c r="C3394" i="24"/>
  <c r="B3394" i="24"/>
  <c r="E3393" i="24"/>
  <c r="D3393" i="24" s="1"/>
  <c r="C3393" i="24"/>
  <c r="B3393" i="24"/>
  <c r="E3392" i="24"/>
  <c r="D3392" i="24" s="1"/>
  <c r="C3392" i="24"/>
  <c r="B3392" i="24"/>
  <c r="E3391" i="24"/>
  <c r="D3391" i="24" s="1"/>
  <c r="C3391" i="24"/>
  <c r="B3391" i="24"/>
  <c r="E3390" i="24"/>
  <c r="D3390" i="24" s="1"/>
  <c r="C3390" i="24"/>
  <c r="B3390" i="24"/>
  <c r="E3389" i="24"/>
  <c r="D3389" i="24" s="1"/>
  <c r="C3389" i="24"/>
  <c r="B3389" i="24"/>
  <c r="E3388" i="24"/>
  <c r="D3388" i="24" s="1"/>
  <c r="C3388" i="24"/>
  <c r="B3388" i="24"/>
  <c r="E3387" i="24"/>
  <c r="D3387" i="24" s="1"/>
  <c r="C3387" i="24"/>
  <c r="B3387" i="24"/>
  <c r="E3386" i="24"/>
  <c r="D3386" i="24" s="1"/>
  <c r="C3386" i="24"/>
  <c r="B3386" i="24"/>
  <c r="E3385" i="24"/>
  <c r="D3385" i="24" s="1"/>
  <c r="C3385" i="24"/>
  <c r="B3385" i="24"/>
  <c r="E3384" i="24"/>
  <c r="D3384" i="24" s="1"/>
  <c r="C3384" i="24"/>
  <c r="B3384" i="24"/>
  <c r="E3383" i="24"/>
  <c r="D3383" i="24" s="1"/>
  <c r="C3383" i="24"/>
  <c r="B3383" i="24"/>
  <c r="E3382" i="24"/>
  <c r="D3382" i="24" s="1"/>
  <c r="C3382" i="24"/>
  <c r="B3382" i="24"/>
  <c r="E3381" i="24"/>
  <c r="D3381" i="24" s="1"/>
  <c r="C3381" i="24"/>
  <c r="B3381" i="24"/>
  <c r="E3380" i="24"/>
  <c r="D3380" i="24" s="1"/>
  <c r="C3380" i="24"/>
  <c r="B3380" i="24"/>
  <c r="E3379" i="24"/>
  <c r="D3379" i="24" s="1"/>
  <c r="C3379" i="24"/>
  <c r="B3379" i="24"/>
  <c r="E3378" i="24"/>
  <c r="D3378" i="24" s="1"/>
  <c r="C3378" i="24"/>
  <c r="B3378" i="24"/>
  <c r="E3377" i="24"/>
  <c r="D3377" i="24" s="1"/>
  <c r="C3377" i="24"/>
  <c r="B3377" i="24"/>
  <c r="E3376" i="24"/>
  <c r="D3376" i="24" s="1"/>
  <c r="C3376" i="24"/>
  <c r="B3376" i="24"/>
  <c r="E3375" i="24"/>
  <c r="D3375" i="24" s="1"/>
  <c r="C3375" i="24"/>
  <c r="B3375" i="24"/>
  <c r="E3374" i="24"/>
  <c r="D3374" i="24" s="1"/>
  <c r="C3374" i="24"/>
  <c r="B3374" i="24"/>
  <c r="E3373" i="24"/>
  <c r="D3373" i="24" s="1"/>
  <c r="C3373" i="24"/>
  <c r="B3373" i="24"/>
  <c r="E3372" i="24"/>
  <c r="D3372" i="24" s="1"/>
  <c r="C3372" i="24"/>
  <c r="B3372" i="24"/>
  <c r="E3371" i="24"/>
  <c r="D3371" i="24" s="1"/>
  <c r="C3371" i="24"/>
  <c r="B3371" i="24"/>
  <c r="E3370" i="24"/>
  <c r="D3370" i="24" s="1"/>
  <c r="C3370" i="24"/>
  <c r="B3370" i="24"/>
  <c r="E3369" i="24"/>
  <c r="D3369" i="24" s="1"/>
  <c r="C3369" i="24"/>
  <c r="B3369" i="24"/>
  <c r="E3368" i="24"/>
  <c r="D3368" i="24" s="1"/>
  <c r="C3368" i="24"/>
  <c r="B3368" i="24"/>
  <c r="E3367" i="24"/>
  <c r="D3367" i="24" s="1"/>
  <c r="C3367" i="24"/>
  <c r="B3367" i="24"/>
  <c r="E3366" i="24"/>
  <c r="D3366" i="24" s="1"/>
  <c r="C3366" i="24"/>
  <c r="B3366" i="24"/>
  <c r="E3365" i="24"/>
  <c r="D3365" i="24" s="1"/>
  <c r="C3365" i="24"/>
  <c r="B3365" i="24"/>
  <c r="E3364" i="24"/>
  <c r="D3364" i="24" s="1"/>
  <c r="C3364" i="24"/>
  <c r="B3364" i="24"/>
  <c r="E3363" i="24"/>
  <c r="D3363" i="24" s="1"/>
  <c r="C3363" i="24"/>
  <c r="B3363" i="24"/>
  <c r="E3362" i="24"/>
  <c r="D3362" i="24" s="1"/>
  <c r="C3362" i="24"/>
  <c r="B3362" i="24"/>
  <c r="E3361" i="24"/>
  <c r="D3361" i="24" s="1"/>
  <c r="C3361" i="24"/>
  <c r="B3361" i="24"/>
  <c r="E3360" i="24"/>
  <c r="D3360" i="24" s="1"/>
  <c r="C3360" i="24"/>
  <c r="B3360" i="24"/>
  <c r="E3359" i="24"/>
  <c r="D3359" i="24" s="1"/>
  <c r="C3359" i="24"/>
  <c r="B3359" i="24"/>
  <c r="E3358" i="24"/>
  <c r="D3358" i="24" s="1"/>
  <c r="C3358" i="24"/>
  <c r="B3358" i="24"/>
  <c r="E3357" i="24"/>
  <c r="D3357" i="24" s="1"/>
  <c r="C3357" i="24"/>
  <c r="B3357" i="24"/>
  <c r="E3356" i="24"/>
  <c r="D3356" i="24" s="1"/>
  <c r="C3356" i="24"/>
  <c r="B3356" i="24"/>
  <c r="E3355" i="24"/>
  <c r="D3355" i="24" s="1"/>
  <c r="C3355" i="24"/>
  <c r="B3355" i="24"/>
  <c r="E3354" i="24"/>
  <c r="D3354" i="24" s="1"/>
  <c r="C3354" i="24"/>
  <c r="B3354" i="24"/>
  <c r="E3353" i="24"/>
  <c r="D3353" i="24" s="1"/>
  <c r="C3353" i="24"/>
  <c r="B3353" i="24"/>
  <c r="E3352" i="24"/>
  <c r="D3352" i="24" s="1"/>
  <c r="C3352" i="24"/>
  <c r="B3352" i="24"/>
  <c r="E3351" i="24"/>
  <c r="D3351" i="24" s="1"/>
  <c r="C3351" i="24"/>
  <c r="B3351" i="24"/>
  <c r="E3350" i="24"/>
  <c r="D3350" i="24" s="1"/>
  <c r="C3350" i="24"/>
  <c r="B3350" i="24"/>
  <c r="E3349" i="24"/>
  <c r="D3349" i="24" s="1"/>
  <c r="C3349" i="24"/>
  <c r="B3349" i="24"/>
  <c r="E3348" i="24"/>
  <c r="D3348" i="24" s="1"/>
  <c r="C3348" i="24"/>
  <c r="B3348" i="24"/>
  <c r="E3347" i="24"/>
  <c r="D3347" i="24" s="1"/>
  <c r="C3347" i="24"/>
  <c r="B3347" i="24"/>
  <c r="E3346" i="24"/>
  <c r="D3346" i="24" s="1"/>
  <c r="C3346" i="24"/>
  <c r="B3346" i="24"/>
  <c r="E3345" i="24"/>
  <c r="D3345" i="24" s="1"/>
  <c r="C3345" i="24"/>
  <c r="B3345" i="24"/>
  <c r="E3344" i="24"/>
  <c r="D3344" i="24" s="1"/>
  <c r="C3344" i="24"/>
  <c r="B3344" i="24"/>
  <c r="E3343" i="24"/>
  <c r="D3343" i="24" s="1"/>
  <c r="C3343" i="24"/>
  <c r="B3343" i="24"/>
  <c r="E3342" i="24"/>
  <c r="D3342" i="24" s="1"/>
  <c r="C3342" i="24"/>
  <c r="B3342" i="24"/>
  <c r="E3341" i="24"/>
  <c r="D3341" i="24" s="1"/>
  <c r="C3341" i="24"/>
  <c r="B3341" i="24"/>
  <c r="E3340" i="24"/>
  <c r="D3340" i="24" s="1"/>
  <c r="C3340" i="24"/>
  <c r="B3340" i="24"/>
  <c r="E3339" i="24"/>
  <c r="D3339" i="24" s="1"/>
  <c r="C3339" i="24"/>
  <c r="B3339" i="24"/>
  <c r="E3338" i="24"/>
  <c r="D3338" i="24" s="1"/>
  <c r="C3338" i="24"/>
  <c r="B3338" i="24"/>
  <c r="E3337" i="24"/>
  <c r="D3337" i="24" s="1"/>
  <c r="C3337" i="24"/>
  <c r="B3337" i="24"/>
  <c r="E3336" i="24"/>
  <c r="D3336" i="24" s="1"/>
  <c r="C3336" i="24"/>
  <c r="B3336" i="24"/>
  <c r="E3335" i="24"/>
  <c r="D3335" i="24" s="1"/>
  <c r="C3335" i="24"/>
  <c r="B3335" i="24"/>
  <c r="E3334" i="24"/>
  <c r="D3334" i="24" s="1"/>
  <c r="C3334" i="24"/>
  <c r="B3334" i="24"/>
  <c r="E3333" i="24"/>
  <c r="D3333" i="24" s="1"/>
  <c r="C3333" i="24"/>
  <c r="B3333" i="24"/>
  <c r="E3332" i="24"/>
  <c r="D3332" i="24" s="1"/>
  <c r="C3332" i="24"/>
  <c r="B3332" i="24"/>
  <c r="E3331" i="24"/>
  <c r="D3331" i="24" s="1"/>
  <c r="C3331" i="24"/>
  <c r="B3331" i="24"/>
  <c r="E3330" i="24"/>
  <c r="D3330" i="24" s="1"/>
  <c r="C3330" i="24"/>
  <c r="B3330" i="24"/>
  <c r="E3329" i="24"/>
  <c r="D3329" i="24" s="1"/>
  <c r="C3329" i="24"/>
  <c r="B3329" i="24"/>
  <c r="E3328" i="24"/>
  <c r="D3328" i="24" s="1"/>
  <c r="C3328" i="24"/>
  <c r="B3328" i="24"/>
  <c r="E3327" i="24"/>
  <c r="D3327" i="24" s="1"/>
  <c r="C3327" i="24"/>
  <c r="B3327" i="24"/>
  <c r="E3326" i="24"/>
  <c r="D3326" i="24" s="1"/>
  <c r="C3326" i="24"/>
  <c r="B3326" i="24"/>
  <c r="E3325" i="24"/>
  <c r="D3325" i="24" s="1"/>
  <c r="C3325" i="24"/>
  <c r="B3325" i="24"/>
  <c r="E3324" i="24"/>
  <c r="D3324" i="24" s="1"/>
  <c r="C3324" i="24"/>
  <c r="B3324" i="24"/>
  <c r="E3323" i="24"/>
  <c r="D3323" i="24" s="1"/>
  <c r="C3323" i="24"/>
  <c r="B3323" i="24"/>
  <c r="E3322" i="24"/>
  <c r="D3322" i="24" s="1"/>
  <c r="C3322" i="24"/>
  <c r="B3322" i="24"/>
  <c r="E3321" i="24"/>
  <c r="D3321" i="24" s="1"/>
  <c r="C3321" i="24"/>
  <c r="B3321" i="24"/>
  <c r="E3320" i="24"/>
  <c r="D3320" i="24" s="1"/>
  <c r="C3320" i="24"/>
  <c r="B3320" i="24"/>
  <c r="E3319" i="24"/>
  <c r="D3319" i="24" s="1"/>
  <c r="C3319" i="24"/>
  <c r="B3319" i="24"/>
  <c r="E3318" i="24"/>
  <c r="D3318" i="24" s="1"/>
  <c r="C3318" i="24"/>
  <c r="B3318" i="24"/>
  <c r="E3317" i="24"/>
  <c r="D3317" i="24" s="1"/>
  <c r="C3317" i="24"/>
  <c r="B3317" i="24"/>
  <c r="E3316" i="24"/>
  <c r="D3316" i="24" s="1"/>
  <c r="C3316" i="24"/>
  <c r="B3316" i="24"/>
  <c r="E3315" i="24"/>
  <c r="D3315" i="24" s="1"/>
  <c r="C3315" i="24"/>
  <c r="B3315" i="24"/>
  <c r="E3314" i="24"/>
  <c r="D3314" i="24" s="1"/>
  <c r="C3314" i="24"/>
  <c r="B3314" i="24"/>
  <c r="E3313" i="24"/>
  <c r="D3313" i="24" s="1"/>
  <c r="C3313" i="24"/>
  <c r="B3313" i="24"/>
  <c r="E3312" i="24"/>
  <c r="D3312" i="24" s="1"/>
  <c r="C3312" i="24"/>
  <c r="B3312" i="24"/>
  <c r="E3311" i="24"/>
  <c r="D3311" i="24" s="1"/>
  <c r="C3311" i="24"/>
  <c r="B3311" i="24"/>
  <c r="E3310" i="24"/>
  <c r="D3310" i="24" s="1"/>
  <c r="C3310" i="24"/>
  <c r="B3310" i="24"/>
  <c r="E3309" i="24"/>
  <c r="D3309" i="24" s="1"/>
  <c r="C3309" i="24"/>
  <c r="B3309" i="24"/>
  <c r="E3308" i="24"/>
  <c r="D3308" i="24" s="1"/>
  <c r="C3308" i="24"/>
  <c r="B3308" i="24"/>
  <c r="E3307" i="24"/>
  <c r="D3307" i="24" s="1"/>
  <c r="C3307" i="24"/>
  <c r="B3307" i="24"/>
  <c r="E3306" i="24"/>
  <c r="D3306" i="24" s="1"/>
  <c r="C3306" i="24"/>
  <c r="B3306" i="24"/>
  <c r="E3305" i="24"/>
  <c r="D3305" i="24" s="1"/>
  <c r="C3305" i="24"/>
  <c r="B3305" i="24"/>
  <c r="E3304" i="24"/>
  <c r="D3304" i="24" s="1"/>
  <c r="C3304" i="24"/>
  <c r="B3304" i="24"/>
  <c r="E3303" i="24"/>
  <c r="D3303" i="24" s="1"/>
  <c r="C3303" i="24"/>
  <c r="B3303" i="24"/>
  <c r="E3302" i="24"/>
  <c r="D3302" i="24" s="1"/>
  <c r="C3302" i="24"/>
  <c r="B3302" i="24"/>
  <c r="E3301" i="24"/>
  <c r="D3301" i="24" s="1"/>
  <c r="C3301" i="24"/>
  <c r="B3301" i="24"/>
  <c r="E3300" i="24"/>
  <c r="D3300" i="24" s="1"/>
  <c r="C3300" i="24"/>
  <c r="B3300" i="24"/>
  <c r="E3299" i="24"/>
  <c r="D3299" i="24" s="1"/>
  <c r="C3299" i="24"/>
  <c r="B3299" i="24"/>
  <c r="E3298" i="24"/>
  <c r="D3298" i="24" s="1"/>
  <c r="C3298" i="24"/>
  <c r="B3298" i="24"/>
  <c r="E3297" i="24"/>
  <c r="D3297" i="24" s="1"/>
  <c r="C3297" i="24"/>
  <c r="B3297" i="24"/>
  <c r="E3296" i="24"/>
  <c r="D3296" i="24" s="1"/>
  <c r="C3296" i="24"/>
  <c r="B3296" i="24"/>
  <c r="E3295" i="24"/>
  <c r="D3295" i="24" s="1"/>
  <c r="C3295" i="24"/>
  <c r="B3295" i="24"/>
  <c r="E3294" i="24"/>
  <c r="D3294" i="24" s="1"/>
  <c r="C3294" i="24"/>
  <c r="B3294" i="24"/>
  <c r="E3293" i="24"/>
  <c r="D3293" i="24" s="1"/>
  <c r="C3293" i="24"/>
  <c r="B3293" i="24"/>
  <c r="E3292" i="24"/>
  <c r="D3292" i="24" s="1"/>
  <c r="C3292" i="24"/>
  <c r="B3292" i="24"/>
  <c r="E3291" i="24"/>
  <c r="D3291" i="24" s="1"/>
  <c r="C3291" i="24"/>
  <c r="B3291" i="24"/>
  <c r="E3290" i="24"/>
  <c r="D3290" i="24" s="1"/>
  <c r="C3290" i="24"/>
  <c r="B3290" i="24"/>
  <c r="E3289" i="24"/>
  <c r="D3289" i="24" s="1"/>
  <c r="C3289" i="24"/>
  <c r="B3289" i="24"/>
  <c r="E3288" i="24"/>
  <c r="D3288" i="24" s="1"/>
  <c r="C3288" i="24"/>
  <c r="B3288" i="24"/>
  <c r="E3287" i="24"/>
  <c r="D3287" i="24" s="1"/>
  <c r="C3287" i="24"/>
  <c r="B3287" i="24"/>
  <c r="E3286" i="24"/>
  <c r="D3286" i="24" s="1"/>
  <c r="C3286" i="24"/>
  <c r="B3286" i="24"/>
  <c r="E3285" i="24"/>
  <c r="D3285" i="24" s="1"/>
  <c r="C3285" i="24"/>
  <c r="B3285" i="24"/>
  <c r="E3284" i="24"/>
  <c r="D3284" i="24" s="1"/>
  <c r="C3284" i="24"/>
  <c r="B3284" i="24"/>
  <c r="E3283" i="24"/>
  <c r="D3283" i="24" s="1"/>
  <c r="C3283" i="24"/>
  <c r="B3283" i="24"/>
  <c r="E3282" i="24"/>
  <c r="D3282" i="24" s="1"/>
  <c r="C3282" i="24"/>
  <c r="B3282" i="24"/>
  <c r="E3281" i="24"/>
  <c r="D3281" i="24" s="1"/>
  <c r="C3281" i="24"/>
  <c r="B3281" i="24"/>
  <c r="E3280" i="24"/>
  <c r="D3280" i="24" s="1"/>
  <c r="C3280" i="24"/>
  <c r="B3280" i="24"/>
  <c r="E3279" i="24"/>
  <c r="D3279" i="24" s="1"/>
  <c r="C3279" i="24"/>
  <c r="B3279" i="24"/>
  <c r="E3278" i="24"/>
  <c r="D3278" i="24" s="1"/>
  <c r="C3278" i="24"/>
  <c r="B3278" i="24"/>
  <c r="E3277" i="24"/>
  <c r="D3277" i="24" s="1"/>
  <c r="C3277" i="24"/>
  <c r="B3277" i="24"/>
  <c r="E3276" i="24"/>
  <c r="D3276" i="24" s="1"/>
  <c r="C3276" i="24"/>
  <c r="B3276" i="24"/>
  <c r="E3275" i="24"/>
  <c r="D3275" i="24" s="1"/>
  <c r="C3275" i="24"/>
  <c r="B3275" i="24"/>
  <c r="E3274" i="24"/>
  <c r="D3274" i="24" s="1"/>
  <c r="C3274" i="24"/>
  <c r="B3274" i="24"/>
  <c r="E3273" i="24"/>
  <c r="D3273" i="24" s="1"/>
  <c r="C3273" i="24"/>
  <c r="B3273" i="24"/>
  <c r="E3272" i="24"/>
  <c r="D3272" i="24" s="1"/>
  <c r="C3272" i="24"/>
  <c r="B3272" i="24"/>
  <c r="E3271" i="24"/>
  <c r="D3271" i="24" s="1"/>
  <c r="C3271" i="24"/>
  <c r="B3271" i="24"/>
  <c r="E3270" i="24"/>
  <c r="D3270" i="24" s="1"/>
  <c r="C3270" i="24"/>
  <c r="B3270" i="24"/>
  <c r="E3269" i="24"/>
  <c r="D3269" i="24" s="1"/>
  <c r="C3269" i="24"/>
  <c r="B3269" i="24"/>
  <c r="E3268" i="24"/>
  <c r="D3268" i="24" s="1"/>
  <c r="C3268" i="24"/>
  <c r="B3268" i="24"/>
  <c r="E3267" i="24"/>
  <c r="D3267" i="24" s="1"/>
  <c r="C3267" i="24"/>
  <c r="B3267" i="24"/>
  <c r="E3266" i="24"/>
  <c r="D3266" i="24" s="1"/>
  <c r="C3266" i="24"/>
  <c r="B3266" i="24"/>
  <c r="E3265" i="24"/>
  <c r="D3265" i="24" s="1"/>
  <c r="C3265" i="24"/>
  <c r="B3265" i="24"/>
  <c r="E3264" i="24"/>
  <c r="D3264" i="24" s="1"/>
  <c r="C3264" i="24"/>
  <c r="B3264" i="24"/>
  <c r="E3263" i="24"/>
  <c r="D3263" i="24" s="1"/>
  <c r="C3263" i="24"/>
  <c r="B3263" i="24"/>
  <c r="E3262" i="24"/>
  <c r="D3262" i="24" s="1"/>
  <c r="C3262" i="24"/>
  <c r="B3262" i="24"/>
  <c r="E3261" i="24"/>
  <c r="D3261" i="24" s="1"/>
  <c r="C3261" i="24"/>
  <c r="B3261" i="24"/>
  <c r="E3260" i="24"/>
  <c r="D3260" i="24" s="1"/>
  <c r="C3260" i="24"/>
  <c r="B3260" i="24"/>
  <c r="E3259" i="24"/>
  <c r="D3259" i="24" s="1"/>
  <c r="C3259" i="24"/>
  <c r="B3259" i="24"/>
  <c r="E3258" i="24"/>
  <c r="D3258" i="24" s="1"/>
  <c r="C3258" i="24"/>
  <c r="B3258" i="24"/>
  <c r="E3257" i="24"/>
  <c r="D3257" i="24" s="1"/>
  <c r="C3257" i="24"/>
  <c r="B3257" i="24"/>
  <c r="E3256" i="24"/>
  <c r="D3256" i="24" s="1"/>
  <c r="C3256" i="24"/>
  <c r="B3256" i="24"/>
  <c r="E3255" i="24"/>
  <c r="D3255" i="24" s="1"/>
  <c r="C3255" i="24"/>
  <c r="B3255" i="24"/>
  <c r="E3254" i="24"/>
  <c r="D3254" i="24" s="1"/>
  <c r="C3254" i="24"/>
  <c r="B3254" i="24"/>
  <c r="E3253" i="24"/>
  <c r="D3253" i="24" s="1"/>
  <c r="C3253" i="24"/>
  <c r="B3253" i="24"/>
  <c r="E3252" i="24"/>
  <c r="D3252" i="24" s="1"/>
  <c r="C3252" i="24"/>
  <c r="B3252" i="24"/>
  <c r="E3251" i="24"/>
  <c r="D3251" i="24" s="1"/>
  <c r="C3251" i="24"/>
  <c r="B3251" i="24"/>
  <c r="E3250" i="24"/>
  <c r="D3250" i="24" s="1"/>
  <c r="C3250" i="24"/>
  <c r="B3250" i="24"/>
  <c r="E3249" i="24"/>
  <c r="D3249" i="24" s="1"/>
  <c r="C3249" i="24"/>
  <c r="B3249" i="24"/>
  <c r="E3248" i="24"/>
  <c r="D3248" i="24" s="1"/>
  <c r="C3248" i="24"/>
  <c r="B3248" i="24"/>
  <c r="E3247" i="24"/>
  <c r="D3247" i="24" s="1"/>
  <c r="C3247" i="24"/>
  <c r="B3247" i="24"/>
  <c r="E3246" i="24"/>
  <c r="D3246" i="24" s="1"/>
  <c r="C3246" i="24"/>
  <c r="B3246" i="24"/>
  <c r="E3245" i="24"/>
  <c r="D3245" i="24" s="1"/>
  <c r="C3245" i="24"/>
  <c r="B3245" i="24"/>
  <c r="E3244" i="24"/>
  <c r="D3244" i="24" s="1"/>
  <c r="C3244" i="24"/>
  <c r="B3244" i="24"/>
  <c r="E3243" i="24"/>
  <c r="D3243" i="24" s="1"/>
  <c r="C3243" i="24"/>
  <c r="B3243" i="24"/>
  <c r="E3242" i="24"/>
  <c r="D3242" i="24" s="1"/>
  <c r="C3242" i="24"/>
  <c r="B3242" i="24"/>
  <c r="E3241" i="24"/>
  <c r="D3241" i="24" s="1"/>
  <c r="C3241" i="24"/>
  <c r="B3241" i="24"/>
  <c r="E3240" i="24"/>
  <c r="D3240" i="24" s="1"/>
  <c r="C3240" i="24"/>
  <c r="B3240" i="24"/>
  <c r="E3239" i="24"/>
  <c r="D3239" i="24" s="1"/>
  <c r="C3239" i="24"/>
  <c r="B3239" i="24"/>
  <c r="E3238" i="24"/>
  <c r="D3238" i="24" s="1"/>
  <c r="C3238" i="24"/>
  <c r="B3238" i="24"/>
  <c r="E3237" i="24"/>
  <c r="D3237" i="24" s="1"/>
  <c r="C3237" i="24"/>
  <c r="B3237" i="24"/>
  <c r="E3236" i="24"/>
  <c r="D3236" i="24" s="1"/>
  <c r="C3236" i="24"/>
  <c r="B3236" i="24"/>
  <c r="E3235" i="24"/>
  <c r="D3235" i="24" s="1"/>
  <c r="C3235" i="24"/>
  <c r="B3235" i="24"/>
  <c r="E3234" i="24"/>
  <c r="D3234" i="24" s="1"/>
  <c r="C3234" i="24"/>
  <c r="B3234" i="24"/>
  <c r="E3233" i="24"/>
  <c r="D3233" i="24" s="1"/>
  <c r="C3233" i="24"/>
  <c r="B3233" i="24"/>
  <c r="E3232" i="24"/>
  <c r="D3232" i="24" s="1"/>
  <c r="C3232" i="24"/>
  <c r="B3232" i="24"/>
  <c r="E3231" i="24"/>
  <c r="D3231" i="24" s="1"/>
  <c r="C3231" i="24"/>
  <c r="B3231" i="24"/>
  <c r="E3230" i="24"/>
  <c r="D3230" i="24" s="1"/>
  <c r="C3230" i="24"/>
  <c r="B3230" i="24"/>
  <c r="E3229" i="24"/>
  <c r="D3229" i="24" s="1"/>
  <c r="C3229" i="24"/>
  <c r="B3229" i="24"/>
  <c r="E3228" i="24"/>
  <c r="D3228" i="24" s="1"/>
  <c r="C3228" i="24"/>
  <c r="B3228" i="24"/>
  <c r="E3227" i="24"/>
  <c r="D3227" i="24" s="1"/>
  <c r="C3227" i="24"/>
  <c r="B3227" i="24"/>
  <c r="E3226" i="24"/>
  <c r="D3226" i="24" s="1"/>
  <c r="C3226" i="24"/>
  <c r="B3226" i="24"/>
  <c r="E3225" i="24"/>
  <c r="D3225" i="24" s="1"/>
  <c r="C3225" i="24"/>
  <c r="B3225" i="24"/>
  <c r="E3224" i="24"/>
  <c r="D3224" i="24" s="1"/>
  <c r="C3224" i="24"/>
  <c r="B3224" i="24"/>
  <c r="E3223" i="24"/>
  <c r="D3223" i="24" s="1"/>
  <c r="C3223" i="24"/>
  <c r="B3223" i="24"/>
  <c r="E3222" i="24"/>
  <c r="D3222" i="24" s="1"/>
  <c r="C3222" i="24"/>
  <c r="B3222" i="24"/>
  <c r="E3221" i="24"/>
  <c r="D3221" i="24" s="1"/>
  <c r="C3221" i="24"/>
  <c r="B3221" i="24"/>
  <c r="E3220" i="24"/>
  <c r="D3220" i="24" s="1"/>
  <c r="C3220" i="24"/>
  <c r="B3220" i="24"/>
  <c r="E3219" i="24"/>
  <c r="D3219" i="24" s="1"/>
  <c r="C3219" i="24"/>
  <c r="B3219" i="24"/>
  <c r="E3218" i="24"/>
  <c r="D3218" i="24" s="1"/>
  <c r="C3218" i="24"/>
  <c r="B3218" i="24"/>
  <c r="E3217" i="24"/>
  <c r="D3217" i="24" s="1"/>
  <c r="C3217" i="24"/>
  <c r="B3217" i="24"/>
  <c r="E3216" i="24"/>
  <c r="D3216" i="24" s="1"/>
  <c r="C3216" i="24"/>
  <c r="B3216" i="24"/>
  <c r="E3215" i="24"/>
  <c r="D3215" i="24" s="1"/>
  <c r="C3215" i="24"/>
  <c r="B3215" i="24"/>
  <c r="E3214" i="24"/>
  <c r="D3214" i="24" s="1"/>
  <c r="C3214" i="24"/>
  <c r="B3214" i="24"/>
  <c r="E3213" i="24"/>
  <c r="D3213" i="24" s="1"/>
  <c r="C3213" i="24"/>
  <c r="B3213" i="24"/>
  <c r="E3212" i="24"/>
  <c r="D3212" i="24" s="1"/>
  <c r="C3212" i="24"/>
  <c r="B3212" i="24"/>
  <c r="E3211" i="24"/>
  <c r="D3211" i="24" s="1"/>
  <c r="C3211" i="24"/>
  <c r="B3211" i="24"/>
  <c r="E3210" i="24"/>
  <c r="D3210" i="24" s="1"/>
  <c r="C3210" i="24"/>
  <c r="B3210" i="24"/>
  <c r="E3209" i="24"/>
  <c r="D3209" i="24" s="1"/>
  <c r="C3209" i="24"/>
  <c r="B3209" i="24"/>
  <c r="E3208" i="24"/>
  <c r="D3208" i="24" s="1"/>
  <c r="C3208" i="24"/>
  <c r="B3208" i="24"/>
  <c r="E3207" i="24"/>
  <c r="D3207" i="24" s="1"/>
  <c r="C3207" i="24"/>
  <c r="B3207" i="24"/>
  <c r="E3206" i="24"/>
  <c r="D3206" i="24" s="1"/>
  <c r="C3206" i="24"/>
  <c r="B3206" i="24"/>
  <c r="E3205" i="24"/>
  <c r="D3205" i="24" s="1"/>
  <c r="C3205" i="24"/>
  <c r="B3205" i="24"/>
  <c r="E3204" i="24"/>
  <c r="D3204" i="24" s="1"/>
  <c r="C3204" i="24"/>
  <c r="B3204" i="24"/>
  <c r="E3203" i="24"/>
  <c r="D3203" i="24" s="1"/>
  <c r="C3203" i="24"/>
  <c r="B3203" i="24"/>
  <c r="E3202" i="24"/>
  <c r="D3202" i="24" s="1"/>
  <c r="C3202" i="24"/>
  <c r="B3202" i="24"/>
  <c r="E3201" i="24"/>
  <c r="D3201" i="24" s="1"/>
  <c r="C3201" i="24"/>
  <c r="B3201" i="24"/>
  <c r="E3200" i="24"/>
  <c r="D3200" i="24" s="1"/>
  <c r="C3200" i="24"/>
  <c r="B3200" i="24"/>
  <c r="E3199" i="24"/>
  <c r="D3199" i="24" s="1"/>
  <c r="C3199" i="24"/>
  <c r="B3199" i="24"/>
  <c r="E3198" i="24"/>
  <c r="D3198" i="24" s="1"/>
  <c r="C3198" i="24"/>
  <c r="B3198" i="24"/>
  <c r="E3197" i="24"/>
  <c r="D3197" i="24" s="1"/>
  <c r="C3197" i="24"/>
  <c r="B3197" i="24"/>
  <c r="E3196" i="24"/>
  <c r="D3196" i="24" s="1"/>
  <c r="C3196" i="24"/>
  <c r="B3196" i="24"/>
  <c r="E3195" i="24"/>
  <c r="D3195" i="24" s="1"/>
  <c r="C3195" i="24"/>
  <c r="B3195" i="24"/>
  <c r="E3194" i="24"/>
  <c r="D3194" i="24" s="1"/>
  <c r="C3194" i="24"/>
  <c r="B3194" i="24"/>
  <c r="E3193" i="24"/>
  <c r="D3193" i="24" s="1"/>
  <c r="C3193" i="24"/>
  <c r="B3193" i="24"/>
  <c r="E3192" i="24"/>
  <c r="D3192" i="24" s="1"/>
  <c r="C3192" i="24"/>
  <c r="B3192" i="24"/>
  <c r="E3191" i="24"/>
  <c r="D3191" i="24" s="1"/>
  <c r="C3191" i="24"/>
  <c r="B3191" i="24"/>
  <c r="E3190" i="24"/>
  <c r="D3190" i="24" s="1"/>
  <c r="C3190" i="24"/>
  <c r="B3190" i="24"/>
  <c r="E3189" i="24"/>
  <c r="D3189" i="24" s="1"/>
  <c r="C3189" i="24"/>
  <c r="B3189" i="24"/>
  <c r="E3188" i="24"/>
  <c r="D3188" i="24" s="1"/>
  <c r="C3188" i="24"/>
  <c r="B3188" i="24"/>
  <c r="E3187" i="24"/>
  <c r="D3187" i="24" s="1"/>
  <c r="C3187" i="24"/>
  <c r="B3187" i="24"/>
  <c r="E3186" i="24"/>
  <c r="D3186" i="24" s="1"/>
  <c r="C3186" i="24"/>
  <c r="B3186" i="24"/>
  <c r="E3185" i="24"/>
  <c r="D3185" i="24" s="1"/>
  <c r="C3185" i="24"/>
  <c r="B3185" i="24"/>
  <c r="E3184" i="24"/>
  <c r="D3184" i="24" s="1"/>
  <c r="C3184" i="24"/>
  <c r="B3184" i="24"/>
  <c r="E3183" i="24"/>
  <c r="D3183" i="24" s="1"/>
  <c r="C3183" i="24"/>
  <c r="B3183" i="24"/>
  <c r="E3182" i="24"/>
  <c r="D3182" i="24" s="1"/>
  <c r="C3182" i="24"/>
  <c r="B3182" i="24"/>
  <c r="E3181" i="24"/>
  <c r="D3181" i="24" s="1"/>
  <c r="C3181" i="24"/>
  <c r="B3181" i="24"/>
  <c r="E3180" i="24"/>
  <c r="D3180" i="24" s="1"/>
  <c r="C3180" i="24"/>
  <c r="B3180" i="24"/>
  <c r="E3179" i="24"/>
  <c r="D3179" i="24" s="1"/>
  <c r="C3179" i="24"/>
  <c r="B3179" i="24"/>
  <c r="E3178" i="24"/>
  <c r="D3178" i="24" s="1"/>
  <c r="C3178" i="24"/>
  <c r="B3178" i="24"/>
  <c r="E3177" i="24"/>
  <c r="D3177" i="24" s="1"/>
  <c r="C3177" i="24"/>
  <c r="B3177" i="24"/>
  <c r="E3176" i="24"/>
  <c r="D3176" i="24" s="1"/>
  <c r="C3176" i="24"/>
  <c r="B3176" i="24"/>
  <c r="E3175" i="24"/>
  <c r="D3175" i="24" s="1"/>
  <c r="C3175" i="24"/>
  <c r="B3175" i="24"/>
  <c r="E3174" i="24"/>
  <c r="D3174" i="24" s="1"/>
  <c r="C3174" i="24"/>
  <c r="B3174" i="24"/>
  <c r="E3173" i="24"/>
  <c r="D3173" i="24" s="1"/>
  <c r="C3173" i="24"/>
  <c r="B3173" i="24"/>
  <c r="E3172" i="24"/>
  <c r="D3172" i="24" s="1"/>
  <c r="C3172" i="24"/>
  <c r="B3172" i="24"/>
  <c r="E3171" i="24"/>
  <c r="D3171" i="24" s="1"/>
  <c r="C3171" i="24"/>
  <c r="B3171" i="24"/>
  <c r="E3170" i="24"/>
  <c r="D3170" i="24" s="1"/>
  <c r="C3170" i="24"/>
  <c r="B3170" i="24"/>
  <c r="E3169" i="24"/>
  <c r="D3169" i="24" s="1"/>
  <c r="C3169" i="24"/>
  <c r="B3169" i="24"/>
  <c r="E3168" i="24"/>
  <c r="D3168" i="24" s="1"/>
  <c r="C3168" i="24"/>
  <c r="B3168" i="24"/>
  <c r="E3167" i="24"/>
  <c r="D3167" i="24" s="1"/>
  <c r="C3167" i="24"/>
  <c r="B3167" i="24"/>
  <c r="E3166" i="24"/>
  <c r="D3166" i="24" s="1"/>
  <c r="C3166" i="24"/>
  <c r="B3166" i="24"/>
  <c r="E3165" i="24"/>
  <c r="D3165" i="24" s="1"/>
  <c r="C3165" i="24"/>
  <c r="B3165" i="24"/>
  <c r="E3164" i="24"/>
  <c r="D3164" i="24" s="1"/>
  <c r="C3164" i="24"/>
  <c r="B3164" i="24"/>
  <c r="E3163" i="24"/>
  <c r="D3163" i="24" s="1"/>
  <c r="C3163" i="24"/>
  <c r="B3163" i="24"/>
  <c r="E3162" i="24"/>
  <c r="D3162" i="24" s="1"/>
  <c r="C3162" i="24"/>
  <c r="B3162" i="24"/>
  <c r="E3161" i="24"/>
  <c r="D3161" i="24" s="1"/>
  <c r="C3161" i="24"/>
  <c r="B3161" i="24"/>
  <c r="E3160" i="24"/>
  <c r="D3160" i="24" s="1"/>
  <c r="C3160" i="24"/>
  <c r="B3160" i="24"/>
  <c r="E3159" i="24"/>
  <c r="D3159" i="24" s="1"/>
  <c r="C3159" i="24"/>
  <c r="B3159" i="24"/>
  <c r="E3158" i="24"/>
  <c r="D3158" i="24" s="1"/>
  <c r="C3158" i="24"/>
  <c r="B3158" i="24"/>
  <c r="E3157" i="24"/>
  <c r="D3157" i="24" s="1"/>
  <c r="C3157" i="24"/>
  <c r="B3157" i="24"/>
  <c r="E3156" i="24"/>
  <c r="D3156" i="24" s="1"/>
  <c r="C3156" i="24"/>
  <c r="B3156" i="24"/>
  <c r="E3155" i="24"/>
  <c r="D3155" i="24" s="1"/>
  <c r="C3155" i="24"/>
  <c r="B3155" i="24"/>
  <c r="E3154" i="24"/>
  <c r="D3154" i="24" s="1"/>
  <c r="C3154" i="24"/>
  <c r="B3154" i="24"/>
  <c r="E3153" i="24"/>
  <c r="D3153" i="24" s="1"/>
  <c r="C3153" i="24"/>
  <c r="B3153" i="24"/>
  <c r="E3152" i="24"/>
  <c r="D3152" i="24" s="1"/>
  <c r="C3152" i="24"/>
  <c r="B3152" i="24"/>
  <c r="E3151" i="24"/>
  <c r="D3151" i="24" s="1"/>
  <c r="C3151" i="24"/>
  <c r="B3151" i="24"/>
  <c r="E3150" i="24"/>
  <c r="D3150" i="24" s="1"/>
  <c r="C3150" i="24"/>
  <c r="B3150" i="24"/>
  <c r="E3149" i="24"/>
  <c r="D3149" i="24" s="1"/>
  <c r="C3149" i="24"/>
  <c r="B3149" i="24"/>
  <c r="E3148" i="24"/>
  <c r="D3148" i="24" s="1"/>
  <c r="C3148" i="24"/>
  <c r="B3148" i="24"/>
  <c r="E3147" i="24"/>
  <c r="D3147" i="24" s="1"/>
  <c r="C3147" i="24"/>
  <c r="B3147" i="24"/>
  <c r="E3146" i="24"/>
  <c r="D3146" i="24" s="1"/>
  <c r="C3146" i="24"/>
  <c r="B3146" i="24"/>
  <c r="E3145" i="24"/>
  <c r="D3145" i="24" s="1"/>
  <c r="C3145" i="24"/>
  <c r="B3145" i="24"/>
  <c r="E3144" i="24"/>
  <c r="D3144" i="24" s="1"/>
  <c r="C3144" i="24"/>
  <c r="B3144" i="24"/>
  <c r="E3143" i="24"/>
  <c r="D3143" i="24" s="1"/>
  <c r="C3143" i="24"/>
  <c r="B3143" i="24"/>
  <c r="E3142" i="24"/>
  <c r="D3142" i="24" s="1"/>
  <c r="C3142" i="24"/>
  <c r="B3142" i="24"/>
  <c r="E3141" i="24"/>
  <c r="D3141" i="24" s="1"/>
  <c r="C3141" i="24"/>
  <c r="B3141" i="24"/>
  <c r="E3140" i="24"/>
  <c r="D3140" i="24" s="1"/>
  <c r="C3140" i="24"/>
  <c r="B3140" i="24"/>
  <c r="E3139" i="24"/>
  <c r="D3139" i="24" s="1"/>
  <c r="C3139" i="24"/>
  <c r="B3139" i="24"/>
  <c r="E3138" i="24"/>
  <c r="D3138" i="24" s="1"/>
  <c r="C3138" i="24"/>
  <c r="B3138" i="24"/>
  <c r="E3137" i="24"/>
  <c r="D3137" i="24" s="1"/>
  <c r="C3137" i="24"/>
  <c r="B3137" i="24"/>
  <c r="E3136" i="24"/>
  <c r="D3136" i="24" s="1"/>
  <c r="C3136" i="24"/>
  <c r="B3136" i="24"/>
  <c r="E3135" i="24"/>
  <c r="D3135" i="24" s="1"/>
  <c r="C3135" i="24"/>
  <c r="B3135" i="24"/>
  <c r="E3134" i="24"/>
  <c r="D3134" i="24" s="1"/>
  <c r="C3134" i="24"/>
  <c r="B3134" i="24"/>
  <c r="E3133" i="24"/>
  <c r="D3133" i="24" s="1"/>
  <c r="C3133" i="24"/>
  <c r="B3133" i="24"/>
  <c r="E3132" i="24"/>
  <c r="D3132" i="24" s="1"/>
  <c r="C3132" i="24"/>
  <c r="B3132" i="24"/>
  <c r="E3131" i="24"/>
  <c r="D3131" i="24" s="1"/>
  <c r="C3131" i="24"/>
  <c r="B3131" i="24"/>
  <c r="E3130" i="24"/>
  <c r="D3130" i="24" s="1"/>
  <c r="C3130" i="24"/>
  <c r="B3130" i="24"/>
  <c r="E3129" i="24"/>
  <c r="D3129" i="24" s="1"/>
  <c r="C3129" i="24"/>
  <c r="B3129" i="24"/>
  <c r="E3128" i="24"/>
  <c r="D3128" i="24" s="1"/>
  <c r="C3128" i="24"/>
  <c r="B3128" i="24"/>
  <c r="E3127" i="24"/>
  <c r="D3127" i="24" s="1"/>
  <c r="C3127" i="24"/>
  <c r="B3127" i="24"/>
  <c r="E3126" i="24"/>
  <c r="D3126" i="24" s="1"/>
  <c r="C3126" i="24"/>
  <c r="B3126" i="24"/>
  <c r="E3125" i="24"/>
  <c r="D3125" i="24" s="1"/>
  <c r="C3125" i="24"/>
  <c r="B3125" i="24"/>
  <c r="E3124" i="24"/>
  <c r="D3124" i="24" s="1"/>
  <c r="C3124" i="24"/>
  <c r="B3124" i="24"/>
  <c r="E3123" i="24"/>
  <c r="D3123" i="24" s="1"/>
  <c r="C3123" i="24"/>
  <c r="B3123" i="24"/>
  <c r="E3122" i="24"/>
  <c r="D3122" i="24" s="1"/>
  <c r="C3122" i="24"/>
  <c r="B3122" i="24"/>
  <c r="E3121" i="24"/>
  <c r="D3121" i="24" s="1"/>
  <c r="C3121" i="24"/>
  <c r="B3121" i="24"/>
  <c r="E3120" i="24"/>
  <c r="D3120" i="24" s="1"/>
  <c r="C3120" i="24"/>
  <c r="B3120" i="24"/>
  <c r="E3119" i="24"/>
  <c r="D3119" i="24" s="1"/>
  <c r="C3119" i="24"/>
  <c r="B3119" i="24"/>
  <c r="E3118" i="24"/>
  <c r="D3118" i="24" s="1"/>
  <c r="C3118" i="24"/>
  <c r="B3118" i="24"/>
  <c r="E3117" i="24"/>
  <c r="D3117" i="24" s="1"/>
  <c r="C3117" i="24"/>
  <c r="B3117" i="24"/>
  <c r="E3116" i="24"/>
  <c r="D3116" i="24" s="1"/>
  <c r="C3116" i="24"/>
  <c r="B3116" i="24"/>
  <c r="E3115" i="24"/>
  <c r="D3115" i="24" s="1"/>
  <c r="C3115" i="24"/>
  <c r="B3115" i="24"/>
  <c r="E3114" i="24"/>
  <c r="D3114" i="24" s="1"/>
  <c r="C3114" i="24"/>
  <c r="B3114" i="24"/>
  <c r="E3113" i="24"/>
  <c r="D3113" i="24" s="1"/>
  <c r="C3113" i="24"/>
  <c r="B3113" i="24"/>
  <c r="E3112" i="24"/>
  <c r="D3112" i="24" s="1"/>
  <c r="C3112" i="24"/>
  <c r="B3112" i="24"/>
  <c r="E3111" i="24"/>
  <c r="D3111" i="24" s="1"/>
  <c r="C3111" i="24"/>
  <c r="B3111" i="24"/>
  <c r="E3110" i="24"/>
  <c r="D3110" i="24" s="1"/>
  <c r="C3110" i="24"/>
  <c r="B3110" i="24"/>
  <c r="E3109" i="24"/>
  <c r="D3109" i="24" s="1"/>
  <c r="C3109" i="24"/>
  <c r="B3109" i="24"/>
  <c r="E3108" i="24"/>
  <c r="D3108" i="24" s="1"/>
  <c r="C3108" i="24"/>
  <c r="B3108" i="24"/>
  <c r="E3107" i="24"/>
  <c r="D3107" i="24" s="1"/>
  <c r="C3107" i="24"/>
  <c r="B3107" i="24"/>
  <c r="E3106" i="24"/>
  <c r="D3106" i="24" s="1"/>
  <c r="C3106" i="24"/>
  <c r="B3106" i="24"/>
  <c r="E3105" i="24"/>
  <c r="D3105" i="24" s="1"/>
  <c r="C3105" i="24"/>
  <c r="B3105" i="24"/>
  <c r="E3104" i="24"/>
  <c r="D3104" i="24" s="1"/>
  <c r="C3104" i="24"/>
  <c r="B3104" i="24"/>
  <c r="E3103" i="24"/>
  <c r="D3103" i="24" s="1"/>
  <c r="C3103" i="24"/>
  <c r="B3103" i="24"/>
  <c r="E3102" i="24"/>
  <c r="D3102" i="24" s="1"/>
  <c r="C3102" i="24"/>
  <c r="B3102" i="24"/>
  <c r="E3101" i="24"/>
  <c r="D3101" i="24" s="1"/>
  <c r="C3101" i="24"/>
  <c r="B3101" i="24"/>
  <c r="E3100" i="24"/>
  <c r="D3100" i="24" s="1"/>
  <c r="C3100" i="24"/>
  <c r="B3100" i="24"/>
  <c r="E3099" i="24"/>
  <c r="D3099" i="24" s="1"/>
  <c r="C3099" i="24"/>
  <c r="B3099" i="24"/>
  <c r="E3098" i="24"/>
  <c r="D3098" i="24" s="1"/>
  <c r="C3098" i="24"/>
  <c r="B3098" i="24"/>
  <c r="E3097" i="24"/>
  <c r="D3097" i="24" s="1"/>
  <c r="C3097" i="24"/>
  <c r="B3097" i="24"/>
  <c r="E3096" i="24"/>
  <c r="D3096" i="24" s="1"/>
  <c r="C3096" i="24"/>
  <c r="B3096" i="24"/>
  <c r="E3095" i="24"/>
  <c r="D3095" i="24" s="1"/>
  <c r="C3095" i="24"/>
  <c r="B3095" i="24"/>
  <c r="E3094" i="24"/>
  <c r="D3094" i="24" s="1"/>
  <c r="C3094" i="24"/>
  <c r="B3094" i="24"/>
  <c r="E3093" i="24"/>
  <c r="D3093" i="24" s="1"/>
  <c r="C3093" i="24"/>
  <c r="B3093" i="24"/>
  <c r="E3092" i="24"/>
  <c r="D3092" i="24" s="1"/>
  <c r="C3092" i="24"/>
  <c r="B3092" i="24"/>
  <c r="E3091" i="24"/>
  <c r="D3091" i="24" s="1"/>
  <c r="C3091" i="24"/>
  <c r="B3091" i="24"/>
  <c r="E3090" i="24"/>
  <c r="D3090" i="24" s="1"/>
  <c r="C3090" i="24"/>
  <c r="B3090" i="24"/>
  <c r="E3089" i="24"/>
  <c r="D3089" i="24" s="1"/>
  <c r="C3089" i="24"/>
  <c r="B3089" i="24"/>
  <c r="E3088" i="24"/>
  <c r="D3088" i="24" s="1"/>
  <c r="C3088" i="24"/>
  <c r="B3088" i="24"/>
  <c r="E3087" i="24"/>
  <c r="D3087" i="24" s="1"/>
  <c r="C3087" i="24"/>
  <c r="B3087" i="24"/>
  <c r="E3086" i="24"/>
  <c r="D3086" i="24" s="1"/>
  <c r="C3086" i="24"/>
  <c r="B3086" i="24"/>
  <c r="E3085" i="24"/>
  <c r="D3085" i="24" s="1"/>
  <c r="C3085" i="24"/>
  <c r="B3085" i="24"/>
  <c r="E3084" i="24"/>
  <c r="D3084" i="24" s="1"/>
  <c r="C3084" i="24"/>
  <c r="B3084" i="24"/>
  <c r="E3083" i="24"/>
  <c r="D3083" i="24" s="1"/>
  <c r="C3083" i="24"/>
  <c r="B3083" i="24"/>
  <c r="E3082" i="24"/>
  <c r="D3082" i="24" s="1"/>
  <c r="C3082" i="24"/>
  <c r="B3082" i="24"/>
  <c r="E3081" i="24"/>
  <c r="D3081" i="24" s="1"/>
  <c r="C3081" i="24"/>
  <c r="B3081" i="24"/>
  <c r="E3080" i="24"/>
  <c r="D3080" i="24" s="1"/>
  <c r="C3080" i="24"/>
  <c r="B3080" i="24"/>
  <c r="E3079" i="24"/>
  <c r="D3079" i="24" s="1"/>
  <c r="C3079" i="24"/>
  <c r="B3079" i="24"/>
  <c r="E3078" i="24"/>
  <c r="D3078" i="24" s="1"/>
  <c r="C3078" i="24"/>
  <c r="B3078" i="24"/>
  <c r="E3077" i="24"/>
  <c r="D3077" i="24" s="1"/>
  <c r="C3077" i="24"/>
  <c r="B3077" i="24"/>
  <c r="E3076" i="24"/>
  <c r="D3076" i="24" s="1"/>
  <c r="C3076" i="24"/>
  <c r="B3076" i="24"/>
  <c r="E3075" i="24"/>
  <c r="D3075" i="24" s="1"/>
  <c r="C3075" i="24"/>
  <c r="B3075" i="24"/>
  <c r="E3074" i="24"/>
  <c r="D3074" i="24" s="1"/>
  <c r="C3074" i="24"/>
  <c r="B3074" i="24"/>
  <c r="E3073" i="24"/>
  <c r="D3073" i="24" s="1"/>
  <c r="C3073" i="24"/>
  <c r="B3073" i="24"/>
  <c r="E3072" i="24"/>
  <c r="D3072" i="24" s="1"/>
  <c r="C3072" i="24"/>
  <c r="B3072" i="24"/>
  <c r="E3071" i="24"/>
  <c r="D3071" i="24" s="1"/>
  <c r="C3071" i="24"/>
  <c r="B3071" i="24"/>
  <c r="E3070" i="24"/>
  <c r="D3070" i="24" s="1"/>
  <c r="C3070" i="24"/>
  <c r="B3070" i="24"/>
  <c r="E3069" i="24"/>
  <c r="D3069" i="24" s="1"/>
  <c r="C3069" i="24"/>
  <c r="B3069" i="24"/>
  <c r="E3068" i="24"/>
  <c r="D3068" i="24" s="1"/>
  <c r="C3068" i="24"/>
  <c r="B3068" i="24"/>
  <c r="E3067" i="24"/>
  <c r="D3067" i="24" s="1"/>
  <c r="C3067" i="24"/>
  <c r="B3067" i="24"/>
  <c r="E3066" i="24"/>
  <c r="D3066" i="24" s="1"/>
  <c r="C3066" i="24"/>
  <c r="B3066" i="24"/>
  <c r="E3065" i="24"/>
  <c r="D3065" i="24" s="1"/>
  <c r="C3065" i="24"/>
  <c r="B3065" i="24"/>
  <c r="E3064" i="24"/>
  <c r="D3064" i="24" s="1"/>
  <c r="C3064" i="24"/>
  <c r="B3064" i="24"/>
  <c r="E3063" i="24"/>
  <c r="D3063" i="24" s="1"/>
  <c r="C3063" i="24"/>
  <c r="B3063" i="24"/>
  <c r="E3062" i="24"/>
  <c r="D3062" i="24" s="1"/>
  <c r="C3062" i="24"/>
  <c r="B3062" i="24"/>
  <c r="E3061" i="24"/>
  <c r="D3061" i="24" s="1"/>
  <c r="C3061" i="24"/>
  <c r="B3061" i="24"/>
  <c r="E3060" i="24"/>
  <c r="D3060" i="24" s="1"/>
  <c r="C3060" i="24"/>
  <c r="B3060" i="24"/>
  <c r="E3059" i="24"/>
  <c r="D3059" i="24" s="1"/>
  <c r="C3059" i="24"/>
  <c r="B3059" i="24"/>
  <c r="E3058" i="24"/>
  <c r="D3058" i="24" s="1"/>
  <c r="C3058" i="24"/>
  <c r="B3058" i="24"/>
  <c r="E3057" i="24"/>
  <c r="D3057" i="24" s="1"/>
  <c r="C3057" i="24"/>
  <c r="B3057" i="24"/>
  <c r="E3056" i="24"/>
  <c r="D3056" i="24" s="1"/>
  <c r="C3056" i="24"/>
  <c r="B3056" i="24"/>
  <c r="E3055" i="24"/>
  <c r="D3055" i="24" s="1"/>
  <c r="C3055" i="24"/>
  <c r="B3055" i="24"/>
  <c r="E3054" i="24"/>
  <c r="D3054" i="24" s="1"/>
  <c r="C3054" i="24"/>
  <c r="B3054" i="24"/>
  <c r="E3053" i="24"/>
  <c r="D3053" i="24" s="1"/>
  <c r="C3053" i="24"/>
  <c r="B3053" i="24"/>
  <c r="E3052" i="24"/>
  <c r="D3052" i="24" s="1"/>
  <c r="C3052" i="24"/>
  <c r="B3052" i="24"/>
  <c r="E3051" i="24"/>
  <c r="D3051" i="24" s="1"/>
  <c r="C3051" i="24"/>
  <c r="B3051" i="24"/>
  <c r="E3050" i="24"/>
  <c r="D3050" i="24" s="1"/>
  <c r="C3050" i="24"/>
  <c r="B3050" i="24"/>
  <c r="E3049" i="24"/>
  <c r="D3049" i="24" s="1"/>
  <c r="C3049" i="24"/>
  <c r="B3049" i="24"/>
  <c r="E3048" i="24"/>
  <c r="D3048" i="24" s="1"/>
  <c r="C3048" i="24"/>
  <c r="B3048" i="24"/>
  <c r="E3047" i="24"/>
  <c r="D3047" i="24" s="1"/>
  <c r="C3047" i="24"/>
  <c r="B3047" i="24"/>
  <c r="E3046" i="24"/>
  <c r="D3046" i="24" s="1"/>
  <c r="C3046" i="24"/>
  <c r="B3046" i="24"/>
  <c r="E3045" i="24"/>
  <c r="D3045" i="24" s="1"/>
  <c r="C3045" i="24"/>
  <c r="B3045" i="24"/>
  <c r="E3044" i="24"/>
  <c r="D3044" i="24" s="1"/>
  <c r="C3044" i="24"/>
  <c r="B3044" i="24"/>
  <c r="E3043" i="24"/>
  <c r="D3043" i="24" s="1"/>
  <c r="C3043" i="24"/>
  <c r="B3043" i="24"/>
  <c r="E3042" i="24"/>
  <c r="D3042" i="24" s="1"/>
  <c r="C3042" i="24"/>
  <c r="B3042" i="24"/>
  <c r="E3041" i="24"/>
  <c r="D3041" i="24" s="1"/>
  <c r="C3041" i="24"/>
  <c r="B3041" i="24"/>
  <c r="E3040" i="24"/>
  <c r="D3040" i="24" s="1"/>
  <c r="C3040" i="24"/>
  <c r="B3040" i="24"/>
  <c r="E3039" i="24"/>
  <c r="D3039" i="24" s="1"/>
  <c r="C3039" i="24"/>
  <c r="B3039" i="24"/>
  <c r="E3038" i="24"/>
  <c r="D3038" i="24" s="1"/>
  <c r="C3038" i="24"/>
  <c r="B3038" i="24"/>
  <c r="E3037" i="24"/>
  <c r="D3037" i="24" s="1"/>
  <c r="C3037" i="24"/>
  <c r="B3037" i="24"/>
  <c r="E3036" i="24"/>
  <c r="D3036" i="24" s="1"/>
  <c r="C3036" i="24"/>
  <c r="B3036" i="24"/>
  <c r="E3035" i="24"/>
  <c r="D3035" i="24" s="1"/>
  <c r="C3035" i="24"/>
  <c r="B3035" i="24"/>
  <c r="E3034" i="24"/>
  <c r="D3034" i="24" s="1"/>
  <c r="C3034" i="24"/>
  <c r="B3034" i="24"/>
  <c r="E3033" i="24"/>
  <c r="D3033" i="24" s="1"/>
  <c r="C3033" i="24"/>
  <c r="B3033" i="24"/>
  <c r="E3032" i="24"/>
  <c r="D3032" i="24" s="1"/>
  <c r="C3032" i="24"/>
  <c r="B3032" i="24"/>
  <c r="E3031" i="24"/>
  <c r="D3031" i="24" s="1"/>
  <c r="C3031" i="24"/>
  <c r="B3031" i="24"/>
  <c r="E3030" i="24"/>
  <c r="D3030" i="24" s="1"/>
  <c r="C3030" i="24"/>
  <c r="B3030" i="24"/>
  <c r="E3029" i="24"/>
  <c r="D3029" i="24" s="1"/>
  <c r="C3029" i="24"/>
  <c r="B3029" i="24"/>
  <c r="E3028" i="24"/>
  <c r="D3028" i="24" s="1"/>
  <c r="C3028" i="24"/>
  <c r="B3028" i="24"/>
  <c r="E3027" i="24"/>
  <c r="D3027" i="24" s="1"/>
  <c r="C3027" i="24"/>
  <c r="B3027" i="24"/>
  <c r="E3026" i="24"/>
  <c r="D3026" i="24" s="1"/>
  <c r="C3026" i="24"/>
  <c r="B3026" i="24"/>
  <c r="E3025" i="24"/>
  <c r="D3025" i="24" s="1"/>
  <c r="C3025" i="24"/>
  <c r="B3025" i="24"/>
  <c r="E3024" i="24"/>
  <c r="D3024" i="24" s="1"/>
  <c r="C3024" i="24"/>
  <c r="B3024" i="24"/>
  <c r="E3023" i="24"/>
  <c r="D3023" i="24" s="1"/>
  <c r="C3023" i="24"/>
  <c r="B3023" i="24"/>
  <c r="E3022" i="24"/>
  <c r="D3022" i="24" s="1"/>
  <c r="C3022" i="24"/>
  <c r="B3022" i="24"/>
  <c r="E3021" i="24"/>
  <c r="D3021" i="24" s="1"/>
  <c r="C3021" i="24"/>
  <c r="B3021" i="24"/>
  <c r="E3020" i="24"/>
  <c r="D3020" i="24" s="1"/>
  <c r="C3020" i="24"/>
  <c r="B3020" i="24"/>
  <c r="E3019" i="24"/>
  <c r="D3019" i="24" s="1"/>
  <c r="C3019" i="24"/>
  <c r="B3019" i="24"/>
  <c r="E3018" i="24"/>
  <c r="D3018" i="24" s="1"/>
  <c r="C3018" i="24"/>
  <c r="B3018" i="24"/>
  <c r="E3017" i="24"/>
  <c r="D3017" i="24" s="1"/>
  <c r="C3017" i="24"/>
  <c r="B3017" i="24"/>
  <c r="E3016" i="24"/>
  <c r="D3016" i="24" s="1"/>
  <c r="C3016" i="24"/>
  <c r="B3016" i="24"/>
  <c r="E3015" i="24"/>
  <c r="D3015" i="24" s="1"/>
  <c r="C3015" i="24"/>
  <c r="B3015" i="24"/>
  <c r="E3014" i="24"/>
  <c r="D3014" i="24" s="1"/>
  <c r="C3014" i="24"/>
  <c r="B3014" i="24"/>
  <c r="E3013" i="24"/>
  <c r="D3013" i="24" s="1"/>
  <c r="C3013" i="24"/>
  <c r="B3013" i="24"/>
  <c r="E3012" i="24"/>
  <c r="D3012" i="24" s="1"/>
  <c r="C3012" i="24"/>
  <c r="B3012" i="24"/>
  <c r="E3011" i="24"/>
  <c r="D3011" i="24" s="1"/>
  <c r="C3011" i="24"/>
  <c r="B3011" i="24"/>
  <c r="E3010" i="24"/>
  <c r="D3010" i="24" s="1"/>
  <c r="C3010" i="24"/>
  <c r="B3010" i="24"/>
  <c r="E3009" i="24"/>
  <c r="D3009" i="24" s="1"/>
  <c r="C3009" i="24"/>
  <c r="B3009" i="24"/>
  <c r="E3008" i="24"/>
  <c r="D3008" i="24" s="1"/>
  <c r="C3008" i="24"/>
  <c r="B3008" i="24"/>
  <c r="E3007" i="24"/>
  <c r="D3007" i="24" s="1"/>
  <c r="C3007" i="24"/>
  <c r="B3007" i="24"/>
  <c r="E3006" i="24"/>
  <c r="D3006" i="24" s="1"/>
  <c r="C3006" i="24"/>
  <c r="B3006" i="24"/>
  <c r="E3005" i="24"/>
  <c r="D3005" i="24" s="1"/>
  <c r="C3005" i="24"/>
  <c r="B3005" i="24"/>
  <c r="E3004" i="24"/>
  <c r="D3004" i="24" s="1"/>
  <c r="C3004" i="24"/>
  <c r="B3004" i="24"/>
  <c r="E3003" i="24"/>
  <c r="D3003" i="24" s="1"/>
  <c r="C3003" i="24"/>
  <c r="B3003" i="24"/>
  <c r="E3002" i="24"/>
  <c r="D3002" i="24" s="1"/>
  <c r="C3002" i="24"/>
  <c r="B3002" i="24"/>
  <c r="E3001" i="24"/>
  <c r="D3001" i="24" s="1"/>
  <c r="C3001" i="24"/>
  <c r="B3001" i="24"/>
  <c r="E3000" i="24"/>
  <c r="D3000" i="24" s="1"/>
  <c r="C3000" i="24"/>
  <c r="B3000" i="24"/>
  <c r="E2999" i="24"/>
  <c r="D2999" i="24" s="1"/>
  <c r="C2999" i="24"/>
  <c r="B2999" i="24"/>
  <c r="E2998" i="24"/>
  <c r="D2998" i="24" s="1"/>
  <c r="C2998" i="24"/>
  <c r="B2998" i="24"/>
  <c r="E2997" i="24"/>
  <c r="D2997" i="24" s="1"/>
  <c r="C2997" i="24"/>
  <c r="B2997" i="24"/>
  <c r="E2996" i="24"/>
  <c r="D2996" i="24" s="1"/>
  <c r="C2996" i="24"/>
  <c r="B2996" i="24"/>
  <c r="E2995" i="24"/>
  <c r="D2995" i="24" s="1"/>
  <c r="C2995" i="24"/>
  <c r="B2995" i="24"/>
  <c r="E2994" i="24"/>
  <c r="D2994" i="24" s="1"/>
  <c r="C2994" i="24"/>
  <c r="B2994" i="24"/>
  <c r="E2993" i="24"/>
  <c r="D2993" i="24" s="1"/>
  <c r="C2993" i="24"/>
  <c r="B2993" i="24"/>
  <c r="E2992" i="24"/>
  <c r="D2992" i="24" s="1"/>
  <c r="C2992" i="24"/>
  <c r="B2992" i="24"/>
  <c r="E2991" i="24"/>
  <c r="D2991" i="24" s="1"/>
  <c r="C2991" i="24"/>
  <c r="B2991" i="24"/>
  <c r="E2990" i="24"/>
  <c r="D2990" i="24" s="1"/>
  <c r="C2990" i="24"/>
  <c r="B2990" i="24"/>
  <c r="E2989" i="24"/>
  <c r="D2989" i="24" s="1"/>
  <c r="C2989" i="24"/>
  <c r="B2989" i="24"/>
  <c r="E2988" i="24"/>
  <c r="D2988" i="24" s="1"/>
  <c r="C2988" i="24"/>
  <c r="B2988" i="24"/>
  <c r="E2987" i="24"/>
  <c r="D2987" i="24" s="1"/>
  <c r="C2987" i="24"/>
  <c r="B2987" i="24"/>
  <c r="E2986" i="24"/>
  <c r="D2986" i="24" s="1"/>
  <c r="C2986" i="24"/>
  <c r="B2986" i="24"/>
  <c r="E2985" i="24"/>
  <c r="D2985" i="24" s="1"/>
  <c r="C2985" i="24"/>
  <c r="B2985" i="24"/>
  <c r="E2984" i="24"/>
  <c r="D2984" i="24" s="1"/>
  <c r="C2984" i="24"/>
  <c r="B2984" i="24"/>
  <c r="E2983" i="24"/>
  <c r="D2983" i="24" s="1"/>
  <c r="C2983" i="24"/>
  <c r="B2983" i="24"/>
  <c r="E2982" i="24"/>
  <c r="D2982" i="24" s="1"/>
  <c r="C2982" i="24"/>
  <c r="B2982" i="24"/>
  <c r="E2981" i="24"/>
  <c r="D2981" i="24" s="1"/>
  <c r="C2981" i="24"/>
  <c r="B2981" i="24"/>
  <c r="E2980" i="24"/>
  <c r="D2980" i="24" s="1"/>
  <c r="C2980" i="24"/>
  <c r="B2980" i="24"/>
  <c r="E2979" i="24"/>
  <c r="D2979" i="24" s="1"/>
  <c r="C2979" i="24"/>
  <c r="B2979" i="24"/>
  <c r="E2978" i="24"/>
  <c r="D2978" i="24" s="1"/>
  <c r="C2978" i="24"/>
  <c r="B2978" i="24"/>
  <c r="E2977" i="24"/>
  <c r="D2977" i="24" s="1"/>
  <c r="C2977" i="24"/>
  <c r="B2977" i="24"/>
  <c r="E2976" i="24"/>
  <c r="D2976" i="24" s="1"/>
  <c r="C2976" i="24"/>
  <c r="B2976" i="24"/>
  <c r="E2975" i="24"/>
  <c r="D2975" i="24" s="1"/>
  <c r="C2975" i="24"/>
  <c r="B2975" i="24"/>
  <c r="E2974" i="24"/>
  <c r="D2974" i="24" s="1"/>
  <c r="C2974" i="24"/>
  <c r="B2974" i="24"/>
  <c r="E2973" i="24"/>
  <c r="D2973" i="24" s="1"/>
  <c r="C2973" i="24"/>
  <c r="B2973" i="24"/>
  <c r="E2972" i="24"/>
  <c r="D2972" i="24" s="1"/>
  <c r="C2972" i="24"/>
  <c r="B2972" i="24"/>
  <c r="E2971" i="24"/>
  <c r="D2971" i="24" s="1"/>
  <c r="C2971" i="24"/>
  <c r="B2971" i="24"/>
  <c r="E2970" i="24"/>
  <c r="D2970" i="24" s="1"/>
  <c r="C2970" i="24"/>
  <c r="B2970" i="24"/>
  <c r="E2969" i="24"/>
  <c r="D2969" i="24" s="1"/>
  <c r="C2969" i="24"/>
  <c r="B2969" i="24"/>
  <c r="E2968" i="24"/>
  <c r="D2968" i="24" s="1"/>
  <c r="C2968" i="24"/>
  <c r="B2968" i="24"/>
  <c r="E2967" i="24"/>
  <c r="D2967" i="24" s="1"/>
  <c r="C2967" i="24"/>
  <c r="B2967" i="24"/>
  <c r="E2966" i="24"/>
  <c r="D2966" i="24" s="1"/>
  <c r="C2966" i="24"/>
  <c r="B2966" i="24"/>
  <c r="E2965" i="24"/>
  <c r="D2965" i="24" s="1"/>
  <c r="C2965" i="24"/>
  <c r="B2965" i="24"/>
  <c r="E2964" i="24"/>
  <c r="D2964" i="24" s="1"/>
  <c r="C2964" i="24"/>
  <c r="B2964" i="24"/>
  <c r="E2963" i="24"/>
  <c r="D2963" i="24" s="1"/>
  <c r="C2963" i="24"/>
  <c r="B2963" i="24"/>
  <c r="E2962" i="24"/>
  <c r="D2962" i="24" s="1"/>
  <c r="C2962" i="24"/>
  <c r="B2962" i="24"/>
  <c r="E2961" i="24"/>
  <c r="D2961" i="24" s="1"/>
  <c r="C2961" i="24"/>
  <c r="B2961" i="24"/>
  <c r="E2960" i="24"/>
  <c r="D2960" i="24" s="1"/>
  <c r="C2960" i="24"/>
  <c r="B2960" i="24"/>
  <c r="E2959" i="24"/>
  <c r="D2959" i="24" s="1"/>
  <c r="C2959" i="24"/>
  <c r="B2959" i="24"/>
  <c r="E2958" i="24"/>
  <c r="D2958" i="24" s="1"/>
  <c r="C2958" i="24"/>
  <c r="B2958" i="24"/>
  <c r="E2957" i="24"/>
  <c r="D2957" i="24" s="1"/>
  <c r="C2957" i="24"/>
  <c r="B2957" i="24"/>
  <c r="E2956" i="24"/>
  <c r="D2956" i="24" s="1"/>
  <c r="C2956" i="24"/>
  <c r="B2956" i="24"/>
  <c r="E2955" i="24"/>
  <c r="D2955" i="24" s="1"/>
  <c r="C2955" i="24"/>
  <c r="B2955" i="24"/>
  <c r="E2954" i="24"/>
  <c r="D2954" i="24" s="1"/>
  <c r="C2954" i="24"/>
  <c r="B2954" i="24"/>
  <c r="E2953" i="24"/>
  <c r="D2953" i="24" s="1"/>
  <c r="C2953" i="24"/>
  <c r="B2953" i="24"/>
  <c r="E2952" i="24"/>
  <c r="D2952" i="24" s="1"/>
  <c r="C2952" i="24"/>
  <c r="B2952" i="24"/>
  <c r="E2951" i="24"/>
  <c r="D2951" i="24" s="1"/>
  <c r="C2951" i="24"/>
  <c r="B2951" i="24"/>
  <c r="E2950" i="24"/>
  <c r="D2950" i="24" s="1"/>
  <c r="C2950" i="24"/>
  <c r="B2950" i="24"/>
  <c r="E2949" i="24"/>
  <c r="D2949" i="24" s="1"/>
  <c r="C2949" i="24"/>
  <c r="B2949" i="24"/>
  <c r="E2948" i="24"/>
  <c r="D2948" i="24" s="1"/>
  <c r="C2948" i="24"/>
  <c r="B2948" i="24"/>
  <c r="E2947" i="24"/>
  <c r="D2947" i="24" s="1"/>
  <c r="C2947" i="24"/>
  <c r="B2947" i="24"/>
  <c r="E2946" i="24"/>
  <c r="D2946" i="24" s="1"/>
  <c r="C2946" i="24"/>
  <c r="B2946" i="24"/>
  <c r="E2945" i="24"/>
  <c r="D2945" i="24" s="1"/>
  <c r="C2945" i="24"/>
  <c r="B2945" i="24"/>
  <c r="E2944" i="24"/>
  <c r="D2944" i="24" s="1"/>
  <c r="C2944" i="24"/>
  <c r="B2944" i="24"/>
  <c r="E2943" i="24"/>
  <c r="D2943" i="24" s="1"/>
  <c r="C2943" i="24"/>
  <c r="B2943" i="24"/>
  <c r="E2942" i="24"/>
  <c r="D2942" i="24" s="1"/>
  <c r="C2942" i="24"/>
  <c r="B2942" i="24"/>
  <c r="E2941" i="24"/>
  <c r="D2941" i="24" s="1"/>
  <c r="C2941" i="24"/>
  <c r="B2941" i="24"/>
  <c r="E2940" i="24"/>
  <c r="D2940" i="24" s="1"/>
  <c r="C2940" i="24"/>
  <c r="B2940" i="24"/>
  <c r="E2939" i="24"/>
  <c r="D2939" i="24" s="1"/>
  <c r="C2939" i="24"/>
  <c r="B2939" i="24"/>
  <c r="E2938" i="24"/>
  <c r="D2938" i="24" s="1"/>
  <c r="C2938" i="24"/>
  <c r="B2938" i="24"/>
  <c r="E2937" i="24"/>
  <c r="D2937" i="24" s="1"/>
  <c r="C2937" i="24"/>
  <c r="B2937" i="24"/>
  <c r="E2936" i="24"/>
  <c r="D2936" i="24" s="1"/>
  <c r="C2936" i="24"/>
  <c r="B2936" i="24"/>
  <c r="E2935" i="24"/>
  <c r="D2935" i="24" s="1"/>
  <c r="C2935" i="24"/>
  <c r="B2935" i="24"/>
  <c r="E2934" i="24"/>
  <c r="D2934" i="24" s="1"/>
  <c r="C2934" i="24"/>
  <c r="B2934" i="24"/>
  <c r="E2933" i="24"/>
  <c r="D2933" i="24" s="1"/>
  <c r="C2933" i="24"/>
  <c r="B2933" i="24"/>
  <c r="E2932" i="24"/>
  <c r="D2932" i="24" s="1"/>
  <c r="C2932" i="24"/>
  <c r="B2932" i="24"/>
  <c r="E2931" i="24"/>
  <c r="D2931" i="24" s="1"/>
  <c r="C2931" i="24"/>
  <c r="B2931" i="24"/>
  <c r="E2930" i="24"/>
  <c r="D2930" i="24" s="1"/>
  <c r="C2930" i="24"/>
  <c r="B2930" i="24"/>
  <c r="E2929" i="24"/>
  <c r="D2929" i="24" s="1"/>
  <c r="C2929" i="24"/>
  <c r="B2929" i="24"/>
  <c r="E2928" i="24"/>
  <c r="D2928" i="24" s="1"/>
  <c r="C2928" i="24"/>
  <c r="B2928" i="24"/>
  <c r="E2927" i="24"/>
  <c r="D2927" i="24" s="1"/>
  <c r="C2927" i="24"/>
  <c r="B2927" i="24"/>
  <c r="E2926" i="24"/>
  <c r="D2926" i="24" s="1"/>
  <c r="C2926" i="24"/>
  <c r="B2926" i="24"/>
  <c r="E2925" i="24"/>
  <c r="D2925" i="24" s="1"/>
  <c r="C2925" i="24"/>
  <c r="B2925" i="24"/>
  <c r="E2924" i="24"/>
  <c r="D2924" i="24" s="1"/>
  <c r="C2924" i="24"/>
  <c r="B2924" i="24"/>
  <c r="E2923" i="24"/>
  <c r="D2923" i="24" s="1"/>
  <c r="C2923" i="24"/>
  <c r="B2923" i="24"/>
  <c r="E2922" i="24"/>
  <c r="D2922" i="24" s="1"/>
  <c r="C2922" i="24"/>
  <c r="B2922" i="24"/>
  <c r="E2921" i="24"/>
  <c r="D2921" i="24" s="1"/>
  <c r="C2921" i="24"/>
  <c r="B2921" i="24"/>
  <c r="E2920" i="24"/>
  <c r="D2920" i="24" s="1"/>
  <c r="C2920" i="24"/>
  <c r="B2920" i="24"/>
  <c r="E2919" i="24"/>
  <c r="D2919" i="24" s="1"/>
  <c r="C2919" i="24"/>
  <c r="B2919" i="24"/>
  <c r="E2918" i="24"/>
  <c r="D2918" i="24" s="1"/>
  <c r="C2918" i="24"/>
  <c r="B2918" i="24"/>
  <c r="E2917" i="24"/>
  <c r="D2917" i="24" s="1"/>
  <c r="C2917" i="24"/>
  <c r="B2917" i="24"/>
  <c r="E2916" i="24"/>
  <c r="D2916" i="24" s="1"/>
  <c r="C2916" i="24"/>
  <c r="B2916" i="24"/>
  <c r="E2915" i="24"/>
  <c r="D2915" i="24" s="1"/>
  <c r="C2915" i="24"/>
  <c r="B2915" i="24"/>
  <c r="E2914" i="24"/>
  <c r="D2914" i="24" s="1"/>
  <c r="C2914" i="24"/>
  <c r="B2914" i="24"/>
  <c r="E2913" i="24"/>
  <c r="D2913" i="24" s="1"/>
  <c r="C2913" i="24"/>
  <c r="B2913" i="24"/>
  <c r="E2912" i="24"/>
  <c r="D2912" i="24" s="1"/>
  <c r="C2912" i="24"/>
  <c r="B2912" i="24"/>
  <c r="E2911" i="24"/>
  <c r="D2911" i="24" s="1"/>
  <c r="C2911" i="24"/>
  <c r="B2911" i="24"/>
  <c r="E2910" i="24"/>
  <c r="D2910" i="24" s="1"/>
  <c r="C2910" i="24"/>
  <c r="B2910" i="24"/>
  <c r="E2909" i="24"/>
  <c r="D2909" i="24" s="1"/>
  <c r="C2909" i="24"/>
  <c r="B2909" i="24"/>
  <c r="E2908" i="24"/>
  <c r="D2908" i="24" s="1"/>
  <c r="C2908" i="24"/>
  <c r="B2908" i="24"/>
  <c r="E2907" i="24"/>
  <c r="D2907" i="24" s="1"/>
  <c r="C2907" i="24"/>
  <c r="B2907" i="24"/>
  <c r="E2906" i="24"/>
  <c r="D2906" i="24" s="1"/>
  <c r="C2906" i="24"/>
  <c r="B2906" i="24"/>
  <c r="E2905" i="24"/>
  <c r="D2905" i="24" s="1"/>
  <c r="C2905" i="24"/>
  <c r="B2905" i="24"/>
  <c r="E2904" i="24"/>
  <c r="D2904" i="24" s="1"/>
  <c r="C2904" i="24"/>
  <c r="B2904" i="24"/>
  <c r="E2903" i="24"/>
  <c r="D2903" i="24" s="1"/>
  <c r="C2903" i="24"/>
  <c r="B2903" i="24"/>
  <c r="E2902" i="24"/>
  <c r="D2902" i="24" s="1"/>
  <c r="C2902" i="24"/>
  <c r="B2902" i="24"/>
  <c r="E2901" i="24"/>
  <c r="D2901" i="24" s="1"/>
  <c r="C2901" i="24"/>
  <c r="B2901" i="24"/>
  <c r="E2900" i="24"/>
  <c r="D2900" i="24" s="1"/>
  <c r="C2900" i="24"/>
  <c r="B2900" i="24"/>
  <c r="E2899" i="24"/>
  <c r="D2899" i="24" s="1"/>
  <c r="C2899" i="24"/>
  <c r="B2899" i="24"/>
  <c r="E2898" i="24"/>
  <c r="D2898" i="24" s="1"/>
  <c r="C2898" i="24"/>
  <c r="B2898" i="24"/>
  <c r="E2897" i="24"/>
  <c r="D2897" i="24" s="1"/>
  <c r="C2897" i="24"/>
  <c r="B2897" i="24"/>
  <c r="E2896" i="24"/>
  <c r="D2896" i="24" s="1"/>
  <c r="C2896" i="24"/>
  <c r="B2896" i="24"/>
  <c r="E2895" i="24"/>
  <c r="D2895" i="24" s="1"/>
  <c r="C2895" i="24"/>
  <c r="B2895" i="24"/>
  <c r="E2894" i="24"/>
  <c r="D2894" i="24" s="1"/>
  <c r="C2894" i="24"/>
  <c r="B2894" i="24"/>
  <c r="E2893" i="24"/>
  <c r="D2893" i="24" s="1"/>
  <c r="C2893" i="24"/>
  <c r="B2893" i="24"/>
  <c r="E2892" i="24"/>
  <c r="D2892" i="24" s="1"/>
  <c r="C2892" i="24"/>
  <c r="B2892" i="24"/>
  <c r="E2891" i="24"/>
  <c r="D2891" i="24" s="1"/>
  <c r="C2891" i="24"/>
  <c r="B2891" i="24"/>
  <c r="E2890" i="24"/>
  <c r="D2890" i="24" s="1"/>
  <c r="C2890" i="24"/>
  <c r="B2890" i="24"/>
  <c r="E2889" i="24"/>
  <c r="D2889" i="24" s="1"/>
  <c r="C2889" i="24"/>
  <c r="B2889" i="24"/>
  <c r="E2888" i="24"/>
  <c r="D2888" i="24" s="1"/>
  <c r="C2888" i="24"/>
  <c r="B2888" i="24"/>
  <c r="E2887" i="24"/>
  <c r="D2887" i="24" s="1"/>
  <c r="C2887" i="24"/>
  <c r="B2887" i="24"/>
  <c r="E2886" i="24"/>
  <c r="D2886" i="24" s="1"/>
  <c r="C2886" i="24"/>
  <c r="B2886" i="24"/>
  <c r="E2885" i="24"/>
  <c r="D2885" i="24" s="1"/>
  <c r="C2885" i="24"/>
  <c r="B2885" i="24"/>
  <c r="E2884" i="24"/>
  <c r="D2884" i="24" s="1"/>
  <c r="C2884" i="24"/>
  <c r="B2884" i="24"/>
  <c r="E2883" i="24"/>
  <c r="D2883" i="24" s="1"/>
  <c r="C2883" i="24"/>
  <c r="B2883" i="24"/>
  <c r="E2882" i="24"/>
  <c r="D2882" i="24" s="1"/>
  <c r="C2882" i="24"/>
  <c r="B2882" i="24"/>
  <c r="E2881" i="24"/>
  <c r="D2881" i="24" s="1"/>
  <c r="C2881" i="24"/>
  <c r="B2881" i="24"/>
  <c r="E2880" i="24"/>
  <c r="D2880" i="24" s="1"/>
  <c r="C2880" i="24"/>
  <c r="B2880" i="24"/>
  <c r="E2879" i="24"/>
  <c r="D2879" i="24" s="1"/>
  <c r="C2879" i="24"/>
  <c r="B2879" i="24"/>
  <c r="E2878" i="24"/>
  <c r="D2878" i="24" s="1"/>
  <c r="C2878" i="24"/>
  <c r="B2878" i="24"/>
  <c r="E2877" i="24"/>
  <c r="D2877" i="24" s="1"/>
  <c r="C2877" i="24"/>
  <c r="B2877" i="24"/>
  <c r="E2876" i="24"/>
  <c r="D2876" i="24" s="1"/>
  <c r="C2876" i="24"/>
  <c r="B2876" i="24"/>
  <c r="E2875" i="24"/>
  <c r="D2875" i="24" s="1"/>
  <c r="C2875" i="24"/>
  <c r="B2875" i="24"/>
  <c r="E2874" i="24"/>
  <c r="D2874" i="24" s="1"/>
  <c r="C2874" i="24"/>
  <c r="B2874" i="24"/>
  <c r="E2873" i="24"/>
  <c r="D2873" i="24" s="1"/>
  <c r="C2873" i="24"/>
  <c r="B2873" i="24"/>
  <c r="E2872" i="24"/>
  <c r="D2872" i="24" s="1"/>
  <c r="C2872" i="24"/>
  <c r="B2872" i="24"/>
  <c r="E2871" i="24"/>
  <c r="D2871" i="24" s="1"/>
  <c r="C2871" i="24"/>
  <c r="B2871" i="24"/>
  <c r="E2870" i="24"/>
  <c r="D2870" i="24" s="1"/>
  <c r="C2870" i="24"/>
  <c r="B2870" i="24"/>
  <c r="E2869" i="24"/>
  <c r="D2869" i="24" s="1"/>
  <c r="C2869" i="24"/>
  <c r="B2869" i="24"/>
  <c r="E2868" i="24"/>
  <c r="D2868" i="24" s="1"/>
  <c r="C2868" i="24"/>
  <c r="B2868" i="24"/>
  <c r="E2867" i="24"/>
  <c r="D2867" i="24" s="1"/>
  <c r="C2867" i="24"/>
  <c r="B2867" i="24"/>
  <c r="E2866" i="24"/>
  <c r="D2866" i="24" s="1"/>
  <c r="C2866" i="24"/>
  <c r="B2866" i="24"/>
  <c r="E2865" i="24"/>
  <c r="D2865" i="24" s="1"/>
  <c r="C2865" i="24"/>
  <c r="B2865" i="24"/>
  <c r="E2864" i="24"/>
  <c r="D2864" i="24" s="1"/>
  <c r="C2864" i="24"/>
  <c r="B2864" i="24"/>
  <c r="E2863" i="24"/>
  <c r="D2863" i="24" s="1"/>
  <c r="C2863" i="24"/>
  <c r="B2863" i="24"/>
  <c r="E2862" i="24"/>
  <c r="D2862" i="24" s="1"/>
  <c r="C2862" i="24"/>
  <c r="B2862" i="24"/>
  <c r="E2861" i="24"/>
  <c r="D2861" i="24" s="1"/>
  <c r="C2861" i="24"/>
  <c r="B2861" i="24"/>
  <c r="E2860" i="24"/>
  <c r="D2860" i="24" s="1"/>
  <c r="C2860" i="24"/>
  <c r="B2860" i="24"/>
  <c r="E2859" i="24"/>
  <c r="D2859" i="24" s="1"/>
  <c r="C2859" i="24"/>
  <c r="B2859" i="24"/>
  <c r="E2858" i="24"/>
  <c r="D2858" i="24" s="1"/>
  <c r="C2858" i="24"/>
  <c r="B2858" i="24"/>
  <c r="E2857" i="24"/>
  <c r="D2857" i="24" s="1"/>
  <c r="C2857" i="24"/>
  <c r="B2857" i="24"/>
  <c r="E2856" i="24"/>
  <c r="D2856" i="24" s="1"/>
  <c r="C2856" i="24"/>
  <c r="B2856" i="24"/>
  <c r="E2855" i="24"/>
  <c r="D2855" i="24" s="1"/>
  <c r="C2855" i="24"/>
  <c r="B2855" i="24"/>
  <c r="E2854" i="24"/>
  <c r="D2854" i="24" s="1"/>
  <c r="C2854" i="24"/>
  <c r="B2854" i="24"/>
  <c r="E2853" i="24"/>
  <c r="D2853" i="24" s="1"/>
  <c r="C2853" i="24"/>
  <c r="B2853" i="24"/>
  <c r="E2852" i="24"/>
  <c r="D2852" i="24" s="1"/>
  <c r="C2852" i="24"/>
  <c r="B2852" i="24"/>
  <c r="E2851" i="24"/>
  <c r="D2851" i="24" s="1"/>
  <c r="C2851" i="24"/>
  <c r="B2851" i="24"/>
  <c r="E2850" i="24"/>
  <c r="D2850" i="24" s="1"/>
  <c r="C2850" i="24"/>
  <c r="B2850" i="24"/>
  <c r="E2849" i="24"/>
  <c r="D2849" i="24" s="1"/>
  <c r="C2849" i="24"/>
  <c r="B2849" i="24"/>
  <c r="E2848" i="24"/>
  <c r="D2848" i="24" s="1"/>
  <c r="C2848" i="24"/>
  <c r="B2848" i="24"/>
  <c r="E2847" i="24"/>
  <c r="D2847" i="24" s="1"/>
  <c r="C2847" i="24"/>
  <c r="B2847" i="24"/>
  <c r="E2846" i="24"/>
  <c r="D2846" i="24" s="1"/>
  <c r="C2846" i="24"/>
  <c r="B2846" i="24"/>
  <c r="E2845" i="24"/>
  <c r="D2845" i="24" s="1"/>
  <c r="C2845" i="24"/>
  <c r="B2845" i="24"/>
  <c r="E2844" i="24"/>
  <c r="D2844" i="24" s="1"/>
  <c r="C2844" i="24"/>
  <c r="B2844" i="24"/>
  <c r="E2843" i="24"/>
  <c r="D2843" i="24" s="1"/>
  <c r="C2843" i="24"/>
  <c r="B2843" i="24"/>
  <c r="E2842" i="24"/>
  <c r="D2842" i="24" s="1"/>
  <c r="C2842" i="24"/>
  <c r="B2842" i="24"/>
  <c r="E2841" i="24"/>
  <c r="D2841" i="24" s="1"/>
  <c r="C2841" i="24"/>
  <c r="B2841" i="24"/>
  <c r="E2840" i="24"/>
  <c r="D2840" i="24" s="1"/>
  <c r="C2840" i="24"/>
  <c r="B2840" i="24"/>
  <c r="E2839" i="24"/>
  <c r="D2839" i="24" s="1"/>
  <c r="C2839" i="24"/>
  <c r="B2839" i="24"/>
  <c r="E2838" i="24"/>
  <c r="D2838" i="24" s="1"/>
  <c r="C2838" i="24"/>
  <c r="B2838" i="24"/>
  <c r="E2837" i="24"/>
  <c r="D2837" i="24" s="1"/>
  <c r="C2837" i="24"/>
  <c r="B2837" i="24"/>
  <c r="E2836" i="24"/>
  <c r="D2836" i="24" s="1"/>
  <c r="C2836" i="24"/>
  <c r="B2836" i="24"/>
  <c r="E2835" i="24"/>
  <c r="D2835" i="24" s="1"/>
  <c r="C2835" i="24"/>
  <c r="B2835" i="24"/>
  <c r="E2834" i="24"/>
  <c r="D2834" i="24" s="1"/>
  <c r="C2834" i="24"/>
  <c r="B2834" i="24"/>
  <c r="E2833" i="24"/>
  <c r="D2833" i="24" s="1"/>
  <c r="C2833" i="24"/>
  <c r="B2833" i="24"/>
  <c r="E2832" i="24"/>
  <c r="D2832" i="24" s="1"/>
  <c r="C2832" i="24"/>
  <c r="B2832" i="24"/>
  <c r="E2831" i="24"/>
  <c r="D2831" i="24" s="1"/>
  <c r="C2831" i="24"/>
  <c r="B2831" i="24"/>
  <c r="E2830" i="24"/>
  <c r="D2830" i="24" s="1"/>
  <c r="C2830" i="24"/>
  <c r="B2830" i="24"/>
  <c r="E2829" i="24"/>
  <c r="D2829" i="24" s="1"/>
  <c r="C2829" i="24"/>
  <c r="B2829" i="24"/>
  <c r="E2828" i="24"/>
  <c r="D2828" i="24" s="1"/>
  <c r="C2828" i="24"/>
  <c r="B2828" i="24"/>
  <c r="E2827" i="24"/>
  <c r="D2827" i="24" s="1"/>
  <c r="C2827" i="24"/>
  <c r="B2827" i="24"/>
  <c r="E2826" i="24"/>
  <c r="D2826" i="24" s="1"/>
  <c r="C2826" i="24"/>
  <c r="B2826" i="24"/>
  <c r="E2825" i="24"/>
  <c r="D2825" i="24" s="1"/>
  <c r="C2825" i="24"/>
  <c r="B2825" i="24"/>
  <c r="E2824" i="24"/>
  <c r="D2824" i="24" s="1"/>
  <c r="C2824" i="24"/>
  <c r="B2824" i="24"/>
  <c r="E2823" i="24"/>
  <c r="D2823" i="24" s="1"/>
  <c r="C2823" i="24"/>
  <c r="B2823" i="24"/>
  <c r="E2822" i="24"/>
  <c r="D2822" i="24" s="1"/>
  <c r="C2822" i="24"/>
  <c r="B2822" i="24"/>
  <c r="E2821" i="24"/>
  <c r="D2821" i="24" s="1"/>
  <c r="C2821" i="24"/>
  <c r="B2821" i="24"/>
  <c r="E2820" i="24"/>
  <c r="D2820" i="24" s="1"/>
  <c r="C2820" i="24"/>
  <c r="B2820" i="24"/>
  <c r="E2819" i="24"/>
  <c r="D2819" i="24" s="1"/>
  <c r="C2819" i="24"/>
  <c r="B2819" i="24"/>
  <c r="E2818" i="24"/>
  <c r="D2818" i="24" s="1"/>
  <c r="C2818" i="24"/>
  <c r="B2818" i="24"/>
  <c r="E2817" i="24"/>
  <c r="D2817" i="24" s="1"/>
  <c r="C2817" i="24"/>
  <c r="B2817" i="24"/>
  <c r="E2816" i="24"/>
  <c r="D2816" i="24" s="1"/>
  <c r="C2816" i="24"/>
  <c r="B2816" i="24"/>
  <c r="E2815" i="24"/>
  <c r="D2815" i="24" s="1"/>
  <c r="C2815" i="24"/>
  <c r="B2815" i="24"/>
  <c r="E2814" i="24"/>
  <c r="D2814" i="24" s="1"/>
  <c r="C2814" i="24"/>
  <c r="B2814" i="24"/>
  <c r="E2813" i="24"/>
  <c r="D2813" i="24" s="1"/>
  <c r="C2813" i="24"/>
  <c r="B2813" i="24"/>
  <c r="E2812" i="24"/>
  <c r="D2812" i="24" s="1"/>
  <c r="C2812" i="24"/>
  <c r="B2812" i="24"/>
  <c r="E2811" i="24"/>
  <c r="D2811" i="24" s="1"/>
  <c r="C2811" i="24"/>
  <c r="B2811" i="24"/>
  <c r="E2810" i="24"/>
  <c r="D2810" i="24" s="1"/>
  <c r="C2810" i="24"/>
  <c r="B2810" i="24"/>
  <c r="E2809" i="24"/>
  <c r="D2809" i="24" s="1"/>
  <c r="C2809" i="24"/>
  <c r="B2809" i="24"/>
  <c r="E2808" i="24"/>
  <c r="D2808" i="24" s="1"/>
  <c r="C2808" i="24"/>
  <c r="B2808" i="24"/>
  <c r="E2807" i="24"/>
  <c r="D2807" i="24" s="1"/>
  <c r="C2807" i="24"/>
  <c r="B2807" i="24"/>
  <c r="E2806" i="24"/>
  <c r="D2806" i="24" s="1"/>
  <c r="C2806" i="24"/>
  <c r="B2806" i="24"/>
  <c r="E2805" i="24"/>
  <c r="D2805" i="24" s="1"/>
  <c r="C2805" i="24"/>
  <c r="B2805" i="24"/>
  <c r="E2804" i="24"/>
  <c r="D2804" i="24" s="1"/>
  <c r="C2804" i="24"/>
  <c r="B2804" i="24"/>
  <c r="E2803" i="24"/>
  <c r="D2803" i="24" s="1"/>
  <c r="C2803" i="24"/>
  <c r="B2803" i="24"/>
  <c r="E2802" i="24"/>
  <c r="D2802" i="24" s="1"/>
  <c r="C2802" i="24"/>
  <c r="B2802" i="24"/>
  <c r="E2801" i="24"/>
  <c r="D2801" i="24" s="1"/>
  <c r="C2801" i="24"/>
  <c r="B2801" i="24"/>
  <c r="E2800" i="24"/>
  <c r="D2800" i="24" s="1"/>
  <c r="C2800" i="24"/>
  <c r="B2800" i="24"/>
  <c r="E2799" i="24"/>
  <c r="D2799" i="24" s="1"/>
  <c r="C2799" i="24"/>
  <c r="B2799" i="24"/>
  <c r="E2798" i="24"/>
  <c r="D2798" i="24" s="1"/>
  <c r="C2798" i="24"/>
  <c r="B2798" i="24"/>
  <c r="E2797" i="24"/>
  <c r="D2797" i="24" s="1"/>
  <c r="C2797" i="24"/>
  <c r="B2797" i="24"/>
  <c r="E2796" i="24"/>
  <c r="D2796" i="24" s="1"/>
  <c r="C2796" i="24"/>
  <c r="B2796" i="24"/>
  <c r="E2795" i="24"/>
  <c r="D2795" i="24" s="1"/>
  <c r="C2795" i="24"/>
  <c r="B2795" i="24"/>
  <c r="E2794" i="24"/>
  <c r="D2794" i="24" s="1"/>
  <c r="C2794" i="24"/>
  <c r="B2794" i="24"/>
  <c r="E2793" i="24"/>
  <c r="D2793" i="24" s="1"/>
  <c r="C2793" i="24"/>
  <c r="B2793" i="24"/>
  <c r="E2792" i="24"/>
  <c r="D2792" i="24" s="1"/>
  <c r="C2792" i="24"/>
  <c r="B2792" i="24"/>
  <c r="E2791" i="24"/>
  <c r="D2791" i="24" s="1"/>
  <c r="C2791" i="24"/>
  <c r="B2791" i="24"/>
  <c r="E2790" i="24"/>
  <c r="D2790" i="24" s="1"/>
  <c r="C2790" i="24"/>
  <c r="B2790" i="24"/>
  <c r="E2789" i="24"/>
  <c r="D2789" i="24" s="1"/>
  <c r="C2789" i="24"/>
  <c r="B2789" i="24"/>
  <c r="E2788" i="24"/>
  <c r="D2788" i="24" s="1"/>
  <c r="C2788" i="24"/>
  <c r="B2788" i="24"/>
  <c r="E2787" i="24"/>
  <c r="D2787" i="24" s="1"/>
  <c r="C2787" i="24"/>
  <c r="B2787" i="24"/>
  <c r="E2786" i="24"/>
  <c r="D2786" i="24" s="1"/>
  <c r="C2786" i="24"/>
  <c r="B2786" i="24"/>
  <c r="E2785" i="24"/>
  <c r="D2785" i="24" s="1"/>
  <c r="C2785" i="24"/>
  <c r="B2785" i="24"/>
  <c r="E2784" i="24"/>
  <c r="D2784" i="24" s="1"/>
  <c r="C2784" i="24"/>
  <c r="B2784" i="24"/>
  <c r="E2783" i="24"/>
  <c r="D2783" i="24" s="1"/>
  <c r="C2783" i="24"/>
  <c r="B2783" i="24"/>
  <c r="E2782" i="24"/>
  <c r="D2782" i="24" s="1"/>
  <c r="C2782" i="24"/>
  <c r="B2782" i="24"/>
  <c r="E2781" i="24"/>
  <c r="D2781" i="24" s="1"/>
  <c r="C2781" i="24"/>
  <c r="B2781" i="24"/>
  <c r="E2780" i="24"/>
  <c r="D2780" i="24" s="1"/>
  <c r="C2780" i="24"/>
  <c r="B2780" i="24"/>
  <c r="E2779" i="24"/>
  <c r="D2779" i="24" s="1"/>
  <c r="C2779" i="24"/>
  <c r="B2779" i="24"/>
  <c r="E2778" i="24"/>
  <c r="D2778" i="24" s="1"/>
  <c r="C2778" i="24"/>
  <c r="B2778" i="24"/>
  <c r="E2777" i="24"/>
  <c r="D2777" i="24" s="1"/>
  <c r="C2777" i="24"/>
  <c r="B2777" i="24"/>
  <c r="E2776" i="24"/>
  <c r="D2776" i="24" s="1"/>
  <c r="C2776" i="24"/>
  <c r="B2776" i="24"/>
  <c r="E2775" i="24"/>
  <c r="D2775" i="24" s="1"/>
  <c r="C2775" i="24"/>
  <c r="B2775" i="24"/>
  <c r="E2774" i="24"/>
  <c r="D2774" i="24" s="1"/>
  <c r="C2774" i="24"/>
  <c r="B2774" i="24"/>
  <c r="E2773" i="24"/>
  <c r="D2773" i="24" s="1"/>
  <c r="C2773" i="24"/>
  <c r="B2773" i="24"/>
  <c r="E2772" i="24"/>
  <c r="D2772" i="24" s="1"/>
  <c r="C2772" i="24"/>
  <c r="B2772" i="24"/>
  <c r="E2771" i="24"/>
  <c r="D2771" i="24" s="1"/>
  <c r="C2771" i="24"/>
  <c r="B2771" i="24"/>
  <c r="E2770" i="24"/>
  <c r="D2770" i="24" s="1"/>
  <c r="C2770" i="24"/>
  <c r="B2770" i="24"/>
  <c r="E2769" i="24"/>
  <c r="D2769" i="24" s="1"/>
  <c r="C2769" i="24"/>
  <c r="B2769" i="24"/>
  <c r="E2768" i="24"/>
  <c r="D2768" i="24" s="1"/>
  <c r="C2768" i="24"/>
  <c r="B2768" i="24"/>
  <c r="E2767" i="24"/>
  <c r="D2767" i="24" s="1"/>
  <c r="C2767" i="24"/>
  <c r="B2767" i="24"/>
  <c r="E2766" i="24"/>
  <c r="D2766" i="24" s="1"/>
  <c r="C2766" i="24"/>
  <c r="B2766" i="24"/>
  <c r="E2765" i="24"/>
  <c r="D2765" i="24" s="1"/>
  <c r="C2765" i="24"/>
  <c r="B2765" i="24"/>
  <c r="E2764" i="24"/>
  <c r="D2764" i="24" s="1"/>
  <c r="C2764" i="24"/>
  <c r="B2764" i="24"/>
  <c r="E2763" i="24"/>
  <c r="D2763" i="24" s="1"/>
  <c r="C2763" i="24"/>
  <c r="B2763" i="24"/>
  <c r="E2762" i="24"/>
  <c r="D2762" i="24" s="1"/>
  <c r="C2762" i="24"/>
  <c r="B2762" i="24"/>
  <c r="E2761" i="24"/>
  <c r="D2761" i="24" s="1"/>
  <c r="C2761" i="24"/>
  <c r="B2761" i="24"/>
  <c r="E2760" i="24"/>
  <c r="D2760" i="24" s="1"/>
  <c r="C2760" i="24"/>
  <c r="B2760" i="24"/>
  <c r="E2759" i="24"/>
  <c r="D2759" i="24" s="1"/>
  <c r="C2759" i="24"/>
  <c r="B2759" i="24"/>
  <c r="E2758" i="24"/>
  <c r="D2758" i="24" s="1"/>
  <c r="C2758" i="24"/>
  <c r="B2758" i="24"/>
  <c r="E2757" i="24"/>
  <c r="D2757" i="24" s="1"/>
  <c r="C2757" i="24"/>
  <c r="B2757" i="24"/>
  <c r="E2756" i="24"/>
  <c r="D2756" i="24" s="1"/>
  <c r="C2756" i="24"/>
  <c r="B2756" i="24"/>
  <c r="E2755" i="24"/>
  <c r="D2755" i="24" s="1"/>
  <c r="C2755" i="24"/>
  <c r="B2755" i="24"/>
  <c r="E2754" i="24"/>
  <c r="D2754" i="24" s="1"/>
  <c r="C2754" i="24"/>
  <c r="B2754" i="24"/>
  <c r="E2753" i="24"/>
  <c r="D2753" i="24" s="1"/>
  <c r="C2753" i="24"/>
  <c r="B2753" i="24"/>
  <c r="E2752" i="24"/>
  <c r="D2752" i="24" s="1"/>
  <c r="C2752" i="24"/>
  <c r="B2752" i="24"/>
  <c r="E2751" i="24"/>
  <c r="D2751" i="24" s="1"/>
  <c r="C2751" i="24"/>
  <c r="B2751" i="24"/>
  <c r="E2750" i="24"/>
  <c r="D2750" i="24" s="1"/>
  <c r="C2750" i="24"/>
  <c r="B2750" i="24"/>
  <c r="E2749" i="24"/>
  <c r="D2749" i="24" s="1"/>
  <c r="C2749" i="24"/>
  <c r="B2749" i="24"/>
  <c r="E2748" i="24"/>
  <c r="D2748" i="24" s="1"/>
  <c r="C2748" i="24"/>
  <c r="B2748" i="24"/>
  <c r="E2747" i="24"/>
  <c r="D2747" i="24" s="1"/>
  <c r="C2747" i="24"/>
  <c r="B2747" i="24"/>
  <c r="E2746" i="24"/>
  <c r="D2746" i="24" s="1"/>
  <c r="C2746" i="24"/>
  <c r="B2746" i="24"/>
  <c r="E2745" i="24"/>
  <c r="D2745" i="24" s="1"/>
  <c r="C2745" i="24"/>
  <c r="B2745" i="24"/>
  <c r="E2744" i="24"/>
  <c r="D2744" i="24" s="1"/>
  <c r="C2744" i="24"/>
  <c r="B2744" i="24"/>
  <c r="E2743" i="24"/>
  <c r="D2743" i="24" s="1"/>
  <c r="C2743" i="24"/>
  <c r="B2743" i="24"/>
  <c r="E2742" i="24"/>
  <c r="D2742" i="24" s="1"/>
  <c r="C2742" i="24"/>
  <c r="B2742" i="24"/>
  <c r="E2741" i="24"/>
  <c r="D2741" i="24" s="1"/>
  <c r="C2741" i="24"/>
  <c r="B2741" i="24"/>
  <c r="E2740" i="24"/>
  <c r="D2740" i="24" s="1"/>
  <c r="C2740" i="24"/>
  <c r="B2740" i="24"/>
  <c r="E2739" i="24"/>
  <c r="D2739" i="24" s="1"/>
  <c r="C2739" i="24"/>
  <c r="B2739" i="24"/>
  <c r="E2738" i="24"/>
  <c r="D2738" i="24" s="1"/>
  <c r="C2738" i="24"/>
  <c r="B2738" i="24"/>
  <c r="E2737" i="24"/>
  <c r="D2737" i="24" s="1"/>
  <c r="C2737" i="24"/>
  <c r="B2737" i="24"/>
  <c r="E2736" i="24"/>
  <c r="D2736" i="24" s="1"/>
  <c r="C2736" i="24"/>
  <c r="B2736" i="24"/>
  <c r="E2735" i="24"/>
  <c r="D2735" i="24" s="1"/>
  <c r="C2735" i="24"/>
  <c r="B2735" i="24"/>
  <c r="E2734" i="24"/>
  <c r="D2734" i="24" s="1"/>
  <c r="C2734" i="24"/>
  <c r="B2734" i="24"/>
  <c r="E2733" i="24"/>
  <c r="D2733" i="24" s="1"/>
  <c r="C2733" i="24"/>
  <c r="B2733" i="24"/>
  <c r="E2732" i="24"/>
  <c r="D2732" i="24" s="1"/>
  <c r="C2732" i="24"/>
  <c r="B2732" i="24"/>
  <c r="E2731" i="24"/>
  <c r="D2731" i="24" s="1"/>
  <c r="C2731" i="24"/>
  <c r="B2731" i="24"/>
  <c r="E2730" i="24"/>
  <c r="D2730" i="24" s="1"/>
  <c r="C2730" i="24"/>
  <c r="B2730" i="24"/>
  <c r="E2729" i="24"/>
  <c r="D2729" i="24" s="1"/>
  <c r="C2729" i="24"/>
  <c r="B2729" i="24"/>
  <c r="E2728" i="24"/>
  <c r="D2728" i="24" s="1"/>
  <c r="C2728" i="24"/>
  <c r="B2728" i="24"/>
  <c r="E2727" i="24"/>
  <c r="D2727" i="24" s="1"/>
  <c r="C2727" i="24"/>
  <c r="B2727" i="24"/>
  <c r="E2726" i="24"/>
  <c r="D2726" i="24" s="1"/>
  <c r="C2726" i="24"/>
  <c r="B2726" i="24"/>
  <c r="E2725" i="24"/>
  <c r="D2725" i="24" s="1"/>
  <c r="C2725" i="24"/>
  <c r="B2725" i="24"/>
  <c r="E2724" i="24"/>
  <c r="D2724" i="24" s="1"/>
  <c r="C2724" i="24"/>
  <c r="B2724" i="24"/>
  <c r="E2723" i="24"/>
  <c r="D2723" i="24" s="1"/>
  <c r="C2723" i="24"/>
  <c r="B2723" i="24"/>
  <c r="E2722" i="24"/>
  <c r="D2722" i="24" s="1"/>
  <c r="C2722" i="24"/>
  <c r="B2722" i="24"/>
  <c r="E2721" i="24"/>
  <c r="D2721" i="24" s="1"/>
  <c r="C2721" i="24"/>
  <c r="B2721" i="24"/>
  <c r="E2720" i="24"/>
  <c r="D2720" i="24" s="1"/>
  <c r="C2720" i="24"/>
  <c r="B2720" i="24"/>
  <c r="E2719" i="24"/>
  <c r="D2719" i="24" s="1"/>
  <c r="C2719" i="24"/>
  <c r="B2719" i="24"/>
  <c r="E2718" i="24"/>
  <c r="D2718" i="24" s="1"/>
  <c r="C2718" i="24"/>
  <c r="B2718" i="24"/>
  <c r="E2717" i="24"/>
  <c r="D2717" i="24" s="1"/>
  <c r="C2717" i="24"/>
  <c r="B2717" i="24"/>
  <c r="E2716" i="24"/>
  <c r="D2716" i="24" s="1"/>
  <c r="C2716" i="24"/>
  <c r="B2716" i="24"/>
  <c r="E2715" i="24"/>
  <c r="D2715" i="24" s="1"/>
  <c r="C2715" i="24"/>
  <c r="B2715" i="24"/>
  <c r="E2714" i="24"/>
  <c r="D2714" i="24" s="1"/>
  <c r="C2714" i="24"/>
  <c r="B2714" i="24"/>
  <c r="E2713" i="24"/>
  <c r="D2713" i="24" s="1"/>
  <c r="C2713" i="24"/>
  <c r="B2713" i="24"/>
  <c r="E2712" i="24"/>
  <c r="D2712" i="24" s="1"/>
  <c r="C2712" i="24"/>
  <c r="B2712" i="24"/>
  <c r="E2711" i="24"/>
  <c r="D2711" i="24" s="1"/>
  <c r="C2711" i="24"/>
  <c r="B2711" i="24"/>
  <c r="E2710" i="24"/>
  <c r="D2710" i="24" s="1"/>
  <c r="C2710" i="24"/>
  <c r="B2710" i="24"/>
  <c r="E2709" i="24"/>
  <c r="D2709" i="24" s="1"/>
  <c r="C2709" i="24"/>
  <c r="B2709" i="24"/>
  <c r="E2708" i="24"/>
  <c r="D2708" i="24" s="1"/>
  <c r="C2708" i="24"/>
  <c r="B2708" i="24"/>
  <c r="E2707" i="24"/>
  <c r="D2707" i="24" s="1"/>
  <c r="C2707" i="24"/>
  <c r="B2707" i="24"/>
  <c r="E2706" i="24"/>
  <c r="D2706" i="24" s="1"/>
  <c r="C2706" i="24"/>
  <c r="B2706" i="24"/>
  <c r="E2705" i="24"/>
  <c r="D2705" i="24" s="1"/>
  <c r="C2705" i="24"/>
  <c r="B2705" i="24"/>
  <c r="E2704" i="24"/>
  <c r="D2704" i="24" s="1"/>
  <c r="C2704" i="24"/>
  <c r="B2704" i="24"/>
  <c r="E2703" i="24"/>
  <c r="D2703" i="24" s="1"/>
  <c r="C2703" i="24"/>
  <c r="B2703" i="24"/>
  <c r="E2702" i="24"/>
  <c r="D2702" i="24" s="1"/>
  <c r="C2702" i="24"/>
  <c r="B2702" i="24"/>
  <c r="E2701" i="24"/>
  <c r="D2701" i="24" s="1"/>
  <c r="C2701" i="24"/>
  <c r="B2701" i="24"/>
  <c r="E2700" i="24"/>
  <c r="D2700" i="24" s="1"/>
  <c r="C2700" i="24"/>
  <c r="B2700" i="24"/>
  <c r="E2699" i="24"/>
  <c r="D2699" i="24" s="1"/>
  <c r="C2699" i="24"/>
  <c r="B2699" i="24"/>
  <c r="E2698" i="24"/>
  <c r="D2698" i="24" s="1"/>
  <c r="C2698" i="24"/>
  <c r="B2698" i="24"/>
  <c r="E2697" i="24"/>
  <c r="D2697" i="24" s="1"/>
  <c r="C2697" i="24"/>
  <c r="B2697" i="24"/>
  <c r="E2696" i="24"/>
  <c r="D2696" i="24" s="1"/>
  <c r="C2696" i="24"/>
  <c r="B2696" i="24"/>
  <c r="E2695" i="24"/>
  <c r="D2695" i="24" s="1"/>
  <c r="C2695" i="24"/>
  <c r="B2695" i="24"/>
  <c r="E2694" i="24"/>
  <c r="D2694" i="24" s="1"/>
  <c r="C2694" i="24"/>
  <c r="B2694" i="24"/>
  <c r="E2693" i="24"/>
  <c r="D2693" i="24" s="1"/>
  <c r="C2693" i="24"/>
  <c r="B2693" i="24"/>
  <c r="E2692" i="24"/>
  <c r="D2692" i="24" s="1"/>
  <c r="C2692" i="24"/>
  <c r="B2692" i="24"/>
  <c r="E2691" i="24"/>
  <c r="D2691" i="24" s="1"/>
  <c r="C2691" i="24"/>
  <c r="B2691" i="24"/>
  <c r="E2690" i="24"/>
  <c r="D2690" i="24" s="1"/>
  <c r="C2690" i="24"/>
  <c r="B2690" i="24"/>
  <c r="E2689" i="24"/>
  <c r="D2689" i="24" s="1"/>
  <c r="C2689" i="24"/>
  <c r="B2689" i="24"/>
  <c r="E2688" i="24"/>
  <c r="D2688" i="24" s="1"/>
  <c r="C2688" i="24"/>
  <c r="B2688" i="24"/>
  <c r="E2687" i="24"/>
  <c r="D2687" i="24" s="1"/>
  <c r="C2687" i="24"/>
  <c r="B2687" i="24"/>
  <c r="E2686" i="24"/>
  <c r="D2686" i="24" s="1"/>
  <c r="C2686" i="24"/>
  <c r="B2686" i="24"/>
  <c r="E2685" i="24"/>
  <c r="D2685" i="24" s="1"/>
  <c r="C2685" i="24"/>
  <c r="B2685" i="24"/>
  <c r="E2684" i="24"/>
  <c r="D2684" i="24" s="1"/>
  <c r="C2684" i="24"/>
  <c r="B2684" i="24"/>
  <c r="E2683" i="24"/>
  <c r="D2683" i="24" s="1"/>
  <c r="C2683" i="24"/>
  <c r="B2683" i="24"/>
  <c r="E2682" i="24"/>
  <c r="D2682" i="24" s="1"/>
  <c r="C2682" i="24"/>
  <c r="B2682" i="24"/>
  <c r="E2681" i="24"/>
  <c r="D2681" i="24" s="1"/>
  <c r="C2681" i="24"/>
  <c r="B2681" i="24"/>
  <c r="E2680" i="24"/>
  <c r="D2680" i="24" s="1"/>
  <c r="C2680" i="24"/>
  <c r="B2680" i="24"/>
  <c r="E2679" i="24"/>
  <c r="D2679" i="24" s="1"/>
  <c r="C2679" i="24"/>
  <c r="B2679" i="24"/>
  <c r="E2678" i="24"/>
  <c r="D2678" i="24" s="1"/>
  <c r="C2678" i="24"/>
  <c r="B2678" i="24"/>
  <c r="E2677" i="24"/>
  <c r="D2677" i="24" s="1"/>
  <c r="C2677" i="24"/>
  <c r="B2677" i="24"/>
  <c r="E2676" i="24"/>
  <c r="D2676" i="24" s="1"/>
  <c r="C2676" i="24"/>
  <c r="B2676" i="24"/>
  <c r="E2675" i="24"/>
  <c r="D2675" i="24" s="1"/>
  <c r="C2675" i="24"/>
  <c r="B2675" i="24"/>
  <c r="E2674" i="24"/>
  <c r="D2674" i="24" s="1"/>
  <c r="C2674" i="24"/>
  <c r="B2674" i="24"/>
  <c r="E2673" i="24"/>
  <c r="D2673" i="24" s="1"/>
  <c r="C2673" i="24"/>
  <c r="B2673" i="24"/>
  <c r="E2672" i="24"/>
  <c r="D2672" i="24" s="1"/>
  <c r="C2672" i="24"/>
  <c r="B2672" i="24"/>
  <c r="E2671" i="24"/>
  <c r="D2671" i="24" s="1"/>
  <c r="C2671" i="24"/>
  <c r="B2671" i="24"/>
  <c r="E2670" i="24"/>
  <c r="D2670" i="24" s="1"/>
  <c r="C2670" i="24"/>
  <c r="B2670" i="24"/>
  <c r="E2669" i="24"/>
  <c r="D2669" i="24" s="1"/>
  <c r="C2669" i="24"/>
  <c r="B2669" i="24"/>
  <c r="E2668" i="24"/>
  <c r="D2668" i="24" s="1"/>
  <c r="C2668" i="24"/>
  <c r="B2668" i="24"/>
  <c r="E2667" i="24"/>
  <c r="D2667" i="24" s="1"/>
  <c r="C2667" i="24"/>
  <c r="B2667" i="24"/>
  <c r="E2666" i="24"/>
  <c r="D2666" i="24" s="1"/>
  <c r="C2666" i="24"/>
  <c r="B2666" i="24"/>
  <c r="E2665" i="24"/>
  <c r="D2665" i="24" s="1"/>
  <c r="C2665" i="24"/>
  <c r="B2665" i="24"/>
  <c r="E2664" i="24"/>
  <c r="D2664" i="24" s="1"/>
  <c r="C2664" i="24"/>
  <c r="B2664" i="24"/>
  <c r="E2663" i="24"/>
  <c r="D2663" i="24" s="1"/>
  <c r="C2663" i="24"/>
  <c r="B2663" i="24"/>
  <c r="E2662" i="24"/>
  <c r="D2662" i="24" s="1"/>
  <c r="C2662" i="24"/>
  <c r="B2662" i="24"/>
  <c r="E2661" i="24"/>
  <c r="D2661" i="24" s="1"/>
  <c r="C2661" i="24"/>
  <c r="B2661" i="24"/>
  <c r="E2660" i="24"/>
  <c r="D2660" i="24" s="1"/>
  <c r="C2660" i="24"/>
  <c r="B2660" i="24"/>
  <c r="E2659" i="24"/>
  <c r="D2659" i="24" s="1"/>
  <c r="C2659" i="24"/>
  <c r="B2659" i="24"/>
  <c r="E2658" i="24"/>
  <c r="D2658" i="24" s="1"/>
  <c r="C2658" i="24"/>
  <c r="B2658" i="24"/>
  <c r="E2657" i="24"/>
  <c r="D2657" i="24" s="1"/>
  <c r="C2657" i="24"/>
  <c r="B2657" i="24"/>
  <c r="E2656" i="24"/>
  <c r="D2656" i="24" s="1"/>
  <c r="C2656" i="24"/>
  <c r="B2656" i="24"/>
  <c r="E2655" i="24"/>
  <c r="D2655" i="24" s="1"/>
  <c r="C2655" i="24"/>
  <c r="B2655" i="24"/>
  <c r="E2654" i="24"/>
  <c r="D2654" i="24" s="1"/>
  <c r="C2654" i="24"/>
  <c r="B2654" i="24"/>
  <c r="E2653" i="24"/>
  <c r="D2653" i="24" s="1"/>
  <c r="C2653" i="24"/>
  <c r="B2653" i="24"/>
  <c r="E2652" i="24"/>
  <c r="D2652" i="24" s="1"/>
  <c r="C2652" i="24"/>
  <c r="B2652" i="24"/>
  <c r="E2651" i="24"/>
  <c r="D2651" i="24" s="1"/>
  <c r="C2651" i="24"/>
  <c r="B2651" i="24"/>
  <c r="E2650" i="24"/>
  <c r="D2650" i="24" s="1"/>
  <c r="C2650" i="24"/>
  <c r="B2650" i="24"/>
  <c r="E2649" i="24"/>
  <c r="D2649" i="24" s="1"/>
  <c r="C2649" i="24"/>
  <c r="B2649" i="24"/>
  <c r="E2648" i="24"/>
  <c r="D2648" i="24" s="1"/>
  <c r="C2648" i="24"/>
  <c r="B2648" i="24"/>
  <c r="E2647" i="24"/>
  <c r="D2647" i="24" s="1"/>
  <c r="C2647" i="24"/>
  <c r="B2647" i="24"/>
  <c r="E2646" i="24"/>
  <c r="D2646" i="24" s="1"/>
  <c r="C2646" i="24"/>
  <c r="B2646" i="24"/>
  <c r="E2645" i="24"/>
  <c r="D2645" i="24" s="1"/>
  <c r="C2645" i="24"/>
  <c r="B2645" i="24"/>
  <c r="E2644" i="24"/>
  <c r="D2644" i="24" s="1"/>
  <c r="C2644" i="24"/>
  <c r="B2644" i="24"/>
  <c r="E2643" i="24"/>
  <c r="D2643" i="24" s="1"/>
  <c r="C2643" i="24"/>
  <c r="B2643" i="24"/>
  <c r="E2642" i="24"/>
  <c r="D2642" i="24" s="1"/>
  <c r="C2642" i="24"/>
  <c r="B2642" i="24"/>
  <c r="E2641" i="24"/>
  <c r="D2641" i="24" s="1"/>
  <c r="C2641" i="24"/>
  <c r="B2641" i="24"/>
  <c r="E2640" i="24"/>
  <c r="D2640" i="24" s="1"/>
  <c r="C2640" i="24"/>
  <c r="B2640" i="24"/>
  <c r="E2639" i="24"/>
  <c r="D2639" i="24" s="1"/>
  <c r="C2639" i="24"/>
  <c r="B2639" i="24"/>
  <c r="E2638" i="24"/>
  <c r="D2638" i="24" s="1"/>
  <c r="C2638" i="24"/>
  <c r="B2638" i="24"/>
  <c r="E2637" i="24"/>
  <c r="D2637" i="24" s="1"/>
  <c r="C2637" i="24"/>
  <c r="B2637" i="24"/>
  <c r="E2636" i="24"/>
  <c r="D2636" i="24" s="1"/>
  <c r="C2636" i="24"/>
  <c r="B2636" i="24"/>
  <c r="E2635" i="24"/>
  <c r="D2635" i="24" s="1"/>
  <c r="C2635" i="24"/>
  <c r="B2635" i="24"/>
  <c r="E2634" i="24"/>
  <c r="D2634" i="24" s="1"/>
  <c r="C2634" i="24"/>
  <c r="B2634" i="24"/>
  <c r="E2633" i="24"/>
  <c r="D2633" i="24" s="1"/>
  <c r="C2633" i="24"/>
  <c r="B2633" i="24"/>
  <c r="E2632" i="24"/>
  <c r="D2632" i="24" s="1"/>
  <c r="C2632" i="24"/>
  <c r="B2632" i="24"/>
  <c r="E2631" i="24"/>
  <c r="D2631" i="24" s="1"/>
  <c r="C2631" i="24"/>
  <c r="B2631" i="24"/>
  <c r="E2630" i="24"/>
  <c r="D2630" i="24" s="1"/>
  <c r="C2630" i="24"/>
  <c r="B2630" i="24"/>
  <c r="E2629" i="24"/>
  <c r="D2629" i="24" s="1"/>
  <c r="C2629" i="24"/>
  <c r="B2629" i="24"/>
  <c r="E2628" i="24"/>
  <c r="D2628" i="24" s="1"/>
  <c r="C2628" i="24"/>
  <c r="B2628" i="24"/>
  <c r="E2627" i="24"/>
  <c r="D2627" i="24" s="1"/>
  <c r="C2627" i="24"/>
  <c r="B2627" i="24"/>
  <c r="E2626" i="24"/>
  <c r="D2626" i="24" s="1"/>
  <c r="C2626" i="24"/>
  <c r="B2626" i="24"/>
  <c r="E2625" i="24"/>
  <c r="D2625" i="24" s="1"/>
  <c r="C2625" i="24"/>
  <c r="B2625" i="24"/>
  <c r="E2624" i="24"/>
  <c r="D2624" i="24" s="1"/>
  <c r="C2624" i="24"/>
  <c r="B2624" i="24"/>
  <c r="E2623" i="24"/>
  <c r="D2623" i="24" s="1"/>
  <c r="C2623" i="24"/>
  <c r="B2623" i="24"/>
  <c r="E2622" i="24"/>
  <c r="D2622" i="24" s="1"/>
  <c r="C2622" i="24"/>
  <c r="B2622" i="24"/>
  <c r="E2621" i="24"/>
  <c r="D2621" i="24" s="1"/>
  <c r="C2621" i="24"/>
  <c r="B2621" i="24"/>
  <c r="E2620" i="24"/>
  <c r="D2620" i="24" s="1"/>
  <c r="C2620" i="24"/>
  <c r="B2620" i="24"/>
  <c r="E2619" i="24"/>
  <c r="D2619" i="24" s="1"/>
  <c r="C2619" i="24"/>
  <c r="B2619" i="24"/>
  <c r="E2618" i="24"/>
  <c r="D2618" i="24" s="1"/>
  <c r="C2618" i="24"/>
  <c r="B2618" i="24"/>
  <c r="E2617" i="24"/>
  <c r="D2617" i="24" s="1"/>
  <c r="C2617" i="24"/>
  <c r="B2617" i="24"/>
  <c r="E2616" i="24"/>
  <c r="D2616" i="24" s="1"/>
  <c r="C2616" i="24"/>
  <c r="B2616" i="24"/>
  <c r="E2615" i="24"/>
  <c r="D2615" i="24" s="1"/>
  <c r="C2615" i="24"/>
  <c r="B2615" i="24"/>
  <c r="E2614" i="24"/>
  <c r="D2614" i="24" s="1"/>
  <c r="C2614" i="24"/>
  <c r="B2614" i="24"/>
  <c r="E2613" i="24"/>
  <c r="D2613" i="24" s="1"/>
  <c r="C2613" i="24"/>
  <c r="B2613" i="24"/>
  <c r="E2612" i="24"/>
  <c r="D2612" i="24" s="1"/>
  <c r="C2612" i="24"/>
  <c r="B2612" i="24"/>
  <c r="E2611" i="24"/>
  <c r="D2611" i="24" s="1"/>
  <c r="C2611" i="24"/>
  <c r="B2611" i="24"/>
  <c r="E2610" i="24"/>
  <c r="D2610" i="24" s="1"/>
  <c r="C2610" i="24"/>
  <c r="B2610" i="24"/>
  <c r="E2609" i="24"/>
  <c r="D2609" i="24" s="1"/>
  <c r="C2609" i="24"/>
  <c r="B2609" i="24"/>
  <c r="E2608" i="24"/>
  <c r="D2608" i="24" s="1"/>
  <c r="C2608" i="24"/>
  <c r="B2608" i="24"/>
  <c r="E2607" i="24"/>
  <c r="D2607" i="24" s="1"/>
  <c r="C2607" i="24"/>
  <c r="B2607" i="24"/>
  <c r="E2606" i="24"/>
  <c r="D2606" i="24" s="1"/>
  <c r="C2606" i="24"/>
  <c r="B2606" i="24"/>
  <c r="E2605" i="24"/>
  <c r="D2605" i="24" s="1"/>
  <c r="C2605" i="24"/>
  <c r="B2605" i="24"/>
  <c r="E2604" i="24"/>
  <c r="D2604" i="24" s="1"/>
  <c r="C2604" i="24"/>
  <c r="B2604" i="24"/>
  <c r="E2603" i="24"/>
  <c r="D2603" i="24" s="1"/>
  <c r="C2603" i="24"/>
  <c r="B2603" i="24"/>
  <c r="E2602" i="24"/>
  <c r="D2602" i="24" s="1"/>
  <c r="C2602" i="24"/>
  <c r="B2602" i="24"/>
  <c r="E2601" i="24"/>
  <c r="D2601" i="24" s="1"/>
  <c r="C2601" i="24"/>
  <c r="B2601" i="24"/>
  <c r="E2600" i="24"/>
  <c r="D2600" i="24" s="1"/>
  <c r="C2600" i="24"/>
  <c r="B2600" i="24"/>
  <c r="E2599" i="24"/>
  <c r="D2599" i="24" s="1"/>
  <c r="C2599" i="24"/>
  <c r="B2599" i="24"/>
  <c r="E2598" i="24"/>
  <c r="D2598" i="24" s="1"/>
  <c r="C2598" i="24"/>
  <c r="B2598" i="24"/>
  <c r="E2597" i="24"/>
  <c r="D2597" i="24" s="1"/>
  <c r="C2597" i="24"/>
  <c r="B2597" i="24"/>
  <c r="E2596" i="24"/>
  <c r="D2596" i="24" s="1"/>
  <c r="C2596" i="24"/>
  <c r="B2596" i="24"/>
  <c r="E2595" i="24"/>
  <c r="D2595" i="24" s="1"/>
  <c r="C2595" i="24"/>
  <c r="B2595" i="24"/>
  <c r="E2594" i="24"/>
  <c r="D2594" i="24" s="1"/>
  <c r="C2594" i="24"/>
  <c r="B2594" i="24"/>
  <c r="E2593" i="24"/>
  <c r="D2593" i="24" s="1"/>
  <c r="C2593" i="24"/>
  <c r="B2593" i="24"/>
  <c r="E2592" i="24"/>
  <c r="D2592" i="24" s="1"/>
  <c r="C2592" i="24"/>
  <c r="B2592" i="24"/>
  <c r="E2591" i="24"/>
  <c r="D2591" i="24" s="1"/>
  <c r="C2591" i="24"/>
  <c r="B2591" i="24"/>
  <c r="E2590" i="24"/>
  <c r="D2590" i="24" s="1"/>
  <c r="C2590" i="24"/>
  <c r="B2590" i="24"/>
  <c r="E2589" i="24"/>
  <c r="D2589" i="24" s="1"/>
  <c r="C2589" i="24"/>
  <c r="B2589" i="24"/>
  <c r="E2588" i="24"/>
  <c r="D2588" i="24" s="1"/>
  <c r="C2588" i="24"/>
  <c r="B2588" i="24"/>
  <c r="E2587" i="24"/>
  <c r="D2587" i="24" s="1"/>
  <c r="C2587" i="24"/>
  <c r="B2587" i="24"/>
  <c r="E2586" i="24"/>
  <c r="D2586" i="24" s="1"/>
  <c r="C2586" i="24"/>
  <c r="B2586" i="24"/>
  <c r="E2585" i="24"/>
  <c r="D2585" i="24" s="1"/>
  <c r="C2585" i="24"/>
  <c r="B2585" i="24"/>
  <c r="E2584" i="24"/>
  <c r="D2584" i="24" s="1"/>
  <c r="C2584" i="24"/>
  <c r="B2584" i="24"/>
  <c r="E2583" i="24"/>
  <c r="D2583" i="24" s="1"/>
  <c r="C2583" i="24"/>
  <c r="B2583" i="24"/>
  <c r="E2582" i="24"/>
  <c r="D2582" i="24" s="1"/>
  <c r="C2582" i="24"/>
  <c r="B2582" i="24"/>
  <c r="E2581" i="24"/>
  <c r="D2581" i="24" s="1"/>
  <c r="C2581" i="24"/>
  <c r="B2581" i="24"/>
  <c r="E2580" i="24"/>
  <c r="D2580" i="24" s="1"/>
  <c r="C2580" i="24"/>
  <c r="B2580" i="24"/>
  <c r="E2579" i="24"/>
  <c r="D2579" i="24" s="1"/>
  <c r="C2579" i="24"/>
  <c r="B2579" i="24"/>
  <c r="E2578" i="24"/>
  <c r="D2578" i="24" s="1"/>
  <c r="C2578" i="24"/>
  <c r="B2578" i="24"/>
  <c r="E2577" i="24"/>
  <c r="D2577" i="24" s="1"/>
  <c r="C2577" i="24"/>
  <c r="B2577" i="24"/>
  <c r="E2576" i="24"/>
  <c r="D2576" i="24" s="1"/>
  <c r="C2576" i="24"/>
  <c r="B2576" i="24"/>
  <c r="E2575" i="24"/>
  <c r="D2575" i="24" s="1"/>
  <c r="C2575" i="24"/>
  <c r="B2575" i="24"/>
  <c r="E2574" i="24"/>
  <c r="D2574" i="24" s="1"/>
  <c r="C2574" i="24"/>
  <c r="B2574" i="24"/>
  <c r="E2573" i="24"/>
  <c r="D2573" i="24" s="1"/>
  <c r="C2573" i="24"/>
  <c r="B2573" i="24"/>
  <c r="E2572" i="24"/>
  <c r="D2572" i="24" s="1"/>
  <c r="C2572" i="24"/>
  <c r="B2572" i="24"/>
  <c r="E2571" i="24"/>
  <c r="D2571" i="24" s="1"/>
  <c r="C2571" i="24"/>
  <c r="B2571" i="24"/>
  <c r="E2570" i="24"/>
  <c r="D2570" i="24" s="1"/>
  <c r="C2570" i="24"/>
  <c r="B2570" i="24"/>
  <c r="E2569" i="24"/>
  <c r="D2569" i="24" s="1"/>
  <c r="C2569" i="24"/>
  <c r="B2569" i="24"/>
  <c r="E2568" i="24"/>
  <c r="D2568" i="24" s="1"/>
  <c r="C2568" i="24"/>
  <c r="B2568" i="24"/>
  <c r="E2567" i="24"/>
  <c r="D2567" i="24" s="1"/>
  <c r="C2567" i="24"/>
  <c r="B2567" i="24"/>
  <c r="E2566" i="24"/>
  <c r="D2566" i="24" s="1"/>
  <c r="C2566" i="24"/>
  <c r="B2566" i="24"/>
  <c r="E2565" i="24"/>
  <c r="D2565" i="24" s="1"/>
  <c r="C2565" i="24"/>
  <c r="B2565" i="24"/>
  <c r="E2564" i="24"/>
  <c r="D2564" i="24" s="1"/>
  <c r="C2564" i="24"/>
  <c r="B2564" i="24"/>
  <c r="E2563" i="24"/>
  <c r="D2563" i="24" s="1"/>
  <c r="C2563" i="24"/>
  <c r="B2563" i="24"/>
  <c r="E2562" i="24"/>
  <c r="D2562" i="24" s="1"/>
  <c r="C2562" i="24"/>
  <c r="B2562" i="24"/>
  <c r="E2561" i="24"/>
  <c r="D2561" i="24" s="1"/>
  <c r="C2561" i="24"/>
  <c r="B2561" i="24"/>
  <c r="E2560" i="24"/>
  <c r="D2560" i="24" s="1"/>
  <c r="C2560" i="24"/>
  <c r="B2560" i="24"/>
  <c r="E2559" i="24"/>
  <c r="D2559" i="24" s="1"/>
  <c r="C2559" i="24"/>
  <c r="B2559" i="24"/>
  <c r="E2558" i="24"/>
  <c r="D2558" i="24" s="1"/>
  <c r="C2558" i="24"/>
  <c r="B2558" i="24"/>
  <c r="E2557" i="24"/>
  <c r="D2557" i="24" s="1"/>
  <c r="C2557" i="24"/>
  <c r="B2557" i="24"/>
  <c r="E2556" i="24"/>
  <c r="D2556" i="24" s="1"/>
  <c r="C2556" i="24"/>
  <c r="B2556" i="24"/>
  <c r="E2555" i="24"/>
  <c r="D2555" i="24" s="1"/>
  <c r="C2555" i="24"/>
  <c r="B2555" i="24"/>
  <c r="E2554" i="24"/>
  <c r="D2554" i="24" s="1"/>
  <c r="C2554" i="24"/>
  <c r="B2554" i="24"/>
  <c r="E2553" i="24"/>
  <c r="D2553" i="24" s="1"/>
  <c r="C2553" i="24"/>
  <c r="B2553" i="24"/>
  <c r="E2552" i="24"/>
  <c r="D2552" i="24" s="1"/>
  <c r="C2552" i="24"/>
  <c r="B2552" i="24"/>
  <c r="E2551" i="24"/>
  <c r="D2551" i="24" s="1"/>
  <c r="C2551" i="24"/>
  <c r="B2551" i="24"/>
  <c r="E2550" i="24"/>
  <c r="D2550" i="24" s="1"/>
  <c r="C2550" i="24"/>
  <c r="B2550" i="24"/>
  <c r="E2549" i="24"/>
  <c r="D2549" i="24" s="1"/>
  <c r="C2549" i="24"/>
  <c r="B2549" i="24"/>
  <c r="E2548" i="24"/>
  <c r="D2548" i="24" s="1"/>
  <c r="C2548" i="24"/>
  <c r="B2548" i="24"/>
  <c r="E2547" i="24"/>
  <c r="D2547" i="24" s="1"/>
  <c r="C2547" i="24"/>
  <c r="B2547" i="24"/>
  <c r="E2546" i="24"/>
  <c r="D2546" i="24" s="1"/>
  <c r="C2546" i="24"/>
  <c r="B2546" i="24"/>
  <c r="E2545" i="24"/>
  <c r="D2545" i="24" s="1"/>
  <c r="C2545" i="24"/>
  <c r="B2545" i="24"/>
  <c r="E2544" i="24"/>
  <c r="D2544" i="24" s="1"/>
  <c r="C2544" i="24"/>
  <c r="B2544" i="24"/>
  <c r="E2543" i="24"/>
  <c r="D2543" i="24" s="1"/>
  <c r="C2543" i="24"/>
  <c r="B2543" i="24"/>
  <c r="E2542" i="24"/>
  <c r="D2542" i="24" s="1"/>
  <c r="C2542" i="24"/>
  <c r="B2542" i="24"/>
  <c r="E2541" i="24"/>
  <c r="D2541" i="24" s="1"/>
  <c r="C2541" i="24"/>
  <c r="B2541" i="24"/>
  <c r="E2540" i="24"/>
  <c r="D2540" i="24" s="1"/>
  <c r="C2540" i="24"/>
  <c r="B2540" i="24"/>
  <c r="E2539" i="24"/>
  <c r="D2539" i="24" s="1"/>
  <c r="C2539" i="24"/>
  <c r="B2539" i="24"/>
  <c r="E2538" i="24"/>
  <c r="D2538" i="24" s="1"/>
  <c r="C2538" i="24"/>
  <c r="B2538" i="24"/>
  <c r="E2537" i="24"/>
  <c r="D2537" i="24" s="1"/>
  <c r="C2537" i="24"/>
  <c r="B2537" i="24"/>
  <c r="E2536" i="24"/>
  <c r="D2536" i="24" s="1"/>
  <c r="C2536" i="24"/>
  <c r="B2536" i="24"/>
  <c r="E2535" i="24"/>
  <c r="D2535" i="24" s="1"/>
  <c r="C2535" i="24"/>
  <c r="B2535" i="24"/>
  <c r="E2534" i="24"/>
  <c r="D2534" i="24" s="1"/>
  <c r="C2534" i="24"/>
  <c r="B2534" i="24"/>
  <c r="E2533" i="24"/>
  <c r="D2533" i="24" s="1"/>
  <c r="C2533" i="24"/>
  <c r="B2533" i="24"/>
  <c r="E2532" i="24"/>
  <c r="D2532" i="24" s="1"/>
  <c r="C2532" i="24"/>
  <c r="B2532" i="24"/>
  <c r="E2531" i="24"/>
  <c r="D2531" i="24" s="1"/>
  <c r="C2531" i="24"/>
  <c r="B2531" i="24"/>
  <c r="E2530" i="24"/>
  <c r="D2530" i="24" s="1"/>
  <c r="C2530" i="24"/>
  <c r="B2530" i="24"/>
  <c r="E2529" i="24"/>
  <c r="D2529" i="24" s="1"/>
  <c r="C2529" i="24"/>
  <c r="B2529" i="24"/>
  <c r="E2528" i="24"/>
  <c r="D2528" i="24" s="1"/>
  <c r="C2528" i="24"/>
  <c r="B2528" i="24"/>
  <c r="E2527" i="24"/>
  <c r="D2527" i="24" s="1"/>
  <c r="C2527" i="24"/>
  <c r="B2527" i="24"/>
  <c r="E2526" i="24"/>
  <c r="D2526" i="24" s="1"/>
  <c r="C2526" i="24"/>
  <c r="B2526" i="24"/>
  <c r="E2525" i="24"/>
  <c r="D2525" i="24" s="1"/>
  <c r="C2525" i="24"/>
  <c r="B2525" i="24"/>
  <c r="E2524" i="24"/>
  <c r="D2524" i="24" s="1"/>
  <c r="C2524" i="24"/>
  <c r="B2524" i="24"/>
  <c r="E2523" i="24"/>
  <c r="D2523" i="24" s="1"/>
  <c r="C2523" i="24"/>
  <c r="B2523" i="24"/>
  <c r="E2522" i="24"/>
  <c r="D2522" i="24" s="1"/>
  <c r="C2522" i="24"/>
  <c r="B2522" i="24"/>
  <c r="E2521" i="24"/>
  <c r="D2521" i="24" s="1"/>
  <c r="C2521" i="24"/>
  <c r="B2521" i="24"/>
  <c r="E2520" i="24"/>
  <c r="D2520" i="24" s="1"/>
  <c r="C2520" i="24"/>
  <c r="B2520" i="24"/>
  <c r="E2519" i="24"/>
  <c r="D2519" i="24" s="1"/>
  <c r="C2519" i="24"/>
  <c r="B2519" i="24"/>
  <c r="E2518" i="24"/>
  <c r="D2518" i="24" s="1"/>
  <c r="C2518" i="24"/>
  <c r="B2518" i="24"/>
  <c r="E2517" i="24"/>
  <c r="D2517" i="24" s="1"/>
  <c r="C2517" i="24"/>
  <c r="B2517" i="24"/>
  <c r="E2516" i="24"/>
  <c r="D2516" i="24" s="1"/>
  <c r="C2516" i="24"/>
  <c r="B2516" i="24"/>
  <c r="E2515" i="24"/>
  <c r="D2515" i="24" s="1"/>
  <c r="C2515" i="24"/>
  <c r="B2515" i="24"/>
  <c r="E2514" i="24"/>
  <c r="D2514" i="24" s="1"/>
  <c r="C2514" i="24"/>
  <c r="B2514" i="24"/>
  <c r="E2513" i="24"/>
  <c r="D2513" i="24" s="1"/>
  <c r="C2513" i="24"/>
  <c r="B2513" i="24"/>
  <c r="E2512" i="24"/>
  <c r="D2512" i="24" s="1"/>
  <c r="C2512" i="24"/>
  <c r="B2512" i="24"/>
  <c r="E2511" i="24"/>
  <c r="D2511" i="24" s="1"/>
  <c r="C2511" i="24"/>
  <c r="B2511" i="24"/>
  <c r="E2510" i="24"/>
  <c r="D2510" i="24" s="1"/>
  <c r="C2510" i="24"/>
  <c r="B2510" i="24"/>
  <c r="E2509" i="24"/>
  <c r="D2509" i="24" s="1"/>
  <c r="C2509" i="24"/>
  <c r="B2509" i="24"/>
  <c r="E2508" i="24"/>
  <c r="D2508" i="24" s="1"/>
  <c r="C2508" i="24"/>
  <c r="B2508" i="24"/>
  <c r="E2507" i="24"/>
  <c r="D2507" i="24" s="1"/>
  <c r="C2507" i="24"/>
  <c r="B2507" i="24"/>
  <c r="E2506" i="24"/>
  <c r="D2506" i="24" s="1"/>
  <c r="C2506" i="24"/>
  <c r="B2506" i="24"/>
  <c r="E2505" i="24"/>
  <c r="D2505" i="24" s="1"/>
  <c r="C2505" i="24"/>
  <c r="B2505" i="24"/>
  <c r="E2504" i="24"/>
  <c r="D2504" i="24" s="1"/>
  <c r="C2504" i="24"/>
  <c r="B2504" i="24"/>
  <c r="E2503" i="24"/>
  <c r="D2503" i="24" s="1"/>
  <c r="C2503" i="24"/>
  <c r="B2503" i="24"/>
  <c r="E2502" i="24"/>
  <c r="D2502" i="24" s="1"/>
  <c r="C2502" i="24"/>
  <c r="B2502" i="24"/>
  <c r="E2501" i="24"/>
  <c r="D2501" i="24" s="1"/>
  <c r="C2501" i="24"/>
  <c r="B2501" i="24"/>
  <c r="E2500" i="24"/>
  <c r="D2500" i="24" s="1"/>
  <c r="C2500" i="24"/>
  <c r="B2500" i="24"/>
  <c r="E2499" i="24"/>
  <c r="D2499" i="24" s="1"/>
  <c r="C2499" i="24"/>
  <c r="B2499" i="24"/>
  <c r="E2498" i="24"/>
  <c r="D2498" i="24" s="1"/>
  <c r="C2498" i="24"/>
  <c r="B2498" i="24"/>
  <c r="E2497" i="24"/>
  <c r="D2497" i="24" s="1"/>
  <c r="C2497" i="24"/>
  <c r="B2497" i="24"/>
  <c r="E2496" i="24"/>
  <c r="D2496" i="24" s="1"/>
  <c r="C2496" i="24"/>
  <c r="B2496" i="24"/>
  <c r="E2495" i="24"/>
  <c r="D2495" i="24" s="1"/>
  <c r="C2495" i="24"/>
  <c r="B2495" i="24"/>
  <c r="E2494" i="24"/>
  <c r="D2494" i="24" s="1"/>
  <c r="C2494" i="24"/>
  <c r="B2494" i="24"/>
  <c r="E2493" i="24"/>
  <c r="D2493" i="24" s="1"/>
  <c r="C2493" i="24"/>
  <c r="B2493" i="24"/>
  <c r="E2492" i="24"/>
  <c r="D2492" i="24" s="1"/>
  <c r="C2492" i="24"/>
  <c r="B2492" i="24"/>
  <c r="E2491" i="24"/>
  <c r="D2491" i="24" s="1"/>
  <c r="C2491" i="24"/>
  <c r="B2491" i="24"/>
  <c r="E2490" i="24"/>
  <c r="D2490" i="24" s="1"/>
  <c r="C2490" i="24"/>
  <c r="B2490" i="24"/>
  <c r="E2489" i="24"/>
  <c r="D2489" i="24" s="1"/>
  <c r="C2489" i="24"/>
  <c r="B2489" i="24"/>
  <c r="E2488" i="24"/>
  <c r="D2488" i="24" s="1"/>
  <c r="C2488" i="24"/>
  <c r="B2488" i="24"/>
  <c r="E2487" i="24"/>
  <c r="D2487" i="24" s="1"/>
  <c r="C2487" i="24"/>
  <c r="B2487" i="24"/>
  <c r="E2486" i="24"/>
  <c r="D2486" i="24" s="1"/>
  <c r="C2486" i="24"/>
  <c r="B2486" i="24"/>
  <c r="E2485" i="24"/>
  <c r="D2485" i="24" s="1"/>
  <c r="C2485" i="24"/>
  <c r="B2485" i="24"/>
  <c r="E2484" i="24"/>
  <c r="D2484" i="24" s="1"/>
  <c r="C2484" i="24"/>
  <c r="B2484" i="24"/>
  <c r="E2483" i="24"/>
  <c r="D2483" i="24" s="1"/>
  <c r="C2483" i="24"/>
  <c r="B2483" i="24"/>
  <c r="E2482" i="24"/>
  <c r="D2482" i="24" s="1"/>
  <c r="C2482" i="24"/>
  <c r="B2482" i="24"/>
  <c r="E2481" i="24"/>
  <c r="D2481" i="24" s="1"/>
  <c r="C2481" i="24"/>
  <c r="B2481" i="24"/>
  <c r="E2480" i="24"/>
  <c r="D2480" i="24" s="1"/>
  <c r="C2480" i="24"/>
  <c r="B2480" i="24"/>
  <c r="E2479" i="24"/>
  <c r="D2479" i="24" s="1"/>
  <c r="C2479" i="24"/>
  <c r="B2479" i="24"/>
  <c r="E2478" i="24"/>
  <c r="D2478" i="24" s="1"/>
  <c r="C2478" i="24"/>
  <c r="B2478" i="24"/>
  <c r="E2477" i="24"/>
  <c r="D2477" i="24" s="1"/>
  <c r="C2477" i="24"/>
  <c r="B2477" i="24"/>
  <c r="E2476" i="24"/>
  <c r="D2476" i="24" s="1"/>
  <c r="C2476" i="24"/>
  <c r="B2476" i="24"/>
  <c r="E2475" i="24"/>
  <c r="D2475" i="24" s="1"/>
  <c r="C2475" i="24"/>
  <c r="B2475" i="24"/>
  <c r="E2474" i="24"/>
  <c r="D2474" i="24" s="1"/>
  <c r="C2474" i="24"/>
  <c r="B2474" i="24"/>
  <c r="E2473" i="24"/>
  <c r="D2473" i="24" s="1"/>
  <c r="C2473" i="24"/>
  <c r="B2473" i="24"/>
  <c r="E2472" i="24"/>
  <c r="D2472" i="24" s="1"/>
  <c r="C2472" i="24"/>
  <c r="B2472" i="24"/>
  <c r="E2471" i="24"/>
  <c r="D2471" i="24" s="1"/>
  <c r="C2471" i="24"/>
  <c r="B2471" i="24"/>
  <c r="E2470" i="24"/>
  <c r="D2470" i="24" s="1"/>
  <c r="C2470" i="24"/>
  <c r="B2470" i="24"/>
  <c r="E2469" i="24"/>
  <c r="D2469" i="24" s="1"/>
  <c r="C2469" i="24"/>
  <c r="B2469" i="24"/>
  <c r="E2468" i="24"/>
  <c r="D2468" i="24" s="1"/>
  <c r="C2468" i="24"/>
  <c r="B2468" i="24"/>
  <c r="E2467" i="24"/>
  <c r="D2467" i="24" s="1"/>
  <c r="C2467" i="24"/>
  <c r="B2467" i="24"/>
  <c r="E2466" i="24"/>
  <c r="D2466" i="24" s="1"/>
  <c r="C2466" i="24"/>
  <c r="B2466" i="24"/>
  <c r="E2465" i="24"/>
  <c r="D2465" i="24" s="1"/>
  <c r="C2465" i="24"/>
  <c r="B2465" i="24"/>
  <c r="E2464" i="24"/>
  <c r="D2464" i="24" s="1"/>
  <c r="C2464" i="24"/>
  <c r="B2464" i="24"/>
  <c r="E2463" i="24"/>
  <c r="D2463" i="24" s="1"/>
  <c r="C2463" i="24"/>
  <c r="B2463" i="24"/>
  <c r="E2462" i="24"/>
  <c r="D2462" i="24" s="1"/>
  <c r="C2462" i="24"/>
  <c r="B2462" i="24"/>
  <c r="E2461" i="24"/>
  <c r="D2461" i="24" s="1"/>
  <c r="C2461" i="24"/>
  <c r="B2461" i="24"/>
  <c r="E2460" i="24"/>
  <c r="D2460" i="24" s="1"/>
  <c r="C2460" i="24"/>
  <c r="B2460" i="24"/>
  <c r="E2459" i="24"/>
  <c r="D2459" i="24" s="1"/>
  <c r="C2459" i="24"/>
  <c r="B2459" i="24"/>
  <c r="E2458" i="24"/>
  <c r="D2458" i="24" s="1"/>
  <c r="C2458" i="24"/>
  <c r="B2458" i="24"/>
  <c r="E2457" i="24"/>
  <c r="D2457" i="24" s="1"/>
  <c r="C2457" i="24"/>
  <c r="B2457" i="24"/>
  <c r="E2456" i="24"/>
  <c r="D2456" i="24" s="1"/>
  <c r="C2456" i="24"/>
  <c r="B2456" i="24"/>
  <c r="E2455" i="24"/>
  <c r="D2455" i="24" s="1"/>
  <c r="C2455" i="24"/>
  <c r="B2455" i="24"/>
  <c r="E2454" i="24"/>
  <c r="D2454" i="24" s="1"/>
  <c r="C2454" i="24"/>
  <c r="B2454" i="24"/>
  <c r="E2453" i="24"/>
  <c r="D2453" i="24" s="1"/>
  <c r="C2453" i="24"/>
  <c r="B2453" i="24"/>
  <c r="E2452" i="24"/>
  <c r="D2452" i="24" s="1"/>
  <c r="C2452" i="24"/>
  <c r="B2452" i="24"/>
  <c r="E2451" i="24"/>
  <c r="D2451" i="24" s="1"/>
  <c r="C2451" i="24"/>
  <c r="B2451" i="24"/>
  <c r="E2450" i="24"/>
  <c r="D2450" i="24" s="1"/>
  <c r="C2450" i="24"/>
  <c r="B2450" i="24"/>
  <c r="E2449" i="24"/>
  <c r="D2449" i="24" s="1"/>
  <c r="C2449" i="24"/>
  <c r="B2449" i="24"/>
  <c r="E2448" i="24"/>
  <c r="D2448" i="24" s="1"/>
  <c r="C2448" i="24"/>
  <c r="B2448" i="24"/>
  <c r="E2447" i="24"/>
  <c r="D2447" i="24" s="1"/>
  <c r="C2447" i="24"/>
  <c r="B2447" i="24"/>
  <c r="E2446" i="24"/>
  <c r="D2446" i="24" s="1"/>
  <c r="C2446" i="24"/>
  <c r="B2446" i="24"/>
  <c r="E2445" i="24"/>
  <c r="D2445" i="24" s="1"/>
  <c r="C2445" i="24"/>
  <c r="B2445" i="24"/>
  <c r="E2444" i="24"/>
  <c r="D2444" i="24" s="1"/>
  <c r="C2444" i="24"/>
  <c r="B2444" i="24"/>
  <c r="E2443" i="24"/>
  <c r="D2443" i="24" s="1"/>
  <c r="C2443" i="24"/>
  <c r="B2443" i="24"/>
  <c r="E2442" i="24"/>
  <c r="D2442" i="24" s="1"/>
  <c r="C2442" i="24"/>
  <c r="B2442" i="24"/>
  <c r="E2441" i="24"/>
  <c r="D2441" i="24" s="1"/>
  <c r="C2441" i="24"/>
  <c r="B2441" i="24"/>
  <c r="E2440" i="24"/>
  <c r="D2440" i="24" s="1"/>
  <c r="C2440" i="24"/>
  <c r="B2440" i="24"/>
  <c r="E2439" i="24"/>
  <c r="D2439" i="24" s="1"/>
  <c r="C2439" i="24"/>
  <c r="B2439" i="24"/>
  <c r="E2438" i="24"/>
  <c r="D2438" i="24" s="1"/>
  <c r="C2438" i="24"/>
  <c r="B2438" i="24"/>
  <c r="E2437" i="24"/>
  <c r="D2437" i="24" s="1"/>
  <c r="C2437" i="24"/>
  <c r="B2437" i="24"/>
  <c r="E2436" i="24"/>
  <c r="D2436" i="24" s="1"/>
  <c r="C2436" i="24"/>
  <c r="B2436" i="24"/>
  <c r="E2435" i="24"/>
  <c r="D2435" i="24" s="1"/>
  <c r="C2435" i="24"/>
  <c r="B2435" i="24"/>
  <c r="E2434" i="24"/>
  <c r="D2434" i="24" s="1"/>
  <c r="C2434" i="24"/>
  <c r="B2434" i="24"/>
  <c r="E2433" i="24"/>
  <c r="D2433" i="24" s="1"/>
  <c r="C2433" i="24"/>
  <c r="B2433" i="24"/>
  <c r="E2432" i="24"/>
  <c r="D2432" i="24" s="1"/>
  <c r="C2432" i="24"/>
  <c r="B2432" i="24"/>
  <c r="E2431" i="24"/>
  <c r="D2431" i="24" s="1"/>
  <c r="C2431" i="24"/>
  <c r="B2431" i="24"/>
  <c r="E2430" i="24"/>
  <c r="D2430" i="24" s="1"/>
  <c r="C2430" i="24"/>
  <c r="B2430" i="24"/>
  <c r="E2429" i="24"/>
  <c r="D2429" i="24" s="1"/>
  <c r="C2429" i="24"/>
  <c r="B2429" i="24"/>
  <c r="E2428" i="24"/>
  <c r="D2428" i="24" s="1"/>
  <c r="C2428" i="24"/>
  <c r="B2428" i="24"/>
  <c r="E2427" i="24"/>
  <c r="D2427" i="24" s="1"/>
  <c r="C2427" i="24"/>
  <c r="B2427" i="24"/>
  <c r="E2426" i="24"/>
  <c r="D2426" i="24" s="1"/>
  <c r="C2426" i="24"/>
  <c r="B2426" i="24"/>
  <c r="E2425" i="24"/>
  <c r="D2425" i="24" s="1"/>
  <c r="C2425" i="24"/>
  <c r="B2425" i="24"/>
  <c r="E2424" i="24"/>
  <c r="D2424" i="24" s="1"/>
  <c r="C2424" i="24"/>
  <c r="B2424" i="24"/>
  <c r="E2423" i="24"/>
  <c r="D2423" i="24" s="1"/>
  <c r="C2423" i="24"/>
  <c r="B2423" i="24"/>
  <c r="E2422" i="24"/>
  <c r="D2422" i="24" s="1"/>
  <c r="C2422" i="24"/>
  <c r="B2422" i="24"/>
  <c r="E2421" i="24"/>
  <c r="D2421" i="24" s="1"/>
  <c r="C2421" i="24"/>
  <c r="B2421" i="24"/>
  <c r="E2420" i="24"/>
  <c r="D2420" i="24" s="1"/>
  <c r="C2420" i="24"/>
  <c r="B2420" i="24"/>
  <c r="E2419" i="24"/>
  <c r="D2419" i="24" s="1"/>
  <c r="C2419" i="24"/>
  <c r="B2419" i="24"/>
  <c r="E2418" i="24"/>
  <c r="D2418" i="24" s="1"/>
  <c r="C2418" i="24"/>
  <c r="B2418" i="24"/>
  <c r="E2417" i="24"/>
  <c r="D2417" i="24" s="1"/>
  <c r="C2417" i="24"/>
  <c r="B2417" i="24"/>
  <c r="E2416" i="24"/>
  <c r="D2416" i="24" s="1"/>
  <c r="C2416" i="24"/>
  <c r="B2416" i="24"/>
  <c r="E2415" i="24"/>
  <c r="D2415" i="24" s="1"/>
  <c r="C2415" i="24"/>
  <c r="B2415" i="24"/>
  <c r="E2414" i="24"/>
  <c r="D2414" i="24" s="1"/>
  <c r="C2414" i="24"/>
  <c r="B2414" i="24"/>
  <c r="E2413" i="24"/>
  <c r="D2413" i="24" s="1"/>
  <c r="C2413" i="24"/>
  <c r="B2413" i="24"/>
  <c r="E2412" i="24"/>
  <c r="D2412" i="24" s="1"/>
  <c r="C2412" i="24"/>
  <c r="B2412" i="24"/>
  <c r="E2411" i="24"/>
  <c r="D2411" i="24" s="1"/>
  <c r="C2411" i="24"/>
  <c r="B2411" i="24"/>
  <c r="E2410" i="24"/>
  <c r="D2410" i="24" s="1"/>
  <c r="C2410" i="24"/>
  <c r="B2410" i="24"/>
  <c r="E2409" i="24"/>
  <c r="D2409" i="24" s="1"/>
  <c r="C2409" i="24"/>
  <c r="B2409" i="24"/>
  <c r="E2408" i="24"/>
  <c r="D2408" i="24" s="1"/>
  <c r="C2408" i="24"/>
  <c r="B2408" i="24"/>
  <c r="E2407" i="24"/>
  <c r="D2407" i="24" s="1"/>
  <c r="C2407" i="24"/>
  <c r="B2407" i="24"/>
  <c r="E2406" i="24"/>
  <c r="D2406" i="24" s="1"/>
  <c r="C2406" i="24"/>
  <c r="B2406" i="24"/>
  <c r="E2405" i="24"/>
  <c r="D2405" i="24" s="1"/>
  <c r="C2405" i="24"/>
  <c r="B2405" i="24"/>
  <c r="E2404" i="24"/>
  <c r="D2404" i="24" s="1"/>
  <c r="C2404" i="24"/>
  <c r="B2404" i="24"/>
  <c r="E2403" i="24"/>
  <c r="D2403" i="24" s="1"/>
  <c r="C2403" i="24"/>
  <c r="B2403" i="24"/>
  <c r="E2402" i="24"/>
  <c r="D2402" i="24" s="1"/>
  <c r="C2402" i="24"/>
  <c r="B2402" i="24"/>
  <c r="E2401" i="24"/>
  <c r="D2401" i="24" s="1"/>
  <c r="C2401" i="24"/>
  <c r="B2401" i="24"/>
  <c r="E2400" i="24"/>
  <c r="D2400" i="24" s="1"/>
  <c r="C2400" i="24"/>
  <c r="B2400" i="24"/>
  <c r="E2399" i="24"/>
  <c r="D2399" i="24" s="1"/>
  <c r="C2399" i="24"/>
  <c r="B2399" i="24"/>
  <c r="E2398" i="24"/>
  <c r="D2398" i="24" s="1"/>
  <c r="C2398" i="24"/>
  <c r="B2398" i="24"/>
  <c r="E2397" i="24"/>
  <c r="D2397" i="24" s="1"/>
  <c r="C2397" i="24"/>
  <c r="B2397" i="24"/>
  <c r="E2396" i="24"/>
  <c r="D2396" i="24" s="1"/>
  <c r="C2396" i="24"/>
  <c r="B2396" i="24"/>
  <c r="E2395" i="24"/>
  <c r="D2395" i="24" s="1"/>
  <c r="C2395" i="24"/>
  <c r="B2395" i="24"/>
  <c r="E2394" i="24"/>
  <c r="D2394" i="24" s="1"/>
  <c r="C2394" i="24"/>
  <c r="B2394" i="24"/>
  <c r="E2393" i="24"/>
  <c r="D2393" i="24" s="1"/>
  <c r="C2393" i="24"/>
  <c r="B2393" i="24"/>
  <c r="E2392" i="24"/>
  <c r="D2392" i="24" s="1"/>
  <c r="C2392" i="24"/>
  <c r="B2392" i="24"/>
  <c r="E2391" i="24"/>
  <c r="D2391" i="24" s="1"/>
  <c r="C2391" i="24"/>
  <c r="B2391" i="24"/>
  <c r="E2390" i="24"/>
  <c r="D2390" i="24" s="1"/>
  <c r="C2390" i="24"/>
  <c r="B2390" i="24"/>
  <c r="E2389" i="24"/>
  <c r="D2389" i="24" s="1"/>
  <c r="C2389" i="24"/>
  <c r="B2389" i="24"/>
  <c r="E2388" i="24"/>
  <c r="D2388" i="24" s="1"/>
  <c r="C2388" i="24"/>
  <c r="B2388" i="24"/>
  <c r="E2387" i="24"/>
  <c r="D2387" i="24" s="1"/>
  <c r="C2387" i="24"/>
  <c r="B2387" i="24"/>
  <c r="E2386" i="24"/>
  <c r="D2386" i="24" s="1"/>
  <c r="C2386" i="24"/>
  <c r="B2386" i="24"/>
  <c r="E2385" i="24"/>
  <c r="D2385" i="24" s="1"/>
  <c r="C2385" i="24"/>
  <c r="B2385" i="24"/>
  <c r="E2384" i="24"/>
  <c r="D2384" i="24" s="1"/>
  <c r="C2384" i="24"/>
  <c r="B2384" i="24"/>
  <c r="E2383" i="24"/>
  <c r="D2383" i="24" s="1"/>
  <c r="C2383" i="24"/>
  <c r="B2383" i="24"/>
  <c r="E2382" i="24"/>
  <c r="D2382" i="24" s="1"/>
  <c r="C2382" i="24"/>
  <c r="B2382" i="24"/>
  <c r="E2381" i="24"/>
  <c r="D2381" i="24" s="1"/>
  <c r="C2381" i="24"/>
  <c r="B2381" i="24"/>
  <c r="E2380" i="24"/>
  <c r="D2380" i="24" s="1"/>
  <c r="C2380" i="24"/>
  <c r="B2380" i="24"/>
  <c r="E2379" i="24"/>
  <c r="D2379" i="24" s="1"/>
  <c r="C2379" i="24"/>
  <c r="B2379" i="24"/>
  <c r="E2378" i="24"/>
  <c r="D2378" i="24" s="1"/>
  <c r="C2378" i="24"/>
  <c r="B2378" i="24"/>
  <c r="E2377" i="24"/>
  <c r="D2377" i="24" s="1"/>
  <c r="C2377" i="24"/>
  <c r="B2377" i="24"/>
  <c r="E2376" i="24"/>
  <c r="D2376" i="24" s="1"/>
  <c r="C2376" i="24"/>
  <c r="B2376" i="24"/>
  <c r="E2375" i="24"/>
  <c r="D2375" i="24" s="1"/>
  <c r="C2375" i="24"/>
  <c r="B2375" i="24"/>
  <c r="E2374" i="24"/>
  <c r="D2374" i="24" s="1"/>
  <c r="C2374" i="24"/>
  <c r="B2374" i="24"/>
  <c r="E2373" i="24"/>
  <c r="D2373" i="24" s="1"/>
  <c r="C2373" i="24"/>
  <c r="B2373" i="24"/>
  <c r="E2372" i="24"/>
  <c r="D2372" i="24" s="1"/>
  <c r="C2372" i="24"/>
  <c r="B2372" i="24"/>
  <c r="E2371" i="24"/>
  <c r="D2371" i="24" s="1"/>
  <c r="C2371" i="24"/>
  <c r="B2371" i="24"/>
  <c r="E2370" i="24"/>
  <c r="D2370" i="24" s="1"/>
  <c r="C2370" i="24"/>
  <c r="B2370" i="24"/>
  <c r="E2369" i="24"/>
  <c r="D2369" i="24" s="1"/>
  <c r="C2369" i="24"/>
  <c r="B2369" i="24"/>
  <c r="E2368" i="24"/>
  <c r="D2368" i="24" s="1"/>
  <c r="C2368" i="24"/>
  <c r="B2368" i="24"/>
  <c r="E2367" i="24"/>
  <c r="D2367" i="24" s="1"/>
  <c r="C2367" i="24"/>
  <c r="B2367" i="24"/>
  <c r="E2366" i="24"/>
  <c r="D2366" i="24" s="1"/>
  <c r="C2366" i="24"/>
  <c r="B2366" i="24"/>
  <c r="E2365" i="24"/>
  <c r="D2365" i="24" s="1"/>
  <c r="C2365" i="24"/>
  <c r="B2365" i="24"/>
  <c r="E2364" i="24"/>
  <c r="D2364" i="24" s="1"/>
  <c r="C2364" i="24"/>
  <c r="B2364" i="24"/>
  <c r="E2363" i="24"/>
  <c r="D2363" i="24" s="1"/>
  <c r="C2363" i="24"/>
  <c r="B2363" i="24"/>
  <c r="E2362" i="24"/>
  <c r="D2362" i="24" s="1"/>
  <c r="C2362" i="24"/>
  <c r="B2362" i="24"/>
  <c r="E2361" i="24"/>
  <c r="D2361" i="24" s="1"/>
  <c r="C2361" i="24"/>
  <c r="B2361" i="24"/>
  <c r="E2360" i="24"/>
  <c r="D2360" i="24" s="1"/>
  <c r="C2360" i="24"/>
  <c r="B2360" i="24"/>
  <c r="E2359" i="24"/>
  <c r="D2359" i="24" s="1"/>
  <c r="C2359" i="24"/>
  <c r="B2359" i="24"/>
  <c r="E2358" i="24"/>
  <c r="D2358" i="24" s="1"/>
  <c r="C2358" i="24"/>
  <c r="B2358" i="24"/>
  <c r="E2357" i="24"/>
  <c r="D2357" i="24" s="1"/>
  <c r="C2357" i="24"/>
  <c r="B2357" i="24"/>
  <c r="E2356" i="24"/>
  <c r="D2356" i="24" s="1"/>
  <c r="C2356" i="24"/>
  <c r="B2356" i="24"/>
  <c r="E2355" i="24"/>
  <c r="D2355" i="24" s="1"/>
  <c r="C2355" i="24"/>
  <c r="B2355" i="24"/>
  <c r="E2354" i="24"/>
  <c r="D2354" i="24" s="1"/>
  <c r="C2354" i="24"/>
  <c r="B2354" i="24"/>
  <c r="E2353" i="24"/>
  <c r="D2353" i="24" s="1"/>
  <c r="C2353" i="24"/>
  <c r="B2353" i="24"/>
  <c r="E2352" i="24"/>
  <c r="D2352" i="24" s="1"/>
  <c r="C2352" i="24"/>
  <c r="B2352" i="24"/>
  <c r="E2351" i="24"/>
  <c r="D2351" i="24" s="1"/>
  <c r="C2351" i="24"/>
  <c r="B2351" i="24"/>
  <c r="E2350" i="24"/>
  <c r="D2350" i="24" s="1"/>
  <c r="C2350" i="24"/>
  <c r="B2350" i="24"/>
  <c r="E2349" i="24"/>
  <c r="D2349" i="24" s="1"/>
  <c r="C2349" i="24"/>
  <c r="B2349" i="24"/>
  <c r="E2348" i="24"/>
  <c r="D2348" i="24" s="1"/>
  <c r="C2348" i="24"/>
  <c r="B2348" i="24"/>
  <c r="E2347" i="24"/>
  <c r="D2347" i="24" s="1"/>
  <c r="C2347" i="24"/>
  <c r="B2347" i="24"/>
  <c r="E2346" i="24"/>
  <c r="D2346" i="24" s="1"/>
  <c r="C2346" i="24"/>
  <c r="B2346" i="24"/>
  <c r="E2345" i="24"/>
  <c r="D2345" i="24" s="1"/>
  <c r="C2345" i="24"/>
  <c r="B2345" i="24"/>
  <c r="E2344" i="24"/>
  <c r="D2344" i="24" s="1"/>
  <c r="C2344" i="24"/>
  <c r="B2344" i="24"/>
  <c r="E2343" i="24"/>
  <c r="D2343" i="24" s="1"/>
  <c r="C2343" i="24"/>
  <c r="B2343" i="24"/>
  <c r="E2342" i="24"/>
  <c r="D2342" i="24" s="1"/>
  <c r="C2342" i="24"/>
  <c r="B2342" i="24"/>
  <c r="E2341" i="24"/>
  <c r="D2341" i="24" s="1"/>
  <c r="C2341" i="24"/>
  <c r="B2341" i="24"/>
  <c r="E2340" i="24"/>
  <c r="D2340" i="24" s="1"/>
  <c r="C2340" i="24"/>
  <c r="B2340" i="24"/>
  <c r="E2339" i="24"/>
  <c r="D2339" i="24" s="1"/>
  <c r="C2339" i="24"/>
  <c r="B2339" i="24"/>
  <c r="E2338" i="24"/>
  <c r="D2338" i="24" s="1"/>
  <c r="C2338" i="24"/>
  <c r="B2338" i="24"/>
  <c r="E2337" i="24"/>
  <c r="D2337" i="24" s="1"/>
  <c r="C2337" i="24"/>
  <c r="B2337" i="24"/>
  <c r="E2336" i="24"/>
  <c r="D2336" i="24" s="1"/>
  <c r="C2336" i="24"/>
  <c r="B2336" i="24"/>
  <c r="E2335" i="24"/>
  <c r="D2335" i="24" s="1"/>
  <c r="C2335" i="24"/>
  <c r="B2335" i="24"/>
  <c r="E2334" i="24"/>
  <c r="D2334" i="24" s="1"/>
  <c r="C2334" i="24"/>
  <c r="B2334" i="24"/>
  <c r="E2333" i="24"/>
  <c r="D2333" i="24" s="1"/>
  <c r="C2333" i="24"/>
  <c r="B2333" i="24"/>
  <c r="E2332" i="24"/>
  <c r="D2332" i="24" s="1"/>
  <c r="C2332" i="24"/>
  <c r="B2332" i="24"/>
  <c r="E2331" i="24"/>
  <c r="D2331" i="24" s="1"/>
  <c r="C2331" i="24"/>
  <c r="B2331" i="24"/>
  <c r="E2330" i="24"/>
  <c r="D2330" i="24" s="1"/>
  <c r="C2330" i="24"/>
  <c r="B2330" i="24"/>
  <c r="E2329" i="24"/>
  <c r="D2329" i="24" s="1"/>
  <c r="C2329" i="24"/>
  <c r="B2329" i="24"/>
  <c r="E2328" i="24"/>
  <c r="D2328" i="24" s="1"/>
  <c r="C2328" i="24"/>
  <c r="B2328" i="24"/>
  <c r="E2327" i="24"/>
  <c r="D2327" i="24" s="1"/>
  <c r="C2327" i="24"/>
  <c r="B2327" i="24"/>
  <c r="E2326" i="24"/>
  <c r="D2326" i="24" s="1"/>
  <c r="C2326" i="24"/>
  <c r="B2326" i="24"/>
  <c r="E2325" i="24"/>
  <c r="D2325" i="24" s="1"/>
  <c r="C2325" i="24"/>
  <c r="B2325" i="24"/>
  <c r="E2324" i="24"/>
  <c r="D2324" i="24" s="1"/>
  <c r="C2324" i="24"/>
  <c r="B2324" i="24"/>
  <c r="E2323" i="24"/>
  <c r="D2323" i="24" s="1"/>
  <c r="C2323" i="24"/>
  <c r="B2323" i="24"/>
  <c r="E2322" i="24"/>
  <c r="D2322" i="24" s="1"/>
  <c r="C2322" i="24"/>
  <c r="B2322" i="24"/>
  <c r="E2321" i="24"/>
  <c r="D2321" i="24" s="1"/>
  <c r="C2321" i="24"/>
  <c r="B2321" i="24"/>
  <c r="E2320" i="24"/>
  <c r="D2320" i="24" s="1"/>
  <c r="C2320" i="24"/>
  <c r="B2320" i="24"/>
  <c r="E2319" i="24"/>
  <c r="D2319" i="24" s="1"/>
  <c r="C2319" i="24"/>
  <c r="B2319" i="24"/>
  <c r="E2318" i="24"/>
  <c r="D2318" i="24" s="1"/>
  <c r="C2318" i="24"/>
  <c r="B2318" i="24"/>
  <c r="E2317" i="24"/>
  <c r="D2317" i="24" s="1"/>
  <c r="C2317" i="24"/>
  <c r="B2317" i="24"/>
  <c r="E2316" i="24"/>
  <c r="D2316" i="24" s="1"/>
  <c r="C2316" i="24"/>
  <c r="B2316" i="24"/>
  <c r="E2315" i="24"/>
  <c r="D2315" i="24" s="1"/>
  <c r="C2315" i="24"/>
  <c r="B2315" i="24"/>
  <c r="E2314" i="24"/>
  <c r="D2314" i="24" s="1"/>
  <c r="C2314" i="24"/>
  <c r="B2314" i="24"/>
  <c r="E2313" i="24"/>
  <c r="D2313" i="24" s="1"/>
  <c r="C2313" i="24"/>
  <c r="B2313" i="24"/>
  <c r="E2312" i="24"/>
  <c r="D2312" i="24" s="1"/>
  <c r="C2312" i="24"/>
  <c r="B2312" i="24"/>
  <c r="E2311" i="24"/>
  <c r="D2311" i="24" s="1"/>
  <c r="C2311" i="24"/>
  <c r="B2311" i="24"/>
  <c r="E2310" i="24"/>
  <c r="D2310" i="24" s="1"/>
  <c r="C2310" i="24"/>
  <c r="B2310" i="24"/>
  <c r="E2309" i="24"/>
  <c r="D2309" i="24" s="1"/>
  <c r="C2309" i="24"/>
  <c r="B2309" i="24"/>
  <c r="E2308" i="24"/>
  <c r="D2308" i="24" s="1"/>
  <c r="C2308" i="24"/>
  <c r="B2308" i="24"/>
  <c r="E2307" i="24"/>
  <c r="D2307" i="24" s="1"/>
  <c r="C2307" i="24"/>
  <c r="B2307" i="24"/>
  <c r="E2306" i="24"/>
  <c r="D2306" i="24" s="1"/>
  <c r="C2306" i="24"/>
  <c r="B2306" i="24"/>
  <c r="E2305" i="24"/>
  <c r="D2305" i="24" s="1"/>
  <c r="C2305" i="24"/>
  <c r="B2305" i="24"/>
  <c r="E2304" i="24"/>
  <c r="D2304" i="24" s="1"/>
  <c r="C2304" i="24"/>
  <c r="B2304" i="24"/>
  <c r="E2303" i="24"/>
  <c r="D2303" i="24" s="1"/>
  <c r="C2303" i="24"/>
  <c r="B2303" i="24"/>
  <c r="E2302" i="24"/>
  <c r="D2302" i="24" s="1"/>
  <c r="C2302" i="24"/>
  <c r="B2302" i="24"/>
  <c r="E2301" i="24"/>
  <c r="D2301" i="24" s="1"/>
  <c r="C2301" i="24"/>
  <c r="B2301" i="24"/>
  <c r="E2300" i="24"/>
  <c r="D2300" i="24" s="1"/>
  <c r="C2300" i="24"/>
  <c r="B2300" i="24"/>
  <c r="E2299" i="24"/>
  <c r="D2299" i="24" s="1"/>
  <c r="C2299" i="24"/>
  <c r="B2299" i="24"/>
  <c r="E2298" i="24"/>
  <c r="D2298" i="24" s="1"/>
  <c r="C2298" i="24"/>
  <c r="B2298" i="24"/>
  <c r="E2297" i="24"/>
  <c r="D2297" i="24" s="1"/>
  <c r="C2297" i="24"/>
  <c r="B2297" i="24"/>
  <c r="E2296" i="24"/>
  <c r="D2296" i="24" s="1"/>
  <c r="C2296" i="24"/>
  <c r="B2296" i="24"/>
  <c r="E2295" i="24"/>
  <c r="D2295" i="24" s="1"/>
  <c r="C2295" i="24"/>
  <c r="B2295" i="24"/>
  <c r="E2294" i="24"/>
  <c r="D2294" i="24" s="1"/>
  <c r="C2294" i="24"/>
  <c r="B2294" i="24"/>
  <c r="E2293" i="24"/>
  <c r="D2293" i="24" s="1"/>
  <c r="C2293" i="24"/>
  <c r="B2293" i="24"/>
  <c r="E2292" i="24"/>
  <c r="D2292" i="24" s="1"/>
  <c r="C2292" i="24"/>
  <c r="B2292" i="24"/>
  <c r="E2291" i="24"/>
  <c r="D2291" i="24" s="1"/>
  <c r="C2291" i="24"/>
  <c r="B2291" i="24"/>
  <c r="E2290" i="24"/>
  <c r="D2290" i="24" s="1"/>
  <c r="C2290" i="24"/>
  <c r="B2290" i="24"/>
  <c r="E2289" i="24"/>
  <c r="D2289" i="24" s="1"/>
  <c r="C2289" i="24"/>
  <c r="B2289" i="24"/>
  <c r="E2288" i="24"/>
  <c r="D2288" i="24" s="1"/>
  <c r="C2288" i="24"/>
  <c r="B2288" i="24"/>
  <c r="E2287" i="24"/>
  <c r="D2287" i="24" s="1"/>
  <c r="C2287" i="24"/>
  <c r="B2287" i="24"/>
  <c r="E2286" i="24"/>
  <c r="D2286" i="24" s="1"/>
  <c r="C2286" i="24"/>
  <c r="B2286" i="24"/>
  <c r="E2285" i="24"/>
  <c r="D2285" i="24" s="1"/>
  <c r="C2285" i="24"/>
  <c r="B2285" i="24"/>
  <c r="E2284" i="24"/>
  <c r="D2284" i="24" s="1"/>
  <c r="C2284" i="24"/>
  <c r="B2284" i="24"/>
  <c r="E2283" i="24"/>
  <c r="D2283" i="24" s="1"/>
  <c r="C2283" i="24"/>
  <c r="B2283" i="24"/>
  <c r="E2282" i="24"/>
  <c r="D2282" i="24" s="1"/>
  <c r="C2282" i="24"/>
  <c r="B2282" i="24"/>
  <c r="E2281" i="24"/>
  <c r="D2281" i="24" s="1"/>
  <c r="C2281" i="24"/>
  <c r="B2281" i="24"/>
  <c r="E2280" i="24"/>
  <c r="D2280" i="24" s="1"/>
  <c r="C2280" i="24"/>
  <c r="B2280" i="24"/>
  <c r="E2279" i="24"/>
  <c r="D2279" i="24" s="1"/>
  <c r="C2279" i="24"/>
  <c r="B2279" i="24"/>
  <c r="E2278" i="24"/>
  <c r="D2278" i="24" s="1"/>
  <c r="C2278" i="24"/>
  <c r="B2278" i="24"/>
  <c r="E2277" i="24"/>
  <c r="D2277" i="24" s="1"/>
  <c r="C2277" i="24"/>
  <c r="B2277" i="24"/>
  <c r="E2276" i="24"/>
  <c r="D2276" i="24" s="1"/>
  <c r="C2276" i="24"/>
  <c r="B2276" i="24"/>
  <c r="E2275" i="24"/>
  <c r="D2275" i="24" s="1"/>
  <c r="C2275" i="24"/>
  <c r="B2275" i="24"/>
  <c r="E2274" i="24"/>
  <c r="D2274" i="24" s="1"/>
  <c r="C2274" i="24"/>
  <c r="B2274" i="24"/>
  <c r="E2273" i="24"/>
  <c r="D2273" i="24" s="1"/>
  <c r="C2273" i="24"/>
  <c r="B2273" i="24"/>
  <c r="E2272" i="24"/>
  <c r="D2272" i="24" s="1"/>
  <c r="C2272" i="24"/>
  <c r="B2272" i="24"/>
  <c r="E2271" i="24"/>
  <c r="D2271" i="24" s="1"/>
  <c r="C2271" i="24"/>
  <c r="B2271" i="24"/>
  <c r="E2270" i="24"/>
  <c r="D2270" i="24" s="1"/>
  <c r="C2270" i="24"/>
  <c r="B2270" i="24"/>
  <c r="E2269" i="24"/>
  <c r="D2269" i="24" s="1"/>
  <c r="C2269" i="24"/>
  <c r="B2269" i="24"/>
  <c r="E2268" i="24"/>
  <c r="D2268" i="24" s="1"/>
  <c r="C2268" i="24"/>
  <c r="B2268" i="24"/>
  <c r="E2267" i="24"/>
  <c r="D2267" i="24" s="1"/>
  <c r="C2267" i="24"/>
  <c r="B2267" i="24"/>
  <c r="E2266" i="24"/>
  <c r="D2266" i="24" s="1"/>
  <c r="C2266" i="24"/>
  <c r="B2266" i="24"/>
  <c r="E2265" i="24"/>
  <c r="D2265" i="24" s="1"/>
  <c r="C2265" i="24"/>
  <c r="B2265" i="24"/>
  <c r="E2264" i="24"/>
  <c r="D2264" i="24" s="1"/>
  <c r="C2264" i="24"/>
  <c r="B2264" i="24"/>
  <c r="E2263" i="24"/>
  <c r="D2263" i="24" s="1"/>
  <c r="C2263" i="24"/>
  <c r="B2263" i="24"/>
  <c r="E2262" i="24"/>
  <c r="D2262" i="24" s="1"/>
  <c r="C2262" i="24"/>
  <c r="B2262" i="24"/>
  <c r="E2261" i="24"/>
  <c r="D2261" i="24" s="1"/>
  <c r="C2261" i="24"/>
  <c r="B2261" i="24"/>
  <c r="E2260" i="24"/>
  <c r="D2260" i="24" s="1"/>
  <c r="C2260" i="24"/>
  <c r="B2260" i="24"/>
  <c r="E2259" i="24"/>
  <c r="D2259" i="24" s="1"/>
  <c r="C2259" i="24"/>
  <c r="B2259" i="24"/>
  <c r="E2258" i="24"/>
  <c r="D2258" i="24" s="1"/>
  <c r="C2258" i="24"/>
  <c r="B2258" i="24"/>
  <c r="E2257" i="24"/>
  <c r="D2257" i="24" s="1"/>
  <c r="C2257" i="24"/>
  <c r="B2257" i="24"/>
  <c r="E2256" i="24"/>
  <c r="D2256" i="24" s="1"/>
  <c r="C2256" i="24"/>
  <c r="B2256" i="24"/>
  <c r="E2255" i="24"/>
  <c r="D2255" i="24" s="1"/>
  <c r="C2255" i="24"/>
  <c r="B2255" i="24"/>
  <c r="E2254" i="24"/>
  <c r="D2254" i="24" s="1"/>
  <c r="C2254" i="24"/>
  <c r="B2254" i="24"/>
  <c r="E2253" i="24"/>
  <c r="D2253" i="24" s="1"/>
  <c r="C2253" i="24"/>
  <c r="B2253" i="24"/>
  <c r="E2252" i="24"/>
  <c r="D2252" i="24" s="1"/>
  <c r="C2252" i="24"/>
  <c r="B2252" i="24"/>
  <c r="E2251" i="24"/>
  <c r="D2251" i="24" s="1"/>
  <c r="C2251" i="24"/>
  <c r="B2251" i="24"/>
  <c r="E2250" i="24"/>
  <c r="D2250" i="24" s="1"/>
  <c r="C2250" i="24"/>
  <c r="B2250" i="24"/>
  <c r="E2249" i="24"/>
  <c r="D2249" i="24" s="1"/>
  <c r="C2249" i="24"/>
  <c r="B2249" i="24"/>
  <c r="E2248" i="24"/>
  <c r="D2248" i="24" s="1"/>
  <c r="C2248" i="24"/>
  <c r="B2248" i="24"/>
  <c r="E2247" i="24"/>
  <c r="D2247" i="24" s="1"/>
  <c r="C2247" i="24"/>
  <c r="B2247" i="24"/>
  <c r="E2246" i="24"/>
  <c r="D2246" i="24" s="1"/>
  <c r="C2246" i="24"/>
  <c r="B2246" i="24"/>
  <c r="E2245" i="24"/>
  <c r="D2245" i="24" s="1"/>
  <c r="C2245" i="24"/>
  <c r="B2245" i="24"/>
  <c r="E2244" i="24"/>
  <c r="D2244" i="24" s="1"/>
  <c r="C2244" i="24"/>
  <c r="B2244" i="24"/>
  <c r="E2243" i="24"/>
  <c r="D2243" i="24" s="1"/>
  <c r="C2243" i="24"/>
  <c r="B2243" i="24"/>
  <c r="E2242" i="24"/>
  <c r="D2242" i="24" s="1"/>
  <c r="C2242" i="24"/>
  <c r="B2242" i="24"/>
  <c r="E2241" i="24"/>
  <c r="D2241" i="24" s="1"/>
  <c r="C2241" i="24"/>
  <c r="B2241" i="24"/>
  <c r="E2240" i="24"/>
  <c r="D2240" i="24" s="1"/>
  <c r="C2240" i="24"/>
  <c r="B2240" i="24"/>
  <c r="E2239" i="24"/>
  <c r="D2239" i="24" s="1"/>
  <c r="C2239" i="24"/>
  <c r="B2239" i="24"/>
  <c r="E2238" i="24"/>
  <c r="D2238" i="24" s="1"/>
  <c r="C2238" i="24"/>
  <c r="B2238" i="24"/>
  <c r="E2237" i="24"/>
  <c r="D2237" i="24" s="1"/>
  <c r="C2237" i="24"/>
  <c r="B2237" i="24"/>
  <c r="E2236" i="24"/>
  <c r="D2236" i="24" s="1"/>
  <c r="C2236" i="24"/>
  <c r="B2236" i="24"/>
  <c r="E2235" i="24"/>
  <c r="D2235" i="24" s="1"/>
  <c r="C2235" i="24"/>
  <c r="B2235" i="24"/>
  <c r="E2234" i="24"/>
  <c r="D2234" i="24" s="1"/>
  <c r="C2234" i="24"/>
  <c r="B2234" i="24"/>
  <c r="E2233" i="24"/>
  <c r="D2233" i="24" s="1"/>
  <c r="C2233" i="24"/>
  <c r="B2233" i="24"/>
  <c r="E2232" i="24"/>
  <c r="D2232" i="24" s="1"/>
  <c r="C2232" i="24"/>
  <c r="B2232" i="24"/>
  <c r="E2231" i="24"/>
  <c r="D2231" i="24" s="1"/>
  <c r="C2231" i="24"/>
  <c r="B2231" i="24"/>
  <c r="E2230" i="24"/>
  <c r="D2230" i="24" s="1"/>
  <c r="C2230" i="24"/>
  <c r="B2230" i="24"/>
  <c r="E2229" i="24"/>
  <c r="D2229" i="24" s="1"/>
  <c r="C2229" i="24"/>
  <c r="B2229" i="24"/>
  <c r="E2228" i="24"/>
  <c r="D2228" i="24" s="1"/>
  <c r="C2228" i="24"/>
  <c r="B2228" i="24"/>
  <c r="E2227" i="24"/>
  <c r="D2227" i="24" s="1"/>
  <c r="C2227" i="24"/>
  <c r="B2227" i="24"/>
  <c r="E2226" i="24"/>
  <c r="D2226" i="24" s="1"/>
  <c r="C2226" i="24"/>
  <c r="B2226" i="24"/>
  <c r="E2225" i="24"/>
  <c r="D2225" i="24" s="1"/>
  <c r="C2225" i="24"/>
  <c r="B2225" i="24"/>
  <c r="E2224" i="24"/>
  <c r="D2224" i="24" s="1"/>
  <c r="C2224" i="24"/>
  <c r="B2224" i="24"/>
  <c r="E2223" i="24"/>
  <c r="D2223" i="24" s="1"/>
  <c r="C2223" i="24"/>
  <c r="B2223" i="24"/>
  <c r="E2222" i="24"/>
  <c r="D2222" i="24" s="1"/>
  <c r="C2222" i="24"/>
  <c r="B2222" i="24"/>
  <c r="E2221" i="24"/>
  <c r="D2221" i="24" s="1"/>
  <c r="C2221" i="24"/>
  <c r="B2221" i="24"/>
  <c r="E2220" i="24"/>
  <c r="D2220" i="24" s="1"/>
  <c r="C2220" i="24"/>
  <c r="B2220" i="24"/>
  <c r="E2219" i="24"/>
  <c r="D2219" i="24" s="1"/>
  <c r="C2219" i="24"/>
  <c r="B2219" i="24"/>
  <c r="E2218" i="24"/>
  <c r="D2218" i="24" s="1"/>
  <c r="C2218" i="24"/>
  <c r="B2218" i="24"/>
  <c r="E2217" i="24"/>
  <c r="D2217" i="24" s="1"/>
  <c r="C2217" i="24"/>
  <c r="B2217" i="24"/>
  <c r="E2216" i="24"/>
  <c r="D2216" i="24" s="1"/>
  <c r="C2216" i="24"/>
  <c r="B2216" i="24"/>
  <c r="E2215" i="24"/>
  <c r="D2215" i="24" s="1"/>
  <c r="C2215" i="24"/>
  <c r="B2215" i="24"/>
  <c r="E2214" i="24"/>
  <c r="D2214" i="24" s="1"/>
  <c r="C2214" i="24"/>
  <c r="B2214" i="24"/>
  <c r="E2213" i="24"/>
  <c r="D2213" i="24" s="1"/>
  <c r="C2213" i="24"/>
  <c r="B2213" i="24"/>
  <c r="E2212" i="24"/>
  <c r="D2212" i="24" s="1"/>
  <c r="C2212" i="24"/>
  <c r="B2212" i="24"/>
  <c r="E2211" i="24"/>
  <c r="D2211" i="24" s="1"/>
  <c r="C2211" i="24"/>
  <c r="B2211" i="24"/>
  <c r="E2210" i="24"/>
  <c r="D2210" i="24" s="1"/>
  <c r="C2210" i="24"/>
  <c r="B2210" i="24"/>
  <c r="E2209" i="24"/>
  <c r="D2209" i="24" s="1"/>
  <c r="C2209" i="24"/>
  <c r="B2209" i="24"/>
  <c r="E2208" i="24"/>
  <c r="D2208" i="24" s="1"/>
  <c r="C2208" i="24"/>
  <c r="B2208" i="24"/>
  <c r="E2207" i="24"/>
  <c r="D2207" i="24" s="1"/>
  <c r="C2207" i="24"/>
  <c r="B2207" i="24"/>
  <c r="E2206" i="24"/>
  <c r="D2206" i="24" s="1"/>
  <c r="C2206" i="24"/>
  <c r="B2206" i="24"/>
  <c r="E2205" i="24"/>
  <c r="D2205" i="24" s="1"/>
  <c r="C2205" i="24"/>
  <c r="B2205" i="24"/>
  <c r="E2204" i="24"/>
  <c r="D2204" i="24" s="1"/>
  <c r="C2204" i="24"/>
  <c r="B2204" i="24"/>
  <c r="E2203" i="24"/>
  <c r="D2203" i="24" s="1"/>
  <c r="C2203" i="24"/>
  <c r="B2203" i="24"/>
  <c r="E2202" i="24"/>
  <c r="D2202" i="24" s="1"/>
  <c r="C2202" i="24"/>
  <c r="B2202" i="24"/>
  <c r="E2201" i="24"/>
  <c r="D2201" i="24" s="1"/>
  <c r="C2201" i="24"/>
  <c r="B2201" i="24"/>
  <c r="E2200" i="24"/>
  <c r="D2200" i="24" s="1"/>
  <c r="C2200" i="24"/>
  <c r="B2200" i="24"/>
  <c r="E2199" i="24"/>
  <c r="D2199" i="24" s="1"/>
  <c r="C2199" i="24"/>
  <c r="B2199" i="24"/>
  <c r="E2198" i="24"/>
  <c r="D2198" i="24" s="1"/>
  <c r="C2198" i="24"/>
  <c r="B2198" i="24"/>
  <c r="E2197" i="24"/>
  <c r="D2197" i="24" s="1"/>
  <c r="C2197" i="24"/>
  <c r="B2197" i="24"/>
  <c r="E2196" i="24"/>
  <c r="D2196" i="24" s="1"/>
  <c r="C2196" i="24"/>
  <c r="B2196" i="24"/>
  <c r="E2195" i="24"/>
  <c r="D2195" i="24" s="1"/>
  <c r="C2195" i="24"/>
  <c r="B2195" i="24"/>
  <c r="E2194" i="24"/>
  <c r="D2194" i="24" s="1"/>
  <c r="C2194" i="24"/>
  <c r="B2194" i="24"/>
  <c r="E2193" i="24"/>
  <c r="D2193" i="24" s="1"/>
  <c r="C2193" i="24"/>
  <c r="B2193" i="24"/>
  <c r="E2192" i="24"/>
  <c r="D2192" i="24" s="1"/>
  <c r="C2192" i="24"/>
  <c r="B2192" i="24"/>
  <c r="E2191" i="24"/>
  <c r="D2191" i="24" s="1"/>
  <c r="C2191" i="24"/>
  <c r="B2191" i="24"/>
  <c r="E2190" i="24"/>
  <c r="D2190" i="24" s="1"/>
  <c r="C2190" i="24"/>
  <c r="B2190" i="24"/>
  <c r="E2189" i="24"/>
  <c r="D2189" i="24" s="1"/>
  <c r="C2189" i="24"/>
  <c r="B2189" i="24"/>
  <c r="E2188" i="24"/>
  <c r="D2188" i="24" s="1"/>
  <c r="C2188" i="24"/>
  <c r="B2188" i="24"/>
  <c r="E2187" i="24"/>
  <c r="D2187" i="24" s="1"/>
  <c r="C2187" i="24"/>
  <c r="B2187" i="24"/>
  <c r="E2186" i="24"/>
  <c r="D2186" i="24" s="1"/>
  <c r="C2186" i="24"/>
  <c r="B2186" i="24"/>
  <c r="E2185" i="24"/>
  <c r="D2185" i="24" s="1"/>
  <c r="C2185" i="24"/>
  <c r="B2185" i="24"/>
  <c r="E2184" i="24"/>
  <c r="D2184" i="24" s="1"/>
  <c r="C2184" i="24"/>
  <c r="B2184" i="24"/>
  <c r="E2183" i="24"/>
  <c r="D2183" i="24" s="1"/>
  <c r="C2183" i="24"/>
  <c r="B2183" i="24"/>
  <c r="E2182" i="24"/>
  <c r="D2182" i="24" s="1"/>
  <c r="C2182" i="24"/>
  <c r="B2182" i="24"/>
  <c r="E2181" i="24"/>
  <c r="D2181" i="24" s="1"/>
  <c r="C2181" i="24"/>
  <c r="B2181" i="24"/>
  <c r="E2180" i="24"/>
  <c r="D2180" i="24" s="1"/>
  <c r="C2180" i="24"/>
  <c r="B2180" i="24"/>
  <c r="E2179" i="24"/>
  <c r="D2179" i="24" s="1"/>
  <c r="C2179" i="24"/>
  <c r="B2179" i="24"/>
  <c r="E2178" i="24"/>
  <c r="D2178" i="24" s="1"/>
  <c r="C2178" i="24"/>
  <c r="B2178" i="24"/>
  <c r="E2177" i="24"/>
  <c r="D2177" i="24" s="1"/>
  <c r="C2177" i="24"/>
  <c r="B2177" i="24"/>
  <c r="E2176" i="24"/>
  <c r="D2176" i="24" s="1"/>
  <c r="C2176" i="24"/>
  <c r="B2176" i="24"/>
  <c r="E2175" i="24"/>
  <c r="D2175" i="24" s="1"/>
  <c r="C2175" i="24"/>
  <c r="B2175" i="24"/>
  <c r="E2174" i="24"/>
  <c r="D2174" i="24" s="1"/>
  <c r="C2174" i="24"/>
  <c r="B2174" i="24"/>
  <c r="E2173" i="24"/>
  <c r="D2173" i="24" s="1"/>
  <c r="C2173" i="24"/>
  <c r="B2173" i="24"/>
  <c r="E2172" i="24"/>
  <c r="D2172" i="24" s="1"/>
  <c r="C2172" i="24"/>
  <c r="B2172" i="24"/>
  <c r="E2171" i="24"/>
  <c r="D2171" i="24" s="1"/>
  <c r="C2171" i="24"/>
  <c r="B2171" i="24"/>
  <c r="E2170" i="24"/>
  <c r="D2170" i="24" s="1"/>
  <c r="C2170" i="24"/>
  <c r="B2170" i="24"/>
  <c r="E2169" i="24"/>
  <c r="D2169" i="24" s="1"/>
  <c r="C2169" i="24"/>
  <c r="B2169" i="24"/>
  <c r="E2168" i="24"/>
  <c r="D2168" i="24" s="1"/>
  <c r="C2168" i="24"/>
  <c r="B2168" i="24"/>
  <c r="E2167" i="24"/>
  <c r="D2167" i="24" s="1"/>
  <c r="C2167" i="24"/>
  <c r="B2167" i="24"/>
  <c r="E2166" i="24"/>
  <c r="D2166" i="24" s="1"/>
  <c r="C2166" i="24"/>
  <c r="B2166" i="24"/>
  <c r="E2165" i="24"/>
  <c r="D2165" i="24" s="1"/>
  <c r="C2165" i="24"/>
  <c r="B2165" i="24"/>
  <c r="E2164" i="24"/>
  <c r="D2164" i="24" s="1"/>
  <c r="C2164" i="24"/>
  <c r="B2164" i="24"/>
  <c r="E2163" i="24"/>
  <c r="D2163" i="24" s="1"/>
  <c r="C2163" i="24"/>
  <c r="B2163" i="24"/>
  <c r="E2162" i="24"/>
  <c r="D2162" i="24" s="1"/>
  <c r="C2162" i="24"/>
  <c r="B2162" i="24"/>
  <c r="E2161" i="24"/>
  <c r="D2161" i="24" s="1"/>
  <c r="C2161" i="24"/>
  <c r="B2161" i="24"/>
  <c r="E2160" i="24"/>
  <c r="D2160" i="24" s="1"/>
  <c r="C2160" i="24"/>
  <c r="B2160" i="24"/>
  <c r="E2159" i="24"/>
  <c r="D2159" i="24" s="1"/>
  <c r="C2159" i="24"/>
  <c r="B2159" i="24"/>
  <c r="E2158" i="24"/>
  <c r="D2158" i="24" s="1"/>
  <c r="C2158" i="24"/>
  <c r="B2158" i="24"/>
  <c r="E2157" i="24"/>
  <c r="D2157" i="24" s="1"/>
  <c r="C2157" i="24"/>
  <c r="B2157" i="24"/>
  <c r="E2156" i="24"/>
  <c r="D2156" i="24" s="1"/>
  <c r="C2156" i="24"/>
  <c r="B2156" i="24"/>
  <c r="E2155" i="24"/>
  <c r="D2155" i="24" s="1"/>
  <c r="C2155" i="24"/>
  <c r="B2155" i="24"/>
  <c r="E2154" i="24"/>
  <c r="D2154" i="24" s="1"/>
  <c r="C2154" i="24"/>
  <c r="B2154" i="24"/>
  <c r="E2153" i="24"/>
  <c r="D2153" i="24" s="1"/>
  <c r="C2153" i="24"/>
  <c r="B2153" i="24"/>
  <c r="E2152" i="24"/>
  <c r="D2152" i="24" s="1"/>
  <c r="C2152" i="24"/>
  <c r="B2152" i="24"/>
  <c r="E2151" i="24"/>
  <c r="D2151" i="24" s="1"/>
  <c r="C2151" i="24"/>
  <c r="B2151" i="24"/>
  <c r="E2150" i="24"/>
  <c r="D2150" i="24" s="1"/>
  <c r="C2150" i="24"/>
  <c r="B2150" i="24"/>
  <c r="E2149" i="24"/>
  <c r="D2149" i="24" s="1"/>
  <c r="C2149" i="24"/>
  <c r="B2149" i="24"/>
  <c r="E2148" i="24"/>
  <c r="D2148" i="24" s="1"/>
  <c r="C2148" i="24"/>
  <c r="B2148" i="24"/>
  <c r="E2147" i="24"/>
  <c r="D2147" i="24" s="1"/>
  <c r="C2147" i="24"/>
  <c r="B2147" i="24"/>
  <c r="E2146" i="24"/>
  <c r="D2146" i="24" s="1"/>
  <c r="C2146" i="24"/>
  <c r="B2146" i="24"/>
  <c r="E2145" i="24"/>
  <c r="D2145" i="24" s="1"/>
  <c r="C2145" i="24"/>
  <c r="B2145" i="24"/>
  <c r="E2144" i="24"/>
  <c r="D2144" i="24" s="1"/>
  <c r="C2144" i="24"/>
  <c r="B2144" i="24"/>
  <c r="E2143" i="24"/>
  <c r="D2143" i="24" s="1"/>
  <c r="C2143" i="24"/>
  <c r="B2143" i="24"/>
  <c r="E2142" i="24"/>
  <c r="D2142" i="24" s="1"/>
  <c r="C2142" i="24"/>
  <c r="B2142" i="24"/>
  <c r="E2141" i="24"/>
  <c r="D2141" i="24" s="1"/>
  <c r="C2141" i="24"/>
  <c r="B2141" i="24"/>
  <c r="E2140" i="24"/>
  <c r="D2140" i="24" s="1"/>
  <c r="C2140" i="24"/>
  <c r="B2140" i="24"/>
  <c r="E2139" i="24"/>
  <c r="D2139" i="24" s="1"/>
  <c r="C2139" i="24"/>
  <c r="B2139" i="24"/>
  <c r="E2138" i="24"/>
  <c r="D2138" i="24" s="1"/>
  <c r="C2138" i="24"/>
  <c r="B2138" i="24"/>
  <c r="E2137" i="24"/>
  <c r="D2137" i="24" s="1"/>
  <c r="C2137" i="24"/>
  <c r="B2137" i="24"/>
  <c r="E2136" i="24"/>
  <c r="D2136" i="24" s="1"/>
  <c r="C2136" i="24"/>
  <c r="B2136" i="24"/>
  <c r="E2135" i="24"/>
  <c r="D2135" i="24" s="1"/>
  <c r="C2135" i="24"/>
  <c r="B2135" i="24"/>
  <c r="E2134" i="24"/>
  <c r="D2134" i="24" s="1"/>
  <c r="C2134" i="24"/>
  <c r="B2134" i="24"/>
  <c r="E2133" i="24"/>
  <c r="D2133" i="24" s="1"/>
  <c r="C2133" i="24"/>
  <c r="B2133" i="24"/>
  <c r="E2132" i="24"/>
  <c r="D2132" i="24" s="1"/>
  <c r="C2132" i="24"/>
  <c r="B2132" i="24"/>
  <c r="E2131" i="24"/>
  <c r="D2131" i="24" s="1"/>
  <c r="C2131" i="24"/>
  <c r="B2131" i="24"/>
  <c r="E2130" i="24"/>
  <c r="D2130" i="24" s="1"/>
  <c r="C2130" i="24"/>
  <c r="B2130" i="24"/>
  <c r="E2129" i="24"/>
  <c r="D2129" i="24" s="1"/>
  <c r="C2129" i="24"/>
  <c r="B2129" i="24"/>
  <c r="E2128" i="24"/>
  <c r="D2128" i="24" s="1"/>
  <c r="C2128" i="24"/>
  <c r="B2128" i="24"/>
  <c r="E2127" i="24"/>
  <c r="D2127" i="24" s="1"/>
  <c r="C2127" i="24"/>
  <c r="B2127" i="24"/>
  <c r="E2126" i="24"/>
  <c r="D2126" i="24" s="1"/>
  <c r="C2126" i="24"/>
  <c r="B2126" i="24"/>
  <c r="E2125" i="24"/>
  <c r="D2125" i="24" s="1"/>
  <c r="C2125" i="24"/>
  <c r="B2125" i="24"/>
  <c r="E2124" i="24"/>
  <c r="D2124" i="24" s="1"/>
  <c r="C2124" i="24"/>
  <c r="B2124" i="24"/>
  <c r="E2123" i="24"/>
  <c r="D2123" i="24" s="1"/>
  <c r="C2123" i="24"/>
  <c r="B2123" i="24"/>
  <c r="E2122" i="24"/>
  <c r="D2122" i="24" s="1"/>
  <c r="C2122" i="24"/>
  <c r="B2122" i="24"/>
  <c r="E2121" i="24"/>
  <c r="D2121" i="24" s="1"/>
  <c r="C2121" i="24"/>
  <c r="B2121" i="24"/>
  <c r="E2120" i="24"/>
  <c r="D2120" i="24" s="1"/>
  <c r="C2120" i="24"/>
  <c r="B2120" i="24"/>
  <c r="E2119" i="24"/>
  <c r="D2119" i="24" s="1"/>
  <c r="C2119" i="24"/>
  <c r="B2119" i="24"/>
  <c r="E2118" i="24"/>
  <c r="D2118" i="24" s="1"/>
  <c r="C2118" i="24"/>
  <c r="B2118" i="24"/>
  <c r="E2117" i="24"/>
  <c r="D2117" i="24" s="1"/>
  <c r="C2117" i="24"/>
  <c r="B2117" i="24"/>
  <c r="E2116" i="24"/>
  <c r="D2116" i="24" s="1"/>
  <c r="C2116" i="24"/>
  <c r="B2116" i="24"/>
  <c r="E2115" i="24"/>
  <c r="D2115" i="24" s="1"/>
  <c r="C2115" i="24"/>
  <c r="B2115" i="24"/>
  <c r="E2114" i="24"/>
  <c r="D2114" i="24" s="1"/>
  <c r="C2114" i="24"/>
  <c r="B2114" i="24"/>
  <c r="E2113" i="24"/>
  <c r="D2113" i="24" s="1"/>
  <c r="C2113" i="24"/>
  <c r="B2113" i="24"/>
  <c r="E2112" i="24"/>
  <c r="D2112" i="24" s="1"/>
  <c r="C2112" i="24"/>
  <c r="B2112" i="24"/>
  <c r="E2111" i="24"/>
  <c r="D2111" i="24" s="1"/>
  <c r="C2111" i="24"/>
  <c r="B2111" i="24"/>
  <c r="E2110" i="24"/>
  <c r="D2110" i="24" s="1"/>
  <c r="C2110" i="24"/>
  <c r="B2110" i="24"/>
  <c r="E2109" i="24"/>
  <c r="D2109" i="24" s="1"/>
  <c r="C2109" i="24"/>
  <c r="B2109" i="24"/>
  <c r="E2108" i="24"/>
  <c r="D2108" i="24" s="1"/>
  <c r="C2108" i="24"/>
  <c r="B2108" i="24"/>
  <c r="E2107" i="24"/>
  <c r="D2107" i="24" s="1"/>
  <c r="C2107" i="24"/>
  <c r="B2107" i="24"/>
  <c r="E2106" i="24"/>
  <c r="D2106" i="24" s="1"/>
  <c r="C2106" i="24"/>
  <c r="B2106" i="24"/>
  <c r="E2105" i="24"/>
  <c r="D2105" i="24" s="1"/>
  <c r="C2105" i="24"/>
  <c r="B2105" i="24"/>
  <c r="E2104" i="24"/>
  <c r="D2104" i="24" s="1"/>
  <c r="C2104" i="24"/>
  <c r="B2104" i="24"/>
  <c r="E2103" i="24"/>
  <c r="D2103" i="24" s="1"/>
  <c r="C2103" i="24"/>
  <c r="B2103" i="24"/>
  <c r="E2102" i="24"/>
  <c r="D2102" i="24" s="1"/>
  <c r="C2102" i="24"/>
  <c r="B2102" i="24"/>
  <c r="E2101" i="24"/>
  <c r="D2101" i="24" s="1"/>
  <c r="C2101" i="24"/>
  <c r="B2101" i="24"/>
  <c r="E2100" i="24"/>
  <c r="D2100" i="24" s="1"/>
  <c r="C2100" i="24"/>
  <c r="B2100" i="24"/>
  <c r="E2099" i="24"/>
  <c r="D2099" i="24" s="1"/>
  <c r="C2099" i="24"/>
  <c r="B2099" i="24"/>
  <c r="E2098" i="24"/>
  <c r="D2098" i="24" s="1"/>
  <c r="C2098" i="24"/>
  <c r="B2098" i="24"/>
  <c r="E2097" i="24"/>
  <c r="D2097" i="24" s="1"/>
  <c r="C2097" i="24"/>
  <c r="B2097" i="24"/>
  <c r="E2096" i="24"/>
  <c r="D2096" i="24" s="1"/>
  <c r="C2096" i="24"/>
  <c r="B2096" i="24"/>
  <c r="E2095" i="24"/>
  <c r="D2095" i="24" s="1"/>
  <c r="C2095" i="24"/>
  <c r="B2095" i="24"/>
  <c r="E2094" i="24"/>
  <c r="D2094" i="24" s="1"/>
  <c r="C2094" i="24"/>
  <c r="B2094" i="24"/>
  <c r="E2093" i="24"/>
  <c r="D2093" i="24" s="1"/>
  <c r="C2093" i="24"/>
  <c r="B2093" i="24"/>
  <c r="E2092" i="24"/>
  <c r="D2092" i="24" s="1"/>
  <c r="C2092" i="24"/>
  <c r="B2092" i="24"/>
  <c r="E2091" i="24"/>
  <c r="D2091" i="24" s="1"/>
  <c r="C2091" i="24"/>
  <c r="B2091" i="24"/>
  <c r="E2090" i="24"/>
  <c r="D2090" i="24" s="1"/>
  <c r="C2090" i="24"/>
  <c r="B2090" i="24"/>
  <c r="E2089" i="24"/>
  <c r="D2089" i="24" s="1"/>
  <c r="C2089" i="24"/>
  <c r="B2089" i="24"/>
  <c r="E2088" i="24"/>
  <c r="D2088" i="24" s="1"/>
  <c r="C2088" i="24"/>
  <c r="B2088" i="24"/>
  <c r="E2087" i="24"/>
  <c r="D2087" i="24" s="1"/>
  <c r="C2087" i="24"/>
  <c r="B2087" i="24"/>
  <c r="E2086" i="24"/>
  <c r="D2086" i="24" s="1"/>
  <c r="C2086" i="24"/>
  <c r="B2086" i="24"/>
  <c r="E2085" i="24"/>
  <c r="D2085" i="24" s="1"/>
  <c r="C2085" i="24"/>
  <c r="B2085" i="24"/>
  <c r="E2084" i="24"/>
  <c r="D2084" i="24" s="1"/>
  <c r="C2084" i="24"/>
  <c r="B2084" i="24"/>
  <c r="E2083" i="24"/>
  <c r="D2083" i="24" s="1"/>
  <c r="C2083" i="24"/>
  <c r="B2083" i="24"/>
  <c r="E2082" i="24"/>
  <c r="D2082" i="24" s="1"/>
  <c r="C2082" i="24"/>
  <c r="B2082" i="24"/>
  <c r="E2081" i="24"/>
  <c r="D2081" i="24" s="1"/>
  <c r="C2081" i="24"/>
  <c r="B2081" i="24"/>
  <c r="E2080" i="24"/>
  <c r="D2080" i="24" s="1"/>
  <c r="C2080" i="24"/>
  <c r="B2080" i="24"/>
  <c r="E2079" i="24"/>
  <c r="D2079" i="24" s="1"/>
  <c r="C2079" i="24"/>
  <c r="B2079" i="24"/>
  <c r="E2078" i="24"/>
  <c r="D2078" i="24" s="1"/>
  <c r="C2078" i="24"/>
  <c r="B2078" i="24"/>
  <c r="E2077" i="24"/>
  <c r="D2077" i="24" s="1"/>
  <c r="C2077" i="24"/>
  <c r="B2077" i="24"/>
  <c r="E2076" i="24"/>
  <c r="D2076" i="24" s="1"/>
  <c r="C2076" i="24"/>
  <c r="B2076" i="24"/>
  <c r="E2075" i="24"/>
  <c r="D2075" i="24" s="1"/>
  <c r="C2075" i="24"/>
  <c r="B2075" i="24"/>
  <c r="E2074" i="24"/>
  <c r="D2074" i="24" s="1"/>
  <c r="C2074" i="24"/>
  <c r="B2074" i="24"/>
  <c r="E2073" i="24"/>
  <c r="D2073" i="24" s="1"/>
  <c r="C2073" i="24"/>
  <c r="B2073" i="24"/>
  <c r="E2072" i="24"/>
  <c r="D2072" i="24" s="1"/>
  <c r="C2072" i="24"/>
  <c r="B2072" i="24"/>
  <c r="E2071" i="24"/>
  <c r="D2071" i="24" s="1"/>
  <c r="C2071" i="24"/>
  <c r="B2071" i="24"/>
  <c r="E2070" i="24"/>
  <c r="D2070" i="24" s="1"/>
  <c r="C2070" i="24"/>
  <c r="B2070" i="24"/>
  <c r="E2069" i="24"/>
  <c r="D2069" i="24" s="1"/>
  <c r="C2069" i="24"/>
  <c r="B2069" i="24"/>
  <c r="E2068" i="24"/>
  <c r="D2068" i="24" s="1"/>
  <c r="C2068" i="24"/>
  <c r="B2068" i="24"/>
  <c r="E2067" i="24"/>
  <c r="D2067" i="24" s="1"/>
  <c r="C2067" i="24"/>
  <c r="B2067" i="24"/>
  <c r="E2066" i="24"/>
  <c r="D2066" i="24" s="1"/>
  <c r="C2066" i="24"/>
  <c r="B2066" i="24"/>
  <c r="E2065" i="24"/>
  <c r="D2065" i="24" s="1"/>
  <c r="C2065" i="24"/>
  <c r="B2065" i="24"/>
  <c r="E2064" i="24"/>
  <c r="D2064" i="24" s="1"/>
  <c r="C2064" i="24"/>
  <c r="B2064" i="24"/>
  <c r="E2063" i="24"/>
  <c r="D2063" i="24" s="1"/>
  <c r="C2063" i="24"/>
  <c r="B2063" i="24"/>
  <c r="E2062" i="24"/>
  <c r="D2062" i="24" s="1"/>
  <c r="C2062" i="24"/>
  <c r="B2062" i="24"/>
  <c r="E2061" i="24"/>
  <c r="D2061" i="24" s="1"/>
  <c r="C2061" i="24"/>
  <c r="B2061" i="24"/>
  <c r="E2060" i="24"/>
  <c r="D2060" i="24" s="1"/>
  <c r="C2060" i="24"/>
  <c r="B2060" i="24"/>
  <c r="E2059" i="24"/>
  <c r="D2059" i="24" s="1"/>
  <c r="C2059" i="24"/>
  <c r="B2059" i="24"/>
  <c r="E2058" i="24"/>
  <c r="D2058" i="24" s="1"/>
  <c r="C2058" i="24"/>
  <c r="B2058" i="24"/>
  <c r="E2057" i="24"/>
  <c r="D2057" i="24" s="1"/>
  <c r="C2057" i="24"/>
  <c r="B2057" i="24"/>
  <c r="E2056" i="24"/>
  <c r="D2056" i="24" s="1"/>
  <c r="C2056" i="24"/>
  <c r="B2056" i="24"/>
  <c r="E2055" i="24"/>
  <c r="D2055" i="24" s="1"/>
  <c r="C2055" i="24"/>
  <c r="B2055" i="24"/>
  <c r="E2054" i="24"/>
  <c r="D2054" i="24" s="1"/>
  <c r="C2054" i="24"/>
  <c r="B2054" i="24"/>
  <c r="E2053" i="24"/>
  <c r="D2053" i="24" s="1"/>
  <c r="C2053" i="24"/>
  <c r="B2053" i="24"/>
  <c r="E2052" i="24"/>
  <c r="D2052" i="24" s="1"/>
  <c r="C2052" i="24"/>
  <c r="B2052" i="24"/>
  <c r="E2051" i="24"/>
  <c r="D2051" i="24" s="1"/>
  <c r="C2051" i="24"/>
  <c r="B2051" i="24"/>
  <c r="E2050" i="24"/>
  <c r="D2050" i="24" s="1"/>
  <c r="C2050" i="24"/>
  <c r="B2050" i="24"/>
  <c r="E2049" i="24"/>
  <c r="D2049" i="24" s="1"/>
  <c r="C2049" i="24"/>
  <c r="B2049" i="24"/>
  <c r="E2048" i="24"/>
  <c r="D2048" i="24" s="1"/>
  <c r="C2048" i="24"/>
  <c r="B2048" i="24"/>
  <c r="E2047" i="24"/>
  <c r="D2047" i="24" s="1"/>
  <c r="C2047" i="24"/>
  <c r="B2047" i="24"/>
  <c r="E2046" i="24"/>
  <c r="D2046" i="24" s="1"/>
  <c r="C2046" i="24"/>
  <c r="B2046" i="24"/>
  <c r="E2045" i="24"/>
  <c r="D2045" i="24" s="1"/>
  <c r="C2045" i="24"/>
  <c r="B2045" i="24"/>
  <c r="E2044" i="24"/>
  <c r="D2044" i="24" s="1"/>
  <c r="C2044" i="24"/>
  <c r="B2044" i="24"/>
  <c r="E2043" i="24"/>
  <c r="D2043" i="24" s="1"/>
  <c r="C2043" i="24"/>
  <c r="B2043" i="24"/>
  <c r="E2042" i="24"/>
  <c r="D2042" i="24" s="1"/>
  <c r="C2042" i="24"/>
  <c r="B2042" i="24"/>
  <c r="E2041" i="24"/>
  <c r="D2041" i="24" s="1"/>
  <c r="C2041" i="24"/>
  <c r="B2041" i="24"/>
  <c r="E2040" i="24"/>
  <c r="D2040" i="24" s="1"/>
  <c r="C2040" i="24"/>
  <c r="B2040" i="24"/>
  <c r="E2039" i="24"/>
  <c r="D2039" i="24" s="1"/>
  <c r="C2039" i="24"/>
  <c r="B2039" i="24"/>
  <c r="E2038" i="24"/>
  <c r="D2038" i="24" s="1"/>
  <c r="C2038" i="24"/>
  <c r="B2038" i="24"/>
  <c r="E2037" i="24"/>
  <c r="D2037" i="24" s="1"/>
  <c r="C2037" i="24"/>
  <c r="B2037" i="24"/>
  <c r="E2036" i="24"/>
  <c r="D2036" i="24" s="1"/>
  <c r="C2036" i="24"/>
  <c r="B2036" i="24"/>
  <c r="E2035" i="24"/>
  <c r="D2035" i="24" s="1"/>
  <c r="C2035" i="24"/>
  <c r="B2035" i="24"/>
  <c r="E2034" i="24"/>
  <c r="D2034" i="24" s="1"/>
  <c r="C2034" i="24"/>
  <c r="B2034" i="24"/>
  <c r="E2033" i="24"/>
  <c r="D2033" i="24" s="1"/>
  <c r="C2033" i="24"/>
  <c r="B2033" i="24"/>
  <c r="E2032" i="24"/>
  <c r="D2032" i="24" s="1"/>
  <c r="C2032" i="24"/>
  <c r="B2032" i="24"/>
  <c r="E2031" i="24"/>
  <c r="D2031" i="24" s="1"/>
  <c r="C2031" i="24"/>
  <c r="B2031" i="24"/>
  <c r="E2030" i="24"/>
  <c r="D2030" i="24" s="1"/>
  <c r="C2030" i="24"/>
  <c r="B2030" i="24"/>
  <c r="E2029" i="24"/>
  <c r="D2029" i="24" s="1"/>
  <c r="C2029" i="24"/>
  <c r="B2029" i="24"/>
  <c r="E2028" i="24"/>
  <c r="D2028" i="24" s="1"/>
  <c r="C2028" i="24"/>
  <c r="B2028" i="24"/>
  <c r="E2027" i="24"/>
  <c r="D2027" i="24" s="1"/>
  <c r="C2027" i="24"/>
  <c r="B2027" i="24"/>
  <c r="E2026" i="24"/>
  <c r="D2026" i="24" s="1"/>
  <c r="C2026" i="24"/>
  <c r="B2026" i="24"/>
  <c r="E2025" i="24"/>
  <c r="D2025" i="24" s="1"/>
  <c r="C2025" i="24"/>
  <c r="B2025" i="24"/>
  <c r="E2024" i="24"/>
  <c r="D2024" i="24" s="1"/>
  <c r="C2024" i="24"/>
  <c r="B2024" i="24"/>
  <c r="E2023" i="24"/>
  <c r="D2023" i="24" s="1"/>
  <c r="C2023" i="24"/>
  <c r="B2023" i="24"/>
  <c r="E2022" i="24"/>
  <c r="D2022" i="24" s="1"/>
  <c r="C2022" i="24"/>
  <c r="B2022" i="24"/>
  <c r="E2021" i="24"/>
  <c r="D2021" i="24" s="1"/>
  <c r="C2021" i="24"/>
  <c r="B2021" i="24"/>
  <c r="E2020" i="24"/>
  <c r="D2020" i="24" s="1"/>
  <c r="C2020" i="24"/>
  <c r="B2020" i="24"/>
  <c r="E2019" i="24"/>
  <c r="D2019" i="24" s="1"/>
  <c r="C2019" i="24"/>
  <c r="B2019" i="24"/>
  <c r="E2018" i="24"/>
  <c r="D2018" i="24" s="1"/>
  <c r="C2018" i="24"/>
  <c r="B2018" i="24"/>
  <c r="E2017" i="24"/>
  <c r="D2017" i="24" s="1"/>
  <c r="C2017" i="24"/>
  <c r="B2017" i="24"/>
  <c r="E2016" i="24"/>
  <c r="D2016" i="24" s="1"/>
  <c r="C2016" i="24"/>
  <c r="B2016" i="24"/>
  <c r="E2015" i="24"/>
  <c r="D2015" i="24" s="1"/>
  <c r="C2015" i="24"/>
  <c r="B2015" i="24"/>
  <c r="E2014" i="24"/>
  <c r="D2014" i="24" s="1"/>
  <c r="C2014" i="24"/>
  <c r="B2014" i="24"/>
  <c r="E2013" i="24"/>
  <c r="D2013" i="24" s="1"/>
  <c r="C2013" i="24"/>
  <c r="B2013" i="24"/>
  <c r="E2012" i="24"/>
  <c r="D2012" i="24" s="1"/>
  <c r="C2012" i="24"/>
  <c r="B2012" i="24"/>
  <c r="E2011" i="24"/>
  <c r="D2011" i="24" s="1"/>
  <c r="C2011" i="24"/>
  <c r="B2011" i="24"/>
  <c r="E2010" i="24"/>
  <c r="D2010" i="24" s="1"/>
  <c r="C2010" i="24"/>
  <c r="B2010" i="24"/>
  <c r="E2009" i="24"/>
  <c r="D2009" i="24" s="1"/>
  <c r="C2009" i="24"/>
  <c r="B2009" i="24"/>
  <c r="E2008" i="24"/>
  <c r="D2008" i="24" s="1"/>
  <c r="C2008" i="24"/>
  <c r="B2008" i="24"/>
  <c r="E2007" i="24"/>
  <c r="D2007" i="24" s="1"/>
  <c r="C2007" i="24"/>
  <c r="B2007" i="24"/>
  <c r="E2006" i="24"/>
  <c r="D2006" i="24" s="1"/>
  <c r="C2006" i="24"/>
  <c r="B2006" i="24"/>
  <c r="E2005" i="24"/>
  <c r="D2005" i="24" s="1"/>
  <c r="C2005" i="24"/>
  <c r="B2005" i="24"/>
  <c r="E2004" i="24"/>
  <c r="D2004" i="24" s="1"/>
  <c r="C2004" i="24"/>
  <c r="B2004" i="24"/>
  <c r="E2003" i="24"/>
  <c r="D2003" i="24" s="1"/>
  <c r="C2003" i="24"/>
  <c r="B2003" i="24"/>
  <c r="E2002" i="24"/>
  <c r="D2002" i="24" s="1"/>
  <c r="C2002" i="24"/>
  <c r="B2002" i="24"/>
  <c r="E2001" i="24"/>
  <c r="D2001" i="24" s="1"/>
  <c r="C2001" i="24"/>
  <c r="B2001" i="24"/>
  <c r="E2000" i="24"/>
  <c r="D2000" i="24" s="1"/>
  <c r="C2000" i="24"/>
  <c r="B2000" i="24"/>
  <c r="E1999" i="24"/>
  <c r="D1999" i="24" s="1"/>
  <c r="C1999" i="24"/>
  <c r="B1999" i="24"/>
  <c r="E1998" i="24"/>
  <c r="D1998" i="24" s="1"/>
  <c r="C1998" i="24"/>
  <c r="B1998" i="24"/>
  <c r="E1997" i="24"/>
  <c r="D1997" i="24" s="1"/>
  <c r="C1997" i="24"/>
  <c r="B1997" i="24"/>
  <c r="E1996" i="24"/>
  <c r="D1996" i="24" s="1"/>
  <c r="C1996" i="24"/>
  <c r="B1996" i="24"/>
  <c r="E1995" i="24"/>
  <c r="D1995" i="24" s="1"/>
  <c r="C1995" i="24"/>
  <c r="B1995" i="24"/>
  <c r="E1994" i="24"/>
  <c r="D1994" i="24" s="1"/>
  <c r="C1994" i="24"/>
  <c r="B1994" i="24"/>
  <c r="E1993" i="24"/>
  <c r="D1993" i="24" s="1"/>
  <c r="C1993" i="24"/>
  <c r="B1993" i="24"/>
  <c r="E1992" i="24"/>
  <c r="D1992" i="24" s="1"/>
  <c r="C1992" i="24"/>
  <c r="B1992" i="24"/>
  <c r="E1991" i="24"/>
  <c r="D1991" i="24" s="1"/>
  <c r="C1991" i="24"/>
  <c r="B1991" i="24"/>
  <c r="E1990" i="24"/>
  <c r="D1990" i="24" s="1"/>
  <c r="C1990" i="24"/>
  <c r="B1990" i="24"/>
  <c r="E1989" i="24"/>
  <c r="D1989" i="24" s="1"/>
  <c r="C1989" i="24"/>
  <c r="B1989" i="24"/>
  <c r="E1988" i="24"/>
  <c r="D1988" i="24" s="1"/>
  <c r="C1988" i="24"/>
  <c r="B1988" i="24"/>
  <c r="E1987" i="24"/>
  <c r="D1987" i="24" s="1"/>
  <c r="C1987" i="24"/>
  <c r="B1987" i="24"/>
  <c r="E1986" i="24"/>
  <c r="D1986" i="24" s="1"/>
  <c r="C1986" i="24"/>
  <c r="B1986" i="24"/>
  <c r="E1985" i="24"/>
  <c r="D1985" i="24" s="1"/>
  <c r="C1985" i="24"/>
  <c r="B1985" i="24"/>
  <c r="E1984" i="24"/>
  <c r="D1984" i="24" s="1"/>
  <c r="C1984" i="24"/>
  <c r="B1984" i="24"/>
  <c r="E1983" i="24"/>
  <c r="D1983" i="24" s="1"/>
  <c r="C1983" i="24"/>
  <c r="B1983" i="24"/>
  <c r="E1982" i="24"/>
  <c r="D1982" i="24" s="1"/>
  <c r="C1982" i="24"/>
  <c r="B1982" i="24"/>
  <c r="E1981" i="24"/>
  <c r="D1981" i="24" s="1"/>
  <c r="C1981" i="24"/>
  <c r="B1981" i="24"/>
  <c r="E1980" i="24"/>
  <c r="D1980" i="24" s="1"/>
  <c r="C1980" i="24"/>
  <c r="B1980" i="24"/>
  <c r="E1979" i="24"/>
  <c r="D1979" i="24" s="1"/>
  <c r="C1979" i="24"/>
  <c r="B1979" i="24"/>
  <c r="E1978" i="24"/>
  <c r="D1978" i="24" s="1"/>
  <c r="C1978" i="24"/>
  <c r="B1978" i="24"/>
  <c r="E1977" i="24"/>
  <c r="D1977" i="24" s="1"/>
  <c r="C1977" i="24"/>
  <c r="B1977" i="24"/>
  <c r="E1976" i="24"/>
  <c r="D1976" i="24" s="1"/>
  <c r="C1976" i="24"/>
  <c r="B1976" i="24"/>
  <c r="E1975" i="24"/>
  <c r="D1975" i="24" s="1"/>
  <c r="C1975" i="24"/>
  <c r="B1975" i="24"/>
  <c r="E1974" i="24"/>
  <c r="D1974" i="24" s="1"/>
  <c r="C1974" i="24"/>
  <c r="B1974" i="24"/>
  <c r="E1973" i="24"/>
  <c r="D1973" i="24" s="1"/>
  <c r="C1973" i="24"/>
  <c r="B1973" i="24"/>
  <c r="E1972" i="24"/>
  <c r="D1972" i="24" s="1"/>
  <c r="C1972" i="24"/>
  <c r="B1972" i="24"/>
  <c r="E1971" i="24"/>
  <c r="D1971" i="24" s="1"/>
  <c r="C1971" i="24"/>
  <c r="B1971" i="24"/>
  <c r="E1970" i="24"/>
  <c r="D1970" i="24" s="1"/>
  <c r="C1970" i="24"/>
  <c r="B1970" i="24"/>
  <c r="E1969" i="24"/>
  <c r="D1969" i="24" s="1"/>
  <c r="C1969" i="24"/>
  <c r="B1969" i="24"/>
  <c r="E1968" i="24"/>
  <c r="D1968" i="24" s="1"/>
  <c r="C1968" i="24"/>
  <c r="B1968" i="24"/>
  <c r="E1967" i="24"/>
  <c r="D1967" i="24" s="1"/>
  <c r="C1967" i="24"/>
  <c r="B1967" i="24"/>
  <c r="E1966" i="24"/>
  <c r="D1966" i="24" s="1"/>
  <c r="C1966" i="24"/>
  <c r="B1966" i="24"/>
  <c r="E1965" i="24"/>
  <c r="D1965" i="24" s="1"/>
  <c r="C1965" i="24"/>
  <c r="B1965" i="24"/>
  <c r="E1964" i="24"/>
  <c r="D1964" i="24" s="1"/>
  <c r="C1964" i="24"/>
  <c r="B1964" i="24"/>
  <c r="E1963" i="24"/>
  <c r="D1963" i="24" s="1"/>
  <c r="C1963" i="24"/>
  <c r="B1963" i="24"/>
  <c r="E1962" i="24"/>
  <c r="D1962" i="24" s="1"/>
  <c r="C1962" i="24"/>
  <c r="B1962" i="24"/>
  <c r="E1961" i="24"/>
  <c r="D1961" i="24" s="1"/>
  <c r="C1961" i="24"/>
  <c r="B1961" i="24"/>
  <c r="E1960" i="24"/>
  <c r="D1960" i="24" s="1"/>
  <c r="C1960" i="24"/>
  <c r="B1960" i="24"/>
  <c r="E1959" i="24"/>
  <c r="D1959" i="24" s="1"/>
  <c r="C1959" i="24"/>
  <c r="B1959" i="24"/>
  <c r="E1958" i="24"/>
  <c r="D1958" i="24" s="1"/>
  <c r="C1958" i="24"/>
  <c r="B1958" i="24"/>
  <c r="E1957" i="24"/>
  <c r="D1957" i="24" s="1"/>
  <c r="C1957" i="24"/>
  <c r="B1957" i="24"/>
  <c r="E1956" i="24"/>
  <c r="D1956" i="24" s="1"/>
  <c r="C1956" i="24"/>
  <c r="B1956" i="24"/>
  <c r="E1955" i="24"/>
  <c r="D1955" i="24" s="1"/>
  <c r="C1955" i="24"/>
  <c r="B1955" i="24"/>
  <c r="E1954" i="24"/>
  <c r="D1954" i="24" s="1"/>
  <c r="C1954" i="24"/>
  <c r="B1954" i="24"/>
  <c r="E1953" i="24"/>
  <c r="D1953" i="24" s="1"/>
  <c r="C1953" i="24"/>
  <c r="B1953" i="24"/>
  <c r="E1952" i="24"/>
  <c r="D1952" i="24" s="1"/>
  <c r="C1952" i="24"/>
  <c r="B1952" i="24"/>
  <c r="E1951" i="24"/>
  <c r="D1951" i="24" s="1"/>
  <c r="C1951" i="24"/>
  <c r="B1951" i="24"/>
  <c r="E1950" i="24"/>
  <c r="D1950" i="24" s="1"/>
  <c r="C1950" i="24"/>
  <c r="B1950" i="24"/>
  <c r="E1949" i="24"/>
  <c r="D1949" i="24" s="1"/>
  <c r="C1949" i="24"/>
  <c r="B1949" i="24"/>
  <c r="E1948" i="24"/>
  <c r="D1948" i="24" s="1"/>
  <c r="C1948" i="24"/>
  <c r="B1948" i="24"/>
  <c r="E1947" i="24"/>
  <c r="D1947" i="24" s="1"/>
  <c r="C1947" i="24"/>
  <c r="B1947" i="24"/>
  <c r="E1946" i="24"/>
  <c r="D1946" i="24" s="1"/>
  <c r="C1946" i="24"/>
  <c r="B1946" i="24"/>
  <c r="E1945" i="24"/>
  <c r="D1945" i="24" s="1"/>
  <c r="C1945" i="24"/>
  <c r="B1945" i="24"/>
  <c r="E1944" i="24"/>
  <c r="D1944" i="24" s="1"/>
  <c r="C1944" i="24"/>
  <c r="B1944" i="24"/>
  <c r="E1943" i="24"/>
  <c r="D1943" i="24" s="1"/>
  <c r="C1943" i="24"/>
  <c r="B1943" i="24"/>
  <c r="E1942" i="24"/>
  <c r="D1942" i="24" s="1"/>
  <c r="C1942" i="24"/>
  <c r="B1942" i="24"/>
  <c r="E1941" i="24"/>
  <c r="D1941" i="24" s="1"/>
  <c r="C1941" i="24"/>
  <c r="B1941" i="24"/>
  <c r="E1940" i="24"/>
  <c r="D1940" i="24" s="1"/>
  <c r="C1940" i="24"/>
  <c r="B1940" i="24"/>
  <c r="E1939" i="24"/>
  <c r="D1939" i="24" s="1"/>
  <c r="C1939" i="24"/>
  <c r="B1939" i="24"/>
  <c r="E1938" i="24"/>
  <c r="D1938" i="24" s="1"/>
  <c r="C1938" i="24"/>
  <c r="B1938" i="24"/>
  <c r="E1937" i="24"/>
  <c r="D1937" i="24" s="1"/>
  <c r="C1937" i="24"/>
  <c r="B1937" i="24"/>
  <c r="E1936" i="24"/>
  <c r="D1936" i="24" s="1"/>
  <c r="C1936" i="24"/>
  <c r="B1936" i="24"/>
  <c r="E1935" i="24"/>
  <c r="D1935" i="24" s="1"/>
  <c r="C1935" i="24"/>
  <c r="B1935" i="24"/>
  <c r="E1934" i="24"/>
  <c r="D1934" i="24" s="1"/>
  <c r="C1934" i="24"/>
  <c r="B1934" i="24"/>
  <c r="E1933" i="24"/>
  <c r="D1933" i="24" s="1"/>
  <c r="C1933" i="24"/>
  <c r="B1933" i="24"/>
  <c r="E1932" i="24"/>
  <c r="D1932" i="24" s="1"/>
  <c r="C1932" i="24"/>
  <c r="B1932" i="24"/>
  <c r="E1931" i="24"/>
  <c r="D1931" i="24" s="1"/>
  <c r="C1931" i="24"/>
  <c r="B1931" i="24"/>
  <c r="E1930" i="24"/>
  <c r="D1930" i="24" s="1"/>
  <c r="C1930" i="24"/>
  <c r="B1930" i="24"/>
  <c r="E1929" i="24"/>
  <c r="D1929" i="24" s="1"/>
  <c r="C1929" i="24"/>
  <c r="B1929" i="24"/>
  <c r="E1928" i="24"/>
  <c r="D1928" i="24" s="1"/>
  <c r="C1928" i="24"/>
  <c r="B1928" i="24"/>
  <c r="E1927" i="24"/>
  <c r="D1927" i="24" s="1"/>
  <c r="C1927" i="24"/>
  <c r="B1927" i="24"/>
  <c r="E1926" i="24"/>
  <c r="D1926" i="24" s="1"/>
  <c r="C1926" i="24"/>
  <c r="B1926" i="24"/>
  <c r="E1925" i="24"/>
  <c r="D1925" i="24" s="1"/>
  <c r="C1925" i="24"/>
  <c r="B1925" i="24"/>
  <c r="E1924" i="24"/>
  <c r="D1924" i="24" s="1"/>
  <c r="C1924" i="24"/>
  <c r="B1924" i="24"/>
  <c r="E1923" i="24"/>
  <c r="D1923" i="24" s="1"/>
  <c r="C1923" i="24"/>
  <c r="B1923" i="24"/>
  <c r="E1922" i="24"/>
  <c r="D1922" i="24" s="1"/>
  <c r="C1922" i="24"/>
  <c r="B1922" i="24"/>
  <c r="E1921" i="24"/>
  <c r="D1921" i="24" s="1"/>
  <c r="C1921" i="24"/>
  <c r="B1921" i="24"/>
  <c r="E1920" i="24"/>
  <c r="D1920" i="24" s="1"/>
  <c r="C1920" i="24"/>
  <c r="B1920" i="24"/>
  <c r="E1919" i="24"/>
  <c r="D1919" i="24" s="1"/>
  <c r="C1919" i="24"/>
  <c r="B1919" i="24"/>
  <c r="E1918" i="24"/>
  <c r="D1918" i="24" s="1"/>
  <c r="C1918" i="24"/>
  <c r="B1918" i="24"/>
  <c r="E1917" i="24"/>
  <c r="D1917" i="24" s="1"/>
  <c r="C1917" i="24"/>
  <c r="B1917" i="24"/>
  <c r="E1916" i="24"/>
  <c r="D1916" i="24" s="1"/>
  <c r="C1916" i="24"/>
  <c r="B1916" i="24"/>
  <c r="E1915" i="24"/>
  <c r="D1915" i="24" s="1"/>
  <c r="C1915" i="24"/>
  <c r="B1915" i="24"/>
  <c r="E1914" i="24"/>
  <c r="D1914" i="24" s="1"/>
  <c r="C1914" i="24"/>
  <c r="B1914" i="24"/>
  <c r="E1913" i="24"/>
  <c r="D1913" i="24" s="1"/>
  <c r="C1913" i="24"/>
  <c r="B1913" i="24"/>
  <c r="E1912" i="24"/>
  <c r="D1912" i="24" s="1"/>
  <c r="C1912" i="24"/>
  <c r="B1912" i="24"/>
  <c r="E1911" i="24"/>
  <c r="D1911" i="24" s="1"/>
  <c r="C1911" i="24"/>
  <c r="B1911" i="24"/>
  <c r="E1910" i="24"/>
  <c r="D1910" i="24" s="1"/>
  <c r="C1910" i="24"/>
  <c r="B1910" i="24"/>
  <c r="E1909" i="24"/>
  <c r="D1909" i="24" s="1"/>
  <c r="C1909" i="24"/>
  <c r="B1909" i="24"/>
  <c r="E1908" i="24"/>
  <c r="D1908" i="24" s="1"/>
  <c r="C1908" i="24"/>
  <c r="B1908" i="24"/>
  <c r="E1907" i="24"/>
  <c r="D1907" i="24" s="1"/>
  <c r="C1907" i="24"/>
  <c r="B1907" i="24"/>
  <c r="E1906" i="24"/>
  <c r="D1906" i="24" s="1"/>
  <c r="C1906" i="24"/>
  <c r="B1906" i="24"/>
  <c r="E1905" i="24"/>
  <c r="D1905" i="24" s="1"/>
  <c r="C1905" i="24"/>
  <c r="B1905" i="24"/>
  <c r="E1904" i="24"/>
  <c r="D1904" i="24" s="1"/>
  <c r="C1904" i="24"/>
  <c r="B1904" i="24"/>
  <c r="E1903" i="24"/>
  <c r="D1903" i="24" s="1"/>
  <c r="C1903" i="24"/>
  <c r="B1903" i="24"/>
  <c r="E1902" i="24"/>
  <c r="D1902" i="24" s="1"/>
  <c r="C1902" i="24"/>
  <c r="B1902" i="24"/>
  <c r="E1901" i="24"/>
  <c r="D1901" i="24" s="1"/>
  <c r="C1901" i="24"/>
  <c r="B1901" i="24"/>
  <c r="E1900" i="24"/>
  <c r="D1900" i="24" s="1"/>
  <c r="C1900" i="24"/>
  <c r="B1900" i="24"/>
  <c r="E1899" i="24"/>
  <c r="D1899" i="24" s="1"/>
  <c r="C1899" i="24"/>
  <c r="B1899" i="24"/>
  <c r="E1898" i="24"/>
  <c r="D1898" i="24" s="1"/>
  <c r="C1898" i="24"/>
  <c r="B1898" i="24"/>
  <c r="E1897" i="24"/>
  <c r="D1897" i="24" s="1"/>
  <c r="C1897" i="24"/>
  <c r="B1897" i="24"/>
  <c r="E1896" i="24"/>
  <c r="D1896" i="24" s="1"/>
  <c r="C1896" i="24"/>
  <c r="B1896" i="24"/>
  <c r="E1895" i="24"/>
  <c r="D1895" i="24" s="1"/>
  <c r="C1895" i="24"/>
  <c r="B1895" i="24"/>
  <c r="E1894" i="24"/>
  <c r="D1894" i="24" s="1"/>
  <c r="C1894" i="24"/>
  <c r="B1894" i="24"/>
  <c r="E1893" i="24"/>
  <c r="D1893" i="24" s="1"/>
  <c r="C1893" i="24"/>
  <c r="B1893" i="24"/>
  <c r="E1892" i="24"/>
  <c r="D1892" i="24" s="1"/>
  <c r="C1892" i="24"/>
  <c r="B1892" i="24"/>
  <c r="E1891" i="24"/>
  <c r="D1891" i="24" s="1"/>
  <c r="C1891" i="24"/>
  <c r="B1891" i="24"/>
  <c r="E1890" i="24"/>
  <c r="D1890" i="24" s="1"/>
  <c r="C1890" i="24"/>
  <c r="B1890" i="24"/>
  <c r="E1889" i="24"/>
  <c r="D1889" i="24" s="1"/>
  <c r="C1889" i="24"/>
  <c r="B1889" i="24"/>
  <c r="E1888" i="24"/>
  <c r="D1888" i="24" s="1"/>
  <c r="C1888" i="24"/>
  <c r="B1888" i="24"/>
  <c r="E1887" i="24"/>
  <c r="D1887" i="24" s="1"/>
  <c r="C1887" i="24"/>
  <c r="B1887" i="24"/>
  <c r="E1886" i="24"/>
  <c r="D1886" i="24" s="1"/>
  <c r="C1886" i="24"/>
  <c r="B1886" i="24"/>
  <c r="E1885" i="24"/>
  <c r="D1885" i="24" s="1"/>
  <c r="C1885" i="24"/>
  <c r="B1885" i="24"/>
  <c r="E1884" i="24"/>
  <c r="D1884" i="24" s="1"/>
  <c r="C1884" i="24"/>
  <c r="B1884" i="24"/>
  <c r="E1883" i="24"/>
  <c r="D1883" i="24" s="1"/>
  <c r="C1883" i="24"/>
  <c r="B1883" i="24"/>
  <c r="E1882" i="24"/>
  <c r="D1882" i="24" s="1"/>
  <c r="C1882" i="24"/>
  <c r="B1882" i="24"/>
  <c r="E1881" i="24"/>
  <c r="D1881" i="24" s="1"/>
  <c r="C1881" i="24"/>
  <c r="B1881" i="24"/>
  <c r="E1880" i="24"/>
  <c r="D1880" i="24" s="1"/>
  <c r="C1880" i="24"/>
  <c r="B1880" i="24"/>
  <c r="E1879" i="24"/>
  <c r="D1879" i="24" s="1"/>
  <c r="C1879" i="24"/>
  <c r="B1879" i="24"/>
  <c r="E1878" i="24"/>
  <c r="D1878" i="24" s="1"/>
  <c r="C1878" i="24"/>
  <c r="B1878" i="24"/>
  <c r="E1877" i="24"/>
  <c r="D1877" i="24" s="1"/>
  <c r="C1877" i="24"/>
  <c r="B1877" i="24"/>
  <c r="E1876" i="24"/>
  <c r="D1876" i="24" s="1"/>
  <c r="C1876" i="24"/>
  <c r="B1876" i="24"/>
  <c r="E1875" i="24"/>
  <c r="D1875" i="24" s="1"/>
  <c r="C1875" i="24"/>
  <c r="B1875" i="24"/>
  <c r="E1874" i="24"/>
  <c r="D1874" i="24" s="1"/>
  <c r="C1874" i="24"/>
  <c r="B1874" i="24"/>
  <c r="E1873" i="24"/>
  <c r="D1873" i="24" s="1"/>
  <c r="C1873" i="24"/>
  <c r="B1873" i="24"/>
  <c r="E1872" i="24"/>
  <c r="D1872" i="24" s="1"/>
  <c r="C1872" i="24"/>
  <c r="B1872" i="24"/>
  <c r="E1871" i="24"/>
  <c r="D1871" i="24" s="1"/>
  <c r="C1871" i="24"/>
  <c r="B1871" i="24"/>
  <c r="E1870" i="24"/>
  <c r="D1870" i="24" s="1"/>
  <c r="C1870" i="24"/>
  <c r="B1870" i="24"/>
  <c r="E1869" i="24"/>
  <c r="D1869" i="24" s="1"/>
  <c r="C1869" i="24"/>
  <c r="B1869" i="24"/>
  <c r="E1868" i="24"/>
  <c r="D1868" i="24" s="1"/>
  <c r="C1868" i="24"/>
  <c r="B1868" i="24"/>
  <c r="E1867" i="24"/>
  <c r="D1867" i="24" s="1"/>
  <c r="C1867" i="24"/>
  <c r="B1867" i="24"/>
  <c r="E1866" i="24"/>
  <c r="D1866" i="24" s="1"/>
  <c r="C1866" i="24"/>
  <c r="B1866" i="24"/>
  <c r="E1865" i="24"/>
  <c r="D1865" i="24" s="1"/>
  <c r="C1865" i="24"/>
  <c r="B1865" i="24"/>
  <c r="E1864" i="24"/>
  <c r="D1864" i="24" s="1"/>
  <c r="C1864" i="24"/>
  <c r="B1864" i="24"/>
  <c r="E1863" i="24"/>
  <c r="D1863" i="24" s="1"/>
  <c r="C1863" i="24"/>
  <c r="B1863" i="24"/>
  <c r="E1862" i="24"/>
  <c r="D1862" i="24" s="1"/>
  <c r="C1862" i="24"/>
  <c r="B1862" i="24"/>
  <c r="E1861" i="24"/>
  <c r="D1861" i="24" s="1"/>
  <c r="C1861" i="24"/>
  <c r="B1861" i="24"/>
  <c r="E1860" i="24"/>
  <c r="D1860" i="24" s="1"/>
  <c r="C1860" i="24"/>
  <c r="B1860" i="24"/>
  <c r="E1859" i="24"/>
  <c r="D1859" i="24" s="1"/>
  <c r="C1859" i="24"/>
  <c r="B1859" i="24"/>
  <c r="E1858" i="24"/>
  <c r="D1858" i="24" s="1"/>
  <c r="C1858" i="24"/>
  <c r="B1858" i="24"/>
  <c r="E1857" i="24"/>
  <c r="D1857" i="24" s="1"/>
  <c r="C1857" i="24"/>
  <c r="B1857" i="24"/>
  <c r="E1856" i="24"/>
  <c r="D1856" i="24" s="1"/>
  <c r="C1856" i="24"/>
  <c r="B1856" i="24"/>
  <c r="E1855" i="24"/>
  <c r="D1855" i="24" s="1"/>
  <c r="C1855" i="24"/>
  <c r="B1855" i="24"/>
  <c r="E1854" i="24"/>
  <c r="D1854" i="24" s="1"/>
  <c r="C1854" i="24"/>
  <c r="B1854" i="24"/>
  <c r="E1853" i="24"/>
  <c r="D1853" i="24" s="1"/>
  <c r="C1853" i="24"/>
  <c r="B1853" i="24"/>
  <c r="E1852" i="24"/>
  <c r="D1852" i="24" s="1"/>
  <c r="C1852" i="24"/>
  <c r="B1852" i="24"/>
  <c r="E1851" i="24"/>
  <c r="D1851" i="24" s="1"/>
  <c r="C1851" i="24"/>
  <c r="B1851" i="24"/>
  <c r="E1850" i="24"/>
  <c r="D1850" i="24" s="1"/>
  <c r="C1850" i="24"/>
  <c r="B1850" i="24"/>
  <c r="E1849" i="24"/>
  <c r="D1849" i="24" s="1"/>
  <c r="C1849" i="24"/>
  <c r="B1849" i="24"/>
  <c r="E1848" i="24"/>
  <c r="D1848" i="24" s="1"/>
  <c r="C1848" i="24"/>
  <c r="B1848" i="24"/>
  <c r="E1847" i="24"/>
  <c r="D1847" i="24" s="1"/>
  <c r="C1847" i="24"/>
  <c r="B1847" i="24"/>
  <c r="E1846" i="24"/>
  <c r="D1846" i="24" s="1"/>
  <c r="C1846" i="24"/>
  <c r="B1846" i="24"/>
  <c r="E1845" i="24"/>
  <c r="D1845" i="24" s="1"/>
  <c r="C1845" i="24"/>
  <c r="B1845" i="24"/>
  <c r="E1844" i="24"/>
  <c r="D1844" i="24" s="1"/>
  <c r="C1844" i="24"/>
  <c r="B1844" i="24"/>
  <c r="E1843" i="24"/>
  <c r="D1843" i="24" s="1"/>
  <c r="C1843" i="24"/>
  <c r="B1843" i="24"/>
  <c r="E1842" i="24"/>
  <c r="D1842" i="24" s="1"/>
  <c r="C1842" i="24"/>
  <c r="B1842" i="24"/>
  <c r="E1841" i="24"/>
  <c r="D1841" i="24" s="1"/>
  <c r="C1841" i="24"/>
  <c r="B1841" i="24"/>
  <c r="E1840" i="24"/>
  <c r="D1840" i="24" s="1"/>
  <c r="C1840" i="24"/>
  <c r="B1840" i="24"/>
  <c r="E1839" i="24"/>
  <c r="D1839" i="24" s="1"/>
  <c r="C1839" i="24"/>
  <c r="B1839" i="24"/>
  <c r="E1838" i="24"/>
  <c r="D1838" i="24" s="1"/>
  <c r="C1838" i="24"/>
  <c r="B1838" i="24"/>
  <c r="E1837" i="24"/>
  <c r="D1837" i="24" s="1"/>
  <c r="C1837" i="24"/>
  <c r="B1837" i="24"/>
  <c r="E1836" i="24"/>
  <c r="D1836" i="24" s="1"/>
  <c r="C1836" i="24"/>
  <c r="B1836" i="24"/>
  <c r="E1835" i="24"/>
  <c r="D1835" i="24" s="1"/>
  <c r="C1835" i="24"/>
  <c r="B1835" i="24"/>
  <c r="E1834" i="24"/>
  <c r="D1834" i="24" s="1"/>
  <c r="C1834" i="24"/>
  <c r="B1834" i="24"/>
  <c r="E1833" i="24"/>
  <c r="D1833" i="24" s="1"/>
  <c r="C1833" i="24"/>
  <c r="B1833" i="24"/>
  <c r="E1832" i="24"/>
  <c r="D1832" i="24" s="1"/>
  <c r="C1832" i="24"/>
  <c r="B1832" i="24"/>
  <c r="E1831" i="24"/>
  <c r="D1831" i="24" s="1"/>
  <c r="C1831" i="24"/>
  <c r="B1831" i="24"/>
  <c r="E1830" i="24"/>
  <c r="D1830" i="24" s="1"/>
  <c r="C1830" i="24"/>
  <c r="B1830" i="24"/>
  <c r="E1829" i="24"/>
  <c r="D1829" i="24" s="1"/>
  <c r="C1829" i="24"/>
  <c r="B1829" i="24"/>
  <c r="E1828" i="24"/>
  <c r="D1828" i="24" s="1"/>
  <c r="C1828" i="24"/>
  <c r="B1828" i="24"/>
  <c r="E1827" i="24"/>
  <c r="D1827" i="24" s="1"/>
  <c r="C1827" i="24"/>
  <c r="B1827" i="24"/>
  <c r="E1826" i="24"/>
  <c r="D1826" i="24" s="1"/>
  <c r="C1826" i="24"/>
  <c r="B1826" i="24"/>
  <c r="E1825" i="24"/>
  <c r="D1825" i="24" s="1"/>
  <c r="C1825" i="24"/>
  <c r="B1825" i="24"/>
  <c r="E1824" i="24"/>
  <c r="D1824" i="24" s="1"/>
  <c r="C1824" i="24"/>
  <c r="B1824" i="24"/>
  <c r="E1823" i="24"/>
  <c r="D1823" i="24" s="1"/>
  <c r="C1823" i="24"/>
  <c r="B1823" i="24"/>
  <c r="E1822" i="24"/>
  <c r="D1822" i="24" s="1"/>
  <c r="C1822" i="24"/>
  <c r="B1822" i="24"/>
  <c r="E1821" i="24"/>
  <c r="D1821" i="24" s="1"/>
  <c r="C1821" i="24"/>
  <c r="B1821" i="24"/>
  <c r="E1820" i="24"/>
  <c r="D1820" i="24" s="1"/>
  <c r="C1820" i="24"/>
  <c r="B1820" i="24"/>
  <c r="E1819" i="24"/>
  <c r="D1819" i="24" s="1"/>
  <c r="C1819" i="24"/>
  <c r="B1819" i="24"/>
  <c r="E1818" i="24"/>
  <c r="D1818" i="24" s="1"/>
  <c r="C1818" i="24"/>
  <c r="B1818" i="24"/>
  <c r="E1817" i="24"/>
  <c r="D1817" i="24" s="1"/>
  <c r="C1817" i="24"/>
  <c r="B1817" i="24"/>
  <c r="E1816" i="24"/>
  <c r="D1816" i="24" s="1"/>
  <c r="C1816" i="24"/>
  <c r="B1816" i="24"/>
  <c r="E1815" i="24"/>
  <c r="D1815" i="24" s="1"/>
  <c r="C1815" i="24"/>
  <c r="B1815" i="24"/>
  <c r="E1814" i="24"/>
  <c r="D1814" i="24" s="1"/>
  <c r="C1814" i="24"/>
  <c r="B1814" i="24"/>
  <c r="E1813" i="24"/>
  <c r="D1813" i="24" s="1"/>
  <c r="C1813" i="24"/>
  <c r="B1813" i="24"/>
  <c r="E1812" i="24"/>
  <c r="D1812" i="24" s="1"/>
  <c r="C1812" i="24"/>
  <c r="B1812" i="24"/>
  <c r="E1811" i="24"/>
  <c r="D1811" i="24" s="1"/>
  <c r="C1811" i="24"/>
  <c r="B1811" i="24"/>
  <c r="E1810" i="24"/>
  <c r="D1810" i="24" s="1"/>
  <c r="C1810" i="24"/>
  <c r="B1810" i="24"/>
  <c r="E1809" i="24"/>
  <c r="D1809" i="24" s="1"/>
  <c r="C1809" i="24"/>
  <c r="B1809" i="24"/>
  <c r="E1808" i="24"/>
  <c r="D1808" i="24" s="1"/>
  <c r="C1808" i="24"/>
  <c r="B1808" i="24"/>
  <c r="E1807" i="24"/>
  <c r="D1807" i="24" s="1"/>
  <c r="C1807" i="24"/>
  <c r="B1807" i="24"/>
  <c r="E1806" i="24"/>
  <c r="D1806" i="24" s="1"/>
  <c r="C1806" i="24"/>
  <c r="B1806" i="24"/>
  <c r="E1805" i="24"/>
  <c r="D1805" i="24" s="1"/>
  <c r="C1805" i="24"/>
  <c r="B1805" i="24"/>
  <c r="E1804" i="24"/>
  <c r="D1804" i="24" s="1"/>
  <c r="C1804" i="24"/>
  <c r="B1804" i="24"/>
  <c r="E1803" i="24"/>
  <c r="D1803" i="24" s="1"/>
  <c r="C1803" i="24"/>
  <c r="B1803" i="24"/>
  <c r="E1802" i="24"/>
  <c r="D1802" i="24" s="1"/>
  <c r="C1802" i="24"/>
  <c r="B1802" i="24"/>
  <c r="E1801" i="24"/>
  <c r="D1801" i="24" s="1"/>
  <c r="C1801" i="24"/>
  <c r="B1801" i="24"/>
  <c r="E1800" i="24"/>
  <c r="D1800" i="24" s="1"/>
  <c r="C1800" i="24"/>
  <c r="B1800" i="24"/>
  <c r="E1799" i="24"/>
  <c r="D1799" i="24" s="1"/>
  <c r="C1799" i="24"/>
  <c r="B1799" i="24"/>
  <c r="E1798" i="24"/>
  <c r="D1798" i="24" s="1"/>
  <c r="C1798" i="24"/>
  <c r="B1798" i="24"/>
  <c r="E1797" i="24"/>
  <c r="D1797" i="24" s="1"/>
  <c r="C1797" i="24"/>
  <c r="B1797" i="24"/>
  <c r="E1796" i="24"/>
  <c r="D1796" i="24" s="1"/>
  <c r="C1796" i="24"/>
  <c r="B1796" i="24"/>
  <c r="E1795" i="24"/>
  <c r="D1795" i="24" s="1"/>
  <c r="C1795" i="24"/>
  <c r="B1795" i="24"/>
  <c r="E1794" i="24"/>
  <c r="D1794" i="24" s="1"/>
  <c r="C1794" i="24"/>
  <c r="B1794" i="24"/>
  <c r="E1793" i="24"/>
  <c r="D1793" i="24" s="1"/>
  <c r="C1793" i="24"/>
  <c r="B1793" i="24"/>
  <c r="E1792" i="24"/>
  <c r="D1792" i="24" s="1"/>
  <c r="C1792" i="24"/>
  <c r="B1792" i="24"/>
  <c r="E1791" i="24"/>
  <c r="D1791" i="24" s="1"/>
  <c r="C1791" i="24"/>
  <c r="B1791" i="24"/>
  <c r="E1790" i="24"/>
  <c r="D1790" i="24" s="1"/>
  <c r="C1790" i="24"/>
  <c r="B1790" i="24"/>
  <c r="E1789" i="24"/>
  <c r="D1789" i="24" s="1"/>
  <c r="C1789" i="24"/>
  <c r="B1789" i="24"/>
  <c r="E1788" i="24"/>
  <c r="D1788" i="24" s="1"/>
  <c r="C1788" i="24"/>
  <c r="B1788" i="24"/>
  <c r="E1787" i="24"/>
  <c r="D1787" i="24" s="1"/>
  <c r="C1787" i="24"/>
  <c r="B1787" i="24"/>
  <c r="E1786" i="24"/>
  <c r="D1786" i="24" s="1"/>
  <c r="C1786" i="24"/>
  <c r="B1786" i="24"/>
  <c r="E1785" i="24"/>
  <c r="D1785" i="24" s="1"/>
  <c r="C1785" i="24"/>
  <c r="B1785" i="24"/>
  <c r="E1784" i="24"/>
  <c r="D1784" i="24" s="1"/>
  <c r="C1784" i="24"/>
  <c r="B1784" i="24"/>
  <c r="E1783" i="24"/>
  <c r="D1783" i="24" s="1"/>
  <c r="C1783" i="24"/>
  <c r="B1783" i="24"/>
  <c r="E1782" i="24"/>
  <c r="D1782" i="24" s="1"/>
  <c r="C1782" i="24"/>
  <c r="B1782" i="24"/>
  <c r="E1781" i="24"/>
  <c r="D1781" i="24" s="1"/>
  <c r="C1781" i="24"/>
  <c r="B1781" i="24"/>
  <c r="E1780" i="24"/>
  <c r="D1780" i="24" s="1"/>
  <c r="C1780" i="24"/>
  <c r="B1780" i="24"/>
  <c r="E1779" i="24"/>
  <c r="D1779" i="24" s="1"/>
  <c r="C1779" i="24"/>
  <c r="B1779" i="24"/>
  <c r="E1778" i="24"/>
  <c r="D1778" i="24" s="1"/>
  <c r="C1778" i="24"/>
  <c r="B1778" i="24"/>
  <c r="E1777" i="24"/>
  <c r="D1777" i="24" s="1"/>
  <c r="C1777" i="24"/>
  <c r="B1777" i="24"/>
  <c r="E1776" i="24"/>
  <c r="D1776" i="24" s="1"/>
  <c r="C1776" i="24"/>
  <c r="B1776" i="24"/>
  <c r="E1775" i="24"/>
  <c r="D1775" i="24" s="1"/>
  <c r="C1775" i="24"/>
  <c r="B1775" i="24"/>
  <c r="E1774" i="24"/>
  <c r="D1774" i="24" s="1"/>
  <c r="C1774" i="24"/>
  <c r="B1774" i="24"/>
  <c r="E1773" i="24"/>
  <c r="D1773" i="24" s="1"/>
  <c r="C1773" i="24"/>
  <c r="B1773" i="24"/>
  <c r="E1772" i="24"/>
  <c r="D1772" i="24" s="1"/>
  <c r="C1772" i="24"/>
  <c r="B1772" i="24"/>
  <c r="E1771" i="24"/>
  <c r="D1771" i="24" s="1"/>
  <c r="C1771" i="24"/>
  <c r="B1771" i="24"/>
  <c r="E1770" i="24"/>
  <c r="D1770" i="24" s="1"/>
  <c r="C1770" i="24"/>
  <c r="B1770" i="24"/>
  <c r="E1769" i="24"/>
  <c r="D1769" i="24" s="1"/>
  <c r="C1769" i="24"/>
  <c r="B1769" i="24"/>
  <c r="E1768" i="24"/>
  <c r="D1768" i="24" s="1"/>
  <c r="C1768" i="24"/>
  <c r="B1768" i="24"/>
  <c r="E1767" i="24"/>
  <c r="D1767" i="24" s="1"/>
  <c r="C1767" i="24"/>
  <c r="B1767" i="24"/>
  <c r="E1766" i="24"/>
  <c r="D1766" i="24" s="1"/>
  <c r="C1766" i="24"/>
  <c r="B1766" i="24"/>
  <c r="E1765" i="24"/>
  <c r="D1765" i="24" s="1"/>
  <c r="C1765" i="24"/>
  <c r="B1765" i="24"/>
  <c r="E1764" i="24"/>
  <c r="D1764" i="24" s="1"/>
  <c r="C1764" i="24"/>
  <c r="B1764" i="24"/>
  <c r="E1763" i="24"/>
  <c r="D1763" i="24" s="1"/>
  <c r="C1763" i="24"/>
  <c r="B1763" i="24"/>
  <c r="E1762" i="24"/>
  <c r="D1762" i="24" s="1"/>
  <c r="C1762" i="24"/>
  <c r="B1762" i="24"/>
  <c r="E1761" i="24"/>
  <c r="D1761" i="24" s="1"/>
  <c r="C1761" i="24"/>
  <c r="B1761" i="24"/>
  <c r="E1760" i="24"/>
  <c r="D1760" i="24" s="1"/>
  <c r="C1760" i="24"/>
  <c r="B1760" i="24"/>
  <c r="E1759" i="24"/>
  <c r="D1759" i="24" s="1"/>
  <c r="C1759" i="24"/>
  <c r="B1759" i="24"/>
  <c r="E1758" i="24"/>
  <c r="D1758" i="24" s="1"/>
  <c r="C1758" i="24"/>
  <c r="B1758" i="24"/>
  <c r="E1757" i="24"/>
  <c r="D1757" i="24" s="1"/>
  <c r="C1757" i="24"/>
  <c r="B1757" i="24"/>
  <c r="E1756" i="24"/>
  <c r="D1756" i="24" s="1"/>
  <c r="C1756" i="24"/>
  <c r="B1756" i="24"/>
  <c r="E1755" i="24"/>
  <c r="D1755" i="24" s="1"/>
  <c r="C1755" i="24"/>
  <c r="B1755" i="24"/>
  <c r="E1754" i="24"/>
  <c r="D1754" i="24" s="1"/>
  <c r="C1754" i="24"/>
  <c r="B1754" i="24"/>
  <c r="E1753" i="24"/>
  <c r="D1753" i="24" s="1"/>
  <c r="C1753" i="24"/>
  <c r="B1753" i="24"/>
  <c r="E1752" i="24"/>
  <c r="D1752" i="24" s="1"/>
  <c r="C1752" i="24"/>
  <c r="B1752" i="24"/>
  <c r="E1751" i="24"/>
  <c r="D1751" i="24" s="1"/>
  <c r="C1751" i="24"/>
  <c r="B1751" i="24"/>
  <c r="E1750" i="24"/>
  <c r="D1750" i="24" s="1"/>
  <c r="C1750" i="24"/>
  <c r="B1750" i="24"/>
  <c r="E1749" i="24"/>
  <c r="D1749" i="24" s="1"/>
  <c r="C1749" i="24"/>
  <c r="B1749" i="24"/>
  <c r="E1748" i="24"/>
  <c r="D1748" i="24" s="1"/>
  <c r="C1748" i="24"/>
  <c r="B1748" i="24"/>
  <c r="E1747" i="24"/>
  <c r="D1747" i="24" s="1"/>
  <c r="C1747" i="24"/>
  <c r="B1747" i="24"/>
  <c r="E1746" i="24"/>
  <c r="D1746" i="24" s="1"/>
  <c r="C1746" i="24"/>
  <c r="B1746" i="24"/>
  <c r="E1745" i="24"/>
  <c r="D1745" i="24" s="1"/>
  <c r="C1745" i="24"/>
  <c r="B1745" i="24"/>
  <c r="E1744" i="24"/>
  <c r="D1744" i="24" s="1"/>
  <c r="C1744" i="24"/>
  <c r="B1744" i="24"/>
  <c r="E1743" i="24"/>
  <c r="D1743" i="24" s="1"/>
  <c r="C1743" i="24"/>
  <c r="B1743" i="24"/>
  <c r="E1742" i="24"/>
  <c r="D1742" i="24" s="1"/>
  <c r="C1742" i="24"/>
  <c r="B1742" i="24"/>
  <c r="E1741" i="24"/>
  <c r="D1741" i="24" s="1"/>
  <c r="C1741" i="24"/>
  <c r="B1741" i="24"/>
  <c r="E1740" i="24"/>
  <c r="D1740" i="24" s="1"/>
  <c r="C1740" i="24"/>
  <c r="B1740" i="24"/>
  <c r="E1739" i="24"/>
  <c r="D1739" i="24" s="1"/>
  <c r="C1739" i="24"/>
  <c r="B1739" i="24"/>
  <c r="E1738" i="24"/>
  <c r="D1738" i="24" s="1"/>
  <c r="C1738" i="24"/>
  <c r="B1738" i="24"/>
  <c r="E1737" i="24"/>
  <c r="D1737" i="24" s="1"/>
  <c r="C1737" i="24"/>
  <c r="B1737" i="24"/>
  <c r="E1736" i="24"/>
  <c r="D1736" i="24" s="1"/>
  <c r="C1736" i="24"/>
  <c r="B1736" i="24"/>
  <c r="E1735" i="24"/>
  <c r="D1735" i="24" s="1"/>
  <c r="C1735" i="24"/>
  <c r="B1735" i="24"/>
  <c r="E1734" i="24"/>
  <c r="D1734" i="24" s="1"/>
  <c r="C1734" i="24"/>
  <c r="B1734" i="24"/>
  <c r="E1733" i="24"/>
  <c r="D1733" i="24" s="1"/>
  <c r="C1733" i="24"/>
  <c r="B1733" i="24"/>
  <c r="E1732" i="24"/>
  <c r="D1732" i="24" s="1"/>
  <c r="C1732" i="24"/>
  <c r="B1732" i="24"/>
  <c r="E1731" i="24"/>
  <c r="D1731" i="24" s="1"/>
  <c r="C1731" i="24"/>
  <c r="B1731" i="24"/>
  <c r="E1730" i="24"/>
  <c r="D1730" i="24" s="1"/>
  <c r="C1730" i="24"/>
  <c r="B1730" i="24"/>
  <c r="E1729" i="24"/>
  <c r="D1729" i="24" s="1"/>
  <c r="C1729" i="24"/>
  <c r="B1729" i="24"/>
  <c r="E1728" i="24"/>
  <c r="D1728" i="24" s="1"/>
  <c r="C1728" i="24"/>
  <c r="B1728" i="24"/>
  <c r="E1727" i="24"/>
  <c r="D1727" i="24" s="1"/>
  <c r="C1727" i="24"/>
  <c r="B1727" i="24"/>
  <c r="E1726" i="24"/>
  <c r="D1726" i="24" s="1"/>
  <c r="C1726" i="24"/>
  <c r="B1726" i="24"/>
  <c r="E1725" i="24"/>
  <c r="D1725" i="24" s="1"/>
  <c r="C1725" i="24"/>
  <c r="B1725" i="24"/>
  <c r="E1724" i="24"/>
  <c r="D1724" i="24" s="1"/>
  <c r="C1724" i="24"/>
  <c r="B1724" i="24"/>
  <c r="E1723" i="24"/>
  <c r="D1723" i="24" s="1"/>
  <c r="C1723" i="24"/>
  <c r="B1723" i="24"/>
  <c r="E1722" i="24"/>
  <c r="D1722" i="24" s="1"/>
  <c r="C1722" i="24"/>
  <c r="B1722" i="24"/>
  <c r="E1721" i="24"/>
  <c r="D1721" i="24" s="1"/>
  <c r="C1721" i="24"/>
  <c r="B1721" i="24"/>
  <c r="E1720" i="24"/>
  <c r="D1720" i="24" s="1"/>
  <c r="C1720" i="24"/>
  <c r="B1720" i="24"/>
  <c r="E1719" i="24"/>
  <c r="D1719" i="24" s="1"/>
  <c r="C1719" i="24"/>
  <c r="B1719" i="24"/>
  <c r="E1718" i="24"/>
  <c r="D1718" i="24" s="1"/>
  <c r="C1718" i="24"/>
  <c r="B1718" i="24"/>
  <c r="E1717" i="24"/>
  <c r="D1717" i="24" s="1"/>
  <c r="C1717" i="24"/>
  <c r="B1717" i="24"/>
  <c r="E1716" i="24"/>
  <c r="D1716" i="24" s="1"/>
  <c r="C1716" i="24"/>
  <c r="B1716" i="24"/>
  <c r="E1715" i="24"/>
  <c r="D1715" i="24" s="1"/>
  <c r="C1715" i="24"/>
  <c r="B1715" i="24"/>
  <c r="E1714" i="24"/>
  <c r="D1714" i="24" s="1"/>
  <c r="C1714" i="24"/>
  <c r="B1714" i="24"/>
  <c r="E1713" i="24"/>
  <c r="D1713" i="24" s="1"/>
  <c r="C1713" i="24"/>
  <c r="B1713" i="24"/>
  <c r="E1712" i="24"/>
  <c r="D1712" i="24" s="1"/>
  <c r="C1712" i="24"/>
  <c r="B1712" i="24"/>
  <c r="E1711" i="24"/>
  <c r="D1711" i="24" s="1"/>
  <c r="C1711" i="24"/>
  <c r="B1711" i="24"/>
  <c r="E1710" i="24"/>
  <c r="D1710" i="24" s="1"/>
  <c r="C1710" i="24"/>
  <c r="B1710" i="24"/>
  <c r="E1709" i="24"/>
  <c r="D1709" i="24" s="1"/>
  <c r="C1709" i="24"/>
  <c r="B1709" i="24"/>
  <c r="E1708" i="24"/>
  <c r="D1708" i="24" s="1"/>
  <c r="C1708" i="24"/>
  <c r="B1708" i="24"/>
  <c r="E1707" i="24"/>
  <c r="D1707" i="24" s="1"/>
  <c r="C1707" i="24"/>
  <c r="B1707" i="24"/>
  <c r="E1706" i="24"/>
  <c r="D1706" i="24" s="1"/>
  <c r="C1706" i="24"/>
  <c r="B1706" i="24"/>
  <c r="E1705" i="24"/>
  <c r="D1705" i="24" s="1"/>
  <c r="C1705" i="24"/>
  <c r="B1705" i="24"/>
  <c r="E1704" i="24"/>
  <c r="D1704" i="24" s="1"/>
  <c r="C1704" i="24"/>
  <c r="B1704" i="24"/>
  <c r="E1703" i="24"/>
  <c r="D1703" i="24" s="1"/>
  <c r="C1703" i="24"/>
  <c r="B1703" i="24"/>
  <c r="E1702" i="24"/>
  <c r="D1702" i="24" s="1"/>
  <c r="C1702" i="24"/>
  <c r="B1702" i="24"/>
  <c r="E1701" i="24"/>
  <c r="D1701" i="24" s="1"/>
  <c r="C1701" i="24"/>
  <c r="B1701" i="24"/>
  <c r="E1700" i="24"/>
  <c r="D1700" i="24" s="1"/>
  <c r="C1700" i="24"/>
  <c r="B1700" i="24"/>
  <c r="E1699" i="24"/>
  <c r="D1699" i="24" s="1"/>
  <c r="C1699" i="24"/>
  <c r="B1699" i="24"/>
  <c r="E1698" i="24"/>
  <c r="D1698" i="24" s="1"/>
  <c r="C1698" i="24"/>
  <c r="B1698" i="24"/>
  <c r="E1697" i="24"/>
  <c r="D1697" i="24" s="1"/>
  <c r="C1697" i="24"/>
  <c r="B1697" i="24"/>
  <c r="E1696" i="24"/>
  <c r="D1696" i="24" s="1"/>
  <c r="C1696" i="24"/>
  <c r="B1696" i="24"/>
  <c r="E1695" i="24"/>
  <c r="D1695" i="24" s="1"/>
  <c r="C1695" i="24"/>
  <c r="B1695" i="24"/>
  <c r="E1694" i="24"/>
  <c r="D1694" i="24" s="1"/>
  <c r="C1694" i="24"/>
  <c r="B1694" i="24"/>
  <c r="E1693" i="24"/>
  <c r="D1693" i="24" s="1"/>
  <c r="C1693" i="24"/>
  <c r="B1693" i="24"/>
  <c r="E1692" i="24"/>
  <c r="D1692" i="24" s="1"/>
  <c r="C1692" i="24"/>
  <c r="B1692" i="24"/>
  <c r="E1691" i="24"/>
  <c r="D1691" i="24" s="1"/>
  <c r="C1691" i="24"/>
  <c r="B1691" i="24"/>
  <c r="E1690" i="24"/>
  <c r="D1690" i="24" s="1"/>
  <c r="C1690" i="24"/>
  <c r="B1690" i="24"/>
  <c r="E1689" i="24"/>
  <c r="D1689" i="24" s="1"/>
  <c r="C1689" i="24"/>
  <c r="B1689" i="24"/>
  <c r="E1688" i="24"/>
  <c r="D1688" i="24" s="1"/>
  <c r="C1688" i="24"/>
  <c r="B1688" i="24"/>
  <c r="E1687" i="24"/>
  <c r="D1687" i="24" s="1"/>
  <c r="C1687" i="24"/>
  <c r="B1687" i="24"/>
  <c r="E1686" i="24"/>
  <c r="D1686" i="24" s="1"/>
  <c r="C1686" i="24"/>
  <c r="B1686" i="24"/>
  <c r="E1685" i="24"/>
  <c r="D1685" i="24" s="1"/>
  <c r="C1685" i="24"/>
  <c r="B1685" i="24"/>
  <c r="E1684" i="24"/>
  <c r="D1684" i="24" s="1"/>
  <c r="C1684" i="24"/>
  <c r="B1684" i="24"/>
  <c r="E1683" i="24"/>
  <c r="D1683" i="24" s="1"/>
  <c r="C1683" i="24"/>
  <c r="B1683" i="24"/>
  <c r="E1682" i="24"/>
  <c r="D1682" i="24" s="1"/>
  <c r="C1682" i="24"/>
  <c r="B1682" i="24"/>
  <c r="E1681" i="24"/>
  <c r="D1681" i="24" s="1"/>
  <c r="C1681" i="24"/>
  <c r="B1681" i="24"/>
  <c r="E1680" i="24"/>
  <c r="D1680" i="24" s="1"/>
  <c r="C1680" i="24"/>
  <c r="B1680" i="24"/>
  <c r="E1679" i="24"/>
  <c r="D1679" i="24" s="1"/>
  <c r="C1679" i="24"/>
  <c r="B1679" i="24"/>
  <c r="E1678" i="24"/>
  <c r="D1678" i="24" s="1"/>
  <c r="C1678" i="24"/>
  <c r="B1678" i="24"/>
  <c r="E1677" i="24"/>
  <c r="D1677" i="24" s="1"/>
  <c r="C1677" i="24"/>
  <c r="B1677" i="24"/>
  <c r="E1676" i="24"/>
  <c r="D1676" i="24" s="1"/>
  <c r="C1676" i="24"/>
  <c r="B1676" i="24"/>
  <c r="E1675" i="24"/>
  <c r="D1675" i="24" s="1"/>
  <c r="C1675" i="24"/>
  <c r="B1675" i="24"/>
  <c r="E1674" i="24"/>
  <c r="D1674" i="24" s="1"/>
  <c r="C1674" i="24"/>
  <c r="B1674" i="24"/>
  <c r="E1673" i="24"/>
  <c r="D1673" i="24" s="1"/>
  <c r="C1673" i="24"/>
  <c r="B1673" i="24"/>
  <c r="E1672" i="24"/>
  <c r="D1672" i="24" s="1"/>
  <c r="C1672" i="24"/>
  <c r="B1672" i="24"/>
  <c r="E1671" i="24"/>
  <c r="D1671" i="24" s="1"/>
  <c r="C1671" i="24"/>
  <c r="B1671" i="24"/>
  <c r="E1670" i="24"/>
  <c r="D1670" i="24" s="1"/>
  <c r="C1670" i="24"/>
  <c r="B1670" i="24"/>
  <c r="E1669" i="24"/>
  <c r="D1669" i="24" s="1"/>
  <c r="C1669" i="24"/>
  <c r="B1669" i="24"/>
  <c r="E1668" i="24"/>
  <c r="D1668" i="24" s="1"/>
  <c r="C1668" i="24"/>
  <c r="B1668" i="24"/>
  <c r="E1667" i="24"/>
  <c r="D1667" i="24" s="1"/>
  <c r="C1667" i="24"/>
  <c r="B1667" i="24"/>
  <c r="E1666" i="24"/>
  <c r="D1666" i="24" s="1"/>
  <c r="C1666" i="24"/>
  <c r="B1666" i="24"/>
  <c r="E1665" i="24"/>
  <c r="D1665" i="24" s="1"/>
  <c r="C1665" i="24"/>
  <c r="B1665" i="24"/>
  <c r="E1664" i="24"/>
  <c r="D1664" i="24" s="1"/>
  <c r="C1664" i="24"/>
  <c r="B1664" i="24"/>
  <c r="E1663" i="24"/>
  <c r="D1663" i="24" s="1"/>
  <c r="C1663" i="24"/>
  <c r="B1663" i="24"/>
  <c r="E1662" i="24"/>
  <c r="D1662" i="24" s="1"/>
  <c r="C1662" i="24"/>
  <c r="B1662" i="24"/>
  <c r="E1661" i="24"/>
  <c r="D1661" i="24" s="1"/>
  <c r="C1661" i="24"/>
  <c r="B1661" i="24"/>
  <c r="E1660" i="24"/>
  <c r="D1660" i="24" s="1"/>
  <c r="C1660" i="24"/>
  <c r="B1660" i="24"/>
  <c r="E1659" i="24"/>
  <c r="D1659" i="24" s="1"/>
  <c r="C1659" i="24"/>
  <c r="B1659" i="24"/>
  <c r="E1658" i="24"/>
  <c r="D1658" i="24" s="1"/>
  <c r="C1658" i="24"/>
  <c r="B1658" i="24"/>
  <c r="E1657" i="24"/>
  <c r="D1657" i="24" s="1"/>
  <c r="C1657" i="24"/>
  <c r="B1657" i="24"/>
  <c r="E1656" i="24"/>
  <c r="D1656" i="24" s="1"/>
  <c r="C1656" i="24"/>
  <c r="B1656" i="24"/>
  <c r="E1655" i="24"/>
  <c r="D1655" i="24" s="1"/>
  <c r="C1655" i="24"/>
  <c r="B1655" i="24"/>
  <c r="E1654" i="24"/>
  <c r="D1654" i="24" s="1"/>
  <c r="C1654" i="24"/>
  <c r="B1654" i="24"/>
  <c r="E1653" i="24"/>
  <c r="D1653" i="24" s="1"/>
  <c r="C1653" i="24"/>
  <c r="B1653" i="24"/>
  <c r="E1652" i="24"/>
  <c r="D1652" i="24" s="1"/>
  <c r="C1652" i="24"/>
  <c r="B1652" i="24"/>
  <c r="E1651" i="24"/>
  <c r="D1651" i="24" s="1"/>
  <c r="C1651" i="24"/>
  <c r="B1651" i="24"/>
  <c r="E1650" i="24"/>
  <c r="D1650" i="24" s="1"/>
  <c r="C1650" i="24"/>
  <c r="B1650" i="24"/>
  <c r="E1649" i="24"/>
  <c r="D1649" i="24" s="1"/>
  <c r="C1649" i="24"/>
  <c r="B1649" i="24"/>
  <c r="E1648" i="24"/>
  <c r="D1648" i="24" s="1"/>
  <c r="C1648" i="24"/>
  <c r="B1648" i="24"/>
  <c r="E1647" i="24"/>
  <c r="D1647" i="24" s="1"/>
  <c r="C1647" i="24"/>
  <c r="B1647" i="24"/>
  <c r="E1646" i="24"/>
  <c r="D1646" i="24" s="1"/>
  <c r="C1646" i="24"/>
  <c r="B1646" i="24"/>
  <c r="E1645" i="24"/>
  <c r="D1645" i="24" s="1"/>
  <c r="C1645" i="24"/>
  <c r="B1645" i="24"/>
  <c r="E1644" i="24"/>
  <c r="D1644" i="24" s="1"/>
  <c r="C1644" i="24"/>
  <c r="B1644" i="24"/>
  <c r="E1643" i="24"/>
  <c r="D1643" i="24" s="1"/>
  <c r="C1643" i="24"/>
  <c r="B1643" i="24"/>
  <c r="E1642" i="24"/>
  <c r="D1642" i="24" s="1"/>
  <c r="C1642" i="24"/>
  <c r="B1642" i="24"/>
  <c r="E1641" i="24"/>
  <c r="D1641" i="24" s="1"/>
  <c r="C1641" i="24"/>
  <c r="B1641" i="24"/>
  <c r="E1640" i="24"/>
  <c r="D1640" i="24" s="1"/>
  <c r="C1640" i="24"/>
  <c r="B1640" i="24"/>
  <c r="E1639" i="24"/>
  <c r="D1639" i="24" s="1"/>
  <c r="C1639" i="24"/>
  <c r="B1639" i="24"/>
  <c r="E1638" i="24"/>
  <c r="D1638" i="24" s="1"/>
  <c r="C1638" i="24"/>
  <c r="B1638" i="24"/>
  <c r="E1637" i="24"/>
  <c r="D1637" i="24" s="1"/>
  <c r="C1637" i="24"/>
  <c r="B1637" i="24"/>
  <c r="E1636" i="24"/>
  <c r="D1636" i="24" s="1"/>
  <c r="C1636" i="24"/>
  <c r="B1636" i="24"/>
  <c r="E1635" i="24"/>
  <c r="D1635" i="24" s="1"/>
  <c r="C1635" i="24"/>
  <c r="B1635" i="24"/>
  <c r="E1634" i="24"/>
  <c r="D1634" i="24" s="1"/>
  <c r="C1634" i="24"/>
  <c r="B1634" i="24"/>
  <c r="E1633" i="24"/>
  <c r="D1633" i="24" s="1"/>
  <c r="C1633" i="24"/>
  <c r="B1633" i="24"/>
  <c r="E1632" i="24"/>
  <c r="D1632" i="24" s="1"/>
  <c r="C1632" i="24"/>
  <c r="B1632" i="24"/>
  <c r="E1631" i="24"/>
  <c r="D1631" i="24" s="1"/>
  <c r="C1631" i="24"/>
  <c r="B1631" i="24"/>
  <c r="E1630" i="24"/>
  <c r="D1630" i="24" s="1"/>
  <c r="C1630" i="24"/>
  <c r="B1630" i="24"/>
  <c r="E1629" i="24"/>
  <c r="D1629" i="24" s="1"/>
  <c r="C1629" i="24"/>
  <c r="B1629" i="24"/>
  <c r="E1628" i="24"/>
  <c r="D1628" i="24" s="1"/>
  <c r="C1628" i="24"/>
  <c r="B1628" i="24"/>
  <c r="E1627" i="24"/>
  <c r="D1627" i="24" s="1"/>
  <c r="C1627" i="24"/>
  <c r="B1627" i="24"/>
  <c r="E1626" i="24"/>
  <c r="D1626" i="24" s="1"/>
  <c r="C1626" i="24"/>
  <c r="B1626" i="24"/>
  <c r="E1625" i="24"/>
  <c r="D1625" i="24" s="1"/>
  <c r="C1625" i="24"/>
  <c r="B1625" i="24"/>
  <c r="E1624" i="24"/>
  <c r="D1624" i="24" s="1"/>
  <c r="C1624" i="24"/>
  <c r="B1624" i="24"/>
  <c r="E1623" i="24"/>
  <c r="D1623" i="24" s="1"/>
  <c r="C1623" i="24"/>
  <c r="B1623" i="24"/>
  <c r="E1622" i="24"/>
  <c r="D1622" i="24" s="1"/>
  <c r="C1622" i="24"/>
  <c r="B1622" i="24"/>
  <c r="E1621" i="24"/>
  <c r="D1621" i="24" s="1"/>
  <c r="C1621" i="24"/>
  <c r="B1621" i="24"/>
  <c r="E1620" i="24"/>
  <c r="D1620" i="24" s="1"/>
  <c r="C1620" i="24"/>
  <c r="B1620" i="24"/>
  <c r="E1619" i="24"/>
  <c r="D1619" i="24" s="1"/>
  <c r="C1619" i="24"/>
  <c r="B1619" i="24"/>
  <c r="E1618" i="24"/>
  <c r="D1618" i="24" s="1"/>
  <c r="C1618" i="24"/>
  <c r="B1618" i="24"/>
  <c r="E1617" i="24"/>
  <c r="D1617" i="24" s="1"/>
  <c r="C1617" i="24"/>
  <c r="B1617" i="24"/>
  <c r="E1616" i="24"/>
  <c r="D1616" i="24" s="1"/>
  <c r="C1616" i="24"/>
  <c r="B1616" i="24"/>
  <c r="E1615" i="24"/>
  <c r="D1615" i="24" s="1"/>
  <c r="C1615" i="24"/>
  <c r="B1615" i="24"/>
  <c r="E1614" i="24"/>
  <c r="D1614" i="24" s="1"/>
  <c r="C1614" i="24"/>
  <c r="B1614" i="24"/>
  <c r="E1613" i="24"/>
  <c r="D1613" i="24" s="1"/>
  <c r="C1613" i="24"/>
  <c r="B1613" i="24"/>
  <c r="E1612" i="24"/>
  <c r="D1612" i="24" s="1"/>
  <c r="C1612" i="24"/>
  <c r="B1612" i="24"/>
  <c r="E1611" i="24"/>
  <c r="D1611" i="24" s="1"/>
  <c r="C1611" i="24"/>
  <c r="B1611" i="24"/>
  <c r="E1610" i="24"/>
  <c r="D1610" i="24" s="1"/>
  <c r="C1610" i="24"/>
  <c r="B1610" i="24"/>
  <c r="E1609" i="24"/>
  <c r="D1609" i="24" s="1"/>
  <c r="C1609" i="24"/>
  <c r="B1609" i="24"/>
  <c r="E1608" i="24"/>
  <c r="D1608" i="24" s="1"/>
  <c r="C1608" i="24"/>
  <c r="B1608" i="24"/>
  <c r="E1607" i="24"/>
  <c r="D1607" i="24" s="1"/>
  <c r="C1607" i="24"/>
  <c r="B1607" i="24"/>
  <c r="E1606" i="24"/>
  <c r="D1606" i="24" s="1"/>
  <c r="C1606" i="24"/>
  <c r="B1606" i="24"/>
  <c r="E1605" i="24"/>
  <c r="D1605" i="24" s="1"/>
  <c r="C1605" i="24"/>
  <c r="B1605" i="24"/>
  <c r="E1604" i="24"/>
  <c r="D1604" i="24" s="1"/>
  <c r="C1604" i="24"/>
  <c r="B1604" i="24"/>
  <c r="E1603" i="24"/>
  <c r="D1603" i="24" s="1"/>
  <c r="C1603" i="24"/>
  <c r="B1603" i="24"/>
  <c r="E1602" i="24"/>
  <c r="D1602" i="24" s="1"/>
  <c r="C1602" i="24"/>
  <c r="B1602" i="24"/>
  <c r="E1601" i="24"/>
  <c r="D1601" i="24" s="1"/>
  <c r="C1601" i="24"/>
  <c r="B1601" i="24"/>
  <c r="E1600" i="24"/>
  <c r="D1600" i="24" s="1"/>
  <c r="C1600" i="24"/>
  <c r="B1600" i="24"/>
  <c r="E1599" i="24"/>
  <c r="D1599" i="24" s="1"/>
  <c r="C1599" i="24"/>
  <c r="B1599" i="24"/>
  <c r="E1598" i="24"/>
  <c r="D1598" i="24" s="1"/>
  <c r="C1598" i="24"/>
  <c r="B1598" i="24"/>
  <c r="E1597" i="24"/>
  <c r="D1597" i="24" s="1"/>
  <c r="C1597" i="24"/>
  <c r="B1597" i="24"/>
  <c r="E1596" i="24"/>
  <c r="D1596" i="24" s="1"/>
  <c r="C1596" i="24"/>
  <c r="B1596" i="24"/>
  <c r="E1595" i="24"/>
  <c r="D1595" i="24" s="1"/>
  <c r="C1595" i="24"/>
  <c r="B1595" i="24"/>
  <c r="E1594" i="24"/>
  <c r="D1594" i="24" s="1"/>
  <c r="C1594" i="24"/>
  <c r="B1594" i="24"/>
  <c r="E1593" i="24"/>
  <c r="D1593" i="24" s="1"/>
  <c r="C1593" i="24"/>
  <c r="B1593" i="24"/>
  <c r="E1592" i="24"/>
  <c r="D1592" i="24" s="1"/>
  <c r="C1592" i="24"/>
  <c r="B1592" i="24"/>
  <c r="E1591" i="24"/>
  <c r="D1591" i="24" s="1"/>
  <c r="C1591" i="24"/>
  <c r="B1591" i="24"/>
  <c r="E1590" i="24"/>
  <c r="D1590" i="24" s="1"/>
  <c r="C1590" i="24"/>
  <c r="B1590" i="24"/>
  <c r="E1589" i="24"/>
  <c r="D1589" i="24" s="1"/>
  <c r="C1589" i="24"/>
  <c r="B1589" i="24"/>
  <c r="E1588" i="24"/>
  <c r="D1588" i="24" s="1"/>
  <c r="C1588" i="24"/>
  <c r="B1588" i="24"/>
  <c r="E1587" i="24"/>
  <c r="D1587" i="24" s="1"/>
  <c r="C1587" i="24"/>
  <c r="B1587" i="24"/>
  <c r="E1586" i="24"/>
  <c r="D1586" i="24" s="1"/>
  <c r="C1586" i="24"/>
  <c r="B1586" i="24"/>
  <c r="E1585" i="24"/>
  <c r="D1585" i="24" s="1"/>
  <c r="C1585" i="24"/>
  <c r="B1585" i="24"/>
  <c r="E1584" i="24"/>
  <c r="D1584" i="24" s="1"/>
  <c r="C1584" i="24"/>
  <c r="B1584" i="24"/>
  <c r="E1583" i="24"/>
  <c r="D1583" i="24" s="1"/>
  <c r="C1583" i="24"/>
  <c r="B1583" i="24"/>
  <c r="E1582" i="24"/>
  <c r="D1582" i="24" s="1"/>
  <c r="C1582" i="24"/>
  <c r="B1582" i="24"/>
  <c r="E1581" i="24"/>
  <c r="D1581" i="24" s="1"/>
  <c r="C1581" i="24"/>
  <c r="B1581" i="24"/>
  <c r="E1580" i="24"/>
  <c r="D1580" i="24" s="1"/>
  <c r="C1580" i="24"/>
  <c r="B1580" i="24"/>
  <c r="E1579" i="24"/>
  <c r="D1579" i="24" s="1"/>
  <c r="C1579" i="24"/>
  <c r="B1579" i="24"/>
  <c r="E1578" i="24"/>
  <c r="D1578" i="24" s="1"/>
  <c r="C1578" i="24"/>
  <c r="B1578" i="24"/>
  <c r="E1577" i="24"/>
  <c r="D1577" i="24" s="1"/>
  <c r="C1577" i="24"/>
  <c r="B1577" i="24"/>
  <c r="E1576" i="24"/>
  <c r="D1576" i="24" s="1"/>
  <c r="C1576" i="24"/>
  <c r="B1576" i="24"/>
  <c r="E1575" i="24"/>
  <c r="D1575" i="24" s="1"/>
  <c r="C1575" i="24"/>
  <c r="B1575" i="24"/>
  <c r="E1574" i="24"/>
  <c r="D1574" i="24" s="1"/>
  <c r="C1574" i="24"/>
  <c r="B1574" i="24"/>
  <c r="E1573" i="24"/>
  <c r="D1573" i="24" s="1"/>
  <c r="C1573" i="24"/>
  <c r="B1573" i="24"/>
  <c r="E1572" i="24"/>
  <c r="D1572" i="24" s="1"/>
  <c r="C1572" i="24"/>
  <c r="B1572" i="24"/>
  <c r="E1571" i="24"/>
  <c r="D1571" i="24" s="1"/>
  <c r="C1571" i="24"/>
  <c r="B1571" i="24"/>
  <c r="E1570" i="24"/>
  <c r="D1570" i="24" s="1"/>
  <c r="C1570" i="24"/>
  <c r="B1570" i="24"/>
  <c r="E1569" i="24"/>
  <c r="D1569" i="24" s="1"/>
  <c r="C1569" i="24"/>
  <c r="B1569" i="24"/>
  <c r="E1568" i="24"/>
  <c r="D1568" i="24" s="1"/>
  <c r="C1568" i="24"/>
  <c r="B1568" i="24"/>
  <c r="E1567" i="24"/>
  <c r="D1567" i="24" s="1"/>
  <c r="C1567" i="24"/>
  <c r="B1567" i="24"/>
  <c r="E1566" i="24"/>
  <c r="D1566" i="24" s="1"/>
  <c r="C1566" i="24"/>
  <c r="B1566" i="24"/>
  <c r="E1565" i="24"/>
  <c r="D1565" i="24" s="1"/>
  <c r="C1565" i="24"/>
  <c r="B1565" i="24"/>
  <c r="E1564" i="24"/>
  <c r="D1564" i="24" s="1"/>
  <c r="C1564" i="24"/>
  <c r="B1564" i="24"/>
  <c r="E1563" i="24"/>
  <c r="D1563" i="24" s="1"/>
  <c r="C1563" i="24"/>
  <c r="B1563" i="24"/>
  <c r="E1562" i="24"/>
  <c r="D1562" i="24" s="1"/>
  <c r="C1562" i="24"/>
  <c r="B1562" i="24"/>
  <c r="E1561" i="24"/>
  <c r="D1561" i="24" s="1"/>
  <c r="C1561" i="24"/>
  <c r="B1561" i="24"/>
  <c r="E1560" i="24"/>
  <c r="D1560" i="24" s="1"/>
  <c r="C1560" i="24"/>
  <c r="B1560" i="24"/>
  <c r="E1559" i="24"/>
  <c r="D1559" i="24" s="1"/>
  <c r="C1559" i="24"/>
  <c r="B1559" i="24"/>
  <c r="E1558" i="24"/>
  <c r="D1558" i="24" s="1"/>
  <c r="C1558" i="24"/>
  <c r="B1558" i="24"/>
  <c r="E1557" i="24"/>
  <c r="D1557" i="24" s="1"/>
  <c r="C1557" i="24"/>
  <c r="B1557" i="24"/>
  <c r="E1556" i="24"/>
  <c r="D1556" i="24" s="1"/>
  <c r="C1556" i="24"/>
  <c r="B1556" i="24"/>
  <c r="E1555" i="24"/>
  <c r="D1555" i="24" s="1"/>
  <c r="C1555" i="24"/>
  <c r="B1555" i="24"/>
  <c r="E1554" i="24"/>
  <c r="D1554" i="24" s="1"/>
  <c r="C1554" i="24"/>
  <c r="B1554" i="24"/>
  <c r="E1553" i="24"/>
  <c r="D1553" i="24" s="1"/>
  <c r="C1553" i="24"/>
  <c r="B1553" i="24"/>
  <c r="E1552" i="24"/>
  <c r="D1552" i="24" s="1"/>
  <c r="C1552" i="24"/>
  <c r="B1552" i="24"/>
  <c r="E1551" i="24"/>
  <c r="D1551" i="24" s="1"/>
  <c r="C1551" i="24"/>
  <c r="B1551" i="24"/>
  <c r="E1550" i="24"/>
  <c r="D1550" i="24" s="1"/>
  <c r="C1550" i="24"/>
  <c r="B1550" i="24"/>
  <c r="E1549" i="24"/>
  <c r="D1549" i="24" s="1"/>
  <c r="C1549" i="24"/>
  <c r="B1549" i="24"/>
  <c r="E1548" i="24"/>
  <c r="D1548" i="24" s="1"/>
  <c r="C1548" i="24"/>
  <c r="B1548" i="24"/>
  <c r="E1547" i="24"/>
  <c r="D1547" i="24" s="1"/>
  <c r="C1547" i="24"/>
  <c r="B1547" i="24"/>
  <c r="E1546" i="24"/>
  <c r="D1546" i="24" s="1"/>
  <c r="C1546" i="24"/>
  <c r="B1546" i="24"/>
  <c r="E1545" i="24"/>
  <c r="D1545" i="24" s="1"/>
  <c r="C1545" i="24"/>
  <c r="B1545" i="24"/>
  <c r="E1544" i="24"/>
  <c r="D1544" i="24" s="1"/>
  <c r="C1544" i="24"/>
  <c r="B1544" i="24"/>
  <c r="E1543" i="24"/>
  <c r="D1543" i="24" s="1"/>
  <c r="C1543" i="24"/>
  <c r="B1543" i="24"/>
  <c r="E1542" i="24"/>
  <c r="D1542" i="24" s="1"/>
  <c r="C1542" i="24"/>
  <c r="B1542" i="24"/>
  <c r="E1541" i="24"/>
  <c r="D1541" i="24" s="1"/>
  <c r="C1541" i="24"/>
  <c r="B1541" i="24"/>
  <c r="E1540" i="24"/>
  <c r="D1540" i="24" s="1"/>
  <c r="C1540" i="24"/>
  <c r="B1540" i="24"/>
  <c r="E1539" i="24"/>
  <c r="D1539" i="24" s="1"/>
  <c r="C1539" i="24"/>
  <c r="B1539" i="24"/>
  <c r="E1538" i="24"/>
  <c r="D1538" i="24" s="1"/>
  <c r="C1538" i="24"/>
  <c r="B1538" i="24"/>
  <c r="E1537" i="24"/>
  <c r="D1537" i="24" s="1"/>
  <c r="C1537" i="24"/>
  <c r="B1537" i="24"/>
  <c r="E1536" i="24"/>
  <c r="D1536" i="24" s="1"/>
  <c r="C1536" i="24"/>
  <c r="B1536" i="24"/>
  <c r="E1535" i="24"/>
  <c r="D1535" i="24" s="1"/>
  <c r="C1535" i="24"/>
  <c r="B1535" i="24"/>
  <c r="E1534" i="24"/>
  <c r="D1534" i="24" s="1"/>
  <c r="C1534" i="24"/>
  <c r="B1534" i="24"/>
  <c r="E1533" i="24"/>
  <c r="D1533" i="24" s="1"/>
  <c r="C1533" i="24"/>
  <c r="B1533" i="24"/>
  <c r="E1532" i="24"/>
  <c r="D1532" i="24" s="1"/>
  <c r="C1532" i="24"/>
  <c r="B1532" i="24"/>
  <c r="E1531" i="24"/>
  <c r="D1531" i="24" s="1"/>
  <c r="C1531" i="24"/>
  <c r="B1531" i="24"/>
  <c r="E1530" i="24"/>
  <c r="D1530" i="24" s="1"/>
  <c r="C1530" i="24"/>
  <c r="B1530" i="24"/>
  <c r="E1529" i="24"/>
  <c r="D1529" i="24" s="1"/>
  <c r="C1529" i="24"/>
  <c r="B1529" i="24"/>
  <c r="E1528" i="24"/>
  <c r="D1528" i="24" s="1"/>
  <c r="C1528" i="24"/>
  <c r="B1528" i="24"/>
  <c r="E1527" i="24"/>
  <c r="D1527" i="24" s="1"/>
  <c r="C1527" i="24"/>
  <c r="B1527" i="24"/>
  <c r="E1526" i="24"/>
  <c r="D1526" i="24" s="1"/>
  <c r="C1526" i="24"/>
  <c r="B1526" i="24"/>
  <c r="E1525" i="24"/>
  <c r="D1525" i="24" s="1"/>
  <c r="C1525" i="24"/>
  <c r="B1525" i="24"/>
  <c r="E1524" i="24"/>
  <c r="D1524" i="24" s="1"/>
  <c r="C1524" i="24"/>
  <c r="B1524" i="24"/>
  <c r="E1523" i="24"/>
  <c r="D1523" i="24" s="1"/>
  <c r="C1523" i="24"/>
  <c r="B1523" i="24"/>
  <c r="E1522" i="24"/>
  <c r="D1522" i="24" s="1"/>
  <c r="C1522" i="24"/>
  <c r="B1522" i="24"/>
  <c r="E1521" i="24"/>
  <c r="D1521" i="24" s="1"/>
  <c r="C1521" i="24"/>
  <c r="B1521" i="24"/>
  <c r="E1520" i="24"/>
  <c r="D1520" i="24" s="1"/>
  <c r="C1520" i="24"/>
  <c r="B1520" i="24"/>
  <c r="E1519" i="24"/>
  <c r="D1519" i="24" s="1"/>
  <c r="C1519" i="24"/>
  <c r="B1519" i="24"/>
  <c r="E1518" i="24"/>
  <c r="D1518" i="24" s="1"/>
  <c r="C1518" i="24"/>
  <c r="B1518" i="24"/>
  <c r="E1517" i="24"/>
  <c r="D1517" i="24" s="1"/>
  <c r="C1517" i="24"/>
  <c r="B1517" i="24"/>
  <c r="E1516" i="24"/>
  <c r="D1516" i="24" s="1"/>
  <c r="C1516" i="24"/>
  <c r="B1516" i="24"/>
  <c r="E1515" i="24"/>
  <c r="D1515" i="24" s="1"/>
  <c r="C1515" i="24"/>
  <c r="B1515" i="24"/>
  <c r="E1514" i="24"/>
  <c r="D1514" i="24" s="1"/>
  <c r="C1514" i="24"/>
  <c r="B1514" i="24"/>
  <c r="E1513" i="24"/>
  <c r="D1513" i="24" s="1"/>
  <c r="C1513" i="24"/>
  <c r="B1513" i="24"/>
  <c r="E1512" i="24"/>
  <c r="D1512" i="24" s="1"/>
  <c r="C1512" i="24"/>
  <c r="B1512" i="24"/>
  <c r="E1511" i="24"/>
  <c r="D1511" i="24" s="1"/>
  <c r="C1511" i="24"/>
  <c r="B1511" i="24"/>
  <c r="E1510" i="24"/>
  <c r="D1510" i="24" s="1"/>
  <c r="C1510" i="24"/>
  <c r="B1510" i="24"/>
  <c r="E1509" i="24"/>
  <c r="D1509" i="24" s="1"/>
  <c r="C1509" i="24"/>
  <c r="B1509" i="24"/>
  <c r="E1508" i="24"/>
  <c r="D1508" i="24" s="1"/>
  <c r="C1508" i="24"/>
  <c r="B1508" i="24"/>
  <c r="E1507" i="24"/>
  <c r="D1507" i="24" s="1"/>
  <c r="C1507" i="24"/>
  <c r="B1507" i="24"/>
  <c r="E1506" i="24"/>
  <c r="D1506" i="24" s="1"/>
  <c r="C1506" i="24"/>
  <c r="B1506" i="24"/>
  <c r="E1505" i="24"/>
  <c r="D1505" i="24" s="1"/>
  <c r="C1505" i="24"/>
  <c r="B1505" i="24"/>
  <c r="E1504" i="24"/>
  <c r="D1504" i="24" s="1"/>
  <c r="C1504" i="24"/>
  <c r="B1504" i="24"/>
  <c r="E1503" i="24"/>
  <c r="D1503" i="24" s="1"/>
  <c r="C1503" i="24"/>
  <c r="B1503" i="24"/>
  <c r="E1502" i="24"/>
  <c r="D1502" i="24" s="1"/>
  <c r="C1502" i="24"/>
  <c r="B1502" i="24"/>
  <c r="E1501" i="24"/>
  <c r="D1501" i="24" s="1"/>
  <c r="C1501" i="24"/>
  <c r="B1501" i="24"/>
  <c r="E1500" i="24"/>
  <c r="D1500" i="24" s="1"/>
  <c r="C1500" i="24"/>
  <c r="B1500" i="24"/>
  <c r="E1499" i="24"/>
  <c r="D1499" i="24" s="1"/>
  <c r="C1499" i="24"/>
  <c r="B1499" i="24"/>
  <c r="E1498" i="24"/>
  <c r="D1498" i="24" s="1"/>
  <c r="C1498" i="24"/>
  <c r="B1498" i="24"/>
  <c r="E1497" i="24"/>
  <c r="D1497" i="24" s="1"/>
  <c r="C1497" i="24"/>
  <c r="B1497" i="24"/>
  <c r="E1496" i="24"/>
  <c r="D1496" i="24" s="1"/>
  <c r="C1496" i="24"/>
  <c r="B1496" i="24"/>
  <c r="E1495" i="24"/>
  <c r="D1495" i="24" s="1"/>
  <c r="C1495" i="24"/>
  <c r="B1495" i="24"/>
  <c r="E1494" i="24"/>
  <c r="D1494" i="24" s="1"/>
  <c r="C1494" i="24"/>
  <c r="B1494" i="24"/>
  <c r="E1493" i="24"/>
  <c r="D1493" i="24" s="1"/>
  <c r="C1493" i="24"/>
  <c r="B1493" i="24"/>
  <c r="E1492" i="24"/>
  <c r="D1492" i="24" s="1"/>
  <c r="C1492" i="24"/>
  <c r="B1492" i="24"/>
  <c r="E1491" i="24"/>
  <c r="D1491" i="24" s="1"/>
  <c r="C1491" i="24"/>
  <c r="B1491" i="24"/>
  <c r="E1490" i="24"/>
  <c r="D1490" i="24" s="1"/>
  <c r="C1490" i="24"/>
  <c r="B1490" i="24"/>
  <c r="E1489" i="24"/>
  <c r="D1489" i="24" s="1"/>
  <c r="C1489" i="24"/>
  <c r="B1489" i="24"/>
  <c r="E1488" i="24"/>
  <c r="D1488" i="24" s="1"/>
  <c r="C1488" i="24"/>
  <c r="B1488" i="24"/>
  <c r="E1487" i="24"/>
  <c r="D1487" i="24" s="1"/>
  <c r="C1487" i="24"/>
  <c r="B1487" i="24"/>
  <c r="E1486" i="24"/>
  <c r="D1486" i="24" s="1"/>
  <c r="C1486" i="24"/>
  <c r="B1486" i="24"/>
  <c r="E1485" i="24"/>
  <c r="D1485" i="24" s="1"/>
  <c r="C1485" i="24"/>
  <c r="B1485" i="24"/>
  <c r="E1484" i="24"/>
  <c r="D1484" i="24" s="1"/>
  <c r="C1484" i="24"/>
  <c r="B1484" i="24"/>
  <c r="E1483" i="24"/>
  <c r="D1483" i="24" s="1"/>
  <c r="C1483" i="24"/>
  <c r="B1483" i="24"/>
  <c r="E1482" i="24"/>
  <c r="D1482" i="24" s="1"/>
  <c r="C1482" i="24"/>
  <c r="B1482" i="24"/>
  <c r="E1481" i="24"/>
  <c r="D1481" i="24" s="1"/>
  <c r="C1481" i="24"/>
  <c r="B1481" i="24"/>
  <c r="E1480" i="24"/>
  <c r="D1480" i="24" s="1"/>
  <c r="C1480" i="24"/>
  <c r="B1480" i="24"/>
  <c r="E1479" i="24"/>
  <c r="D1479" i="24" s="1"/>
  <c r="C1479" i="24"/>
  <c r="B1479" i="24"/>
  <c r="E1478" i="24"/>
  <c r="D1478" i="24" s="1"/>
  <c r="C1478" i="24"/>
  <c r="B1478" i="24"/>
  <c r="E1477" i="24"/>
  <c r="D1477" i="24" s="1"/>
  <c r="C1477" i="24"/>
  <c r="B1477" i="24"/>
  <c r="E1476" i="24"/>
  <c r="D1476" i="24" s="1"/>
  <c r="C1476" i="24"/>
  <c r="B1476" i="24"/>
  <c r="E1475" i="24"/>
  <c r="D1475" i="24" s="1"/>
  <c r="C1475" i="24"/>
  <c r="B1475" i="24"/>
  <c r="E1474" i="24"/>
  <c r="D1474" i="24" s="1"/>
  <c r="C1474" i="24"/>
  <c r="B1474" i="24"/>
  <c r="E1473" i="24"/>
  <c r="D1473" i="24" s="1"/>
  <c r="C1473" i="24"/>
  <c r="B1473" i="24"/>
  <c r="E1472" i="24"/>
  <c r="D1472" i="24" s="1"/>
  <c r="C1472" i="24"/>
  <c r="B1472" i="24"/>
  <c r="E1471" i="24"/>
  <c r="D1471" i="24" s="1"/>
  <c r="C1471" i="24"/>
  <c r="B1471" i="24"/>
  <c r="E1470" i="24"/>
  <c r="D1470" i="24" s="1"/>
  <c r="C1470" i="24"/>
  <c r="B1470" i="24"/>
  <c r="E1469" i="24"/>
  <c r="D1469" i="24" s="1"/>
  <c r="C1469" i="24"/>
  <c r="B1469" i="24"/>
  <c r="E1468" i="24"/>
  <c r="D1468" i="24" s="1"/>
  <c r="C1468" i="24"/>
  <c r="B1468" i="24"/>
  <c r="E1467" i="24"/>
  <c r="D1467" i="24" s="1"/>
  <c r="C1467" i="24"/>
  <c r="B1467" i="24"/>
  <c r="E1466" i="24"/>
  <c r="D1466" i="24" s="1"/>
  <c r="C1466" i="24"/>
  <c r="B1466" i="24"/>
  <c r="E1465" i="24"/>
  <c r="D1465" i="24" s="1"/>
  <c r="C1465" i="24"/>
  <c r="B1465" i="24"/>
  <c r="E1464" i="24"/>
  <c r="D1464" i="24" s="1"/>
  <c r="C1464" i="24"/>
  <c r="B1464" i="24"/>
  <c r="E1463" i="24"/>
  <c r="D1463" i="24" s="1"/>
  <c r="C1463" i="24"/>
  <c r="B1463" i="24"/>
  <c r="E1462" i="24"/>
  <c r="D1462" i="24" s="1"/>
  <c r="C1462" i="24"/>
  <c r="B1462" i="24"/>
  <c r="E1461" i="24"/>
  <c r="D1461" i="24" s="1"/>
  <c r="C1461" i="24"/>
  <c r="B1461" i="24"/>
  <c r="E1460" i="24"/>
  <c r="D1460" i="24" s="1"/>
  <c r="C1460" i="24"/>
  <c r="B1460" i="24"/>
  <c r="E1459" i="24"/>
  <c r="D1459" i="24" s="1"/>
  <c r="C1459" i="24"/>
  <c r="B1459" i="24"/>
  <c r="E1458" i="24"/>
  <c r="D1458" i="24" s="1"/>
  <c r="C1458" i="24"/>
  <c r="B1458" i="24"/>
  <c r="E1457" i="24"/>
  <c r="D1457" i="24" s="1"/>
  <c r="C1457" i="24"/>
  <c r="B1457" i="24"/>
  <c r="E1456" i="24"/>
  <c r="D1456" i="24" s="1"/>
  <c r="C1456" i="24"/>
  <c r="B1456" i="24"/>
  <c r="E1455" i="24"/>
  <c r="D1455" i="24" s="1"/>
  <c r="C1455" i="24"/>
  <c r="B1455" i="24"/>
  <c r="E1454" i="24"/>
  <c r="D1454" i="24" s="1"/>
  <c r="C1454" i="24"/>
  <c r="B1454" i="24"/>
  <c r="E1453" i="24"/>
  <c r="D1453" i="24" s="1"/>
  <c r="C1453" i="24"/>
  <c r="B1453" i="24"/>
  <c r="E1452" i="24"/>
  <c r="D1452" i="24" s="1"/>
  <c r="C1452" i="24"/>
  <c r="B1452" i="24"/>
  <c r="E1451" i="24"/>
  <c r="D1451" i="24" s="1"/>
  <c r="C1451" i="24"/>
  <c r="B1451" i="24"/>
  <c r="E1450" i="24"/>
  <c r="D1450" i="24" s="1"/>
  <c r="C1450" i="24"/>
  <c r="B1450" i="24"/>
  <c r="E1449" i="24"/>
  <c r="D1449" i="24" s="1"/>
  <c r="C1449" i="24"/>
  <c r="B1449" i="24"/>
  <c r="E1448" i="24"/>
  <c r="D1448" i="24" s="1"/>
  <c r="C1448" i="24"/>
  <c r="B1448" i="24"/>
  <c r="E1447" i="24"/>
  <c r="D1447" i="24" s="1"/>
  <c r="C1447" i="24"/>
  <c r="B1447" i="24"/>
  <c r="E1446" i="24"/>
  <c r="D1446" i="24" s="1"/>
  <c r="C1446" i="24"/>
  <c r="B1446" i="24"/>
  <c r="E1445" i="24"/>
  <c r="D1445" i="24" s="1"/>
  <c r="C1445" i="24"/>
  <c r="B1445" i="24"/>
  <c r="E1444" i="24"/>
  <c r="D1444" i="24" s="1"/>
  <c r="C1444" i="24"/>
  <c r="B1444" i="24"/>
  <c r="E1443" i="24"/>
  <c r="D1443" i="24" s="1"/>
  <c r="C1443" i="24"/>
  <c r="B1443" i="24"/>
  <c r="E1442" i="24"/>
  <c r="D1442" i="24" s="1"/>
  <c r="C1442" i="24"/>
  <c r="B1442" i="24"/>
  <c r="E1441" i="24"/>
  <c r="D1441" i="24" s="1"/>
  <c r="C1441" i="24"/>
  <c r="B1441" i="24"/>
  <c r="E1440" i="24"/>
  <c r="D1440" i="24" s="1"/>
  <c r="C1440" i="24"/>
  <c r="B1440" i="24"/>
  <c r="E1439" i="24"/>
  <c r="D1439" i="24" s="1"/>
  <c r="C1439" i="24"/>
  <c r="B1439" i="24"/>
  <c r="E1438" i="24"/>
  <c r="D1438" i="24" s="1"/>
  <c r="C1438" i="24"/>
  <c r="B1438" i="24"/>
  <c r="E1437" i="24"/>
  <c r="D1437" i="24" s="1"/>
  <c r="C1437" i="24"/>
  <c r="B1437" i="24"/>
  <c r="E1436" i="24"/>
  <c r="D1436" i="24" s="1"/>
  <c r="C1436" i="24"/>
  <c r="B1436" i="24"/>
  <c r="E1435" i="24"/>
  <c r="D1435" i="24" s="1"/>
  <c r="C1435" i="24"/>
  <c r="B1435" i="24"/>
  <c r="E1434" i="24"/>
  <c r="D1434" i="24" s="1"/>
  <c r="C1434" i="24"/>
  <c r="B1434" i="24"/>
  <c r="E1433" i="24"/>
  <c r="D1433" i="24" s="1"/>
  <c r="C1433" i="24"/>
  <c r="B1433" i="24"/>
  <c r="E1432" i="24"/>
  <c r="D1432" i="24" s="1"/>
  <c r="C1432" i="24"/>
  <c r="B1432" i="24"/>
  <c r="E1431" i="24"/>
  <c r="D1431" i="24" s="1"/>
  <c r="C1431" i="24"/>
  <c r="B1431" i="24"/>
  <c r="E1430" i="24"/>
  <c r="D1430" i="24" s="1"/>
  <c r="C1430" i="24"/>
  <c r="B1430" i="24"/>
  <c r="E1429" i="24"/>
  <c r="D1429" i="24" s="1"/>
  <c r="C1429" i="24"/>
  <c r="B1429" i="24"/>
  <c r="E1428" i="24"/>
  <c r="D1428" i="24" s="1"/>
  <c r="C1428" i="24"/>
  <c r="B1428" i="24"/>
  <c r="E1427" i="24"/>
  <c r="D1427" i="24" s="1"/>
  <c r="C1427" i="24"/>
  <c r="B1427" i="24"/>
  <c r="E1426" i="24"/>
  <c r="D1426" i="24" s="1"/>
  <c r="C1426" i="24"/>
  <c r="B1426" i="24"/>
  <c r="E1425" i="24"/>
  <c r="D1425" i="24" s="1"/>
  <c r="C1425" i="24"/>
  <c r="B1425" i="24"/>
  <c r="E1424" i="24"/>
  <c r="D1424" i="24" s="1"/>
  <c r="C1424" i="24"/>
  <c r="B1424" i="24"/>
  <c r="E1423" i="24"/>
  <c r="D1423" i="24" s="1"/>
  <c r="C1423" i="24"/>
  <c r="B1423" i="24"/>
  <c r="E1422" i="24"/>
  <c r="D1422" i="24" s="1"/>
  <c r="C1422" i="24"/>
  <c r="B1422" i="24"/>
  <c r="E1421" i="24"/>
  <c r="D1421" i="24" s="1"/>
  <c r="C1421" i="24"/>
  <c r="B1421" i="24"/>
  <c r="E1420" i="24"/>
  <c r="D1420" i="24" s="1"/>
  <c r="C1420" i="24"/>
  <c r="B1420" i="24"/>
  <c r="E1419" i="24"/>
  <c r="D1419" i="24" s="1"/>
  <c r="C1419" i="24"/>
  <c r="B1419" i="24"/>
  <c r="E1418" i="24"/>
  <c r="D1418" i="24" s="1"/>
  <c r="C1418" i="24"/>
  <c r="B1418" i="24"/>
  <c r="E1417" i="24"/>
  <c r="D1417" i="24" s="1"/>
  <c r="C1417" i="24"/>
  <c r="B1417" i="24"/>
  <c r="E1416" i="24"/>
  <c r="D1416" i="24" s="1"/>
  <c r="C1416" i="24"/>
  <c r="B1416" i="24"/>
  <c r="E1415" i="24"/>
  <c r="D1415" i="24" s="1"/>
  <c r="C1415" i="24"/>
  <c r="B1415" i="24"/>
  <c r="E1414" i="24"/>
  <c r="D1414" i="24" s="1"/>
  <c r="C1414" i="24"/>
  <c r="B1414" i="24"/>
  <c r="E1413" i="24"/>
  <c r="D1413" i="24" s="1"/>
  <c r="C1413" i="24"/>
  <c r="B1413" i="24"/>
  <c r="E1412" i="24"/>
  <c r="D1412" i="24" s="1"/>
  <c r="C1412" i="24"/>
  <c r="B1412" i="24"/>
  <c r="E1411" i="24"/>
  <c r="D1411" i="24" s="1"/>
  <c r="C1411" i="24"/>
  <c r="B1411" i="24"/>
  <c r="E1410" i="24"/>
  <c r="D1410" i="24" s="1"/>
  <c r="C1410" i="24"/>
  <c r="B1410" i="24"/>
  <c r="E1409" i="24"/>
  <c r="D1409" i="24" s="1"/>
  <c r="C1409" i="24"/>
  <c r="B1409" i="24"/>
  <c r="E1408" i="24"/>
  <c r="D1408" i="24" s="1"/>
  <c r="C1408" i="24"/>
  <c r="B1408" i="24"/>
  <c r="E1407" i="24"/>
  <c r="D1407" i="24" s="1"/>
  <c r="C1407" i="24"/>
  <c r="B1407" i="24"/>
  <c r="E1406" i="24"/>
  <c r="D1406" i="24" s="1"/>
  <c r="C1406" i="24"/>
  <c r="B1406" i="24"/>
  <c r="E1405" i="24"/>
  <c r="D1405" i="24" s="1"/>
  <c r="C1405" i="24"/>
  <c r="B1405" i="24"/>
  <c r="E1404" i="24"/>
  <c r="D1404" i="24" s="1"/>
  <c r="C1404" i="24"/>
  <c r="B1404" i="24"/>
  <c r="E1403" i="24"/>
  <c r="D1403" i="24" s="1"/>
  <c r="C1403" i="24"/>
  <c r="B1403" i="24"/>
  <c r="E1402" i="24"/>
  <c r="D1402" i="24" s="1"/>
  <c r="C1402" i="24"/>
  <c r="B1402" i="24"/>
  <c r="E1401" i="24"/>
  <c r="D1401" i="24" s="1"/>
  <c r="C1401" i="24"/>
  <c r="B1401" i="24"/>
  <c r="E1400" i="24"/>
  <c r="D1400" i="24" s="1"/>
  <c r="C1400" i="24"/>
  <c r="B1400" i="24"/>
  <c r="E1399" i="24"/>
  <c r="D1399" i="24" s="1"/>
  <c r="C1399" i="24"/>
  <c r="B1399" i="24"/>
  <c r="E1398" i="24"/>
  <c r="D1398" i="24" s="1"/>
  <c r="C1398" i="24"/>
  <c r="B1398" i="24"/>
  <c r="E1397" i="24"/>
  <c r="D1397" i="24" s="1"/>
  <c r="C1397" i="24"/>
  <c r="B1397" i="24"/>
  <c r="E1396" i="24"/>
  <c r="D1396" i="24" s="1"/>
  <c r="C1396" i="24"/>
  <c r="B1396" i="24"/>
  <c r="E1395" i="24"/>
  <c r="D1395" i="24" s="1"/>
  <c r="C1395" i="24"/>
  <c r="B1395" i="24"/>
  <c r="E1394" i="24"/>
  <c r="D1394" i="24" s="1"/>
  <c r="C1394" i="24"/>
  <c r="B1394" i="24"/>
  <c r="E1393" i="24"/>
  <c r="D1393" i="24" s="1"/>
  <c r="C1393" i="24"/>
  <c r="B1393" i="24"/>
  <c r="E1392" i="24"/>
  <c r="D1392" i="24" s="1"/>
  <c r="C1392" i="24"/>
  <c r="B1392" i="24"/>
  <c r="E1391" i="24"/>
  <c r="D1391" i="24" s="1"/>
  <c r="C1391" i="24"/>
  <c r="B1391" i="24"/>
  <c r="E1390" i="24"/>
  <c r="D1390" i="24" s="1"/>
  <c r="C1390" i="24"/>
  <c r="B1390" i="24"/>
  <c r="E1389" i="24"/>
  <c r="D1389" i="24" s="1"/>
  <c r="C1389" i="24"/>
  <c r="B1389" i="24"/>
  <c r="E1388" i="24"/>
  <c r="D1388" i="24" s="1"/>
  <c r="C1388" i="24"/>
  <c r="B1388" i="24"/>
  <c r="E1387" i="24"/>
  <c r="D1387" i="24" s="1"/>
  <c r="C1387" i="24"/>
  <c r="B1387" i="24"/>
  <c r="E1386" i="24"/>
  <c r="D1386" i="24" s="1"/>
  <c r="C1386" i="24"/>
  <c r="B1386" i="24"/>
  <c r="E1385" i="24"/>
  <c r="D1385" i="24" s="1"/>
  <c r="C1385" i="24"/>
  <c r="B1385" i="24"/>
  <c r="E1384" i="24"/>
  <c r="D1384" i="24" s="1"/>
  <c r="C1384" i="24"/>
  <c r="B1384" i="24"/>
  <c r="E1383" i="24"/>
  <c r="D1383" i="24" s="1"/>
  <c r="C1383" i="24"/>
  <c r="B1383" i="24"/>
  <c r="E1382" i="24"/>
  <c r="D1382" i="24" s="1"/>
  <c r="C1382" i="24"/>
  <c r="B1382" i="24"/>
  <c r="E1381" i="24"/>
  <c r="D1381" i="24" s="1"/>
  <c r="C1381" i="24"/>
  <c r="B1381" i="24"/>
  <c r="E1380" i="24"/>
  <c r="D1380" i="24" s="1"/>
  <c r="C1380" i="24"/>
  <c r="B1380" i="24"/>
  <c r="E1379" i="24"/>
  <c r="D1379" i="24" s="1"/>
  <c r="C1379" i="24"/>
  <c r="B1379" i="24"/>
  <c r="E1378" i="24"/>
  <c r="D1378" i="24" s="1"/>
  <c r="C1378" i="24"/>
  <c r="B1378" i="24"/>
  <c r="E1377" i="24"/>
  <c r="D1377" i="24" s="1"/>
  <c r="C1377" i="24"/>
  <c r="B1377" i="24"/>
  <c r="E1376" i="24"/>
  <c r="D1376" i="24" s="1"/>
  <c r="C1376" i="24"/>
  <c r="B1376" i="24"/>
  <c r="E1375" i="24"/>
  <c r="D1375" i="24" s="1"/>
  <c r="C1375" i="24"/>
  <c r="B1375" i="24"/>
  <c r="E1374" i="24"/>
  <c r="D1374" i="24" s="1"/>
  <c r="C1374" i="24"/>
  <c r="B1374" i="24"/>
  <c r="E1373" i="24"/>
  <c r="D1373" i="24" s="1"/>
  <c r="C1373" i="24"/>
  <c r="B1373" i="24"/>
  <c r="E1372" i="24"/>
  <c r="D1372" i="24" s="1"/>
  <c r="C1372" i="24"/>
  <c r="B1372" i="24"/>
  <c r="E1371" i="24"/>
  <c r="D1371" i="24" s="1"/>
  <c r="C1371" i="24"/>
  <c r="B1371" i="24"/>
  <c r="E1370" i="24"/>
  <c r="D1370" i="24" s="1"/>
  <c r="C1370" i="24"/>
  <c r="B1370" i="24"/>
  <c r="E1369" i="24"/>
  <c r="D1369" i="24" s="1"/>
  <c r="C1369" i="24"/>
  <c r="B1369" i="24"/>
  <c r="E1368" i="24"/>
  <c r="D1368" i="24" s="1"/>
  <c r="C1368" i="24"/>
  <c r="B1368" i="24"/>
  <c r="E1367" i="24"/>
  <c r="D1367" i="24" s="1"/>
  <c r="C1367" i="24"/>
  <c r="B1367" i="24"/>
  <c r="E1366" i="24"/>
  <c r="D1366" i="24" s="1"/>
  <c r="C1366" i="24"/>
  <c r="B1366" i="24"/>
  <c r="E1365" i="24"/>
  <c r="D1365" i="24" s="1"/>
  <c r="C1365" i="24"/>
  <c r="B1365" i="24"/>
  <c r="E1364" i="24"/>
  <c r="D1364" i="24" s="1"/>
  <c r="C1364" i="24"/>
  <c r="B1364" i="24"/>
  <c r="E1363" i="24"/>
  <c r="D1363" i="24" s="1"/>
  <c r="C1363" i="24"/>
  <c r="B1363" i="24"/>
  <c r="E1362" i="24"/>
  <c r="D1362" i="24" s="1"/>
  <c r="C1362" i="24"/>
  <c r="B1362" i="24"/>
  <c r="E1361" i="24"/>
  <c r="D1361" i="24" s="1"/>
  <c r="C1361" i="24"/>
  <c r="B1361" i="24"/>
  <c r="E1360" i="24"/>
  <c r="D1360" i="24" s="1"/>
  <c r="C1360" i="24"/>
  <c r="B1360" i="24"/>
  <c r="E1359" i="24"/>
  <c r="D1359" i="24" s="1"/>
  <c r="C1359" i="24"/>
  <c r="B1359" i="24"/>
  <c r="E1358" i="24"/>
  <c r="D1358" i="24" s="1"/>
  <c r="C1358" i="24"/>
  <c r="B1358" i="24"/>
  <c r="E1357" i="24"/>
  <c r="D1357" i="24" s="1"/>
  <c r="C1357" i="24"/>
  <c r="B1357" i="24"/>
  <c r="E1356" i="24"/>
  <c r="D1356" i="24" s="1"/>
  <c r="C1356" i="24"/>
  <c r="B1356" i="24"/>
  <c r="E1355" i="24"/>
  <c r="D1355" i="24" s="1"/>
  <c r="C1355" i="24"/>
  <c r="B1355" i="24"/>
  <c r="E1354" i="24"/>
  <c r="D1354" i="24" s="1"/>
  <c r="C1354" i="24"/>
  <c r="B1354" i="24"/>
  <c r="E1353" i="24"/>
  <c r="D1353" i="24" s="1"/>
  <c r="C1353" i="24"/>
  <c r="B1353" i="24"/>
  <c r="E1352" i="24"/>
  <c r="D1352" i="24" s="1"/>
  <c r="C1352" i="24"/>
  <c r="B1352" i="24"/>
  <c r="E1351" i="24"/>
  <c r="D1351" i="24" s="1"/>
  <c r="C1351" i="24"/>
  <c r="B1351" i="24"/>
  <c r="E1350" i="24"/>
  <c r="D1350" i="24" s="1"/>
  <c r="C1350" i="24"/>
  <c r="B1350" i="24"/>
  <c r="E1349" i="24"/>
  <c r="D1349" i="24" s="1"/>
  <c r="C1349" i="24"/>
  <c r="B1349" i="24"/>
  <c r="E1348" i="24"/>
  <c r="D1348" i="24" s="1"/>
  <c r="C1348" i="24"/>
  <c r="B1348" i="24"/>
  <c r="E1347" i="24"/>
  <c r="D1347" i="24" s="1"/>
  <c r="C1347" i="24"/>
  <c r="B1347" i="24"/>
  <c r="E1346" i="24"/>
  <c r="D1346" i="24" s="1"/>
  <c r="C1346" i="24"/>
  <c r="B1346" i="24"/>
  <c r="E1345" i="24"/>
  <c r="D1345" i="24" s="1"/>
  <c r="C1345" i="24"/>
  <c r="B1345" i="24"/>
  <c r="E1344" i="24"/>
  <c r="D1344" i="24" s="1"/>
  <c r="C1344" i="24"/>
  <c r="B1344" i="24"/>
  <c r="E1343" i="24"/>
  <c r="D1343" i="24" s="1"/>
  <c r="C1343" i="24"/>
  <c r="B1343" i="24"/>
  <c r="E1342" i="24"/>
  <c r="D1342" i="24" s="1"/>
  <c r="C1342" i="24"/>
  <c r="B1342" i="24"/>
  <c r="E1341" i="24"/>
  <c r="D1341" i="24" s="1"/>
  <c r="C1341" i="24"/>
  <c r="B1341" i="24"/>
  <c r="E1340" i="24"/>
  <c r="D1340" i="24" s="1"/>
  <c r="C1340" i="24"/>
  <c r="B1340" i="24"/>
  <c r="E1339" i="24"/>
  <c r="D1339" i="24" s="1"/>
  <c r="C1339" i="24"/>
  <c r="B1339" i="24"/>
  <c r="E1338" i="24"/>
  <c r="D1338" i="24" s="1"/>
  <c r="C1338" i="24"/>
  <c r="B1338" i="24"/>
  <c r="E1337" i="24"/>
  <c r="D1337" i="24" s="1"/>
  <c r="C1337" i="24"/>
  <c r="B1337" i="24"/>
  <c r="E1336" i="24"/>
  <c r="D1336" i="24" s="1"/>
  <c r="C1336" i="24"/>
  <c r="B1336" i="24"/>
  <c r="E1335" i="24"/>
  <c r="D1335" i="24" s="1"/>
  <c r="C1335" i="24"/>
  <c r="B1335" i="24"/>
  <c r="E1334" i="24"/>
  <c r="D1334" i="24" s="1"/>
  <c r="C1334" i="24"/>
  <c r="B1334" i="24"/>
  <c r="E1333" i="24"/>
  <c r="D1333" i="24" s="1"/>
  <c r="C1333" i="24"/>
  <c r="B1333" i="24"/>
  <c r="E1332" i="24"/>
  <c r="D1332" i="24" s="1"/>
  <c r="C1332" i="24"/>
  <c r="B1332" i="24"/>
  <c r="E1331" i="24"/>
  <c r="D1331" i="24" s="1"/>
  <c r="C1331" i="24"/>
  <c r="B1331" i="24"/>
  <c r="E1330" i="24"/>
  <c r="D1330" i="24" s="1"/>
  <c r="C1330" i="24"/>
  <c r="B1330" i="24"/>
  <c r="E1329" i="24"/>
  <c r="D1329" i="24" s="1"/>
  <c r="C1329" i="24"/>
  <c r="B1329" i="24"/>
  <c r="E1328" i="24"/>
  <c r="D1328" i="24" s="1"/>
  <c r="C1328" i="24"/>
  <c r="B1328" i="24"/>
  <c r="E1327" i="24"/>
  <c r="D1327" i="24" s="1"/>
  <c r="C1327" i="24"/>
  <c r="B1327" i="24"/>
  <c r="E1326" i="24"/>
  <c r="D1326" i="24" s="1"/>
  <c r="C1326" i="24"/>
  <c r="B1326" i="24"/>
  <c r="E1325" i="24"/>
  <c r="D1325" i="24" s="1"/>
  <c r="C1325" i="24"/>
  <c r="B1325" i="24"/>
  <c r="E1324" i="24"/>
  <c r="D1324" i="24" s="1"/>
  <c r="C1324" i="24"/>
  <c r="B1324" i="24"/>
  <c r="E1323" i="24"/>
  <c r="D1323" i="24" s="1"/>
  <c r="C1323" i="24"/>
  <c r="B1323" i="24"/>
  <c r="E1322" i="24"/>
  <c r="D1322" i="24" s="1"/>
  <c r="C1322" i="24"/>
  <c r="B1322" i="24"/>
  <c r="E1321" i="24"/>
  <c r="D1321" i="24" s="1"/>
  <c r="C1321" i="24"/>
  <c r="B1321" i="24"/>
  <c r="E1320" i="24"/>
  <c r="D1320" i="24" s="1"/>
  <c r="C1320" i="24"/>
  <c r="B1320" i="24"/>
  <c r="E1319" i="24"/>
  <c r="D1319" i="24" s="1"/>
  <c r="C1319" i="24"/>
  <c r="B1319" i="24"/>
  <c r="E1318" i="24"/>
  <c r="D1318" i="24" s="1"/>
  <c r="C1318" i="24"/>
  <c r="B1318" i="24"/>
  <c r="E1317" i="24"/>
  <c r="D1317" i="24" s="1"/>
  <c r="C1317" i="24"/>
  <c r="B1317" i="24"/>
  <c r="E1316" i="24"/>
  <c r="D1316" i="24" s="1"/>
  <c r="C1316" i="24"/>
  <c r="B1316" i="24"/>
  <c r="E1315" i="24"/>
  <c r="D1315" i="24" s="1"/>
  <c r="C1315" i="24"/>
  <c r="B1315" i="24"/>
  <c r="E1314" i="24"/>
  <c r="D1314" i="24" s="1"/>
  <c r="C1314" i="24"/>
  <c r="B1314" i="24"/>
  <c r="E1313" i="24"/>
  <c r="D1313" i="24" s="1"/>
  <c r="C1313" i="24"/>
  <c r="B1313" i="24"/>
  <c r="E1312" i="24"/>
  <c r="D1312" i="24" s="1"/>
  <c r="C1312" i="24"/>
  <c r="B1312" i="24"/>
  <c r="E1311" i="24"/>
  <c r="D1311" i="24" s="1"/>
  <c r="C1311" i="24"/>
  <c r="B1311" i="24"/>
  <c r="E1310" i="24"/>
  <c r="D1310" i="24" s="1"/>
  <c r="C1310" i="24"/>
  <c r="B1310" i="24"/>
  <c r="E1309" i="24"/>
  <c r="D1309" i="24" s="1"/>
  <c r="C1309" i="24"/>
  <c r="B1309" i="24"/>
  <c r="E1308" i="24"/>
  <c r="D1308" i="24" s="1"/>
  <c r="C1308" i="24"/>
  <c r="B1308" i="24"/>
  <c r="E1307" i="24"/>
  <c r="D1307" i="24" s="1"/>
  <c r="C1307" i="24"/>
  <c r="B1307" i="24"/>
  <c r="E1306" i="24"/>
  <c r="D1306" i="24" s="1"/>
  <c r="C1306" i="24"/>
  <c r="B1306" i="24"/>
  <c r="E1305" i="24"/>
  <c r="D1305" i="24" s="1"/>
  <c r="C1305" i="24"/>
  <c r="B1305" i="24"/>
  <c r="E1304" i="24"/>
  <c r="D1304" i="24" s="1"/>
  <c r="C1304" i="24"/>
  <c r="B1304" i="24"/>
  <c r="E1303" i="24"/>
  <c r="D1303" i="24" s="1"/>
  <c r="C1303" i="24"/>
  <c r="B1303" i="24"/>
  <c r="E1302" i="24"/>
  <c r="D1302" i="24" s="1"/>
  <c r="C1302" i="24"/>
  <c r="B1302" i="24"/>
  <c r="E1301" i="24"/>
  <c r="D1301" i="24" s="1"/>
  <c r="C1301" i="24"/>
  <c r="B1301" i="24"/>
  <c r="E1300" i="24"/>
  <c r="D1300" i="24" s="1"/>
  <c r="C1300" i="24"/>
  <c r="B1300" i="24"/>
  <c r="E1299" i="24"/>
  <c r="D1299" i="24" s="1"/>
  <c r="C1299" i="24"/>
  <c r="B1299" i="24"/>
  <c r="E1298" i="24"/>
  <c r="D1298" i="24" s="1"/>
  <c r="C1298" i="24"/>
  <c r="B1298" i="24"/>
  <c r="E1297" i="24"/>
  <c r="D1297" i="24" s="1"/>
  <c r="C1297" i="24"/>
  <c r="B1297" i="24"/>
  <c r="E1296" i="24"/>
  <c r="D1296" i="24" s="1"/>
  <c r="C1296" i="24"/>
  <c r="B1296" i="24"/>
  <c r="E1295" i="24"/>
  <c r="D1295" i="24" s="1"/>
  <c r="C1295" i="24"/>
  <c r="B1295" i="24"/>
  <c r="E1294" i="24"/>
  <c r="D1294" i="24" s="1"/>
  <c r="C1294" i="24"/>
  <c r="B1294" i="24"/>
  <c r="E1293" i="24"/>
  <c r="D1293" i="24" s="1"/>
  <c r="C1293" i="24"/>
  <c r="B1293" i="24"/>
  <c r="E1292" i="24"/>
  <c r="D1292" i="24" s="1"/>
  <c r="C1292" i="24"/>
  <c r="B1292" i="24"/>
  <c r="E1291" i="24"/>
  <c r="D1291" i="24" s="1"/>
  <c r="C1291" i="24"/>
  <c r="B1291" i="24"/>
  <c r="E1290" i="24"/>
  <c r="D1290" i="24" s="1"/>
  <c r="C1290" i="24"/>
  <c r="B1290" i="24"/>
  <c r="E1289" i="24"/>
  <c r="D1289" i="24" s="1"/>
  <c r="C1289" i="24"/>
  <c r="B1289" i="24"/>
  <c r="E1288" i="24"/>
  <c r="D1288" i="24" s="1"/>
  <c r="C1288" i="24"/>
  <c r="B1288" i="24"/>
  <c r="E1287" i="24"/>
  <c r="D1287" i="24" s="1"/>
  <c r="C1287" i="24"/>
  <c r="B1287" i="24"/>
  <c r="E1286" i="24"/>
  <c r="D1286" i="24" s="1"/>
  <c r="C1286" i="24"/>
  <c r="B1286" i="24"/>
  <c r="E1285" i="24"/>
  <c r="D1285" i="24" s="1"/>
  <c r="C1285" i="24"/>
  <c r="B1285" i="24"/>
  <c r="E1284" i="24"/>
  <c r="D1284" i="24" s="1"/>
  <c r="C1284" i="24"/>
  <c r="B1284" i="24"/>
  <c r="E1283" i="24"/>
  <c r="D1283" i="24" s="1"/>
  <c r="C1283" i="24"/>
  <c r="B1283" i="24"/>
  <c r="E1282" i="24"/>
  <c r="D1282" i="24" s="1"/>
  <c r="C1282" i="24"/>
  <c r="B1282" i="24"/>
  <c r="E1281" i="24"/>
  <c r="D1281" i="24" s="1"/>
  <c r="C1281" i="24"/>
  <c r="B1281" i="24"/>
  <c r="E1280" i="24"/>
  <c r="D1280" i="24" s="1"/>
  <c r="C1280" i="24"/>
  <c r="B1280" i="24"/>
  <c r="E1279" i="24"/>
  <c r="D1279" i="24" s="1"/>
  <c r="C1279" i="24"/>
  <c r="B1279" i="24"/>
  <c r="E1278" i="24"/>
  <c r="D1278" i="24" s="1"/>
  <c r="C1278" i="24"/>
  <c r="B1278" i="24"/>
  <c r="E1277" i="24"/>
  <c r="D1277" i="24" s="1"/>
  <c r="C1277" i="24"/>
  <c r="B1277" i="24"/>
  <c r="E1276" i="24"/>
  <c r="D1276" i="24" s="1"/>
  <c r="C1276" i="24"/>
  <c r="B1276" i="24"/>
  <c r="E1275" i="24"/>
  <c r="D1275" i="24" s="1"/>
  <c r="C1275" i="24"/>
  <c r="B1275" i="24"/>
  <c r="E1274" i="24"/>
  <c r="D1274" i="24" s="1"/>
  <c r="C1274" i="24"/>
  <c r="B1274" i="24"/>
  <c r="E1273" i="24"/>
  <c r="D1273" i="24" s="1"/>
  <c r="C1273" i="24"/>
  <c r="B1273" i="24"/>
  <c r="E1272" i="24"/>
  <c r="D1272" i="24" s="1"/>
  <c r="C1272" i="24"/>
  <c r="B1272" i="24"/>
  <c r="E1271" i="24"/>
  <c r="D1271" i="24" s="1"/>
  <c r="C1271" i="24"/>
  <c r="B1271" i="24"/>
  <c r="E1270" i="24"/>
  <c r="D1270" i="24" s="1"/>
  <c r="C1270" i="24"/>
  <c r="B1270" i="24"/>
  <c r="E1269" i="24"/>
  <c r="D1269" i="24" s="1"/>
  <c r="C1269" i="24"/>
  <c r="B1269" i="24"/>
  <c r="E1268" i="24"/>
  <c r="D1268" i="24" s="1"/>
  <c r="C1268" i="24"/>
  <c r="B1268" i="24"/>
  <c r="E1267" i="24"/>
  <c r="D1267" i="24" s="1"/>
  <c r="C1267" i="24"/>
  <c r="B1267" i="24"/>
  <c r="E1266" i="24"/>
  <c r="D1266" i="24" s="1"/>
  <c r="C1266" i="24"/>
  <c r="B1266" i="24"/>
  <c r="E1265" i="24"/>
  <c r="D1265" i="24" s="1"/>
  <c r="C1265" i="24"/>
  <c r="B1265" i="24"/>
  <c r="E1264" i="24"/>
  <c r="D1264" i="24" s="1"/>
  <c r="C1264" i="24"/>
  <c r="B1264" i="24"/>
  <c r="E1263" i="24"/>
  <c r="D1263" i="24" s="1"/>
  <c r="C1263" i="24"/>
  <c r="B1263" i="24"/>
  <c r="E1262" i="24"/>
  <c r="D1262" i="24" s="1"/>
  <c r="C1262" i="24"/>
  <c r="B1262" i="24"/>
  <c r="E1261" i="24"/>
  <c r="D1261" i="24" s="1"/>
  <c r="C1261" i="24"/>
  <c r="B1261" i="24"/>
  <c r="E1260" i="24"/>
  <c r="D1260" i="24" s="1"/>
  <c r="C1260" i="24"/>
  <c r="B1260" i="24"/>
  <c r="E1259" i="24"/>
  <c r="D1259" i="24" s="1"/>
  <c r="C1259" i="24"/>
  <c r="B1259" i="24"/>
  <c r="E1258" i="24"/>
  <c r="D1258" i="24" s="1"/>
  <c r="C1258" i="24"/>
  <c r="B1258" i="24"/>
  <c r="E1257" i="24"/>
  <c r="D1257" i="24" s="1"/>
  <c r="C1257" i="24"/>
  <c r="B1257" i="24"/>
  <c r="E1256" i="24"/>
  <c r="D1256" i="24" s="1"/>
  <c r="C1256" i="24"/>
  <c r="B1256" i="24"/>
  <c r="E1255" i="24"/>
  <c r="D1255" i="24" s="1"/>
  <c r="C1255" i="24"/>
  <c r="B1255" i="24"/>
  <c r="E1254" i="24"/>
  <c r="D1254" i="24" s="1"/>
  <c r="C1254" i="24"/>
  <c r="B1254" i="24"/>
  <c r="E1253" i="24"/>
  <c r="D1253" i="24" s="1"/>
  <c r="C1253" i="24"/>
  <c r="B1253" i="24"/>
  <c r="E1252" i="24"/>
  <c r="D1252" i="24" s="1"/>
  <c r="C1252" i="24"/>
  <c r="B1252" i="24"/>
  <c r="E1251" i="24"/>
  <c r="D1251" i="24" s="1"/>
  <c r="C1251" i="24"/>
  <c r="B1251" i="24"/>
  <c r="E1250" i="24"/>
  <c r="D1250" i="24" s="1"/>
  <c r="C1250" i="24"/>
  <c r="B1250" i="24"/>
  <c r="E1249" i="24"/>
  <c r="D1249" i="24" s="1"/>
  <c r="C1249" i="24"/>
  <c r="B1249" i="24"/>
  <c r="E1248" i="24"/>
  <c r="D1248" i="24" s="1"/>
  <c r="C1248" i="24"/>
  <c r="B1248" i="24"/>
  <c r="E1247" i="24"/>
  <c r="D1247" i="24" s="1"/>
  <c r="C1247" i="24"/>
  <c r="B1247" i="24"/>
  <c r="E1246" i="24"/>
  <c r="D1246" i="24" s="1"/>
  <c r="C1246" i="24"/>
  <c r="B1246" i="24"/>
  <c r="E1245" i="24"/>
  <c r="D1245" i="24" s="1"/>
  <c r="C1245" i="24"/>
  <c r="B1245" i="24"/>
  <c r="E1244" i="24"/>
  <c r="D1244" i="24" s="1"/>
  <c r="C1244" i="24"/>
  <c r="B1244" i="24"/>
  <c r="E1243" i="24"/>
  <c r="D1243" i="24" s="1"/>
  <c r="C1243" i="24"/>
  <c r="B1243" i="24"/>
  <c r="E1242" i="24"/>
  <c r="D1242" i="24" s="1"/>
  <c r="C1242" i="24"/>
  <c r="B1242" i="24"/>
  <c r="E1241" i="24"/>
  <c r="D1241" i="24" s="1"/>
  <c r="C1241" i="24"/>
  <c r="B1241" i="24"/>
  <c r="E1240" i="24"/>
  <c r="D1240" i="24" s="1"/>
  <c r="C1240" i="24"/>
  <c r="B1240" i="24"/>
  <c r="E1239" i="24"/>
  <c r="D1239" i="24" s="1"/>
  <c r="C1239" i="24"/>
  <c r="B1239" i="24"/>
  <c r="E1238" i="24"/>
  <c r="D1238" i="24" s="1"/>
  <c r="C1238" i="24"/>
  <c r="B1238" i="24"/>
  <c r="E1237" i="24"/>
  <c r="D1237" i="24" s="1"/>
  <c r="C1237" i="24"/>
  <c r="B1237" i="24"/>
  <c r="E1236" i="24"/>
  <c r="D1236" i="24" s="1"/>
  <c r="C1236" i="24"/>
  <c r="B1236" i="24"/>
  <c r="E1235" i="24"/>
  <c r="D1235" i="24" s="1"/>
  <c r="C1235" i="24"/>
  <c r="B1235" i="24"/>
  <c r="E1234" i="24"/>
  <c r="D1234" i="24" s="1"/>
  <c r="C1234" i="24"/>
  <c r="B1234" i="24"/>
  <c r="E1233" i="24"/>
  <c r="D1233" i="24" s="1"/>
  <c r="C1233" i="24"/>
  <c r="B1233" i="24"/>
  <c r="E1232" i="24"/>
  <c r="D1232" i="24" s="1"/>
  <c r="C1232" i="24"/>
  <c r="B1232" i="24"/>
  <c r="E1231" i="24"/>
  <c r="D1231" i="24" s="1"/>
  <c r="C1231" i="24"/>
  <c r="B1231" i="24"/>
  <c r="E1230" i="24"/>
  <c r="D1230" i="24" s="1"/>
  <c r="C1230" i="24"/>
  <c r="B1230" i="24"/>
  <c r="E1229" i="24"/>
  <c r="D1229" i="24" s="1"/>
  <c r="C1229" i="24"/>
  <c r="B1229" i="24"/>
  <c r="E1228" i="24"/>
  <c r="D1228" i="24" s="1"/>
  <c r="C1228" i="24"/>
  <c r="B1228" i="24"/>
  <c r="E1227" i="24"/>
  <c r="D1227" i="24" s="1"/>
  <c r="C1227" i="24"/>
  <c r="B1227" i="24"/>
  <c r="E1226" i="24"/>
  <c r="D1226" i="24" s="1"/>
  <c r="C1226" i="24"/>
  <c r="B1226" i="24"/>
  <c r="E1225" i="24"/>
  <c r="D1225" i="24" s="1"/>
  <c r="C1225" i="24"/>
  <c r="B1225" i="24"/>
  <c r="E1224" i="24"/>
  <c r="D1224" i="24" s="1"/>
  <c r="C1224" i="24"/>
  <c r="B1224" i="24"/>
  <c r="E1223" i="24"/>
  <c r="D1223" i="24" s="1"/>
  <c r="C1223" i="24"/>
  <c r="B1223" i="24"/>
  <c r="E1222" i="24"/>
  <c r="D1222" i="24" s="1"/>
  <c r="C1222" i="24"/>
  <c r="B1222" i="24"/>
  <c r="E1221" i="24"/>
  <c r="D1221" i="24" s="1"/>
  <c r="C1221" i="24"/>
  <c r="B1221" i="24"/>
  <c r="E1220" i="24"/>
  <c r="D1220" i="24" s="1"/>
  <c r="C1220" i="24"/>
  <c r="B1220" i="24"/>
  <c r="E1219" i="24"/>
  <c r="D1219" i="24" s="1"/>
  <c r="C1219" i="24"/>
  <c r="B1219" i="24"/>
  <c r="E1218" i="24"/>
  <c r="D1218" i="24" s="1"/>
  <c r="C1218" i="24"/>
  <c r="B1218" i="24"/>
  <c r="E1217" i="24"/>
  <c r="D1217" i="24" s="1"/>
  <c r="C1217" i="24"/>
  <c r="B1217" i="24"/>
  <c r="E1216" i="24"/>
  <c r="D1216" i="24" s="1"/>
  <c r="C1216" i="24"/>
  <c r="B1216" i="24"/>
  <c r="E1215" i="24"/>
  <c r="D1215" i="24" s="1"/>
  <c r="C1215" i="24"/>
  <c r="B1215" i="24"/>
  <c r="E1214" i="24"/>
  <c r="D1214" i="24" s="1"/>
  <c r="C1214" i="24"/>
  <c r="B1214" i="24"/>
  <c r="E1213" i="24"/>
  <c r="D1213" i="24" s="1"/>
  <c r="C1213" i="24"/>
  <c r="B1213" i="24"/>
  <c r="E1212" i="24"/>
  <c r="D1212" i="24" s="1"/>
  <c r="C1212" i="24"/>
  <c r="B1212" i="24"/>
  <c r="E1211" i="24"/>
  <c r="D1211" i="24" s="1"/>
  <c r="C1211" i="24"/>
  <c r="B1211" i="24"/>
  <c r="E1210" i="24"/>
  <c r="D1210" i="24" s="1"/>
  <c r="C1210" i="24"/>
  <c r="B1210" i="24"/>
  <c r="E1209" i="24"/>
  <c r="D1209" i="24" s="1"/>
  <c r="C1209" i="24"/>
  <c r="B1209" i="24"/>
  <c r="E1208" i="24"/>
  <c r="D1208" i="24" s="1"/>
  <c r="C1208" i="24"/>
  <c r="B1208" i="24"/>
  <c r="E1207" i="24"/>
  <c r="D1207" i="24" s="1"/>
  <c r="C1207" i="24"/>
  <c r="B1207" i="24"/>
  <c r="E1206" i="24"/>
  <c r="D1206" i="24" s="1"/>
  <c r="C1206" i="24"/>
  <c r="B1206" i="24"/>
  <c r="E1205" i="24"/>
  <c r="D1205" i="24" s="1"/>
  <c r="C1205" i="24"/>
  <c r="B1205" i="24"/>
  <c r="E1204" i="24"/>
  <c r="D1204" i="24" s="1"/>
  <c r="C1204" i="24"/>
  <c r="B1204" i="24"/>
  <c r="E1203" i="24"/>
  <c r="D1203" i="24" s="1"/>
  <c r="C1203" i="24"/>
  <c r="B1203" i="24"/>
  <c r="E1202" i="24"/>
  <c r="D1202" i="24" s="1"/>
  <c r="C1202" i="24"/>
  <c r="B1202" i="24"/>
  <c r="E1201" i="24"/>
  <c r="D1201" i="24" s="1"/>
  <c r="C1201" i="24"/>
  <c r="B1201" i="24"/>
  <c r="E1200" i="24"/>
  <c r="D1200" i="24" s="1"/>
  <c r="C1200" i="24"/>
  <c r="B1200" i="24"/>
  <c r="E1199" i="24"/>
  <c r="D1199" i="24" s="1"/>
  <c r="C1199" i="24"/>
  <c r="B1199" i="24"/>
  <c r="E1198" i="24"/>
  <c r="D1198" i="24" s="1"/>
  <c r="C1198" i="24"/>
  <c r="B1198" i="24"/>
  <c r="E1197" i="24"/>
  <c r="D1197" i="24" s="1"/>
  <c r="C1197" i="24"/>
  <c r="B1197" i="24"/>
  <c r="E1196" i="24"/>
  <c r="D1196" i="24" s="1"/>
  <c r="C1196" i="24"/>
  <c r="B1196" i="24"/>
  <c r="E1195" i="24"/>
  <c r="D1195" i="24" s="1"/>
  <c r="C1195" i="24"/>
  <c r="B1195" i="24"/>
  <c r="E1194" i="24"/>
  <c r="D1194" i="24" s="1"/>
  <c r="C1194" i="24"/>
  <c r="B1194" i="24"/>
  <c r="E1193" i="24"/>
  <c r="D1193" i="24" s="1"/>
  <c r="C1193" i="24"/>
  <c r="B1193" i="24"/>
  <c r="E1192" i="24"/>
  <c r="D1192" i="24" s="1"/>
  <c r="C1192" i="24"/>
  <c r="B1192" i="24"/>
  <c r="E1191" i="24"/>
  <c r="D1191" i="24" s="1"/>
  <c r="C1191" i="24"/>
  <c r="B1191" i="24"/>
  <c r="E1190" i="24"/>
  <c r="D1190" i="24" s="1"/>
  <c r="C1190" i="24"/>
  <c r="B1190" i="24"/>
  <c r="E1189" i="24"/>
  <c r="D1189" i="24" s="1"/>
  <c r="C1189" i="24"/>
  <c r="B1189" i="24"/>
  <c r="E1188" i="24"/>
  <c r="D1188" i="24" s="1"/>
  <c r="C1188" i="24"/>
  <c r="B1188" i="24"/>
  <c r="E1187" i="24"/>
  <c r="D1187" i="24" s="1"/>
  <c r="C1187" i="24"/>
  <c r="B1187" i="24"/>
  <c r="E1186" i="24"/>
  <c r="D1186" i="24" s="1"/>
  <c r="C1186" i="24"/>
  <c r="B1186" i="24"/>
  <c r="E1185" i="24"/>
  <c r="D1185" i="24" s="1"/>
  <c r="C1185" i="24"/>
  <c r="B1185" i="24"/>
  <c r="E1184" i="24"/>
  <c r="D1184" i="24" s="1"/>
  <c r="C1184" i="24"/>
  <c r="B1184" i="24"/>
  <c r="E1183" i="24"/>
  <c r="D1183" i="24" s="1"/>
  <c r="C1183" i="24"/>
  <c r="B1183" i="24"/>
  <c r="E1182" i="24"/>
  <c r="D1182" i="24" s="1"/>
  <c r="C1182" i="24"/>
  <c r="B1182" i="24"/>
  <c r="E1181" i="24"/>
  <c r="D1181" i="24" s="1"/>
  <c r="C1181" i="24"/>
  <c r="B1181" i="24"/>
  <c r="E1180" i="24"/>
  <c r="D1180" i="24" s="1"/>
  <c r="C1180" i="24"/>
  <c r="B1180" i="24"/>
  <c r="E1179" i="24"/>
  <c r="D1179" i="24" s="1"/>
  <c r="C1179" i="24"/>
  <c r="B1179" i="24"/>
  <c r="E1178" i="24"/>
  <c r="D1178" i="24" s="1"/>
  <c r="C1178" i="24"/>
  <c r="B1178" i="24"/>
  <c r="E1177" i="24"/>
  <c r="D1177" i="24" s="1"/>
  <c r="C1177" i="24"/>
  <c r="B1177" i="24"/>
  <c r="E1176" i="24"/>
  <c r="D1176" i="24" s="1"/>
  <c r="C1176" i="24"/>
  <c r="B1176" i="24"/>
  <c r="E1175" i="24"/>
  <c r="D1175" i="24" s="1"/>
  <c r="C1175" i="24"/>
  <c r="B1175" i="24"/>
  <c r="E1174" i="24"/>
  <c r="D1174" i="24" s="1"/>
  <c r="C1174" i="24"/>
  <c r="B1174" i="24"/>
  <c r="E1173" i="24"/>
  <c r="D1173" i="24" s="1"/>
  <c r="C1173" i="24"/>
  <c r="B1173" i="24"/>
  <c r="E1172" i="24"/>
  <c r="D1172" i="24" s="1"/>
  <c r="C1172" i="24"/>
  <c r="B1172" i="24"/>
  <c r="E1171" i="24"/>
  <c r="D1171" i="24" s="1"/>
  <c r="C1171" i="24"/>
  <c r="B1171" i="24"/>
  <c r="E1170" i="24"/>
  <c r="D1170" i="24" s="1"/>
  <c r="C1170" i="24"/>
  <c r="B1170" i="24"/>
  <c r="E1169" i="24"/>
  <c r="D1169" i="24" s="1"/>
  <c r="C1169" i="24"/>
  <c r="B1169" i="24"/>
  <c r="E1168" i="24"/>
  <c r="D1168" i="24" s="1"/>
  <c r="C1168" i="24"/>
  <c r="B1168" i="24"/>
  <c r="E1167" i="24"/>
  <c r="D1167" i="24" s="1"/>
  <c r="C1167" i="24"/>
  <c r="B1167" i="24"/>
  <c r="E1166" i="24"/>
  <c r="D1166" i="24" s="1"/>
  <c r="C1166" i="24"/>
  <c r="B1166" i="24"/>
  <c r="E1165" i="24"/>
  <c r="D1165" i="24" s="1"/>
  <c r="C1165" i="24"/>
  <c r="B1165" i="24"/>
  <c r="E1164" i="24"/>
  <c r="D1164" i="24" s="1"/>
  <c r="C1164" i="24"/>
  <c r="B1164" i="24"/>
  <c r="E1163" i="24"/>
  <c r="D1163" i="24" s="1"/>
  <c r="C1163" i="24"/>
  <c r="B1163" i="24"/>
  <c r="E1162" i="24"/>
  <c r="D1162" i="24" s="1"/>
  <c r="C1162" i="24"/>
  <c r="B1162" i="24"/>
  <c r="E1161" i="24"/>
  <c r="D1161" i="24" s="1"/>
  <c r="C1161" i="24"/>
  <c r="B1161" i="24"/>
  <c r="E1160" i="24"/>
  <c r="D1160" i="24" s="1"/>
  <c r="C1160" i="24"/>
  <c r="B1160" i="24"/>
  <c r="E1159" i="24"/>
  <c r="D1159" i="24" s="1"/>
  <c r="C1159" i="24"/>
  <c r="B1159" i="24"/>
  <c r="E1158" i="24"/>
  <c r="D1158" i="24" s="1"/>
  <c r="C1158" i="24"/>
  <c r="B1158" i="24"/>
  <c r="E1157" i="24"/>
  <c r="D1157" i="24" s="1"/>
  <c r="C1157" i="24"/>
  <c r="B1157" i="24"/>
  <c r="E1156" i="24"/>
  <c r="D1156" i="24" s="1"/>
  <c r="C1156" i="24"/>
  <c r="B1156" i="24"/>
  <c r="E1155" i="24"/>
  <c r="D1155" i="24" s="1"/>
  <c r="C1155" i="24"/>
  <c r="B1155" i="24"/>
  <c r="E1154" i="24"/>
  <c r="D1154" i="24" s="1"/>
  <c r="C1154" i="24"/>
  <c r="B1154" i="24"/>
  <c r="E1153" i="24"/>
  <c r="D1153" i="24" s="1"/>
  <c r="C1153" i="24"/>
  <c r="B1153" i="24"/>
  <c r="E1152" i="24"/>
  <c r="D1152" i="24" s="1"/>
  <c r="C1152" i="24"/>
  <c r="B1152" i="24"/>
  <c r="E1151" i="24"/>
  <c r="D1151" i="24" s="1"/>
  <c r="C1151" i="24"/>
  <c r="B1151" i="24"/>
  <c r="E1150" i="24"/>
  <c r="D1150" i="24" s="1"/>
  <c r="C1150" i="24"/>
  <c r="B1150" i="24"/>
  <c r="E1149" i="24"/>
  <c r="D1149" i="24" s="1"/>
  <c r="C1149" i="24"/>
  <c r="B1149" i="24"/>
  <c r="E1148" i="24"/>
  <c r="D1148" i="24" s="1"/>
  <c r="C1148" i="24"/>
  <c r="B1148" i="24"/>
  <c r="E1147" i="24"/>
  <c r="D1147" i="24" s="1"/>
  <c r="C1147" i="24"/>
  <c r="B1147" i="24"/>
  <c r="E1146" i="24"/>
  <c r="D1146" i="24" s="1"/>
  <c r="C1146" i="24"/>
  <c r="B1146" i="24"/>
  <c r="E1145" i="24"/>
  <c r="D1145" i="24" s="1"/>
  <c r="C1145" i="24"/>
  <c r="B1145" i="24"/>
  <c r="E1144" i="24"/>
  <c r="D1144" i="24" s="1"/>
  <c r="C1144" i="24"/>
  <c r="B1144" i="24"/>
  <c r="E1143" i="24"/>
  <c r="D1143" i="24" s="1"/>
  <c r="C1143" i="24"/>
  <c r="B1143" i="24"/>
  <c r="E1142" i="24"/>
  <c r="D1142" i="24" s="1"/>
  <c r="C1142" i="24"/>
  <c r="B1142" i="24"/>
  <c r="E1141" i="24"/>
  <c r="D1141" i="24" s="1"/>
  <c r="C1141" i="24"/>
  <c r="B1141" i="24"/>
  <c r="E1140" i="24"/>
  <c r="D1140" i="24" s="1"/>
  <c r="C1140" i="24"/>
  <c r="B1140" i="24"/>
  <c r="E1139" i="24"/>
  <c r="D1139" i="24" s="1"/>
  <c r="C1139" i="24"/>
  <c r="B1139" i="24"/>
  <c r="E1138" i="24"/>
  <c r="D1138" i="24" s="1"/>
  <c r="C1138" i="24"/>
  <c r="B1138" i="24"/>
  <c r="E1137" i="24"/>
  <c r="D1137" i="24" s="1"/>
  <c r="C1137" i="24"/>
  <c r="B1137" i="24"/>
  <c r="E1136" i="24"/>
  <c r="D1136" i="24" s="1"/>
  <c r="C1136" i="24"/>
  <c r="B1136" i="24"/>
  <c r="E1135" i="24"/>
  <c r="D1135" i="24" s="1"/>
  <c r="C1135" i="24"/>
  <c r="B1135" i="24"/>
  <c r="E1134" i="24"/>
  <c r="D1134" i="24" s="1"/>
  <c r="C1134" i="24"/>
  <c r="B1134" i="24"/>
  <c r="E1133" i="24"/>
  <c r="D1133" i="24" s="1"/>
  <c r="C1133" i="24"/>
  <c r="B1133" i="24"/>
  <c r="E1132" i="24"/>
  <c r="D1132" i="24" s="1"/>
  <c r="C1132" i="24"/>
  <c r="B1132" i="24"/>
  <c r="E1131" i="24"/>
  <c r="D1131" i="24" s="1"/>
  <c r="C1131" i="24"/>
  <c r="B1131" i="24"/>
  <c r="E1130" i="24"/>
  <c r="D1130" i="24" s="1"/>
  <c r="C1130" i="24"/>
  <c r="B1130" i="24"/>
  <c r="E1129" i="24"/>
  <c r="D1129" i="24" s="1"/>
  <c r="C1129" i="24"/>
  <c r="B1129" i="24"/>
  <c r="E1128" i="24"/>
  <c r="D1128" i="24" s="1"/>
  <c r="C1128" i="24"/>
  <c r="B1128" i="24"/>
  <c r="E1127" i="24"/>
  <c r="D1127" i="24" s="1"/>
  <c r="C1127" i="24"/>
  <c r="B1127" i="24"/>
  <c r="E1126" i="24"/>
  <c r="D1126" i="24" s="1"/>
  <c r="C1126" i="24"/>
  <c r="B1126" i="24"/>
  <c r="E1125" i="24"/>
  <c r="D1125" i="24" s="1"/>
  <c r="C1125" i="24"/>
  <c r="B1125" i="24"/>
  <c r="E1124" i="24"/>
  <c r="D1124" i="24" s="1"/>
  <c r="C1124" i="24"/>
  <c r="B1124" i="24"/>
  <c r="E1123" i="24"/>
  <c r="D1123" i="24" s="1"/>
  <c r="C1123" i="24"/>
  <c r="B1123" i="24"/>
  <c r="E1122" i="24"/>
  <c r="D1122" i="24" s="1"/>
  <c r="C1122" i="24"/>
  <c r="B1122" i="24"/>
  <c r="E1121" i="24"/>
  <c r="D1121" i="24" s="1"/>
  <c r="C1121" i="24"/>
  <c r="B1121" i="24"/>
  <c r="E1120" i="24"/>
  <c r="D1120" i="24" s="1"/>
  <c r="C1120" i="24"/>
  <c r="B1120" i="24"/>
  <c r="E1119" i="24"/>
  <c r="D1119" i="24" s="1"/>
  <c r="C1119" i="24"/>
  <c r="B1119" i="24"/>
  <c r="E1118" i="24"/>
  <c r="D1118" i="24" s="1"/>
  <c r="C1118" i="24"/>
  <c r="B1118" i="24"/>
  <c r="E1117" i="24"/>
  <c r="D1117" i="24" s="1"/>
  <c r="C1117" i="24"/>
  <c r="B1117" i="24"/>
  <c r="E1116" i="24"/>
  <c r="D1116" i="24" s="1"/>
  <c r="C1116" i="24"/>
  <c r="B1116" i="24"/>
  <c r="E1115" i="24"/>
  <c r="D1115" i="24" s="1"/>
  <c r="C1115" i="24"/>
  <c r="B1115" i="24"/>
  <c r="E1114" i="24"/>
  <c r="D1114" i="24" s="1"/>
  <c r="C1114" i="24"/>
  <c r="B1114" i="24"/>
  <c r="E1113" i="24"/>
  <c r="D1113" i="24" s="1"/>
  <c r="C1113" i="24"/>
  <c r="B1113" i="24"/>
  <c r="E1112" i="24"/>
  <c r="D1112" i="24" s="1"/>
  <c r="C1112" i="24"/>
  <c r="B1112" i="24"/>
  <c r="E1111" i="24"/>
  <c r="D1111" i="24" s="1"/>
  <c r="C1111" i="24"/>
  <c r="B1111" i="24"/>
  <c r="E1110" i="24"/>
  <c r="D1110" i="24" s="1"/>
  <c r="C1110" i="24"/>
  <c r="B1110" i="24"/>
  <c r="E1109" i="24"/>
  <c r="D1109" i="24" s="1"/>
  <c r="C1109" i="24"/>
  <c r="B1109" i="24"/>
  <c r="E1108" i="24"/>
  <c r="D1108" i="24" s="1"/>
  <c r="C1108" i="24"/>
  <c r="B1108" i="24"/>
  <c r="E1107" i="24"/>
  <c r="D1107" i="24" s="1"/>
  <c r="C1107" i="24"/>
  <c r="B1107" i="24"/>
  <c r="E1106" i="24"/>
  <c r="D1106" i="24" s="1"/>
  <c r="C1106" i="24"/>
  <c r="B1106" i="24"/>
  <c r="E1105" i="24"/>
  <c r="D1105" i="24" s="1"/>
  <c r="C1105" i="24"/>
  <c r="B1105" i="24"/>
  <c r="E1104" i="24"/>
  <c r="D1104" i="24" s="1"/>
  <c r="C1104" i="24"/>
  <c r="B1104" i="24"/>
  <c r="E1103" i="24"/>
  <c r="D1103" i="24" s="1"/>
  <c r="C1103" i="24"/>
  <c r="B1103" i="24"/>
  <c r="E1102" i="24"/>
  <c r="D1102" i="24" s="1"/>
  <c r="C1102" i="24"/>
  <c r="B1102" i="24"/>
  <c r="E1101" i="24"/>
  <c r="D1101" i="24" s="1"/>
  <c r="C1101" i="24"/>
  <c r="B1101" i="24"/>
  <c r="E1100" i="24"/>
  <c r="D1100" i="24" s="1"/>
  <c r="C1100" i="24"/>
  <c r="B1100" i="24"/>
  <c r="E1099" i="24"/>
  <c r="D1099" i="24" s="1"/>
  <c r="C1099" i="24"/>
  <c r="B1099" i="24"/>
  <c r="E1098" i="24"/>
  <c r="D1098" i="24" s="1"/>
  <c r="C1098" i="24"/>
  <c r="B1098" i="24"/>
  <c r="E1097" i="24"/>
  <c r="D1097" i="24" s="1"/>
  <c r="C1097" i="24"/>
  <c r="B1097" i="24"/>
  <c r="E1096" i="24"/>
  <c r="D1096" i="24" s="1"/>
  <c r="C1096" i="24"/>
  <c r="B1096" i="24"/>
  <c r="E1095" i="24"/>
  <c r="D1095" i="24" s="1"/>
  <c r="C1095" i="24"/>
  <c r="B1095" i="24"/>
  <c r="E1094" i="24"/>
  <c r="D1094" i="24" s="1"/>
  <c r="C1094" i="24"/>
  <c r="B1094" i="24"/>
  <c r="E1093" i="24"/>
  <c r="D1093" i="24" s="1"/>
  <c r="C1093" i="24"/>
  <c r="B1093" i="24"/>
  <c r="E1092" i="24"/>
  <c r="D1092" i="24" s="1"/>
  <c r="C1092" i="24"/>
  <c r="B1092" i="24"/>
  <c r="E1091" i="24"/>
  <c r="D1091" i="24" s="1"/>
  <c r="C1091" i="24"/>
  <c r="B1091" i="24"/>
  <c r="E1090" i="24"/>
  <c r="D1090" i="24" s="1"/>
  <c r="C1090" i="24"/>
  <c r="B1090" i="24"/>
  <c r="E1089" i="24"/>
  <c r="D1089" i="24" s="1"/>
  <c r="C1089" i="24"/>
  <c r="B1089" i="24"/>
  <c r="E1088" i="24"/>
  <c r="D1088" i="24" s="1"/>
  <c r="C1088" i="24"/>
  <c r="B1088" i="24"/>
  <c r="E1087" i="24"/>
  <c r="D1087" i="24" s="1"/>
  <c r="C1087" i="24"/>
  <c r="B1087" i="24"/>
  <c r="E1086" i="24"/>
  <c r="D1086" i="24" s="1"/>
  <c r="C1086" i="24"/>
  <c r="B1086" i="24"/>
  <c r="E1085" i="24"/>
  <c r="D1085" i="24" s="1"/>
  <c r="C1085" i="24"/>
  <c r="B1085" i="24"/>
  <c r="E1084" i="24"/>
  <c r="D1084" i="24" s="1"/>
  <c r="C1084" i="24"/>
  <c r="B1084" i="24"/>
  <c r="E1083" i="24"/>
  <c r="D1083" i="24" s="1"/>
  <c r="C1083" i="24"/>
  <c r="B1083" i="24"/>
  <c r="E1082" i="24"/>
  <c r="D1082" i="24" s="1"/>
  <c r="C1082" i="24"/>
  <c r="B1082" i="24"/>
  <c r="E1081" i="24"/>
  <c r="D1081" i="24" s="1"/>
  <c r="C1081" i="24"/>
  <c r="B1081" i="24"/>
  <c r="E1080" i="24"/>
  <c r="D1080" i="24" s="1"/>
  <c r="C1080" i="24"/>
  <c r="B1080" i="24"/>
  <c r="E1079" i="24"/>
  <c r="D1079" i="24" s="1"/>
  <c r="C1079" i="24"/>
  <c r="B1079" i="24"/>
  <c r="E1078" i="24"/>
  <c r="D1078" i="24" s="1"/>
  <c r="C1078" i="24"/>
  <c r="B1078" i="24"/>
  <c r="E1077" i="24"/>
  <c r="D1077" i="24" s="1"/>
  <c r="C1077" i="24"/>
  <c r="B1077" i="24"/>
  <c r="E1076" i="24"/>
  <c r="D1076" i="24" s="1"/>
  <c r="C1076" i="24"/>
  <c r="B1076" i="24"/>
  <c r="E1075" i="24"/>
  <c r="D1075" i="24" s="1"/>
  <c r="C1075" i="24"/>
  <c r="B1075" i="24"/>
  <c r="E1074" i="24"/>
  <c r="D1074" i="24" s="1"/>
  <c r="C1074" i="24"/>
  <c r="B1074" i="24"/>
  <c r="E1073" i="24"/>
  <c r="D1073" i="24" s="1"/>
  <c r="C1073" i="24"/>
  <c r="B1073" i="24"/>
  <c r="E1072" i="24"/>
  <c r="D1072" i="24" s="1"/>
  <c r="C1072" i="24"/>
  <c r="B1072" i="24"/>
  <c r="E1071" i="24"/>
  <c r="D1071" i="24" s="1"/>
  <c r="C1071" i="24"/>
  <c r="B1071" i="24"/>
  <c r="E1070" i="24"/>
  <c r="D1070" i="24" s="1"/>
  <c r="C1070" i="24"/>
  <c r="B1070" i="24"/>
  <c r="E1069" i="24"/>
  <c r="D1069" i="24" s="1"/>
  <c r="C1069" i="24"/>
  <c r="B1069" i="24"/>
  <c r="E1068" i="24"/>
  <c r="D1068" i="24" s="1"/>
  <c r="C1068" i="24"/>
  <c r="B1068" i="24"/>
  <c r="E1067" i="24"/>
  <c r="D1067" i="24" s="1"/>
  <c r="C1067" i="24"/>
  <c r="B1067" i="24"/>
  <c r="E1066" i="24"/>
  <c r="D1066" i="24" s="1"/>
  <c r="C1066" i="24"/>
  <c r="B1066" i="24"/>
  <c r="E1065" i="24"/>
  <c r="D1065" i="24" s="1"/>
  <c r="C1065" i="24"/>
  <c r="B1065" i="24"/>
  <c r="E1064" i="24"/>
  <c r="D1064" i="24" s="1"/>
  <c r="C1064" i="24"/>
  <c r="B1064" i="24"/>
  <c r="E1063" i="24"/>
  <c r="D1063" i="24" s="1"/>
  <c r="C1063" i="24"/>
  <c r="B1063" i="24"/>
  <c r="E1062" i="24"/>
  <c r="D1062" i="24" s="1"/>
  <c r="C1062" i="24"/>
  <c r="B1062" i="24"/>
  <c r="E1061" i="24"/>
  <c r="D1061" i="24" s="1"/>
  <c r="C1061" i="24"/>
  <c r="B1061" i="24"/>
  <c r="E1060" i="24"/>
  <c r="D1060" i="24" s="1"/>
  <c r="C1060" i="24"/>
  <c r="B1060" i="24"/>
  <c r="E1059" i="24"/>
  <c r="D1059" i="24" s="1"/>
  <c r="C1059" i="24"/>
  <c r="B1059" i="24"/>
  <c r="E1058" i="24"/>
  <c r="D1058" i="24" s="1"/>
  <c r="C1058" i="24"/>
  <c r="B1058" i="24"/>
  <c r="E1057" i="24"/>
  <c r="D1057" i="24" s="1"/>
  <c r="C1057" i="24"/>
  <c r="B1057" i="24"/>
  <c r="E1056" i="24"/>
  <c r="D1056" i="24" s="1"/>
  <c r="C1056" i="24"/>
  <c r="B1056" i="24"/>
  <c r="E1055" i="24"/>
  <c r="D1055" i="24" s="1"/>
  <c r="C1055" i="24"/>
  <c r="B1055" i="24"/>
  <c r="E1054" i="24"/>
  <c r="D1054" i="24" s="1"/>
  <c r="C1054" i="24"/>
  <c r="B1054" i="24"/>
  <c r="E1053" i="24"/>
  <c r="D1053" i="24" s="1"/>
  <c r="C1053" i="24"/>
  <c r="B1053" i="24"/>
  <c r="E1052" i="24"/>
  <c r="D1052" i="24" s="1"/>
  <c r="C1052" i="24"/>
  <c r="B1052" i="24"/>
  <c r="E1051" i="24"/>
  <c r="D1051" i="24" s="1"/>
  <c r="C1051" i="24"/>
  <c r="B1051" i="24"/>
  <c r="E1050" i="24"/>
  <c r="D1050" i="24" s="1"/>
  <c r="C1050" i="24"/>
  <c r="B1050" i="24"/>
  <c r="E1049" i="24"/>
  <c r="D1049" i="24" s="1"/>
  <c r="C1049" i="24"/>
  <c r="B1049" i="24"/>
  <c r="E1048" i="24"/>
  <c r="D1048" i="24" s="1"/>
  <c r="C1048" i="24"/>
  <c r="B1048" i="24"/>
  <c r="E1047" i="24"/>
  <c r="D1047" i="24" s="1"/>
  <c r="C1047" i="24"/>
  <c r="B1047" i="24"/>
  <c r="E1046" i="24"/>
  <c r="D1046" i="24" s="1"/>
  <c r="C1046" i="24"/>
  <c r="B1046" i="24"/>
  <c r="E1045" i="24"/>
  <c r="D1045" i="24" s="1"/>
  <c r="C1045" i="24"/>
  <c r="B1045" i="24"/>
  <c r="E1044" i="24"/>
  <c r="D1044" i="24" s="1"/>
  <c r="C1044" i="24"/>
  <c r="B1044" i="24"/>
  <c r="E1043" i="24"/>
  <c r="D1043" i="24" s="1"/>
  <c r="C1043" i="24"/>
  <c r="B1043" i="24"/>
  <c r="E1042" i="24"/>
  <c r="D1042" i="24" s="1"/>
  <c r="C1042" i="24"/>
  <c r="B1042" i="24"/>
  <c r="E1041" i="24"/>
  <c r="D1041" i="24" s="1"/>
  <c r="C1041" i="24"/>
  <c r="B1041" i="24"/>
  <c r="E1040" i="24"/>
  <c r="D1040" i="24" s="1"/>
  <c r="C1040" i="24"/>
  <c r="B1040" i="24"/>
  <c r="E1039" i="24"/>
  <c r="D1039" i="24" s="1"/>
  <c r="C1039" i="24"/>
  <c r="B1039" i="24"/>
  <c r="E1038" i="24"/>
  <c r="D1038" i="24" s="1"/>
  <c r="C1038" i="24"/>
  <c r="B1038" i="24"/>
  <c r="E1037" i="24"/>
  <c r="D1037" i="24" s="1"/>
  <c r="C1037" i="24"/>
  <c r="B1037" i="24"/>
  <c r="E1036" i="24"/>
  <c r="D1036" i="24" s="1"/>
  <c r="C1036" i="24"/>
  <c r="B1036" i="24"/>
  <c r="E1035" i="24"/>
  <c r="D1035" i="24" s="1"/>
  <c r="C1035" i="24"/>
  <c r="B1035" i="24"/>
  <c r="E1034" i="24"/>
  <c r="D1034" i="24" s="1"/>
  <c r="C1034" i="24"/>
  <c r="B1034" i="24"/>
  <c r="E1033" i="24"/>
  <c r="D1033" i="24" s="1"/>
  <c r="C1033" i="24"/>
  <c r="B1033" i="24"/>
  <c r="E1032" i="24"/>
  <c r="D1032" i="24" s="1"/>
  <c r="C1032" i="24"/>
  <c r="B1032" i="24"/>
  <c r="E1031" i="24"/>
  <c r="D1031" i="24" s="1"/>
  <c r="C1031" i="24"/>
  <c r="B1031" i="24"/>
  <c r="E1030" i="24"/>
  <c r="D1030" i="24" s="1"/>
  <c r="C1030" i="24"/>
  <c r="B1030" i="24"/>
  <c r="E1029" i="24"/>
  <c r="D1029" i="24" s="1"/>
  <c r="C1029" i="24"/>
  <c r="B1029" i="24"/>
  <c r="E1028" i="24"/>
  <c r="D1028" i="24" s="1"/>
  <c r="C1028" i="24"/>
  <c r="B1028" i="24"/>
  <c r="E1027" i="24"/>
  <c r="D1027" i="24" s="1"/>
  <c r="C1027" i="24"/>
  <c r="B1027" i="24"/>
  <c r="E1026" i="24"/>
  <c r="D1026" i="24" s="1"/>
  <c r="C1026" i="24"/>
  <c r="B1026" i="24"/>
  <c r="E1025" i="24"/>
  <c r="D1025" i="24" s="1"/>
  <c r="C1025" i="24"/>
  <c r="B1025" i="24"/>
  <c r="E1024" i="24"/>
  <c r="D1024" i="24" s="1"/>
  <c r="C1024" i="24"/>
  <c r="B1024" i="24"/>
  <c r="E1023" i="24"/>
  <c r="D1023" i="24" s="1"/>
  <c r="C1023" i="24"/>
  <c r="B1023" i="24"/>
  <c r="E1022" i="24"/>
  <c r="D1022" i="24" s="1"/>
  <c r="C1022" i="24"/>
  <c r="B1022" i="24"/>
  <c r="E1021" i="24"/>
  <c r="D1021" i="24" s="1"/>
  <c r="C1021" i="24"/>
  <c r="B1021" i="24"/>
  <c r="E1020" i="24"/>
  <c r="D1020" i="24" s="1"/>
  <c r="C1020" i="24"/>
  <c r="B1020" i="24"/>
  <c r="E1019" i="24"/>
  <c r="D1019" i="24" s="1"/>
  <c r="C1019" i="24"/>
  <c r="B1019" i="24"/>
  <c r="E1018" i="24"/>
  <c r="D1018" i="24" s="1"/>
  <c r="C1018" i="24"/>
  <c r="B1018" i="24"/>
  <c r="E1017" i="24"/>
  <c r="D1017" i="24" s="1"/>
  <c r="C1017" i="24"/>
  <c r="B1017" i="24"/>
  <c r="E1016" i="24"/>
  <c r="D1016" i="24" s="1"/>
  <c r="C1016" i="24"/>
  <c r="B1016" i="24"/>
  <c r="E1015" i="24"/>
  <c r="D1015" i="24" s="1"/>
  <c r="C1015" i="24"/>
  <c r="B1015" i="24"/>
  <c r="E1014" i="24"/>
  <c r="D1014" i="24" s="1"/>
  <c r="C1014" i="24"/>
  <c r="B1014" i="24"/>
  <c r="E1013" i="24"/>
  <c r="D1013" i="24" s="1"/>
  <c r="C1013" i="24"/>
  <c r="B1013" i="24"/>
  <c r="E1012" i="24"/>
  <c r="D1012" i="24" s="1"/>
  <c r="C1012" i="24"/>
  <c r="B1012" i="24"/>
  <c r="E1011" i="24"/>
  <c r="D1011" i="24" s="1"/>
  <c r="C1011" i="24"/>
  <c r="B1011" i="24"/>
  <c r="E1010" i="24"/>
  <c r="D1010" i="24" s="1"/>
  <c r="C1010" i="24"/>
  <c r="B1010" i="24"/>
  <c r="E1009" i="24"/>
  <c r="D1009" i="24" s="1"/>
  <c r="C1009" i="24"/>
  <c r="B1009" i="24"/>
  <c r="E1008" i="24"/>
  <c r="D1008" i="24" s="1"/>
  <c r="C1008" i="24"/>
  <c r="B1008" i="24"/>
  <c r="E1007" i="24"/>
  <c r="D1007" i="24" s="1"/>
  <c r="C1007" i="24"/>
  <c r="B1007" i="24"/>
  <c r="E1006" i="24"/>
  <c r="D1006" i="24" s="1"/>
  <c r="C1006" i="24"/>
  <c r="B1006" i="24"/>
  <c r="E1005" i="24"/>
  <c r="D1005" i="24" s="1"/>
  <c r="C1005" i="24"/>
  <c r="B1005" i="24"/>
  <c r="E1004" i="24"/>
  <c r="D1004" i="24" s="1"/>
  <c r="C1004" i="24"/>
  <c r="B1004" i="24"/>
  <c r="E1003" i="24"/>
  <c r="D1003" i="24" s="1"/>
  <c r="C1003" i="24"/>
  <c r="B1003" i="24"/>
  <c r="E1002" i="24"/>
  <c r="D1002" i="24" s="1"/>
  <c r="C1002" i="24"/>
  <c r="B1002" i="24"/>
  <c r="E1001" i="24"/>
  <c r="D1001" i="24" s="1"/>
  <c r="C1001" i="24"/>
  <c r="B1001" i="24"/>
  <c r="E1000" i="24"/>
  <c r="D1000" i="24" s="1"/>
  <c r="C1000" i="24"/>
  <c r="B1000" i="24"/>
  <c r="E999" i="24"/>
  <c r="D999" i="24" s="1"/>
  <c r="C999" i="24"/>
  <c r="B999" i="24"/>
  <c r="E998" i="24"/>
  <c r="D998" i="24" s="1"/>
  <c r="C998" i="24"/>
  <c r="B998" i="24"/>
  <c r="E997" i="24"/>
  <c r="D997" i="24" s="1"/>
  <c r="C997" i="24"/>
  <c r="B997" i="24"/>
  <c r="E996" i="24"/>
  <c r="D996" i="24" s="1"/>
  <c r="C996" i="24"/>
  <c r="B996" i="24"/>
  <c r="E995" i="24"/>
  <c r="D995" i="24" s="1"/>
  <c r="C995" i="24"/>
  <c r="B995" i="24"/>
  <c r="E994" i="24"/>
  <c r="D994" i="24" s="1"/>
  <c r="C994" i="24"/>
  <c r="B994" i="24"/>
  <c r="E993" i="24"/>
  <c r="D993" i="24" s="1"/>
  <c r="C993" i="24"/>
  <c r="B993" i="24"/>
  <c r="E992" i="24"/>
  <c r="D992" i="24" s="1"/>
  <c r="C992" i="24"/>
  <c r="B992" i="24"/>
  <c r="E991" i="24"/>
  <c r="D991" i="24" s="1"/>
  <c r="C991" i="24"/>
  <c r="B991" i="24"/>
  <c r="E990" i="24"/>
  <c r="D990" i="24" s="1"/>
  <c r="C990" i="24"/>
  <c r="B990" i="24"/>
  <c r="E989" i="24"/>
  <c r="D989" i="24" s="1"/>
  <c r="C989" i="24"/>
  <c r="B989" i="24"/>
  <c r="E988" i="24"/>
  <c r="D988" i="24" s="1"/>
  <c r="C988" i="24"/>
  <c r="B988" i="24"/>
  <c r="E987" i="24"/>
  <c r="D987" i="24" s="1"/>
  <c r="C987" i="24"/>
  <c r="B987" i="24"/>
  <c r="E986" i="24"/>
  <c r="D986" i="24" s="1"/>
  <c r="C986" i="24"/>
  <c r="B986" i="24"/>
  <c r="E985" i="24"/>
  <c r="D985" i="24" s="1"/>
  <c r="C985" i="24"/>
  <c r="B985" i="24"/>
  <c r="E984" i="24"/>
  <c r="D984" i="24" s="1"/>
  <c r="C984" i="24"/>
  <c r="B984" i="24"/>
  <c r="E983" i="24"/>
  <c r="D983" i="24" s="1"/>
  <c r="C983" i="24"/>
  <c r="B983" i="24"/>
  <c r="E982" i="24"/>
  <c r="D982" i="24" s="1"/>
  <c r="C982" i="24"/>
  <c r="B982" i="24"/>
  <c r="E981" i="24"/>
  <c r="D981" i="24" s="1"/>
  <c r="C981" i="24"/>
  <c r="B981" i="24"/>
  <c r="E980" i="24"/>
  <c r="D980" i="24" s="1"/>
  <c r="C980" i="24"/>
  <c r="B980" i="24"/>
  <c r="E979" i="24"/>
  <c r="D979" i="24" s="1"/>
  <c r="C979" i="24"/>
  <c r="B979" i="24"/>
  <c r="E978" i="24"/>
  <c r="D978" i="24" s="1"/>
  <c r="C978" i="24"/>
  <c r="B978" i="24"/>
  <c r="E977" i="24"/>
  <c r="D977" i="24" s="1"/>
  <c r="C977" i="24"/>
  <c r="B977" i="24"/>
  <c r="E976" i="24"/>
  <c r="D976" i="24" s="1"/>
  <c r="C976" i="24"/>
  <c r="B976" i="24"/>
  <c r="E975" i="24"/>
  <c r="D975" i="24" s="1"/>
  <c r="C975" i="24"/>
  <c r="B975" i="24"/>
  <c r="E974" i="24"/>
  <c r="D974" i="24" s="1"/>
  <c r="C974" i="24"/>
  <c r="B974" i="24"/>
  <c r="E973" i="24"/>
  <c r="D973" i="24" s="1"/>
  <c r="C973" i="24"/>
  <c r="B973" i="24"/>
  <c r="E972" i="24"/>
  <c r="D972" i="24" s="1"/>
  <c r="C972" i="24"/>
  <c r="B972" i="24"/>
  <c r="E971" i="24"/>
  <c r="D971" i="24" s="1"/>
  <c r="C971" i="24"/>
  <c r="B971" i="24"/>
  <c r="E970" i="24"/>
  <c r="D970" i="24" s="1"/>
  <c r="C970" i="24"/>
  <c r="B970" i="24"/>
  <c r="E969" i="24"/>
  <c r="D969" i="24" s="1"/>
  <c r="C969" i="24"/>
  <c r="B969" i="24"/>
  <c r="E968" i="24"/>
  <c r="D968" i="24" s="1"/>
  <c r="C968" i="24"/>
  <c r="B968" i="24"/>
  <c r="E967" i="24"/>
  <c r="D967" i="24" s="1"/>
  <c r="C967" i="24"/>
  <c r="B967" i="24"/>
  <c r="E966" i="24"/>
  <c r="D966" i="24" s="1"/>
  <c r="C966" i="24"/>
  <c r="B966" i="24"/>
  <c r="E965" i="24"/>
  <c r="D965" i="24" s="1"/>
  <c r="C965" i="24"/>
  <c r="B965" i="24"/>
  <c r="E964" i="24"/>
  <c r="D964" i="24" s="1"/>
  <c r="C964" i="24"/>
  <c r="B964" i="24"/>
  <c r="E963" i="24"/>
  <c r="D963" i="24" s="1"/>
  <c r="C963" i="24"/>
  <c r="B963" i="24"/>
  <c r="E962" i="24"/>
  <c r="D962" i="24" s="1"/>
  <c r="C962" i="24"/>
  <c r="B962" i="24"/>
  <c r="E961" i="24"/>
  <c r="D961" i="24" s="1"/>
  <c r="C961" i="24"/>
  <c r="B961" i="24"/>
  <c r="E960" i="24"/>
  <c r="D960" i="24" s="1"/>
  <c r="C960" i="24"/>
  <c r="B960" i="24"/>
  <c r="E959" i="24"/>
  <c r="D959" i="24" s="1"/>
  <c r="C959" i="24"/>
  <c r="B959" i="24"/>
  <c r="E958" i="24"/>
  <c r="D958" i="24" s="1"/>
  <c r="C958" i="24"/>
  <c r="B958" i="24"/>
  <c r="E957" i="24"/>
  <c r="D957" i="24" s="1"/>
  <c r="C957" i="24"/>
  <c r="B957" i="24"/>
  <c r="E956" i="24"/>
  <c r="D956" i="24" s="1"/>
  <c r="C956" i="24"/>
  <c r="B956" i="24"/>
  <c r="E955" i="24"/>
  <c r="D955" i="24" s="1"/>
  <c r="C955" i="24"/>
  <c r="B955" i="24"/>
  <c r="E954" i="24"/>
  <c r="D954" i="24" s="1"/>
  <c r="C954" i="24"/>
  <c r="B954" i="24"/>
  <c r="E953" i="24"/>
  <c r="D953" i="24" s="1"/>
  <c r="C953" i="24"/>
  <c r="B953" i="24"/>
  <c r="E952" i="24"/>
  <c r="D952" i="24" s="1"/>
  <c r="C952" i="24"/>
  <c r="B952" i="24"/>
  <c r="E951" i="24"/>
  <c r="D951" i="24" s="1"/>
  <c r="C951" i="24"/>
  <c r="B951" i="24"/>
  <c r="E950" i="24"/>
  <c r="D950" i="24" s="1"/>
  <c r="C950" i="24"/>
  <c r="B950" i="24"/>
  <c r="E949" i="24"/>
  <c r="D949" i="24" s="1"/>
  <c r="C949" i="24"/>
  <c r="B949" i="24"/>
  <c r="E948" i="24"/>
  <c r="D948" i="24" s="1"/>
  <c r="C948" i="24"/>
  <c r="B948" i="24"/>
  <c r="E947" i="24"/>
  <c r="D947" i="24" s="1"/>
  <c r="C947" i="24"/>
  <c r="B947" i="24"/>
  <c r="E946" i="24"/>
  <c r="D946" i="24" s="1"/>
  <c r="C946" i="24"/>
  <c r="B946" i="24"/>
  <c r="E945" i="24"/>
  <c r="D945" i="24" s="1"/>
  <c r="C945" i="24"/>
  <c r="B945" i="24"/>
  <c r="E944" i="24"/>
  <c r="D944" i="24" s="1"/>
  <c r="C944" i="24"/>
  <c r="B944" i="24"/>
  <c r="E943" i="24"/>
  <c r="D943" i="24" s="1"/>
  <c r="C943" i="24"/>
  <c r="B943" i="24"/>
  <c r="E942" i="24"/>
  <c r="D942" i="24" s="1"/>
  <c r="C942" i="24"/>
  <c r="B942" i="24"/>
  <c r="E941" i="24"/>
  <c r="D941" i="24" s="1"/>
  <c r="C941" i="24"/>
  <c r="B941" i="24"/>
  <c r="E940" i="24"/>
  <c r="D940" i="24" s="1"/>
  <c r="C940" i="24"/>
  <c r="B940" i="24"/>
  <c r="E939" i="24"/>
  <c r="D939" i="24" s="1"/>
  <c r="C939" i="24"/>
  <c r="B939" i="24"/>
  <c r="E938" i="24"/>
  <c r="D938" i="24" s="1"/>
  <c r="C938" i="24"/>
  <c r="B938" i="24"/>
  <c r="E937" i="24"/>
  <c r="D937" i="24" s="1"/>
  <c r="C937" i="24"/>
  <c r="B937" i="24"/>
  <c r="E936" i="24"/>
  <c r="D936" i="24" s="1"/>
  <c r="C936" i="24"/>
  <c r="B936" i="24"/>
  <c r="E935" i="24"/>
  <c r="D935" i="24" s="1"/>
  <c r="C935" i="24"/>
  <c r="B935" i="24"/>
  <c r="E934" i="24"/>
  <c r="D934" i="24" s="1"/>
  <c r="C934" i="24"/>
  <c r="B934" i="24"/>
  <c r="E933" i="24"/>
  <c r="D933" i="24" s="1"/>
  <c r="C933" i="24"/>
  <c r="B933" i="24"/>
  <c r="E932" i="24"/>
  <c r="D932" i="24" s="1"/>
  <c r="C932" i="24"/>
  <c r="B932" i="24"/>
  <c r="E931" i="24"/>
  <c r="D931" i="24" s="1"/>
  <c r="C931" i="24"/>
  <c r="B931" i="24"/>
  <c r="E930" i="24"/>
  <c r="D930" i="24" s="1"/>
  <c r="C930" i="24"/>
  <c r="B930" i="24"/>
  <c r="E929" i="24"/>
  <c r="D929" i="24" s="1"/>
  <c r="C929" i="24"/>
  <c r="B929" i="24"/>
  <c r="E928" i="24"/>
  <c r="D928" i="24" s="1"/>
  <c r="C928" i="24"/>
  <c r="B928" i="24"/>
  <c r="E927" i="24"/>
  <c r="D927" i="24" s="1"/>
  <c r="C927" i="24"/>
  <c r="B927" i="24"/>
  <c r="E926" i="24"/>
  <c r="D926" i="24" s="1"/>
  <c r="C926" i="24"/>
  <c r="B926" i="24"/>
  <c r="E925" i="24"/>
  <c r="D925" i="24" s="1"/>
  <c r="C925" i="24"/>
  <c r="B925" i="24"/>
  <c r="E924" i="24"/>
  <c r="D924" i="24" s="1"/>
  <c r="C924" i="24"/>
  <c r="B924" i="24"/>
  <c r="E923" i="24"/>
  <c r="D923" i="24" s="1"/>
  <c r="C923" i="24"/>
  <c r="B923" i="24"/>
  <c r="E922" i="24"/>
  <c r="D922" i="24" s="1"/>
  <c r="C922" i="24"/>
  <c r="B922" i="24"/>
  <c r="E921" i="24"/>
  <c r="D921" i="24" s="1"/>
  <c r="C921" i="24"/>
  <c r="B921" i="24"/>
  <c r="E920" i="24"/>
  <c r="D920" i="24" s="1"/>
  <c r="C920" i="24"/>
  <c r="B920" i="24"/>
  <c r="E919" i="24"/>
  <c r="D919" i="24" s="1"/>
  <c r="C919" i="24"/>
  <c r="B919" i="24"/>
  <c r="E918" i="24"/>
  <c r="D918" i="24" s="1"/>
  <c r="C918" i="24"/>
  <c r="B918" i="24"/>
  <c r="E917" i="24"/>
  <c r="D917" i="24" s="1"/>
  <c r="C917" i="24"/>
  <c r="B917" i="24"/>
  <c r="E916" i="24"/>
  <c r="D916" i="24" s="1"/>
  <c r="C916" i="24"/>
  <c r="B916" i="24"/>
  <c r="E915" i="24"/>
  <c r="D915" i="24" s="1"/>
  <c r="C915" i="24"/>
  <c r="B915" i="24"/>
  <c r="E914" i="24"/>
  <c r="D914" i="24" s="1"/>
  <c r="C914" i="24"/>
  <c r="B914" i="24"/>
  <c r="E913" i="24"/>
  <c r="D913" i="24" s="1"/>
  <c r="C913" i="24"/>
  <c r="B913" i="24"/>
  <c r="E912" i="24"/>
  <c r="D912" i="24" s="1"/>
  <c r="C912" i="24"/>
  <c r="B912" i="24"/>
  <c r="E911" i="24"/>
  <c r="D911" i="24" s="1"/>
  <c r="C911" i="24"/>
  <c r="B911" i="24"/>
  <c r="E910" i="24"/>
  <c r="D910" i="24" s="1"/>
  <c r="C910" i="24"/>
  <c r="B910" i="24"/>
  <c r="E909" i="24"/>
  <c r="D909" i="24" s="1"/>
  <c r="C909" i="24"/>
  <c r="B909" i="24"/>
  <c r="E908" i="24"/>
  <c r="D908" i="24" s="1"/>
  <c r="C908" i="24"/>
  <c r="B908" i="24"/>
  <c r="E907" i="24"/>
  <c r="D907" i="24" s="1"/>
  <c r="C907" i="24"/>
  <c r="B907" i="24"/>
  <c r="E906" i="24"/>
  <c r="D906" i="24" s="1"/>
  <c r="C906" i="24"/>
  <c r="B906" i="24"/>
  <c r="E905" i="24"/>
  <c r="D905" i="24" s="1"/>
  <c r="C905" i="24"/>
  <c r="B905" i="24"/>
  <c r="E904" i="24"/>
  <c r="D904" i="24" s="1"/>
  <c r="C904" i="24"/>
  <c r="B904" i="24"/>
  <c r="E903" i="24"/>
  <c r="D903" i="24" s="1"/>
  <c r="C903" i="24"/>
  <c r="B903" i="24"/>
  <c r="E902" i="24"/>
  <c r="D902" i="24" s="1"/>
  <c r="C902" i="24"/>
  <c r="B902" i="24"/>
  <c r="E901" i="24"/>
  <c r="D901" i="24" s="1"/>
  <c r="C901" i="24"/>
  <c r="B901" i="24"/>
  <c r="E900" i="24"/>
  <c r="D900" i="24" s="1"/>
  <c r="C900" i="24"/>
  <c r="B900" i="24"/>
  <c r="E899" i="24"/>
  <c r="D899" i="24" s="1"/>
  <c r="C899" i="24"/>
  <c r="B899" i="24"/>
  <c r="E898" i="24"/>
  <c r="D898" i="24" s="1"/>
  <c r="C898" i="24"/>
  <c r="B898" i="24"/>
  <c r="E897" i="24"/>
  <c r="D897" i="24" s="1"/>
  <c r="C897" i="24"/>
  <c r="B897" i="24"/>
  <c r="E896" i="24"/>
  <c r="D896" i="24" s="1"/>
  <c r="C896" i="24"/>
  <c r="B896" i="24"/>
  <c r="E895" i="24"/>
  <c r="D895" i="24" s="1"/>
  <c r="C895" i="24"/>
  <c r="B895" i="24"/>
  <c r="E894" i="24"/>
  <c r="D894" i="24" s="1"/>
  <c r="C894" i="24"/>
  <c r="B894" i="24"/>
  <c r="E893" i="24"/>
  <c r="D893" i="24" s="1"/>
  <c r="C893" i="24"/>
  <c r="B893" i="24"/>
  <c r="E892" i="24"/>
  <c r="D892" i="24" s="1"/>
  <c r="C892" i="24"/>
  <c r="B892" i="24"/>
  <c r="E891" i="24"/>
  <c r="D891" i="24" s="1"/>
  <c r="C891" i="24"/>
  <c r="B891" i="24"/>
  <c r="E890" i="24"/>
  <c r="D890" i="24" s="1"/>
  <c r="C890" i="24"/>
  <c r="B890" i="24"/>
  <c r="E889" i="24"/>
  <c r="D889" i="24" s="1"/>
  <c r="C889" i="24"/>
  <c r="B889" i="24"/>
  <c r="E888" i="24"/>
  <c r="D888" i="24" s="1"/>
  <c r="C888" i="24"/>
  <c r="B888" i="24"/>
  <c r="E887" i="24"/>
  <c r="D887" i="24" s="1"/>
  <c r="C887" i="24"/>
  <c r="B887" i="24"/>
  <c r="E886" i="24"/>
  <c r="D886" i="24" s="1"/>
  <c r="C886" i="24"/>
  <c r="B886" i="24"/>
  <c r="E885" i="24"/>
  <c r="D885" i="24" s="1"/>
  <c r="C885" i="24"/>
  <c r="B885" i="24"/>
  <c r="E884" i="24"/>
  <c r="D884" i="24" s="1"/>
  <c r="C884" i="24"/>
  <c r="B884" i="24"/>
  <c r="E883" i="24"/>
  <c r="D883" i="24" s="1"/>
  <c r="C883" i="24"/>
  <c r="B883" i="24"/>
  <c r="E882" i="24"/>
  <c r="D882" i="24" s="1"/>
  <c r="C882" i="24"/>
  <c r="B882" i="24"/>
  <c r="E881" i="24"/>
  <c r="D881" i="24" s="1"/>
  <c r="C881" i="24"/>
  <c r="B881" i="24"/>
  <c r="E880" i="24"/>
  <c r="D880" i="24" s="1"/>
  <c r="C880" i="24"/>
  <c r="B880" i="24"/>
  <c r="E879" i="24"/>
  <c r="D879" i="24" s="1"/>
  <c r="C879" i="24"/>
  <c r="B879" i="24"/>
  <c r="E878" i="24"/>
  <c r="D878" i="24" s="1"/>
  <c r="C878" i="24"/>
  <c r="B878" i="24"/>
  <c r="E877" i="24"/>
  <c r="D877" i="24" s="1"/>
  <c r="C877" i="24"/>
  <c r="B877" i="24"/>
  <c r="E876" i="24"/>
  <c r="D876" i="24" s="1"/>
  <c r="C876" i="24"/>
  <c r="B876" i="24"/>
  <c r="E875" i="24"/>
  <c r="D875" i="24" s="1"/>
  <c r="C875" i="24"/>
  <c r="B875" i="24"/>
  <c r="E874" i="24"/>
  <c r="D874" i="24" s="1"/>
  <c r="C874" i="24"/>
  <c r="B874" i="24"/>
  <c r="E873" i="24"/>
  <c r="D873" i="24" s="1"/>
  <c r="C873" i="24"/>
  <c r="B873" i="24"/>
  <c r="E872" i="24"/>
  <c r="D872" i="24" s="1"/>
  <c r="C872" i="24"/>
  <c r="B872" i="24"/>
  <c r="E871" i="24"/>
  <c r="D871" i="24" s="1"/>
  <c r="C871" i="24"/>
  <c r="B871" i="24"/>
  <c r="E870" i="24"/>
  <c r="D870" i="24" s="1"/>
  <c r="C870" i="24"/>
  <c r="B870" i="24"/>
  <c r="E869" i="24"/>
  <c r="D869" i="24" s="1"/>
  <c r="C869" i="24"/>
  <c r="B869" i="24"/>
  <c r="E868" i="24"/>
  <c r="D868" i="24" s="1"/>
  <c r="C868" i="24"/>
  <c r="B868" i="24"/>
  <c r="E867" i="24"/>
  <c r="D867" i="24" s="1"/>
  <c r="C867" i="24"/>
  <c r="B867" i="24"/>
  <c r="E866" i="24"/>
  <c r="D866" i="24" s="1"/>
  <c r="C866" i="24"/>
  <c r="B866" i="24"/>
  <c r="E865" i="24"/>
  <c r="D865" i="24" s="1"/>
  <c r="C865" i="24"/>
  <c r="B865" i="24"/>
  <c r="E864" i="24"/>
  <c r="D864" i="24" s="1"/>
  <c r="C864" i="24"/>
  <c r="B864" i="24"/>
  <c r="E863" i="24"/>
  <c r="D863" i="24" s="1"/>
  <c r="C863" i="24"/>
  <c r="B863" i="24"/>
  <c r="E862" i="24"/>
  <c r="D862" i="24" s="1"/>
  <c r="C862" i="24"/>
  <c r="B862" i="24"/>
  <c r="E861" i="24"/>
  <c r="D861" i="24" s="1"/>
  <c r="C861" i="24"/>
  <c r="B861" i="24"/>
  <c r="E860" i="24"/>
  <c r="D860" i="24" s="1"/>
  <c r="C860" i="24"/>
  <c r="B860" i="24"/>
  <c r="E859" i="24"/>
  <c r="D859" i="24" s="1"/>
  <c r="C859" i="24"/>
  <c r="B859" i="24"/>
  <c r="E858" i="24"/>
  <c r="D858" i="24" s="1"/>
  <c r="C858" i="24"/>
  <c r="B858" i="24"/>
  <c r="E857" i="24"/>
  <c r="D857" i="24" s="1"/>
  <c r="C857" i="24"/>
  <c r="B857" i="24"/>
  <c r="E856" i="24"/>
  <c r="D856" i="24" s="1"/>
  <c r="C856" i="24"/>
  <c r="B856" i="24"/>
  <c r="E855" i="24"/>
  <c r="D855" i="24" s="1"/>
  <c r="C855" i="24"/>
  <c r="B855" i="24"/>
  <c r="E854" i="24"/>
  <c r="D854" i="24" s="1"/>
  <c r="C854" i="24"/>
  <c r="B854" i="24"/>
  <c r="E853" i="24"/>
  <c r="D853" i="24" s="1"/>
  <c r="C853" i="24"/>
  <c r="B853" i="24"/>
  <c r="E852" i="24"/>
  <c r="D852" i="24" s="1"/>
  <c r="C852" i="24"/>
  <c r="B852" i="24"/>
  <c r="E851" i="24"/>
  <c r="D851" i="24" s="1"/>
  <c r="C851" i="24"/>
  <c r="B851" i="24"/>
  <c r="E850" i="24"/>
  <c r="D850" i="24" s="1"/>
  <c r="C850" i="24"/>
  <c r="B850" i="24"/>
  <c r="E849" i="24"/>
  <c r="D849" i="24" s="1"/>
  <c r="C849" i="24"/>
  <c r="B849" i="24"/>
  <c r="E848" i="24"/>
  <c r="D848" i="24" s="1"/>
  <c r="C848" i="24"/>
  <c r="B848" i="24"/>
  <c r="E847" i="24"/>
  <c r="D847" i="24" s="1"/>
  <c r="C847" i="24"/>
  <c r="B847" i="24"/>
  <c r="E846" i="24"/>
  <c r="D846" i="24" s="1"/>
  <c r="C846" i="24"/>
  <c r="B846" i="24"/>
  <c r="E845" i="24"/>
  <c r="D845" i="24" s="1"/>
  <c r="C845" i="24"/>
  <c r="B845" i="24"/>
  <c r="E844" i="24"/>
  <c r="D844" i="24" s="1"/>
  <c r="C844" i="24"/>
  <c r="B844" i="24"/>
  <c r="E843" i="24"/>
  <c r="D843" i="24" s="1"/>
  <c r="C843" i="24"/>
  <c r="B843" i="24"/>
  <c r="E842" i="24"/>
  <c r="D842" i="24" s="1"/>
  <c r="C842" i="24"/>
  <c r="B842" i="24"/>
  <c r="E841" i="24"/>
  <c r="D841" i="24" s="1"/>
  <c r="C841" i="24"/>
  <c r="B841" i="24"/>
  <c r="E840" i="24"/>
  <c r="D840" i="24" s="1"/>
  <c r="C840" i="24"/>
  <c r="B840" i="24"/>
  <c r="E839" i="24"/>
  <c r="D839" i="24" s="1"/>
  <c r="C839" i="24"/>
  <c r="B839" i="24"/>
  <c r="E838" i="24"/>
  <c r="D838" i="24" s="1"/>
  <c r="C838" i="24"/>
  <c r="B838" i="24"/>
  <c r="E837" i="24"/>
  <c r="D837" i="24" s="1"/>
  <c r="C837" i="24"/>
  <c r="B837" i="24"/>
  <c r="E836" i="24"/>
  <c r="D836" i="24" s="1"/>
  <c r="C836" i="24"/>
  <c r="B836" i="24"/>
  <c r="E835" i="24"/>
  <c r="D835" i="24" s="1"/>
  <c r="C835" i="24"/>
  <c r="B835" i="24"/>
  <c r="E834" i="24"/>
  <c r="D834" i="24" s="1"/>
  <c r="C834" i="24"/>
  <c r="B834" i="24"/>
  <c r="E833" i="24"/>
  <c r="D833" i="24" s="1"/>
  <c r="C833" i="24"/>
  <c r="B833" i="24"/>
  <c r="E832" i="24"/>
  <c r="D832" i="24" s="1"/>
  <c r="C832" i="24"/>
  <c r="B832" i="24"/>
  <c r="E831" i="24"/>
  <c r="D831" i="24" s="1"/>
  <c r="C831" i="24"/>
  <c r="B831" i="24"/>
  <c r="E830" i="24"/>
  <c r="D830" i="24" s="1"/>
  <c r="C830" i="24"/>
  <c r="B830" i="24"/>
  <c r="E829" i="24"/>
  <c r="D829" i="24" s="1"/>
  <c r="C829" i="24"/>
  <c r="B829" i="24"/>
  <c r="E828" i="24"/>
  <c r="D828" i="24" s="1"/>
  <c r="C828" i="24"/>
  <c r="B828" i="24"/>
  <c r="E827" i="24"/>
  <c r="D827" i="24" s="1"/>
  <c r="C827" i="24"/>
  <c r="B827" i="24"/>
  <c r="E826" i="24"/>
  <c r="D826" i="24" s="1"/>
  <c r="C826" i="24"/>
  <c r="B826" i="24"/>
  <c r="E825" i="24"/>
  <c r="D825" i="24" s="1"/>
  <c r="C825" i="24"/>
  <c r="B825" i="24"/>
  <c r="E824" i="24"/>
  <c r="D824" i="24" s="1"/>
  <c r="C824" i="24"/>
  <c r="B824" i="24"/>
  <c r="E823" i="24"/>
  <c r="D823" i="24" s="1"/>
  <c r="C823" i="24"/>
  <c r="B823" i="24"/>
  <c r="E822" i="24"/>
  <c r="D822" i="24" s="1"/>
  <c r="C822" i="24"/>
  <c r="B822" i="24"/>
  <c r="E821" i="24"/>
  <c r="D821" i="24" s="1"/>
  <c r="C821" i="24"/>
  <c r="B821" i="24"/>
  <c r="E820" i="24"/>
  <c r="D820" i="24" s="1"/>
  <c r="C820" i="24"/>
  <c r="B820" i="24"/>
  <c r="E819" i="24"/>
  <c r="D819" i="24" s="1"/>
  <c r="C819" i="24"/>
  <c r="B819" i="24"/>
  <c r="E818" i="24"/>
  <c r="D818" i="24" s="1"/>
  <c r="C818" i="24"/>
  <c r="B818" i="24"/>
  <c r="E817" i="24"/>
  <c r="D817" i="24" s="1"/>
  <c r="C817" i="24"/>
  <c r="B817" i="24"/>
  <c r="E816" i="24"/>
  <c r="D816" i="24" s="1"/>
  <c r="C816" i="24"/>
  <c r="B816" i="24"/>
  <c r="E815" i="24"/>
  <c r="D815" i="24" s="1"/>
  <c r="C815" i="24"/>
  <c r="B815" i="24"/>
  <c r="E814" i="24"/>
  <c r="D814" i="24" s="1"/>
  <c r="C814" i="24"/>
  <c r="B814" i="24"/>
  <c r="E813" i="24"/>
  <c r="D813" i="24" s="1"/>
  <c r="C813" i="24"/>
  <c r="B813" i="24"/>
  <c r="E812" i="24"/>
  <c r="D812" i="24" s="1"/>
  <c r="C812" i="24"/>
  <c r="B812" i="24"/>
  <c r="E811" i="24"/>
  <c r="D811" i="24" s="1"/>
  <c r="C811" i="24"/>
  <c r="B811" i="24"/>
  <c r="E810" i="24"/>
  <c r="D810" i="24" s="1"/>
  <c r="C810" i="24"/>
  <c r="B810" i="24"/>
  <c r="E809" i="24"/>
  <c r="D809" i="24" s="1"/>
  <c r="C809" i="24"/>
  <c r="B809" i="24"/>
  <c r="E808" i="24"/>
  <c r="D808" i="24" s="1"/>
  <c r="C808" i="24"/>
  <c r="B808" i="24"/>
  <c r="E807" i="24"/>
  <c r="D807" i="24" s="1"/>
  <c r="C807" i="24"/>
  <c r="B807" i="24"/>
  <c r="E806" i="24"/>
  <c r="D806" i="24" s="1"/>
  <c r="C806" i="24"/>
  <c r="B806" i="24"/>
  <c r="E805" i="24"/>
  <c r="D805" i="24" s="1"/>
  <c r="C805" i="24"/>
  <c r="B805" i="24"/>
  <c r="E804" i="24"/>
  <c r="D804" i="24" s="1"/>
  <c r="C804" i="24"/>
  <c r="B804" i="24"/>
  <c r="E803" i="24"/>
  <c r="D803" i="24" s="1"/>
  <c r="C803" i="24"/>
  <c r="B803" i="24"/>
  <c r="E802" i="24"/>
  <c r="D802" i="24" s="1"/>
  <c r="C802" i="24"/>
  <c r="B802" i="24"/>
  <c r="E801" i="24"/>
  <c r="D801" i="24" s="1"/>
  <c r="C801" i="24"/>
  <c r="B801" i="24"/>
  <c r="E800" i="24"/>
  <c r="D800" i="24" s="1"/>
  <c r="C800" i="24"/>
  <c r="B800" i="24"/>
  <c r="E799" i="24"/>
  <c r="D799" i="24" s="1"/>
  <c r="C799" i="24"/>
  <c r="B799" i="24"/>
  <c r="E798" i="24"/>
  <c r="D798" i="24" s="1"/>
  <c r="C798" i="24"/>
  <c r="B798" i="24"/>
  <c r="E797" i="24"/>
  <c r="D797" i="24" s="1"/>
  <c r="C797" i="24"/>
  <c r="B797" i="24"/>
  <c r="E796" i="24"/>
  <c r="D796" i="24" s="1"/>
  <c r="C796" i="24"/>
  <c r="B796" i="24"/>
  <c r="E795" i="24"/>
  <c r="D795" i="24" s="1"/>
  <c r="C795" i="24"/>
  <c r="B795" i="24"/>
  <c r="E794" i="24"/>
  <c r="D794" i="24" s="1"/>
  <c r="C794" i="24"/>
  <c r="B794" i="24"/>
  <c r="E793" i="24"/>
  <c r="D793" i="24" s="1"/>
  <c r="C793" i="24"/>
  <c r="B793" i="24"/>
  <c r="E792" i="24"/>
  <c r="D792" i="24" s="1"/>
  <c r="C792" i="24"/>
  <c r="B792" i="24"/>
  <c r="E791" i="24"/>
  <c r="D791" i="24" s="1"/>
  <c r="C791" i="24"/>
  <c r="B791" i="24"/>
  <c r="E790" i="24"/>
  <c r="D790" i="24" s="1"/>
  <c r="C790" i="24"/>
  <c r="B790" i="24"/>
  <c r="E789" i="24"/>
  <c r="D789" i="24" s="1"/>
  <c r="C789" i="24"/>
  <c r="B789" i="24"/>
  <c r="E788" i="24"/>
  <c r="D788" i="24" s="1"/>
  <c r="C788" i="24"/>
  <c r="B788" i="24"/>
  <c r="E787" i="24"/>
  <c r="D787" i="24" s="1"/>
  <c r="C787" i="24"/>
  <c r="B787" i="24"/>
  <c r="E786" i="24"/>
  <c r="D786" i="24" s="1"/>
  <c r="C786" i="24"/>
  <c r="B786" i="24"/>
  <c r="E785" i="24"/>
  <c r="D785" i="24" s="1"/>
  <c r="C785" i="24"/>
  <c r="B785" i="24"/>
  <c r="E784" i="24"/>
  <c r="D784" i="24" s="1"/>
  <c r="C784" i="24"/>
  <c r="B784" i="24"/>
  <c r="E783" i="24"/>
  <c r="D783" i="24" s="1"/>
  <c r="C783" i="24"/>
  <c r="B783" i="24"/>
  <c r="E782" i="24"/>
  <c r="D782" i="24" s="1"/>
  <c r="C782" i="24"/>
  <c r="B782" i="24"/>
  <c r="E781" i="24"/>
  <c r="D781" i="24" s="1"/>
  <c r="C781" i="24"/>
  <c r="B781" i="24"/>
  <c r="E780" i="24"/>
  <c r="D780" i="24" s="1"/>
  <c r="C780" i="24"/>
  <c r="B780" i="24"/>
  <c r="E779" i="24"/>
  <c r="D779" i="24" s="1"/>
  <c r="C779" i="24"/>
  <c r="B779" i="24"/>
  <c r="E778" i="24"/>
  <c r="D778" i="24" s="1"/>
  <c r="C778" i="24"/>
  <c r="B778" i="24"/>
  <c r="E777" i="24"/>
  <c r="D777" i="24" s="1"/>
  <c r="C777" i="24"/>
  <c r="B777" i="24"/>
  <c r="E776" i="24"/>
  <c r="D776" i="24" s="1"/>
  <c r="C776" i="24"/>
  <c r="B776" i="24"/>
  <c r="E775" i="24"/>
  <c r="D775" i="24" s="1"/>
  <c r="C775" i="24"/>
  <c r="B775" i="24"/>
  <c r="E774" i="24"/>
  <c r="D774" i="24" s="1"/>
  <c r="C774" i="24"/>
  <c r="B774" i="24"/>
  <c r="E773" i="24"/>
  <c r="D773" i="24" s="1"/>
  <c r="C773" i="24"/>
  <c r="B773" i="24"/>
  <c r="E772" i="24"/>
  <c r="D772" i="24" s="1"/>
  <c r="C772" i="24"/>
  <c r="B772" i="24"/>
  <c r="E771" i="24"/>
  <c r="D771" i="24" s="1"/>
  <c r="C771" i="24"/>
  <c r="B771" i="24"/>
  <c r="E770" i="24"/>
  <c r="D770" i="24" s="1"/>
  <c r="C770" i="24"/>
  <c r="B770" i="24"/>
  <c r="E769" i="24"/>
  <c r="D769" i="24" s="1"/>
  <c r="C769" i="24"/>
  <c r="B769" i="24"/>
  <c r="E768" i="24"/>
  <c r="D768" i="24" s="1"/>
  <c r="C768" i="24"/>
  <c r="B768" i="24"/>
  <c r="E767" i="24"/>
  <c r="D767" i="24" s="1"/>
  <c r="C767" i="24"/>
  <c r="B767" i="24"/>
  <c r="E766" i="24"/>
  <c r="D766" i="24" s="1"/>
  <c r="C766" i="24"/>
  <c r="B766" i="24"/>
  <c r="E765" i="24"/>
  <c r="D765" i="24" s="1"/>
  <c r="C765" i="24"/>
  <c r="B765" i="24"/>
  <c r="E764" i="24"/>
  <c r="D764" i="24" s="1"/>
  <c r="C764" i="24"/>
  <c r="B764" i="24"/>
  <c r="E763" i="24"/>
  <c r="D763" i="24" s="1"/>
  <c r="C763" i="24"/>
  <c r="B763" i="24"/>
  <c r="E762" i="24"/>
  <c r="D762" i="24" s="1"/>
  <c r="C762" i="24"/>
  <c r="B762" i="24"/>
  <c r="E761" i="24"/>
  <c r="D761" i="24" s="1"/>
  <c r="C761" i="24"/>
  <c r="B761" i="24"/>
  <c r="E760" i="24"/>
  <c r="D760" i="24" s="1"/>
  <c r="C760" i="24"/>
  <c r="B760" i="24"/>
  <c r="E759" i="24"/>
  <c r="D759" i="24" s="1"/>
  <c r="C759" i="24"/>
  <c r="B759" i="24"/>
  <c r="E758" i="24"/>
  <c r="D758" i="24" s="1"/>
  <c r="C758" i="24"/>
  <c r="B758" i="24"/>
  <c r="E757" i="24"/>
  <c r="D757" i="24" s="1"/>
  <c r="C757" i="24"/>
  <c r="B757" i="24"/>
  <c r="E756" i="24"/>
  <c r="D756" i="24" s="1"/>
  <c r="C756" i="24"/>
  <c r="B756" i="24"/>
  <c r="E755" i="24"/>
  <c r="D755" i="24" s="1"/>
  <c r="C755" i="24"/>
  <c r="B755" i="24"/>
  <c r="E754" i="24"/>
  <c r="D754" i="24" s="1"/>
  <c r="C754" i="24"/>
  <c r="B754" i="24"/>
  <c r="E753" i="24"/>
  <c r="D753" i="24" s="1"/>
  <c r="C753" i="24"/>
  <c r="B753" i="24"/>
  <c r="E752" i="24"/>
  <c r="D752" i="24" s="1"/>
  <c r="C752" i="24"/>
  <c r="B752" i="24"/>
  <c r="E751" i="24"/>
  <c r="D751" i="24" s="1"/>
  <c r="C751" i="24"/>
  <c r="B751" i="24"/>
  <c r="E750" i="24"/>
  <c r="D750" i="24" s="1"/>
  <c r="C750" i="24"/>
  <c r="B750" i="24"/>
  <c r="E749" i="24"/>
  <c r="D749" i="24" s="1"/>
  <c r="C749" i="24"/>
  <c r="B749" i="24"/>
  <c r="E748" i="24"/>
  <c r="D748" i="24" s="1"/>
  <c r="C748" i="24"/>
  <c r="B748" i="24"/>
  <c r="E747" i="24"/>
  <c r="D747" i="24" s="1"/>
  <c r="C747" i="24"/>
  <c r="B747" i="24"/>
  <c r="E746" i="24"/>
  <c r="D746" i="24" s="1"/>
  <c r="C746" i="24"/>
  <c r="B746" i="24"/>
  <c r="E745" i="24"/>
  <c r="D745" i="24" s="1"/>
  <c r="C745" i="24"/>
  <c r="B745" i="24"/>
  <c r="E744" i="24"/>
  <c r="D744" i="24" s="1"/>
  <c r="C744" i="24"/>
  <c r="B744" i="24"/>
  <c r="E743" i="24"/>
  <c r="D743" i="24" s="1"/>
  <c r="C743" i="24"/>
  <c r="B743" i="24"/>
  <c r="E742" i="24"/>
  <c r="D742" i="24" s="1"/>
  <c r="C742" i="24"/>
  <c r="B742" i="24"/>
  <c r="E741" i="24"/>
  <c r="D741" i="24" s="1"/>
  <c r="C741" i="24"/>
  <c r="B741" i="24"/>
  <c r="E740" i="24"/>
  <c r="D740" i="24" s="1"/>
  <c r="C740" i="24"/>
  <c r="B740" i="24"/>
  <c r="E739" i="24"/>
  <c r="D739" i="24" s="1"/>
  <c r="C739" i="24"/>
  <c r="B739" i="24"/>
  <c r="E738" i="24"/>
  <c r="D738" i="24" s="1"/>
  <c r="C738" i="24"/>
  <c r="B738" i="24"/>
  <c r="E737" i="24"/>
  <c r="D737" i="24" s="1"/>
  <c r="C737" i="24"/>
  <c r="B737" i="24"/>
  <c r="E736" i="24"/>
  <c r="D736" i="24" s="1"/>
  <c r="C736" i="24"/>
  <c r="B736" i="24"/>
  <c r="E735" i="24"/>
  <c r="D735" i="24" s="1"/>
  <c r="C735" i="24"/>
  <c r="B735" i="24"/>
  <c r="E734" i="24"/>
  <c r="D734" i="24" s="1"/>
  <c r="C734" i="24"/>
  <c r="B734" i="24"/>
  <c r="E733" i="24"/>
  <c r="D733" i="24" s="1"/>
  <c r="C733" i="24"/>
  <c r="B733" i="24"/>
  <c r="E732" i="24"/>
  <c r="D732" i="24" s="1"/>
  <c r="C732" i="24"/>
  <c r="B732" i="24"/>
  <c r="E731" i="24"/>
  <c r="D731" i="24" s="1"/>
  <c r="C731" i="24"/>
  <c r="B731" i="24"/>
  <c r="E730" i="24"/>
  <c r="D730" i="24" s="1"/>
  <c r="C730" i="24"/>
  <c r="B730" i="24"/>
  <c r="E729" i="24"/>
  <c r="D729" i="24" s="1"/>
  <c r="C729" i="24"/>
  <c r="B729" i="24"/>
  <c r="E728" i="24"/>
  <c r="D728" i="24" s="1"/>
  <c r="C728" i="24"/>
  <c r="B728" i="24"/>
  <c r="E727" i="24"/>
  <c r="D727" i="24" s="1"/>
  <c r="C727" i="24"/>
  <c r="B727" i="24"/>
  <c r="E726" i="24"/>
  <c r="D726" i="24" s="1"/>
  <c r="C726" i="24"/>
  <c r="B726" i="24"/>
  <c r="E725" i="24"/>
  <c r="D725" i="24" s="1"/>
  <c r="C725" i="24"/>
  <c r="B725" i="24"/>
  <c r="E724" i="24"/>
  <c r="D724" i="24" s="1"/>
  <c r="C724" i="24"/>
  <c r="B724" i="24"/>
  <c r="E723" i="24"/>
  <c r="D723" i="24" s="1"/>
  <c r="C723" i="24"/>
  <c r="B723" i="24"/>
  <c r="E722" i="24"/>
  <c r="D722" i="24" s="1"/>
  <c r="C722" i="24"/>
  <c r="B722" i="24"/>
  <c r="E721" i="24"/>
  <c r="D721" i="24" s="1"/>
  <c r="C721" i="24"/>
  <c r="B721" i="24"/>
  <c r="E720" i="24"/>
  <c r="D720" i="24" s="1"/>
  <c r="C720" i="24"/>
  <c r="B720" i="24"/>
  <c r="E719" i="24"/>
  <c r="D719" i="24" s="1"/>
  <c r="C719" i="24"/>
  <c r="B719" i="24"/>
  <c r="E718" i="24"/>
  <c r="D718" i="24" s="1"/>
  <c r="C718" i="24"/>
  <c r="B718" i="24"/>
  <c r="E717" i="24"/>
  <c r="D717" i="24" s="1"/>
  <c r="C717" i="24"/>
  <c r="B717" i="24"/>
  <c r="E716" i="24"/>
  <c r="D716" i="24" s="1"/>
  <c r="C716" i="24"/>
  <c r="B716" i="24"/>
  <c r="E715" i="24"/>
  <c r="D715" i="24" s="1"/>
  <c r="C715" i="24"/>
  <c r="B715" i="24"/>
  <c r="E714" i="24"/>
  <c r="D714" i="24" s="1"/>
  <c r="C714" i="24"/>
  <c r="B714" i="24"/>
  <c r="E713" i="24"/>
  <c r="D713" i="24" s="1"/>
  <c r="C713" i="24"/>
  <c r="B713" i="24"/>
  <c r="E712" i="24"/>
  <c r="D712" i="24" s="1"/>
  <c r="C712" i="24"/>
  <c r="B712" i="24"/>
  <c r="E711" i="24"/>
  <c r="D711" i="24" s="1"/>
  <c r="C711" i="24"/>
  <c r="B711" i="24"/>
  <c r="E710" i="24"/>
  <c r="D710" i="24" s="1"/>
  <c r="C710" i="24"/>
  <c r="B710" i="24"/>
  <c r="E709" i="24"/>
  <c r="D709" i="24" s="1"/>
  <c r="C709" i="24"/>
  <c r="B709" i="24"/>
  <c r="E708" i="24"/>
  <c r="D708" i="24" s="1"/>
  <c r="C708" i="24"/>
  <c r="B708" i="24"/>
  <c r="E707" i="24"/>
  <c r="D707" i="24" s="1"/>
  <c r="C707" i="24"/>
  <c r="B707" i="24"/>
  <c r="E706" i="24"/>
  <c r="D706" i="24" s="1"/>
  <c r="C706" i="24"/>
  <c r="B706" i="24"/>
  <c r="E705" i="24"/>
  <c r="D705" i="24" s="1"/>
  <c r="C705" i="24"/>
  <c r="B705" i="24"/>
  <c r="E704" i="24"/>
  <c r="D704" i="24" s="1"/>
  <c r="C704" i="24"/>
  <c r="B704" i="24"/>
  <c r="E703" i="24"/>
  <c r="D703" i="24" s="1"/>
  <c r="C703" i="24"/>
  <c r="B703" i="24"/>
  <c r="E702" i="24"/>
  <c r="D702" i="24" s="1"/>
  <c r="C702" i="24"/>
  <c r="B702" i="24"/>
  <c r="E701" i="24"/>
  <c r="D701" i="24" s="1"/>
  <c r="C701" i="24"/>
  <c r="B701" i="24"/>
  <c r="E700" i="24"/>
  <c r="D700" i="24" s="1"/>
  <c r="C700" i="24"/>
  <c r="B700" i="24"/>
  <c r="E699" i="24"/>
  <c r="D699" i="24" s="1"/>
  <c r="C699" i="24"/>
  <c r="B699" i="24"/>
  <c r="E698" i="24"/>
  <c r="D698" i="24" s="1"/>
  <c r="C698" i="24"/>
  <c r="B698" i="24"/>
  <c r="E697" i="24"/>
  <c r="D697" i="24" s="1"/>
  <c r="C697" i="24"/>
  <c r="B697" i="24"/>
  <c r="E696" i="24"/>
  <c r="D696" i="24" s="1"/>
  <c r="C696" i="24"/>
  <c r="B696" i="24"/>
  <c r="E695" i="24"/>
  <c r="D695" i="24" s="1"/>
  <c r="C695" i="24"/>
  <c r="B695" i="24"/>
  <c r="E694" i="24"/>
  <c r="D694" i="24" s="1"/>
  <c r="C694" i="24"/>
  <c r="B694" i="24"/>
  <c r="E693" i="24"/>
  <c r="D693" i="24" s="1"/>
  <c r="C693" i="24"/>
  <c r="B693" i="24"/>
  <c r="E692" i="24"/>
  <c r="D692" i="24" s="1"/>
  <c r="C692" i="24"/>
  <c r="B692" i="24"/>
  <c r="E691" i="24"/>
  <c r="D691" i="24" s="1"/>
  <c r="C691" i="24"/>
  <c r="B691" i="24"/>
  <c r="E690" i="24"/>
  <c r="D690" i="24" s="1"/>
  <c r="C690" i="24"/>
  <c r="B690" i="24"/>
  <c r="E689" i="24"/>
  <c r="D689" i="24" s="1"/>
  <c r="C689" i="24"/>
  <c r="B689" i="24"/>
  <c r="E688" i="24"/>
  <c r="D688" i="24" s="1"/>
  <c r="C688" i="24"/>
  <c r="B688" i="24"/>
  <c r="E687" i="24"/>
  <c r="D687" i="24" s="1"/>
  <c r="C687" i="24"/>
  <c r="B687" i="24"/>
  <c r="E686" i="24"/>
  <c r="D686" i="24" s="1"/>
  <c r="C686" i="24"/>
  <c r="B686" i="24"/>
  <c r="E685" i="24"/>
  <c r="D685" i="24" s="1"/>
  <c r="C685" i="24"/>
  <c r="B685" i="24"/>
  <c r="E684" i="24"/>
  <c r="D684" i="24" s="1"/>
  <c r="C684" i="24"/>
  <c r="B684" i="24"/>
  <c r="E683" i="24"/>
  <c r="D683" i="24" s="1"/>
  <c r="C683" i="24"/>
  <c r="B683" i="24"/>
  <c r="E682" i="24"/>
  <c r="D682" i="24" s="1"/>
  <c r="C682" i="24"/>
  <c r="B682" i="24"/>
  <c r="E681" i="24"/>
  <c r="D681" i="24" s="1"/>
  <c r="C681" i="24"/>
  <c r="B681" i="24"/>
  <c r="E680" i="24"/>
  <c r="D680" i="24" s="1"/>
  <c r="C680" i="24"/>
  <c r="B680" i="24"/>
  <c r="E679" i="24"/>
  <c r="D679" i="24" s="1"/>
  <c r="C679" i="24"/>
  <c r="B679" i="24"/>
  <c r="E678" i="24"/>
  <c r="D678" i="24" s="1"/>
  <c r="C678" i="24"/>
  <c r="B678" i="24"/>
  <c r="E677" i="24"/>
  <c r="D677" i="24" s="1"/>
  <c r="C677" i="24"/>
  <c r="B677" i="24"/>
  <c r="E676" i="24"/>
  <c r="D676" i="24" s="1"/>
  <c r="C676" i="24"/>
  <c r="B676" i="24"/>
  <c r="E675" i="24"/>
  <c r="D675" i="24" s="1"/>
  <c r="C675" i="24"/>
  <c r="B675" i="24"/>
  <c r="E674" i="24"/>
  <c r="D674" i="24" s="1"/>
  <c r="C674" i="24"/>
  <c r="B674" i="24"/>
  <c r="E673" i="24"/>
  <c r="D673" i="24" s="1"/>
  <c r="C673" i="24"/>
  <c r="B673" i="24"/>
  <c r="E672" i="24"/>
  <c r="D672" i="24" s="1"/>
  <c r="C672" i="24"/>
  <c r="B672" i="24"/>
  <c r="E671" i="24"/>
  <c r="D671" i="24" s="1"/>
  <c r="C671" i="24"/>
  <c r="B671" i="24"/>
  <c r="E670" i="24"/>
  <c r="D670" i="24" s="1"/>
  <c r="C670" i="24"/>
  <c r="B670" i="24"/>
  <c r="E669" i="24"/>
  <c r="D669" i="24" s="1"/>
  <c r="C669" i="24"/>
  <c r="B669" i="24"/>
  <c r="E668" i="24"/>
  <c r="D668" i="24" s="1"/>
  <c r="C668" i="24"/>
  <c r="B668" i="24"/>
  <c r="E667" i="24"/>
  <c r="D667" i="24" s="1"/>
  <c r="C667" i="24"/>
  <c r="B667" i="24"/>
  <c r="E666" i="24"/>
  <c r="D666" i="24" s="1"/>
  <c r="C666" i="24"/>
  <c r="B666" i="24"/>
  <c r="E665" i="24"/>
  <c r="D665" i="24" s="1"/>
  <c r="C665" i="24"/>
  <c r="B665" i="24"/>
  <c r="E664" i="24"/>
  <c r="D664" i="24" s="1"/>
  <c r="C664" i="24"/>
  <c r="B664" i="24"/>
  <c r="E663" i="24"/>
  <c r="D663" i="24" s="1"/>
  <c r="C663" i="24"/>
  <c r="B663" i="24"/>
  <c r="E662" i="24"/>
  <c r="D662" i="24" s="1"/>
  <c r="C662" i="24"/>
  <c r="B662" i="24"/>
  <c r="E661" i="24"/>
  <c r="D661" i="24" s="1"/>
  <c r="C661" i="24"/>
  <c r="B661" i="24"/>
  <c r="E660" i="24"/>
  <c r="D660" i="24" s="1"/>
  <c r="C660" i="24"/>
  <c r="B660" i="24"/>
  <c r="E659" i="24"/>
  <c r="D659" i="24" s="1"/>
  <c r="C659" i="24"/>
  <c r="B659" i="24"/>
  <c r="E658" i="24"/>
  <c r="D658" i="24" s="1"/>
  <c r="C658" i="24"/>
  <c r="B658" i="24"/>
  <c r="E657" i="24"/>
  <c r="D657" i="24" s="1"/>
  <c r="C657" i="24"/>
  <c r="B657" i="24"/>
  <c r="E656" i="24"/>
  <c r="D656" i="24" s="1"/>
  <c r="C656" i="24"/>
  <c r="B656" i="24"/>
  <c r="E655" i="24"/>
  <c r="D655" i="24" s="1"/>
  <c r="C655" i="24"/>
  <c r="B655" i="24"/>
  <c r="E654" i="24"/>
  <c r="D654" i="24" s="1"/>
  <c r="C654" i="24"/>
  <c r="B654" i="24"/>
  <c r="E653" i="24"/>
  <c r="D653" i="24" s="1"/>
  <c r="C653" i="24"/>
  <c r="B653" i="24"/>
  <c r="E652" i="24"/>
  <c r="D652" i="24" s="1"/>
  <c r="C652" i="24"/>
  <c r="B652" i="24"/>
  <c r="E651" i="24"/>
  <c r="D651" i="24" s="1"/>
  <c r="C651" i="24"/>
  <c r="B651" i="24"/>
  <c r="E650" i="24"/>
  <c r="D650" i="24" s="1"/>
  <c r="C650" i="24"/>
  <c r="B650" i="24"/>
  <c r="E649" i="24"/>
  <c r="D649" i="24" s="1"/>
  <c r="C649" i="24"/>
  <c r="B649" i="24"/>
  <c r="E648" i="24"/>
  <c r="D648" i="24" s="1"/>
  <c r="C648" i="24"/>
  <c r="B648" i="24"/>
  <c r="E647" i="24"/>
  <c r="D647" i="24" s="1"/>
  <c r="C647" i="24"/>
  <c r="B647" i="24"/>
  <c r="E646" i="24"/>
  <c r="D646" i="24" s="1"/>
  <c r="C646" i="24"/>
  <c r="B646" i="24"/>
  <c r="E645" i="24"/>
  <c r="D645" i="24" s="1"/>
  <c r="C645" i="24"/>
  <c r="B645" i="24"/>
  <c r="E644" i="24"/>
  <c r="D644" i="24" s="1"/>
  <c r="C644" i="24"/>
  <c r="B644" i="24"/>
  <c r="E643" i="24"/>
  <c r="D643" i="24" s="1"/>
  <c r="C643" i="24"/>
  <c r="B643" i="24"/>
  <c r="E642" i="24"/>
  <c r="D642" i="24" s="1"/>
  <c r="C642" i="24"/>
  <c r="B642" i="24"/>
  <c r="E641" i="24"/>
  <c r="D641" i="24" s="1"/>
  <c r="C641" i="24"/>
  <c r="B641" i="24"/>
  <c r="E640" i="24"/>
  <c r="D640" i="24" s="1"/>
  <c r="C640" i="24"/>
  <c r="B640" i="24"/>
  <c r="E639" i="24"/>
  <c r="D639" i="24" s="1"/>
  <c r="C639" i="24"/>
  <c r="B639" i="24"/>
  <c r="E638" i="24"/>
  <c r="D638" i="24" s="1"/>
  <c r="C638" i="24"/>
  <c r="B638" i="24"/>
  <c r="E637" i="24"/>
  <c r="D637" i="24" s="1"/>
  <c r="C637" i="24"/>
  <c r="B637" i="24"/>
  <c r="E636" i="24"/>
  <c r="D636" i="24" s="1"/>
  <c r="C636" i="24"/>
  <c r="B636" i="24"/>
  <c r="E635" i="24"/>
  <c r="D635" i="24" s="1"/>
  <c r="C635" i="24"/>
  <c r="B635" i="24"/>
  <c r="E634" i="24"/>
  <c r="D634" i="24" s="1"/>
  <c r="C634" i="24"/>
  <c r="B634" i="24"/>
  <c r="E633" i="24"/>
  <c r="D633" i="24" s="1"/>
  <c r="C633" i="24"/>
  <c r="B633" i="24"/>
  <c r="E632" i="24"/>
  <c r="D632" i="24" s="1"/>
  <c r="C632" i="24"/>
  <c r="B632" i="24"/>
  <c r="E631" i="24"/>
  <c r="D631" i="24" s="1"/>
  <c r="C631" i="24"/>
  <c r="B631" i="24"/>
  <c r="E630" i="24"/>
  <c r="D630" i="24" s="1"/>
  <c r="C630" i="24"/>
  <c r="B630" i="24"/>
  <c r="E629" i="24"/>
  <c r="D629" i="24" s="1"/>
  <c r="C629" i="24"/>
  <c r="B629" i="24"/>
  <c r="E628" i="24"/>
  <c r="D628" i="24" s="1"/>
  <c r="C628" i="24"/>
  <c r="B628" i="24"/>
  <c r="E627" i="24"/>
  <c r="D627" i="24" s="1"/>
  <c r="C627" i="24"/>
  <c r="B627" i="24"/>
  <c r="E626" i="24"/>
  <c r="D626" i="24" s="1"/>
  <c r="C626" i="24"/>
  <c r="B626" i="24"/>
  <c r="E625" i="24"/>
  <c r="D625" i="24" s="1"/>
  <c r="C625" i="24"/>
  <c r="B625" i="24"/>
  <c r="E624" i="24"/>
  <c r="D624" i="24" s="1"/>
  <c r="C624" i="24"/>
  <c r="B624" i="24"/>
  <c r="E623" i="24"/>
  <c r="D623" i="24" s="1"/>
  <c r="C623" i="24"/>
  <c r="B623" i="24"/>
  <c r="E622" i="24"/>
  <c r="D622" i="24" s="1"/>
  <c r="C622" i="24"/>
  <c r="B622" i="24"/>
  <c r="E621" i="24"/>
  <c r="D621" i="24" s="1"/>
  <c r="C621" i="24"/>
  <c r="B621" i="24"/>
  <c r="E620" i="24"/>
  <c r="D620" i="24" s="1"/>
  <c r="C620" i="24"/>
  <c r="B620" i="24"/>
  <c r="E619" i="24"/>
  <c r="D619" i="24" s="1"/>
  <c r="C619" i="24"/>
  <c r="B619" i="24"/>
  <c r="E618" i="24"/>
  <c r="D618" i="24" s="1"/>
  <c r="C618" i="24"/>
  <c r="B618" i="24"/>
  <c r="E617" i="24"/>
  <c r="D617" i="24" s="1"/>
  <c r="C617" i="24"/>
  <c r="B617" i="24"/>
  <c r="E616" i="24"/>
  <c r="D616" i="24" s="1"/>
  <c r="C616" i="24"/>
  <c r="B616" i="24"/>
  <c r="E615" i="24"/>
  <c r="D615" i="24" s="1"/>
  <c r="C615" i="24"/>
  <c r="B615" i="24"/>
  <c r="E614" i="24"/>
  <c r="D614" i="24" s="1"/>
  <c r="C614" i="24"/>
  <c r="B614" i="24"/>
  <c r="E613" i="24"/>
  <c r="D613" i="24" s="1"/>
  <c r="C613" i="24"/>
  <c r="B613" i="24"/>
  <c r="E612" i="24"/>
  <c r="D612" i="24" s="1"/>
  <c r="C612" i="24"/>
  <c r="B612" i="24"/>
  <c r="E611" i="24"/>
  <c r="D611" i="24" s="1"/>
  <c r="C611" i="24"/>
  <c r="B611" i="24"/>
  <c r="E610" i="24"/>
  <c r="D610" i="24" s="1"/>
  <c r="C610" i="24"/>
  <c r="B610" i="24"/>
  <c r="E609" i="24"/>
  <c r="D609" i="24" s="1"/>
  <c r="C609" i="24"/>
  <c r="B609" i="24"/>
  <c r="E608" i="24"/>
  <c r="D608" i="24" s="1"/>
  <c r="C608" i="24"/>
  <c r="B608" i="24"/>
  <c r="E607" i="24"/>
  <c r="D607" i="24" s="1"/>
  <c r="C607" i="24"/>
  <c r="B607" i="24"/>
  <c r="E606" i="24"/>
  <c r="D606" i="24" s="1"/>
  <c r="C606" i="24"/>
  <c r="B606" i="24"/>
  <c r="E605" i="24"/>
  <c r="D605" i="24" s="1"/>
  <c r="C605" i="24"/>
  <c r="B605" i="24"/>
  <c r="E604" i="24"/>
  <c r="D604" i="24" s="1"/>
  <c r="C604" i="24"/>
  <c r="B604" i="24"/>
  <c r="E603" i="24"/>
  <c r="D603" i="24" s="1"/>
  <c r="C603" i="24"/>
  <c r="B603" i="24"/>
  <c r="E602" i="24"/>
  <c r="D602" i="24" s="1"/>
  <c r="C602" i="24"/>
  <c r="B602" i="24"/>
  <c r="E601" i="24"/>
  <c r="D601" i="24" s="1"/>
  <c r="C601" i="24"/>
  <c r="B601" i="24"/>
  <c r="E600" i="24"/>
  <c r="D600" i="24" s="1"/>
  <c r="C600" i="24"/>
  <c r="B600" i="24"/>
  <c r="E599" i="24"/>
  <c r="D599" i="24" s="1"/>
  <c r="C599" i="24"/>
  <c r="B599" i="24"/>
  <c r="E598" i="24"/>
  <c r="D598" i="24" s="1"/>
  <c r="C598" i="24"/>
  <c r="B598" i="24"/>
  <c r="E597" i="24"/>
  <c r="D597" i="24" s="1"/>
  <c r="C597" i="24"/>
  <c r="B597" i="24"/>
  <c r="E596" i="24"/>
  <c r="D596" i="24" s="1"/>
  <c r="C596" i="24"/>
  <c r="B596" i="24"/>
  <c r="E595" i="24"/>
  <c r="D595" i="24" s="1"/>
  <c r="C595" i="24"/>
  <c r="B595" i="24"/>
  <c r="E594" i="24"/>
  <c r="D594" i="24" s="1"/>
  <c r="C594" i="24"/>
  <c r="B594" i="24"/>
  <c r="E593" i="24"/>
  <c r="D593" i="24" s="1"/>
  <c r="C593" i="24"/>
  <c r="B593" i="24"/>
  <c r="E592" i="24"/>
  <c r="D592" i="24" s="1"/>
  <c r="C592" i="24"/>
  <c r="B592" i="24"/>
  <c r="E591" i="24"/>
  <c r="D591" i="24" s="1"/>
  <c r="C591" i="24"/>
  <c r="B591" i="24"/>
  <c r="E590" i="24"/>
  <c r="D590" i="24" s="1"/>
  <c r="C590" i="24"/>
  <c r="B590" i="24"/>
  <c r="E589" i="24"/>
  <c r="D589" i="24" s="1"/>
  <c r="C589" i="24"/>
  <c r="B589" i="24"/>
  <c r="E588" i="24"/>
  <c r="D588" i="24" s="1"/>
  <c r="C588" i="24"/>
  <c r="B588" i="24"/>
  <c r="E587" i="24"/>
  <c r="D587" i="24" s="1"/>
  <c r="C587" i="24"/>
  <c r="B587" i="24"/>
  <c r="E586" i="24"/>
  <c r="D586" i="24" s="1"/>
  <c r="C586" i="24"/>
  <c r="B586" i="24"/>
  <c r="E585" i="24"/>
  <c r="D585" i="24" s="1"/>
  <c r="C585" i="24"/>
  <c r="B585" i="24"/>
  <c r="E584" i="24"/>
  <c r="D584" i="24" s="1"/>
  <c r="C584" i="24"/>
  <c r="B584" i="24"/>
  <c r="E583" i="24"/>
  <c r="D583" i="24" s="1"/>
  <c r="C583" i="24"/>
  <c r="B583" i="24"/>
  <c r="E582" i="24"/>
  <c r="D582" i="24" s="1"/>
  <c r="C582" i="24"/>
  <c r="B582" i="24"/>
  <c r="E581" i="24"/>
  <c r="D581" i="24" s="1"/>
  <c r="C581" i="24"/>
  <c r="B581" i="24"/>
  <c r="E580" i="24"/>
  <c r="D580" i="24" s="1"/>
  <c r="C580" i="24"/>
  <c r="B580" i="24"/>
  <c r="E579" i="24"/>
  <c r="D579" i="24" s="1"/>
  <c r="C579" i="24"/>
  <c r="B579" i="24"/>
  <c r="E578" i="24"/>
  <c r="D578" i="24" s="1"/>
  <c r="C578" i="24"/>
  <c r="B578" i="24"/>
  <c r="E577" i="24"/>
  <c r="D577" i="24" s="1"/>
  <c r="C577" i="24"/>
  <c r="B577" i="24"/>
  <c r="E576" i="24"/>
  <c r="D576" i="24" s="1"/>
  <c r="C576" i="24"/>
  <c r="B576" i="24"/>
  <c r="E575" i="24"/>
  <c r="D575" i="24" s="1"/>
  <c r="C575" i="24"/>
  <c r="B575" i="24"/>
  <c r="E574" i="24"/>
  <c r="D574" i="24" s="1"/>
  <c r="C574" i="24"/>
  <c r="B574" i="24"/>
  <c r="E573" i="24"/>
  <c r="D573" i="24" s="1"/>
  <c r="C573" i="24"/>
  <c r="B573" i="24"/>
  <c r="E572" i="24"/>
  <c r="D572" i="24" s="1"/>
  <c r="C572" i="24"/>
  <c r="B572" i="24"/>
  <c r="E571" i="24"/>
  <c r="D571" i="24" s="1"/>
  <c r="C571" i="24"/>
  <c r="B571" i="24"/>
  <c r="E570" i="24"/>
  <c r="D570" i="24" s="1"/>
  <c r="C570" i="24"/>
  <c r="B570" i="24"/>
  <c r="E569" i="24"/>
  <c r="D569" i="24" s="1"/>
  <c r="C569" i="24"/>
  <c r="B569" i="24"/>
  <c r="E568" i="24"/>
  <c r="D568" i="24" s="1"/>
  <c r="C568" i="24"/>
  <c r="B568" i="24"/>
  <c r="E567" i="24"/>
  <c r="D567" i="24" s="1"/>
  <c r="C567" i="24"/>
  <c r="B567" i="24"/>
  <c r="E566" i="24"/>
  <c r="D566" i="24" s="1"/>
  <c r="C566" i="24"/>
  <c r="B566" i="24"/>
  <c r="E565" i="24"/>
  <c r="D565" i="24" s="1"/>
  <c r="C565" i="24"/>
  <c r="B565" i="24"/>
  <c r="E564" i="24"/>
  <c r="D564" i="24" s="1"/>
  <c r="C564" i="24"/>
  <c r="B564" i="24"/>
  <c r="E563" i="24"/>
  <c r="D563" i="24" s="1"/>
  <c r="C563" i="24"/>
  <c r="B563" i="24"/>
  <c r="E562" i="24"/>
  <c r="D562" i="24" s="1"/>
  <c r="C562" i="24"/>
  <c r="B562" i="24"/>
  <c r="E561" i="24"/>
  <c r="D561" i="24" s="1"/>
  <c r="C561" i="24"/>
  <c r="B561" i="24"/>
  <c r="E560" i="24"/>
  <c r="D560" i="24" s="1"/>
  <c r="C560" i="24"/>
  <c r="B560" i="24"/>
  <c r="E559" i="24"/>
  <c r="D559" i="24" s="1"/>
  <c r="C559" i="24"/>
  <c r="B559" i="24"/>
  <c r="E558" i="24"/>
  <c r="D558" i="24" s="1"/>
  <c r="C558" i="24"/>
  <c r="B558" i="24"/>
  <c r="E557" i="24"/>
  <c r="D557" i="24" s="1"/>
  <c r="C557" i="24"/>
  <c r="B557" i="24"/>
  <c r="E556" i="24"/>
  <c r="D556" i="24" s="1"/>
  <c r="C556" i="24"/>
  <c r="B556" i="24"/>
  <c r="E555" i="24"/>
  <c r="D555" i="24" s="1"/>
  <c r="C555" i="24"/>
  <c r="B555" i="24"/>
  <c r="E554" i="24"/>
  <c r="D554" i="24" s="1"/>
  <c r="C554" i="24"/>
  <c r="B554" i="24"/>
  <c r="E553" i="24"/>
  <c r="D553" i="24" s="1"/>
  <c r="C553" i="24"/>
  <c r="B553" i="24"/>
  <c r="E552" i="24"/>
  <c r="D552" i="24" s="1"/>
  <c r="C552" i="24"/>
  <c r="B552" i="24"/>
  <c r="E551" i="24"/>
  <c r="D551" i="24" s="1"/>
  <c r="C551" i="24"/>
  <c r="B551" i="24"/>
  <c r="E550" i="24"/>
  <c r="D550" i="24" s="1"/>
  <c r="C550" i="24"/>
  <c r="B550" i="24"/>
  <c r="E549" i="24"/>
  <c r="D549" i="24" s="1"/>
  <c r="C549" i="24"/>
  <c r="B549" i="24"/>
  <c r="E548" i="24"/>
  <c r="D548" i="24" s="1"/>
  <c r="C548" i="24"/>
  <c r="B548" i="24"/>
  <c r="E547" i="24"/>
  <c r="D547" i="24" s="1"/>
  <c r="C547" i="24"/>
  <c r="B547" i="24"/>
  <c r="E546" i="24"/>
  <c r="D546" i="24" s="1"/>
  <c r="C546" i="24"/>
  <c r="B546" i="24"/>
  <c r="E545" i="24"/>
  <c r="D545" i="24" s="1"/>
  <c r="C545" i="24"/>
  <c r="B545" i="24"/>
  <c r="E544" i="24"/>
  <c r="D544" i="24" s="1"/>
  <c r="C544" i="24"/>
  <c r="B544" i="24"/>
  <c r="E543" i="24"/>
  <c r="D543" i="24" s="1"/>
  <c r="C543" i="24"/>
  <c r="B543" i="24"/>
  <c r="E542" i="24"/>
  <c r="D542" i="24" s="1"/>
  <c r="C542" i="24"/>
  <c r="B542" i="24"/>
  <c r="E541" i="24"/>
  <c r="D541" i="24" s="1"/>
  <c r="C541" i="24"/>
  <c r="B541" i="24"/>
  <c r="E540" i="24"/>
  <c r="D540" i="24" s="1"/>
  <c r="C540" i="24"/>
  <c r="B540" i="24"/>
  <c r="E539" i="24"/>
  <c r="D539" i="24" s="1"/>
  <c r="C539" i="24"/>
  <c r="B539" i="24"/>
  <c r="E538" i="24"/>
  <c r="D538" i="24" s="1"/>
  <c r="C538" i="24"/>
  <c r="B538" i="24"/>
  <c r="E537" i="24"/>
  <c r="D537" i="24" s="1"/>
  <c r="C537" i="24"/>
  <c r="B537" i="24"/>
  <c r="E536" i="24"/>
  <c r="D536" i="24" s="1"/>
  <c r="C536" i="24"/>
  <c r="B536" i="24"/>
  <c r="E535" i="24"/>
  <c r="D535" i="24" s="1"/>
  <c r="C535" i="24"/>
  <c r="B535" i="24"/>
  <c r="E534" i="24"/>
  <c r="D534" i="24" s="1"/>
  <c r="C534" i="24"/>
  <c r="B534" i="24"/>
  <c r="E533" i="24"/>
  <c r="D533" i="24" s="1"/>
  <c r="C533" i="24"/>
  <c r="B533" i="24"/>
  <c r="E532" i="24"/>
  <c r="D532" i="24" s="1"/>
  <c r="C532" i="24"/>
  <c r="B532" i="24"/>
  <c r="E531" i="24"/>
  <c r="D531" i="24" s="1"/>
  <c r="C531" i="24"/>
  <c r="B531" i="24"/>
  <c r="E530" i="24"/>
  <c r="D530" i="24" s="1"/>
  <c r="C530" i="24"/>
  <c r="B530" i="24"/>
  <c r="E529" i="24"/>
  <c r="D529" i="24" s="1"/>
  <c r="C529" i="24"/>
  <c r="B529" i="24"/>
  <c r="E528" i="24"/>
  <c r="D528" i="24" s="1"/>
  <c r="C528" i="24"/>
  <c r="B528" i="24"/>
  <c r="E527" i="24"/>
  <c r="D527" i="24" s="1"/>
  <c r="C527" i="24"/>
  <c r="B527" i="24"/>
  <c r="E526" i="24"/>
  <c r="D526" i="24" s="1"/>
  <c r="C526" i="24"/>
  <c r="B526" i="24"/>
  <c r="E525" i="24"/>
  <c r="D525" i="24" s="1"/>
  <c r="C525" i="24"/>
  <c r="B525" i="24"/>
  <c r="E524" i="24"/>
  <c r="D524" i="24" s="1"/>
  <c r="C524" i="24"/>
  <c r="B524" i="24"/>
  <c r="E523" i="24"/>
  <c r="D523" i="24" s="1"/>
  <c r="C523" i="24"/>
  <c r="B523" i="24"/>
  <c r="E522" i="24"/>
  <c r="D522" i="24" s="1"/>
  <c r="C522" i="24"/>
  <c r="B522" i="24"/>
  <c r="E521" i="24"/>
  <c r="D521" i="24" s="1"/>
  <c r="C521" i="24"/>
  <c r="B521" i="24"/>
  <c r="E520" i="24"/>
  <c r="D520" i="24" s="1"/>
  <c r="C520" i="24"/>
  <c r="B520" i="24"/>
  <c r="E519" i="24"/>
  <c r="D519" i="24" s="1"/>
  <c r="C519" i="24"/>
  <c r="B519" i="24"/>
  <c r="E518" i="24"/>
  <c r="D518" i="24" s="1"/>
  <c r="C518" i="24"/>
  <c r="B518" i="24"/>
  <c r="E517" i="24"/>
  <c r="D517" i="24" s="1"/>
  <c r="C517" i="24"/>
  <c r="B517" i="24"/>
  <c r="E516" i="24"/>
  <c r="D516" i="24" s="1"/>
  <c r="C516" i="24"/>
  <c r="B516" i="24"/>
  <c r="E515" i="24"/>
  <c r="D515" i="24" s="1"/>
  <c r="C515" i="24"/>
  <c r="B515" i="24"/>
  <c r="E514" i="24"/>
  <c r="D514" i="24" s="1"/>
  <c r="C514" i="24"/>
  <c r="B514" i="24"/>
  <c r="E513" i="24"/>
  <c r="D513" i="24" s="1"/>
  <c r="C513" i="24"/>
  <c r="B513" i="24"/>
  <c r="E512" i="24"/>
  <c r="D512" i="24" s="1"/>
  <c r="C512" i="24"/>
  <c r="B512" i="24"/>
  <c r="E511" i="24"/>
  <c r="D511" i="24" s="1"/>
  <c r="C511" i="24"/>
  <c r="B511" i="24"/>
  <c r="E510" i="24"/>
  <c r="D510" i="24" s="1"/>
  <c r="C510" i="24"/>
  <c r="B510" i="24"/>
  <c r="E509" i="24"/>
  <c r="D509" i="24" s="1"/>
  <c r="C509" i="24"/>
  <c r="B509" i="24"/>
  <c r="E508" i="24"/>
  <c r="D508" i="24" s="1"/>
  <c r="C508" i="24"/>
  <c r="B508" i="24"/>
  <c r="E507" i="24"/>
  <c r="D507" i="24" s="1"/>
  <c r="C507" i="24"/>
  <c r="B507" i="24"/>
  <c r="E506" i="24"/>
  <c r="D506" i="24" s="1"/>
  <c r="C506" i="24"/>
  <c r="B506" i="24"/>
  <c r="E505" i="24"/>
  <c r="D505" i="24" s="1"/>
  <c r="C505" i="24"/>
  <c r="B505" i="24"/>
  <c r="E504" i="24"/>
  <c r="D504" i="24" s="1"/>
  <c r="C504" i="24"/>
  <c r="B504" i="24"/>
  <c r="E503" i="24"/>
  <c r="D503" i="24" s="1"/>
  <c r="C503" i="24"/>
  <c r="B503" i="24"/>
  <c r="E502" i="24"/>
  <c r="D502" i="24" s="1"/>
  <c r="C502" i="24"/>
  <c r="B502" i="24"/>
  <c r="E501" i="24"/>
  <c r="D501" i="24" s="1"/>
  <c r="C501" i="24"/>
  <c r="B501" i="24"/>
  <c r="E500" i="24"/>
  <c r="D500" i="24" s="1"/>
  <c r="C500" i="24"/>
  <c r="B500" i="24"/>
  <c r="E499" i="24"/>
  <c r="D499" i="24" s="1"/>
  <c r="C499" i="24"/>
  <c r="B499" i="24"/>
  <c r="E498" i="24"/>
  <c r="D498" i="24" s="1"/>
  <c r="C498" i="24"/>
  <c r="B498" i="24"/>
  <c r="E497" i="24"/>
  <c r="D497" i="24" s="1"/>
  <c r="C497" i="24"/>
  <c r="B497" i="24"/>
  <c r="E496" i="24"/>
  <c r="D496" i="24" s="1"/>
  <c r="C496" i="24"/>
  <c r="B496" i="24"/>
  <c r="E495" i="24"/>
  <c r="D495" i="24" s="1"/>
  <c r="C495" i="24"/>
  <c r="B495" i="24"/>
  <c r="E494" i="24"/>
  <c r="D494" i="24" s="1"/>
  <c r="C494" i="24"/>
  <c r="B494" i="24"/>
  <c r="E493" i="24"/>
  <c r="D493" i="24" s="1"/>
  <c r="C493" i="24"/>
  <c r="B493" i="24"/>
  <c r="E492" i="24"/>
  <c r="D492" i="24" s="1"/>
  <c r="C492" i="24"/>
  <c r="B492" i="24"/>
  <c r="E491" i="24"/>
  <c r="D491" i="24" s="1"/>
  <c r="C491" i="24"/>
  <c r="B491" i="24"/>
  <c r="E490" i="24"/>
  <c r="D490" i="24" s="1"/>
  <c r="C490" i="24"/>
  <c r="B490" i="24"/>
  <c r="E489" i="24"/>
  <c r="D489" i="24" s="1"/>
  <c r="C489" i="24"/>
  <c r="B489" i="24"/>
  <c r="E488" i="24"/>
  <c r="D488" i="24" s="1"/>
  <c r="C488" i="24"/>
  <c r="B488" i="24"/>
  <c r="E487" i="24"/>
  <c r="D487" i="24" s="1"/>
  <c r="C487" i="24"/>
  <c r="B487" i="24"/>
  <c r="E486" i="24"/>
  <c r="D486" i="24" s="1"/>
  <c r="C486" i="24"/>
  <c r="B486" i="24"/>
  <c r="E485" i="24"/>
  <c r="D485" i="24" s="1"/>
  <c r="C485" i="24"/>
  <c r="B485" i="24"/>
  <c r="E484" i="24"/>
  <c r="D484" i="24" s="1"/>
  <c r="C484" i="24"/>
  <c r="B484" i="24"/>
  <c r="E483" i="24"/>
  <c r="D483" i="24" s="1"/>
  <c r="C483" i="24"/>
  <c r="B483" i="24"/>
  <c r="E482" i="24"/>
  <c r="D482" i="24" s="1"/>
  <c r="C482" i="24"/>
  <c r="B482" i="24"/>
  <c r="E481" i="24"/>
  <c r="D481" i="24" s="1"/>
  <c r="C481" i="24"/>
  <c r="B481" i="24"/>
  <c r="E480" i="24"/>
  <c r="D480" i="24" s="1"/>
  <c r="C480" i="24"/>
  <c r="B480" i="24"/>
  <c r="E479" i="24"/>
  <c r="D479" i="24" s="1"/>
  <c r="C479" i="24"/>
  <c r="B479" i="24"/>
  <c r="E478" i="24"/>
  <c r="D478" i="24" s="1"/>
  <c r="C478" i="24"/>
  <c r="B478" i="24"/>
  <c r="E477" i="24"/>
  <c r="D477" i="24" s="1"/>
  <c r="C477" i="24"/>
  <c r="B477" i="24"/>
  <c r="E476" i="24"/>
  <c r="D476" i="24" s="1"/>
  <c r="C476" i="24"/>
  <c r="B476" i="24"/>
  <c r="E475" i="24"/>
  <c r="D475" i="24" s="1"/>
  <c r="C475" i="24"/>
  <c r="B475" i="24"/>
  <c r="E474" i="24"/>
  <c r="D474" i="24" s="1"/>
  <c r="C474" i="24"/>
  <c r="B474" i="24"/>
  <c r="E473" i="24"/>
  <c r="D473" i="24" s="1"/>
  <c r="C473" i="24"/>
  <c r="B473" i="24"/>
  <c r="E472" i="24"/>
  <c r="D472" i="24" s="1"/>
  <c r="C472" i="24"/>
  <c r="B472" i="24"/>
  <c r="E471" i="24"/>
  <c r="D471" i="24" s="1"/>
  <c r="C471" i="24"/>
  <c r="B471" i="24"/>
  <c r="E470" i="24"/>
  <c r="D470" i="24" s="1"/>
  <c r="C470" i="24"/>
  <c r="B470" i="24"/>
  <c r="E469" i="24"/>
  <c r="D469" i="24" s="1"/>
  <c r="C469" i="24"/>
  <c r="B469" i="24"/>
  <c r="E468" i="24"/>
  <c r="D468" i="24" s="1"/>
  <c r="C468" i="24"/>
  <c r="B468" i="24"/>
  <c r="E467" i="24"/>
  <c r="D467" i="24" s="1"/>
  <c r="C467" i="24"/>
  <c r="B467" i="24"/>
  <c r="E466" i="24"/>
  <c r="D466" i="24" s="1"/>
  <c r="C466" i="24"/>
  <c r="B466" i="24"/>
  <c r="E465" i="24"/>
  <c r="D465" i="24" s="1"/>
  <c r="C465" i="24"/>
  <c r="B465" i="24"/>
  <c r="E464" i="24"/>
  <c r="D464" i="24" s="1"/>
  <c r="C464" i="24"/>
  <c r="B464" i="24"/>
  <c r="E463" i="24"/>
  <c r="D463" i="24" s="1"/>
  <c r="C463" i="24"/>
  <c r="B463" i="24"/>
  <c r="E462" i="24"/>
  <c r="D462" i="24" s="1"/>
  <c r="C462" i="24"/>
  <c r="B462" i="24"/>
  <c r="E461" i="24"/>
  <c r="D461" i="24" s="1"/>
  <c r="C461" i="24"/>
  <c r="B461" i="24"/>
  <c r="E460" i="24"/>
  <c r="D460" i="24" s="1"/>
  <c r="C460" i="24"/>
  <c r="B460" i="24"/>
  <c r="E459" i="24"/>
  <c r="D459" i="24" s="1"/>
  <c r="C459" i="24"/>
  <c r="B459" i="24"/>
  <c r="E458" i="24"/>
  <c r="D458" i="24" s="1"/>
  <c r="C458" i="24"/>
  <c r="B458" i="24"/>
  <c r="E457" i="24"/>
  <c r="D457" i="24" s="1"/>
  <c r="C457" i="24"/>
  <c r="B457" i="24"/>
  <c r="E456" i="24"/>
  <c r="D456" i="24" s="1"/>
  <c r="C456" i="24"/>
  <c r="B456" i="24"/>
  <c r="E455" i="24"/>
  <c r="D455" i="24" s="1"/>
  <c r="C455" i="24"/>
  <c r="B455" i="24"/>
  <c r="E454" i="24"/>
  <c r="D454" i="24" s="1"/>
  <c r="C454" i="24"/>
  <c r="B454" i="24"/>
  <c r="E453" i="24"/>
  <c r="D453" i="24" s="1"/>
  <c r="C453" i="24"/>
  <c r="B453" i="24"/>
  <c r="E452" i="24"/>
  <c r="D452" i="24" s="1"/>
  <c r="C452" i="24"/>
  <c r="B452" i="24"/>
  <c r="E451" i="24"/>
  <c r="D451" i="24" s="1"/>
  <c r="C451" i="24"/>
  <c r="B451" i="24"/>
  <c r="E450" i="24"/>
  <c r="D450" i="24" s="1"/>
  <c r="C450" i="24"/>
  <c r="B450" i="24"/>
  <c r="E449" i="24"/>
  <c r="D449" i="24" s="1"/>
  <c r="C449" i="24"/>
  <c r="B449" i="24"/>
  <c r="E448" i="24"/>
  <c r="D448" i="24" s="1"/>
  <c r="C448" i="24"/>
  <c r="B448" i="24"/>
  <c r="E447" i="24"/>
  <c r="D447" i="24" s="1"/>
  <c r="C447" i="24"/>
  <c r="B447" i="24"/>
  <c r="E446" i="24"/>
  <c r="D446" i="24" s="1"/>
  <c r="C446" i="24"/>
  <c r="B446" i="24"/>
  <c r="E445" i="24"/>
  <c r="D445" i="24" s="1"/>
  <c r="C445" i="24"/>
  <c r="B445" i="24"/>
  <c r="E444" i="24"/>
  <c r="D444" i="24" s="1"/>
  <c r="C444" i="24"/>
  <c r="B444" i="24"/>
  <c r="E443" i="24"/>
  <c r="D443" i="24" s="1"/>
  <c r="C443" i="24"/>
  <c r="B443" i="24"/>
  <c r="E442" i="24"/>
  <c r="D442" i="24" s="1"/>
  <c r="C442" i="24"/>
  <c r="B442" i="24"/>
  <c r="E441" i="24"/>
  <c r="D441" i="24" s="1"/>
  <c r="C441" i="24"/>
  <c r="B441" i="24"/>
  <c r="E440" i="24"/>
  <c r="D440" i="24" s="1"/>
  <c r="C440" i="24"/>
  <c r="B440" i="24"/>
  <c r="E439" i="24"/>
  <c r="D439" i="24" s="1"/>
  <c r="C439" i="24"/>
  <c r="B439" i="24"/>
  <c r="E438" i="24"/>
  <c r="D438" i="24" s="1"/>
  <c r="C438" i="24"/>
  <c r="B438" i="24"/>
  <c r="E437" i="24"/>
  <c r="D437" i="24" s="1"/>
  <c r="C437" i="24"/>
  <c r="B437" i="24"/>
  <c r="E436" i="24"/>
  <c r="D436" i="24" s="1"/>
  <c r="C436" i="24"/>
  <c r="B436" i="24"/>
  <c r="E435" i="24"/>
  <c r="D435" i="24" s="1"/>
  <c r="C435" i="24"/>
  <c r="B435" i="24"/>
  <c r="E434" i="24"/>
  <c r="D434" i="24" s="1"/>
  <c r="C434" i="24"/>
  <c r="B434" i="24"/>
  <c r="E433" i="24"/>
  <c r="D433" i="24" s="1"/>
  <c r="C433" i="24"/>
  <c r="B433" i="24"/>
  <c r="E432" i="24"/>
  <c r="D432" i="24" s="1"/>
  <c r="C432" i="24"/>
  <c r="B432" i="24"/>
  <c r="E431" i="24"/>
  <c r="D431" i="24" s="1"/>
  <c r="C431" i="24"/>
  <c r="B431" i="24"/>
  <c r="E430" i="24"/>
  <c r="D430" i="24" s="1"/>
  <c r="C430" i="24"/>
  <c r="B430" i="24"/>
  <c r="E429" i="24"/>
  <c r="D429" i="24" s="1"/>
  <c r="C429" i="24"/>
  <c r="B429" i="24"/>
  <c r="E428" i="24"/>
  <c r="D428" i="24" s="1"/>
  <c r="C428" i="24"/>
  <c r="B428" i="24"/>
  <c r="E427" i="24"/>
  <c r="D427" i="24" s="1"/>
  <c r="C427" i="24"/>
  <c r="B427" i="24"/>
  <c r="E426" i="24"/>
  <c r="D426" i="24" s="1"/>
  <c r="C426" i="24"/>
  <c r="B426" i="24"/>
  <c r="E425" i="24"/>
  <c r="D425" i="24" s="1"/>
  <c r="C425" i="24"/>
  <c r="B425" i="24"/>
  <c r="E424" i="24"/>
  <c r="D424" i="24" s="1"/>
  <c r="C424" i="24"/>
  <c r="B424" i="24"/>
  <c r="E423" i="24"/>
  <c r="D423" i="24" s="1"/>
  <c r="C423" i="24"/>
  <c r="B423" i="24"/>
  <c r="E422" i="24"/>
  <c r="D422" i="24" s="1"/>
  <c r="C422" i="24"/>
  <c r="B422" i="24"/>
  <c r="E421" i="24"/>
  <c r="D421" i="24" s="1"/>
  <c r="C421" i="24"/>
  <c r="B421" i="24"/>
  <c r="E420" i="24"/>
  <c r="D420" i="24" s="1"/>
  <c r="C420" i="24"/>
  <c r="B420" i="24"/>
  <c r="E419" i="24"/>
  <c r="D419" i="24" s="1"/>
  <c r="C419" i="24"/>
  <c r="B419" i="24"/>
  <c r="E418" i="24"/>
  <c r="D418" i="24" s="1"/>
  <c r="C418" i="24"/>
  <c r="B418" i="24"/>
  <c r="E417" i="24"/>
  <c r="D417" i="24" s="1"/>
  <c r="C417" i="24"/>
  <c r="B417" i="24"/>
  <c r="E416" i="24"/>
  <c r="D416" i="24" s="1"/>
  <c r="C416" i="24"/>
  <c r="B416" i="24"/>
  <c r="E415" i="24"/>
  <c r="D415" i="24" s="1"/>
  <c r="C415" i="24"/>
  <c r="B415" i="24"/>
  <c r="E414" i="24"/>
  <c r="D414" i="24" s="1"/>
  <c r="C414" i="24"/>
  <c r="B414" i="24"/>
  <c r="E413" i="24"/>
  <c r="D413" i="24" s="1"/>
  <c r="C413" i="24"/>
  <c r="B413" i="24"/>
  <c r="E412" i="24"/>
  <c r="D412" i="24" s="1"/>
  <c r="C412" i="24"/>
  <c r="B412" i="24"/>
  <c r="E411" i="24"/>
  <c r="D411" i="24" s="1"/>
  <c r="C411" i="24"/>
  <c r="B411" i="24"/>
  <c r="E410" i="24"/>
  <c r="D410" i="24" s="1"/>
  <c r="C410" i="24"/>
  <c r="B410" i="24"/>
  <c r="E409" i="24"/>
  <c r="D409" i="24" s="1"/>
  <c r="C409" i="24"/>
  <c r="B409" i="24"/>
  <c r="E408" i="24"/>
  <c r="D408" i="24" s="1"/>
  <c r="C408" i="24"/>
  <c r="B408" i="24"/>
  <c r="E407" i="24"/>
  <c r="D407" i="24" s="1"/>
  <c r="C407" i="24"/>
  <c r="B407" i="24"/>
  <c r="E406" i="24"/>
  <c r="D406" i="24" s="1"/>
  <c r="C406" i="24"/>
  <c r="B406" i="24"/>
  <c r="E405" i="24"/>
  <c r="D405" i="24" s="1"/>
  <c r="C405" i="24"/>
  <c r="B405" i="24"/>
  <c r="E404" i="24"/>
  <c r="D404" i="24" s="1"/>
  <c r="C404" i="24"/>
  <c r="B404" i="24"/>
  <c r="E403" i="24"/>
  <c r="D403" i="24" s="1"/>
  <c r="C403" i="24"/>
  <c r="B403" i="24"/>
  <c r="E402" i="24"/>
  <c r="D402" i="24" s="1"/>
  <c r="C402" i="24"/>
  <c r="B402" i="24"/>
  <c r="E401" i="24"/>
  <c r="D401" i="24" s="1"/>
  <c r="C401" i="24"/>
  <c r="B401" i="24"/>
  <c r="E400" i="24"/>
  <c r="D400" i="24" s="1"/>
  <c r="C400" i="24"/>
  <c r="B400" i="24"/>
  <c r="E399" i="24"/>
  <c r="D399" i="24" s="1"/>
  <c r="C399" i="24"/>
  <c r="B399" i="24"/>
  <c r="E398" i="24"/>
  <c r="D398" i="24" s="1"/>
  <c r="C398" i="24"/>
  <c r="B398" i="24"/>
  <c r="E397" i="24"/>
  <c r="D397" i="24" s="1"/>
  <c r="C397" i="24"/>
  <c r="B397" i="24"/>
  <c r="E396" i="24"/>
  <c r="D396" i="24" s="1"/>
  <c r="C396" i="24"/>
  <c r="B396" i="24"/>
  <c r="E395" i="24"/>
  <c r="D395" i="24" s="1"/>
  <c r="C395" i="24"/>
  <c r="B395" i="24"/>
  <c r="E394" i="24"/>
  <c r="D394" i="24" s="1"/>
  <c r="C394" i="24"/>
  <c r="B394" i="24"/>
  <c r="E393" i="24"/>
  <c r="D393" i="24" s="1"/>
  <c r="C393" i="24"/>
  <c r="B393" i="24"/>
  <c r="E392" i="24"/>
  <c r="D392" i="24" s="1"/>
  <c r="C392" i="24"/>
  <c r="B392" i="24"/>
  <c r="E391" i="24"/>
  <c r="D391" i="24" s="1"/>
  <c r="C391" i="24"/>
  <c r="B391" i="24"/>
  <c r="E390" i="24"/>
  <c r="D390" i="24" s="1"/>
  <c r="C390" i="24"/>
  <c r="B390" i="24"/>
  <c r="E389" i="24"/>
  <c r="D389" i="24" s="1"/>
  <c r="C389" i="24"/>
  <c r="B389" i="24"/>
  <c r="E388" i="24"/>
  <c r="D388" i="24" s="1"/>
  <c r="C388" i="24"/>
  <c r="B388" i="24"/>
  <c r="E387" i="24"/>
  <c r="D387" i="24" s="1"/>
  <c r="C387" i="24"/>
  <c r="B387" i="24"/>
  <c r="E386" i="24"/>
  <c r="D386" i="24" s="1"/>
  <c r="C386" i="24"/>
  <c r="B386" i="24"/>
  <c r="E385" i="24"/>
  <c r="D385" i="24" s="1"/>
  <c r="C385" i="24"/>
  <c r="B385" i="24"/>
  <c r="E384" i="24"/>
  <c r="D384" i="24" s="1"/>
  <c r="C384" i="24"/>
  <c r="B384" i="24"/>
  <c r="E383" i="24"/>
  <c r="D383" i="24" s="1"/>
  <c r="C383" i="24"/>
  <c r="B383" i="24"/>
  <c r="E382" i="24"/>
  <c r="D382" i="24" s="1"/>
  <c r="C382" i="24"/>
  <c r="B382" i="24"/>
  <c r="E381" i="24"/>
  <c r="D381" i="24" s="1"/>
  <c r="C381" i="24"/>
  <c r="B381" i="24"/>
  <c r="E380" i="24"/>
  <c r="D380" i="24" s="1"/>
  <c r="C380" i="24"/>
  <c r="B380" i="24"/>
  <c r="E379" i="24"/>
  <c r="D379" i="24" s="1"/>
  <c r="C379" i="24"/>
  <c r="B379" i="24"/>
  <c r="E378" i="24"/>
  <c r="D378" i="24" s="1"/>
  <c r="C378" i="24"/>
  <c r="B378" i="24"/>
  <c r="E377" i="24"/>
  <c r="D377" i="24" s="1"/>
  <c r="C377" i="24"/>
  <c r="B377" i="24"/>
  <c r="E376" i="24"/>
  <c r="D376" i="24" s="1"/>
  <c r="C376" i="24"/>
  <c r="B376" i="24"/>
  <c r="E375" i="24"/>
  <c r="D375" i="24" s="1"/>
  <c r="C375" i="24"/>
  <c r="B375" i="24"/>
  <c r="E374" i="24"/>
  <c r="D374" i="24" s="1"/>
  <c r="C374" i="24"/>
  <c r="B374" i="24"/>
  <c r="E373" i="24"/>
  <c r="D373" i="24" s="1"/>
  <c r="C373" i="24"/>
  <c r="B373" i="24"/>
  <c r="E372" i="24"/>
  <c r="D372" i="24" s="1"/>
  <c r="C372" i="24"/>
  <c r="B372" i="24"/>
  <c r="E371" i="24"/>
  <c r="D371" i="24" s="1"/>
  <c r="C371" i="24"/>
  <c r="B371" i="24"/>
  <c r="E370" i="24"/>
  <c r="D370" i="24" s="1"/>
  <c r="C370" i="24"/>
  <c r="B370" i="24"/>
  <c r="E369" i="24"/>
  <c r="D369" i="24" s="1"/>
  <c r="C369" i="24"/>
  <c r="B369" i="24"/>
  <c r="E368" i="24"/>
  <c r="D368" i="24" s="1"/>
  <c r="C368" i="24"/>
  <c r="B368" i="24"/>
  <c r="E367" i="24"/>
  <c r="D367" i="24" s="1"/>
  <c r="C367" i="24"/>
  <c r="B367" i="24"/>
  <c r="E366" i="24"/>
  <c r="D366" i="24" s="1"/>
  <c r="C366" i="24"/>
  <c r="B366" i="24"/>
  <c r="E365" i="24"/>
  <c r="D365" i="24" s="1"/>
  <c r="C365" i="24"/>
  <c r="B365" i="24"/>
  <c r="E364" i="24"/>
  <c r="D364" i="24" s="1"/>
  <c r="C364" i="24"/>
  <c r="B364" i="24"/>
  <c r="E363" i="24"/>
  <c r="D363" i="24" s="1"/>
  <c r="C363" i="24"/>
  <c r="B363" i="24"/>
  <c r="E362" i="24"/>
  <c r="D362" i="24" s="1"/>
  <c r="C362" i="24"/>
  <c r="B362" i="24"/>
  <c r="E361" i="24"/>
  <c r="D361" i="24" s="1"/>
  <c r="C361" i="24"/>
  <c r="B361" i="24"/>
  <c r="E360" i="24"/>
  <c r="D360" i="24" s="1"/>
  <c r="C360" i="24"/>
  <c r="B360" i="24"/>
  <c r="E359" i="24"/>
  <c r="D359" i="24" s="1"/>
  <c r="C359" i="24"/>
  <c r="B359" i="24"/>
  <c r="E358" i="24"/>
  <c r="D358" i="24" s="1"/>
  <c r="C358" i="24"/>
  <c r="B358" i="24"/>
  <c r="E357" i="24"/>
  <c r="D357" i="24" s="1"/>
  <c r="C357" i="24"/>
  <c r="B357" i="24"/>
  <c r="E356" i="24"/>
  <c r="D356" i="24" s="1"/>
  <c r="C356" i="24"/>
  <c r="B356" i="24"/>
  <c r="E355" i="24"/>
  <c r="D355" i="24" s="1"/>
  <c r="C355" i="24"/>
  <c r="B355" i="24"/>
  <c r="E354" i="24"/>
  <c r="D354" i="24" s="1"/>
  <c r="C354" i="24"/>
  <c r="B354" i="24"/>
  <c r="E353" i="24"/>
  <c r="D353" i="24" s="1"/>
  <c r="C353" i="24"/>
  <c r="B353" i="24"/>
  <c r="E352" i="24"/>
  <c r="D352" i="24" s="1"/>
  <c r="C352" i="24"/>
  <c r="B352" i="24"/>
  <c r="E351" i="24"/>
  <c r="D351" i="24" s="1"/>
  <c r="C351" i="24"/>
  <c r="B351" i="24"/>
  <c r="E350" i="24"/>
  <c r="D350" i="24" s="1"/>
  <c r="C350" i="24"/>
  <c r="B350" i="24"/>
  <c r="E349" i="24"/>
  <c r="D349" i="24" s="1"/>
  <c r="C349" i="24"/>
  <c r="B349" i="24"/>
  <c r="E348" i="24"/>
  <c r="D348" i="24" s="1"/>
  <c r="C348" i="24"/>
  <c r="B348" i="24"/>
  <c r="E347" i="24"/>
  <c r="D347" i="24" s="1"/>
  <c r="C347" i="24"/>
  <c r="B347" i="24"/>
  <c r="E346" i="24"/>
  <c r="D346" i="24" s="1"/>
  <c r="C346" i="24"/>
  <c r="B346" i="24"/>
  <c r="E345" i="24"/>
  <c r="D345" i="24" s="1"/>
  <c r="C345" i="24"/>
  <c r="B345" i="24"/>
  <c r="E344" i="24"/>
  <c r="D344" i="24" s="1"/>
  <c r="C344" i="24"/>
  <c r="B344" i="24"/>
  <c r="E343" i="24"/>
  <c r="D343" i="24" s="1"/>
  <c r="C343" i="24"/>
  <c r="B343" i="24"/>
  <c r="E342" i="24"/>
  <c r="D342" i="24" s="1"/>
  <c r="C342" i="24"/>
  <c r="B342" i="24"/>
  <c r="E341" i="24"/>
  <c r="D341" i="24" s="1"/>
  <c r="C341" i="24"/>
  <c r="B341" i="24"/>
  <c r="E340" i="24"/>
  <c r="D340" i="24" s="1"/>
  <c r="C340" i="24"/>
  <c r="B340" i="24"/>
  <c r="E339" i="24"/>
  <c r="D339" i="24" s="1"/>
  <c r="C339" i="24"/>
  <c r="B339" i="24"/>
  <c r="E338" i="24"/>
  <c r="D338" i="24" s="1"/>
  <c r="C338" i="24"/>
  <c r="B338" i="24"/>
  <c r="E337" i="24"/>
  <c r="D337" i="24" s="1"/>
  <c r="C337" i="24"/>
  <c r="B337" i="24"/>
  <c r="E336" i="24"/>
  <c r="D336" i="24" s="1"/>
  <c r="C336" i="24"/>
  <c r="B336" i="24"/>
  <c r="E335" i="24"/>
  <c r="D335" i="24" s="1"/>
  <c r="C335" i="24"/>
  <c r="B335" i="24"/>
  <c r="E334" i="24"/>
  <c r="D334" i="24" s="1"/>
  <c r="C334" i="24"/>
  <c r="B334" i="24"/>
  <c r="E333" i="24"/>
  <c r="D333" i="24" s="1"/>
  <c r="C333" i="24"/>
  <c r="B333" i="24"/>
  <c r="E332" i="24"/>
  <c r="D332" i="24" s="1"/>
  <c r="C332" i="24"/>
  <c r="B332" i="24"/>
  <c r="E331" i="24"/>
  <c r="D331" i="24" s="1"/>
  <c r="C331" i="24"/>
  <c r="B331" i="24"/>
  <c r="E330" i="24"/>
  <c r="D330" i="24" s="1"/>
  <c r="C330" i="24"/>
  <c r="B330" i="24"/>
  <c r="E329" i="24"/>
  <c r="D329" i="24" s="1"/>
  <c r="C329" i="24"/>
  <c r="B329" i="24"/>
  <c r="E328" i="24"/>
  <c r="D328" i="24" s="1"/>
  <c r="C328" i="24"/>
  <c r="B328" i="24"/>
  <c r="E327" i="24"/>
  <c r="D327" i="24" s="1"/>
  <c r="C327" i="24"/>
  <c r="B327" i="24"/>
  <c r="E326" i="24"/>
  <c r="D326" i="24" s="1"/>
  <c r="C326" i="24"/>
  <c r="B326" i="24"/>
  <c r="E325" i="24"/>
  <c r="D325" i="24" s="1"/>
  <c r="C325" i="24"/>
  <c r="B325" i="24"/>
  <c r="E324" i="24"/>
  <c r="D324" i="24" s="1"/>
  <c r="C324" i="24"/>
  <c r="B324" i="24"/>
  <c r="E323" i="24"/>
  <c r="D323" i="24" s="1"/>
  <c r="C323" i="24"/>
  <c r="B323" i="24"/>
  <c r="E322" i="24"/>
  <c r="D322" i="24" s="1"/>
  <c r="C322" i="24"/>
  <c r="B322" i="24"/>
  <c r="E321" i="24"/>
  <c r="D321" i="24" s="1"/>
  <c r="C321" i="24"/>
  <c r="B321" i="24"/>
  <c r="E320" i="24"/>
  <c r="D320" i="24" s="1"/>
  <c r="C320" i="24"/>
  <c r="B320" i="24"/>
  <c r="E319" i="24"/>
  <c r="D319" i="24" s="1"/>
  <c r="C319" i="24"/>
  <c r="B319" i="24"/>
  <c r="E318" i="24"/>
  <c r="D318" i="24" s="1"/>
  <c r="C318" i="24"/>
  <c r="B318" i="24"/>
  <c r="E317" i="24"/>
  <c r="D317" i="24" s="1"/>
  <c r="C317" i="24"/>
  <c r="B317" i="24"/>
  <c r="E316" i="24"/>
  <c r="D316" i="24" s="1"/>
  <c r="C316" i="24"/>
  <c r="B316" i="24"/>
  <c r="E315" i="24"/>
  <c r="D315" i="24" s="1"/>
  <c r="C315" i="24"/>
  <c r="B315" i="24"/>
  <c r="E314" i="24"/>
  <c r="D314" i="24" s="1"/>
  <c r="C314" i="24"/>
  <c r="B314" i="24"/>
  <c r="E313" i="24"/>
  <c r="D313" i="24" s="1"/>
  <c r="C313" i="24"/>
  <c r="B313" i="24"/>
  <c r="E312" i="24"/>
  <c r="D312" i="24" s="1"/>
  <c r="C312" i="24"/>
  <c r="B312" i="24"/>
  <c r="E311" i="24"/>
  <c r="D311" i="24" s="1"/>
  <c r="C311" i="24"/>
  <c r="B311" i="24"/>
  <c r="E310" i="24"/>
  <c r="D310" i="24" s="1"/>
  <c r="C310" i="24"/>
  <c r="B310" i="24"/>
  <c r="E309" i="24"/>
  <c r="D309" i="24" s="1"/>
  <c r="C309" i="24"/>
  <c r="B309" i="24"/>
  <c r="E308" i="24"/>
  <c r="D308" i="24" s="1"/>
  <c r="C308" i="24"/>
  <c r="B308" i="24"/>
  <c r="E307" i="24"/>
  <c r="D307" i="24" s="1"/>
  <c r="C307" i="24"/>
  <c r="B307" i="24"/>
  <c r="E306" i="24"/>
  <c r="D306" i="24" s="1"/>
  <c r="C306" i="24"/>
  <c r="B306" i="24"/>
  <c r="E305" i="24"/>
  <c r="D305" i="24" s="1"/>
  <c r="C305" i="24"/>
  <c r="B305" i="24"/>
  <c r="E304" i="24"/>
  <c r="D304" i="24" s="1"/>
  <c r="C304" i="24"/>
  <c r="B304" i="24"/>
  <c r="E303" i="24"/>
  <c r="D303" i="24" s="1"/>
  <c r="C303" i="24"/>
  <c r="B303" i="24"/>
  <c r="E302" i="24"/>
  <c r="D302" i="24" s="1"/>
  <c r="C302" i="24"/>
  <c r="B302" i="24"/>
  <c r="E301" i="24"/>
  <c r="D301" i="24" s="1"/>
  <c r="C301" i="24"/>
  <c r="B301" i="24"/>
  <c r="E300" i="24"/>
  <c r="D300" i="24" s="1"/>
  <c r="C300" i="24"/>
  <c r="B300" i="24"/>
  <c r="E299" i="24"/>
  <c r="D299" i="24" s="1"/>
  <c r="C299" i="24"/>
  <c r="B299" i="24"/>
  <c r="E298" i="24"/>
  <c r="D298" i="24" s="1"/>
  <c r="C298" i="24"/>
  <c r="B298" i="24"/>
  <c r="E297" i="24"/>
  <c r="D297" i="24" s="1"/>
  <c r="C297" i="24"/>
  <c r="B297" i="24"/>
  <c r="E296" i="24"/>
  <c r="D296" i="24" s="1"/>
  <c r="C296" i="24"/>
  <c r="B296" i="24"/>
  <c r="E295" i="24"/>
  <c r="D295" i="24" s="1"/>
  <c r="C295" i="24"/>
  <c r="B295" i="24"/>
  <c r="E294" i="24"/>
  <c r="D294" i="24" s="1"/>
  <c r="C294" i="24"/>
  <c r="B294" i="24"/>
  <c r="E293" i="24"/>
  <c r="D293" i="24" s="1"/>
  <c r="C293" i="24"/>
  <c r="B293" i="24"/>
  <c r="E292" i="24"/>
  <c r="D292" i="24" s="1"/>
  <c r="C292" i="24"/>
  <c r="B292" i="24"/>
  <c r="E291" i="24"/>
  <c r="D291" i="24" s="1"/>
  <c r="C291" i="24"/>
  <c r="B291" i="24"/>
  <c r="E290" i="24"/>
  <c r="D290" i="24" s="1"/>
  <c r="C290" i="24"/>
  <c r="B290" i="24"/>
  <c r="E289" i="24"/>
  <c r="D289" i="24" s="1"/>
  <c r="C289" i="24"/>
  <c r="B289" i="24"/>
  <c r="E288" i="24"/>
  <c r="D288" i="24" s="1"/>
  <c r="C288" i="24"/>
  <c r="B288" i="24"/>
  <c r="E287" i="24"/>
  <c r="D287" i="24" s="1"/>
  <c r="C287" i="24"/>
  <c r="B287" i="24"/>
  <c r="E286" i="24"/>
  <c r="D286" i="24" s="1"/>
  <c r="C286" i="24"/>
  <c r="B286" i="24"/>
  <c r="E285" i="24"/>
  <c r="D285" i="24" s="1"/>
  <c r="C285" i="24"/>
  <c r="B285" i="24"/>
  <c r="E284" i="24"/>
  <c r="D284" i="24" s="1"/>
  <c r="C284" i="24"/>
  <c r="B284" i="24"/>
  <c r="E283" i="24"/>
  <c r="D283" i="24" s="1"/>
  <c r="C283" i="24"/>
  <c r="B283" i="24"/>
  <c r="E282" i="24"/>
  <c r="D282" i="24" s="1"/>
  <c r="C282" i="24"/>
  <c r="B282" i="24"/>
  <c r="E281" i="24"/>
  <c r="D281" i="24" s="1"/>
  <c r="C281" i="24"/>
  <c r="B281" i="24"/>
  <c r="E280" i="24"/>
  <c r="D280" i="24" s="1"/>
  <c r="C280" i="24"/>
  <c r="B280" i="24"/>
  <c r="E279" i="24"/>
  <c r="D279" i="24" s="1"/>
  <c r="C279" i="24"/>
  <c r="B279" i="24"/>
  <c r="E278" i="24"/>
  <c r="D278" i="24" s="1"/>
  <c r="C278" i="24"/>
  <c r="B278" i="24"/>
  <c r="E277" i="24"/>
  <c r="D277" i="24" s="1"/>
  <c r="C277" i="24"/>
  <c r="B277" i="24"/>
  <c r="E276" i="24"/>
  <c r="D276" i="24" s="1"/>
  <c r="C276" i="24"/>
  <c r="B276" i="24"/>
  <c r="E275" i="24"/>
  <c r="D275" i="24" s="1"/>
  <c r="C275" i="24"/>
  <c r="B275" i="24"/>
  <c r="E274" i="24"/>
  <c r="D274" i="24" s="1"/>
  <c r="C274" i="24"/>
  <c r="B274" i="24"/>
  <c r="E273" i="24"/>
  <c r="D273" i="24" s="1"/>
  <c r="C273" i="24"/>
  <c r="B273" i="24"/>
  <c r="E272" i="24"/>
  <c r="D272" i="24" s="1"/>
  <c r="C272" i="24"/>
  <c r="B272" i="24"/>
  <c r="E271" i="24"/>
  <c r="D271" i="24" s="1"/>
  <c r="C271" i="24"/>
  <c r="B271" i="24"/>
  <c r="E270" i="24"/>
  <c r="D270" i="24" s="1"/>
  <c r="C270" i="24"/>
  <c r="B270" i="24"/>
  <c r="E269" i="24"/>
  <c r="D269" i="24" s="1"/>
  <c r="C269" i="24"/>
  <c r="B269" i="24"/>
  <c r="E268" i="24"/>
  <c r="D268" i="24" s="1"/>
  <c r="C268" i="24"/>
  <c r="B268" i="24"/>
  <c r="E267" i="24"/>
  <c r="D267" i="24" s="1"/>
  <c r="C267" i="24"/>
  <c r="B267" i="24"/>
  <c r="E266" i="24"/>
  <c r="D266" i="24" s="1"/>
  <c r="C266" i="24"/>
  <c r="B266" i="24"/>
  <c r="E265" i="24"/>
  <c r="D265" i="24" s="1"/>
  <c r="C265" i="24"/>
  <c r="B265" i="24"/>
  <c r="E264" i="24"/>
  <c r="D264" i="24" s="1"/>
  <c r="C264" i="24"/>
  <c r="B264" i="24"/>
  <c r="E263" i="24"/>
  <c r="D263" i="24" s="1"/>
  <c r="C263" i="24"/>
  <c r="B263" i="24"/>
  <c r="E262" i="24"/>
  <c r="D262" i="24" s="1"/>
  <c r="C262" i="24"/>
  <c r="B262" i="24"/>
  <c r="E261" i="24"/>
  <c r="D261" i="24" s="1"/>
  <c r="C261" i="24"/>
  <c r="B261" i="24"/>
  <c r="E260" i="24"/>
  <c r="D260" i="24" s="1"/>
  <c r="C260" i="24"/>
  <c r="B260" i="24"/>
  <c r="E259" i="24"/>
  <c r="D259" i="24" s="1"/>
  <c r="C259" i="24"/>
  <c r="B259" i="24"/>
  <c r="E258" i="24"/>
  <c r="D258" i="24" s="1"/>
  <c r="C258" i="24"/>
  <c r="B258" i="24"/>
  <c r="E257" i="24"/>
  <c r="D257" i="24" s="1"/>
  <c r="C257" i="24"/>
  <c r="B257" i="24"/>
  <c r="E256" i="24"/>
  <c r="D256" i="24" s="1"/>
  <c r="C256" i="24"/>
  <c r="B256" i="24"/>
  <c r="E255" i="24"/>
  <c r="D255" i="24" s="1"/>
  <c r="C255" i="24"/>
  <c r="B255" i="24"/>
  <c r="E254" i="24"/>
  <c r="D254" i="24" s="1"/>
  <c r="C254" i="24"/>
  <c r="B254" i="24"/>
  <c r="E253" i="24"/>
  <c r="D253" i="24" s="1"/>
  <c r="C253" i="24"/>
  <c r="B253" i="24"/>
  <c r="E252" i="24"/>
  <c r="D252" i="24" s="1"/>
  <c r="C252" i="24"/>
  <c r="B252" i="24"/>
  <c r="E251" i="24"/>
  <c r="D251" i="24" s="1"/>
  <c r="C251" i="24"/>
  <c r="B251" i="24"/>
  <c r="E250" i="24"/>
  <c r="D250" i="24" s="1"/>
  <c r="C250" i="24"/>
  <c r="B250" i="24"/>
  <c r="E249" i="24"/>
  <c r="D249" i="24" s="1"/>
  <c r="C249" i="24"/>
  <c r="B249" i="24"/>
  <c r="E248" i="24"/>
  <c r="D248" i="24" s="1"/>
  <c r="C248" i="24"/>
  <c r="B248" i="24"/>
  <c r="E247" i="24"/>
  <c r="D247" i="24" s="1"/>
  <c r="C247" i="24"/>
  <c r="B247" i="24"/>
  <c r="E246" i="24"/>
  <c r="D246" i="24" s="1"/>
  <c r="C246" i="24"/>
  <c r="B246" i="24"/>
  <c r="E245" i="24"/>
  <c r="D245" i="24" s="1"/>
  <c r="C245" i="24"/>
  <c r="B245" i="24"/>
  <c r="E244" i="24"/>
  <c r="D244" i="24" s="1"/>
  <c r="C244" i="24"/>
  <c r="B244" i="24"/>
  <c r="E243" i="24"/>
  <c r="D243" i="24" s="1"/>
  <c r="C243" i="24"/>
  <c r="B243" i="24"/>
  <c r="E242" i="24"/>
  <c r="D242" i="24" s="1"/>
  <c r="C242" i="24"/>
  <c r="B242" i="24"/>
  <c r="E241" i="24"/>
  <c r="D241" i="24" s="1"/>
  <c r="C241" i="24"/>
  <c r="B241" i="24"/>
  <c r="E240" i="24"/>
  <c r="D240" i="24" s="1"/>
  <c r="C240" i="24"/>
  <c r="B240" i="24"/>
  <c r="E239" i="24"/>
  <c r="D239" i="24" s="1"/>
  <c r="C239" i="24"/>
  <c r="B239" i="24"/>
  <c r="E238" i="24"/>
  <c r="D238" i="24" s="1"/>
  <c r="C238" i="24"/>
  <c r="B238" i="24"/>
  <c r="E237" i="24"/>
  <c r="D237" i="24" s="1"/>
  <c r="C237" i="24"/>
  <c r="B237" i="24"/>
  <c r="E236" i="24"/>
  <c r="D236" i="24" s="1"/>
  <c r="C236" i="24"/>
  <c r="B236" i="24"/>
  <c r="E235" i="24"/>
  <c r="D235" i="24" s="1"/>
  <c r="C235" i="24"/>
  <c r="B235" i="24"/>
  <c r="E234" i="24"/>
  <c r="D234" i="24" s="1"/>
  <c r="C234" i="24"/>
  <c r="B234" i="24"/>
  <c r="E233" i="24"/>
  <c r="D233" i="24" s="1"/>
  <c r="C233" i="24"/>
  <c r="B233" i="24"/>
  <c r="E232" i="24"/>
  <c r="D232" i="24" s="1"/>
  <c r="C232" i="24"/>
  <c r="B232" i="24"/>
  <c r="E231" i="24"/>
  <c r="D231" i="24" s="1"/>
  <c r="C231" i="24"/>
  <c r="B231" i="24"/>
  <c r="E230" i="24"/>
  <c r="D230" i="24" s="1"/>
  <c r="C230" i="24"/>
  <c r="B230" i="24"/>
  <c r="E229" i="24"/>
  <c r="D229" i="24" s="1"/>
  <c r="C229" i="24"/>
  <c r="B229" i="24"/>
  <c r="E228" i="24"/>
  <c r="D228" i="24" s="1"/>
  <c r="C228" i="24"/>
  <c r="B228" i="24"/>
  <c r="E227" i="24"/>
  <c r="D227" i="24" s="1"/>
  <c r="C227" i="24"/>
  <c r="B227" i="24"/>
  <c r="E226" i="24"/>
  <c r="D226" i="24" s="1"/>
  <c r="C226" i="24"/>
  <c r="B226" i="24"/>
  <c r="E225" i="24"/>
  <c r="D225" i="24" s="1"/>
  <c r="C225" i="24"/>
  <c r="B225" i="24"/>
  <c r="E224" i="24"/>
  <c r="D224" i="24" s="1"/>
  <c r="C224" i="24"/>
  <c r="B224" i="24"/>
  <c r="E223" i="24"/>
  <c r="D223" i="24" s="1"/>
  <c r="C223" i="24"/>
  <c r="B223" i="24"/>
  <c r="E222" i="24"/>
  <c r="D222" i="24" s="1"/>
  <c r="C222" i="24"/>
  <c r="B222" i="24"/>
  <c r="E221" i="24"/>
  <c r="D221" i="24" s="1"/>
  <c r="C221" i="24"/>
  <c r="B221" i="24"/>
  <c r="E220" i="24"/>
  <c r="D220" i="24" s="1"/>
  <c r="C220" i="24"/>
  <c r="B220" i="24"/>
  <c r="E219" i="24"/>
  <c r="D219" i="24" s="1"/>
  <c r="C219" i="24"/>
  <c r="B219" i="24"/>
  <c r="E218" i="24"/>
  <c r="D218" i="24" s="1"/>
  <c r="C218" i="24"/>
  <c r="B218" i="24"/>
  <c r="E217" i="24"/>
  <c r="D217" i="24" s="1"/>
  <c r="C217" i="24"/>
  <c r="B217" i="24"/>
  <c r="E216" i="24"/>
  <c r="D216" i="24" s="1"/>
  <c r="C216" i="24"/>
  <c r="B216" i="24"/>
  <c r="E215" i="24"/>
  <c r="D215" i="24" s="1"/>
  <c r="C215" i="24"/>
  <c r="B215" i="24"/>
  <c r="E214" i="24"/>
  <c r="D214" i="24" s="1"/>
  <c r="C214" i="24"/>
  <c r="B214" i="24"/>
  <c r="E213" i="24"/>
  <c r="D213" i="24" s="1"/>
  <c r="C213" i="24"/>
  <c r="B213" i="24"/>
  <c r="E212" i="24"/>
  <c r="D212" i="24" s="1"/>
  <c r="C212" i="24"/>
  <c r="B212" i="24"/>
  <c r="E211" i="24"/>
  <c r="D211" i="24" s="1"/>
  <c r="C211" i="24"/>
  <c r="B211" i="24"/>
  <c r="E210" i="24"/>
  <c r="D210" i="24" s="1"/>
  <c r="C210" i="24"/>
  <c r="B210" i="24"/>
  <c r="E209" i="24"/>
  <c r="D209" i="24" s="1"/>
  <c r="C209" i="24"/>
  <c r="B209" i="24"/>
  <c r="E208" i="24"/>
  <c r="D208" i="24" s="1"/>
  <c r="C208" i="24"/>
  <c r="B208" i="24"/>
  <c r="E207" i="24"/>
  <c r="D207" i="24" s="1"/>
  <c r="C207" i="24"/>
  <c r="B207" i="24"/>
  <c r="E206" i="24"/>
  <c r="D206" i="24" s="1"/>
  <c r="C206" i="24"/>
  <c r="B206" i="24"/>
  <c r="E205" i="24"/>
  <c r="D205" i="24" s="1"/>
  <c r="C205" i="24"/>
  <c r="B205" i="24"/>
  <c r="E204" i="24"/>
  <c r="D204" i="24" s="1"/>
  <c r="C204" i="24"/>
  <c r="B204" i="24"/>
  <c r="E203" i="24"/>
  <c r="D203" i="24" s="1"/>
  <c r="C203" i="24"/>
  <c r="B203" i="24"/>
  <c r="E202" i="24"/>
  <c r="D202" i="24" s="1"/>
  <c r="C202" i="24"/>
  <c r="B202" i="24"/>
  <c r="E201" i="24"/>
  <c r="D201" i="24" s="1"/>
  <c r="C201" i="24"/>
  <c r="B201" i="24"/>
  <c r="E200" i="24"/>
  <c r="D200" i="24" s="1"/>
  <c r="C200" i="24"/>
  <c r="B200" i="24"/>
  <c r="E199" i="24"/>
  <c r="D199" i="24" s="1"/>
  <c r="C199" i="24"/>
  <c r="B199" i="24"/>
  <c r="E198" i="24"/>
  <c r="D198" i="24" s="1"/>
  <c r="C198" i="24"/>
  <c r="B198" i="24"/>
  <c r="E197" i="24"/>
  <c r="D197" i="24" s="1"/>
  <c r="C197" i="24"/>
  <c r="B197" i="24"/>
  <c r="E196" i="24"/>
  <c r="D196" i="24" s="1"/>
  <c r="C196" i="24"/>
  <c r="B196" i="24"/>
  <c r="E195" i="24"/>
  <c r="D195" i="24" s="1"/>
  <c r="C195" i="24"/>
  <c r="B195" i="24"/>
  <c r="E194" i="24"/>
  <c r="D194" i="24" s="1"/>
  <c r="C194" i="24"/>
  <c r="B194" i="24"/>
  <c r="E193" i="24"/>
  <c r="D193" i="24" s="1"/>
  <c r="C193" i="24"/>
  <c r="B193" i="24"/>
  <c r="E192" i="24"/>
  <c r="D192" i="24" s="1"/>
  <c r="C192" i="24"/>
  <c r="B192" i="24"/>
  <c r="E191" i="24"/>
  <c r="D191" i="24" s="1"/>
  <c r="C191" i="24"/>
  <c r="B191" i="24"/>
  <c r="E190" i="24"/>
  <c r="D190" i="24" s="1"/>
  <c r="C190" i="24"/>
  <c r="B190" i="24"/>
  <c r="E189" i="24"/>
  <c r="D189" i="24" s="1"/>
  <c r="C189" i="24"/>
  <c r="B189" i="24"/>
  <c r="E188" i="24"/>
  <c r="D188" i="24" s="1"/>
  <c r="C188" i="24"/>
  <c r="B188" i="24"/>
  <c r="E187" i="24"/>
  <c r="D187" i="24" s="1"/>
  <c r="C187" i="24"/>
  <c r="B187" i="24"/>
  <c r="E186" i="24"/>
  <c r="D186" i="24" s="1"/>
  <c r="C186" i="24"/>
  <c r="B186" i="24"/>
  <c r="E185" i="24"/>
  <c r="D185" i="24" s="1"/>
  <c r="C185" i="24"/>
  <c r="B185" i="24"/>
  <c r="E184" i="24"/>
  <c r="D184" i="24" s="1"/>
  <c r="C184" i="24"/>
  <c r="B184" i="24"/>
  <c r="E183" i="24"/>
  <c r="D183" i="24" s="1"/>
  <c r="C183" i="24"/>
  <c r="B183" i="24"/>
  <c r="E182" i="24"/>
  <c r="D182" i="24" s="1"/>
  <c r="C182" i="24"/>
  <c r="B182" i="24"/>
  <c r="E181" i="24"/>
  <c r="D181" i="24" s="1"/>
  <c r="C181" i="24"/>
  <c r="B181" i="24"/>
  <c r="E180" i="24"/>
  <c r="D180" i="24" s="1"/>
  <c r="C180" i="24"/>
  <c r="B180" i="24"/>
  <c r="E179" i="24"/>
  <c r="D179" i="24" s="1"/>
  <c r="C179" i="24"/>
  <c r="B179" i="24"/>
  <c r="E178" i="24"/>
  <c r="D178" i="24" s="1"/>
  <c r="C178" i="24"/>
  <c r="B178" i="24"/>
  <c r="E177" i="24"/>
  <c r="D177" i="24" s="1"/>
  <c r="C177" i="24"/>
  <c r="B177" i="24"/>
  <c r="E176" i="24"/>
  <c r="D176" i="24" s="1"/>
  <c r="C176" i="24"/>
  <c r="B176" i="24"/>
  <c r="E175" i="24"/>
  <c r="D175" i="24" s="1"/>
  <c r="C175" i="24"/>
  <c r="B175" i="24"/>
  <c r="E174" i="24"/>
  <c r="D174" i="24" s="1"/>
  <c r="C174" i="24"/>
  <c r="B174" i="24"/>
  <c r="E173" i="24"/>
  <c r="D173" i="24" s="1"/>
  <c r="C173" i="24"/>
  <c r="B173" i="24"/>
  <c r="E172" i="24"/>
  <c r="D172" i="24" s="1"/>
  <c r="C172" i="24"/>
  <c r="B172" i="24"/>
  <c r="E171" i="24"/>
  <c r="D171" i="24" s="1"/>
  <c r="C171" i="24"/>
  <c r="B171" i="24"/>
  <c r="E170" i="24"/>
  <c r="D170" i="24" s="1"/>
  <c r="C170" i="24"/>
  <c r="B170" i="24"/>
  <c r="E169" i="24"/>
  <c r="D169" i="24" s="1"/>
  <c r="C169" i="24"/>
  <c r="B169" i="24"/>
  <c r="E168" i="24"/>
  <c r="D168" i="24" s="1"/>
  <c r="C168" i="24"/>
  <c r="B168" i="24"/>
  <c r="E167" i="24"/>
  <c r="D167" i="24" s="1"/>
  <c r="C167" i="24"/>
  <c r="B167" i="24"/>
  <c r="E166" i="24"/>
  <c r="D166" i="24" s="1"/>
  <c r="C166" i="24"/>
  <c r="B166" i="24"/>
  <c r="E165" i="24"/>
  <c r="D165" i="24" s="1"/>
  <c r="C165" i="24"/>
  <c r="B165" i="24"/>
  <c r="E164" i="24"/>
  <c r="D164" i="24" s="1"/>
  <c r="C164" i="24"/>
  <c r="B164" i="24"/>
  <c r="E163" i="24"/>
  <c r="D163" i="24" s="1"/>
  <c r="C163" i="24"/>
  <c r="B163" i="24"/>
  <c r="E162" i="24"/>
  <c r="D162" i="24" s="1"/>
  <c r="C162" i="24"/>
  <c r="B162" i="24"/>
  <c r="E161" i="24"/>
  <c r="D161" i="24" s="1"/>
  <c r="C161" i="24"/>
  <c r="B161" i="24"/>
  <c r="E160" i="24"/>
  <c r="D160" i="24" s="1"/>
  <c r="C160" i="24"/>
  <c r="B160" i="24"/>
  <c r="E159" i="24"/>
  <c r="D159" i="24" s="1"/>
  <c r="C159" i="24"/>
  <c r="B159" i="24"/>
  <c r="E158" i="24"/>
  <c r="D158" i="24" s="1"/>
  <c r="C158" i="24"/>
  <c r="B158" i="24"/>
  <c r="E157" i="24"/>
  <c r="D157" i="24" s="1"/>
  <c r="C157" i="24"/>
  <c r="B157" i="24"/>
  <c r="E156" i="24"/>
  <c r="D156" i="24" s="1"/>
  <c r="C156" i="24"/>
  <c r="B156" i="24"/>
  <c r="E155" i="24"/>
  <c r="D155" i="24" s="1"/>
  <c r="C155" i="24"/>
  <c r="B155" i="24"/>
  <c r="E154" i="24"/>
  <c r="D154" i="24" s="1"/>
  <c r="C154" i="24"/>
  <c r="B154" i="24"/>
  <c r="E153" i="24"/>
  <c r="D153" i="24" s="1"/>
  <c r="C153" i="24"/>
  <c r="B153" i="24"/>
  <c r="E152" i="24"/>
  <c r="D152" i="24" s="1"/>
  <c r="C152" i="24"/>
  <c r="B152" i="24"/>
  <c r="E151" i="24"/>
  <c r="D151" i="24" s="1"/>
  <c r="C151" i="24"/>
  <c r="B151" i="24"/>
  <c r="E150" i="24"/>
  <c r="D150" i="24" s="1"/>
  <c r="C150" i="24"/>
  <c r="B150" i="24"/>
  <c r="E149" i="24"/>
  <c r="D149" i="24" s="1"/>
  <c r="C149" i="24"/>
  <c r="B149" i="24"/>
  <c r="E148" i="24"/>
  <c r="D148" i="24" s="1"/>
  <c r="C148" i="24"/>
  <c r="B148" i="24"/>
  <c r="E147" i="24"/>
  <c r="D147" i="24" s="1"/>
  <c r="C147" i="24"/>
  <c r="B147" i="24"/>
  <c r="E146" i="24"/>
  <c r="D146" i="24" s="1"/>
  <c r="C146" i="24"/>
  <c r="B146" i="24"/>
  <c r="E145" i="24"/>
  <c r="D145" i="24" s="1"/>
  <c r="C145" i="24"/>
  <c r="B145" i="24"/>
  <c r="E144" i="24"/>
  <c r="D144" i="24" s="1"/>
  <c r="C144" i="24"/>
  <c r="B144" i="24"/>
  <c r="E143" i="24"/>
  <c r="D143" i="24" s="1"/>
  <c r="C143" i="24"/>
  <c r="B143" i="24"/>
  <c r="E142" i="24"/>
  <c r="D142" i="24" s="1"/>
  <c r="C142" i="24"/>
  <c r="B142" i="24"/>
  <c r="E141" i="24"/>
  <c r="D141" i="24" s="1"/>
  <c r="C141" i="24"/>
  <c r="B141" i="24"/>
  <c r="E140" i="24"/>
  <c r="D140" i="24" s="1"/>
  <c r="C140" i="24"/>
  <c r="B140" i="24"/>
  <c r="E139" i="24"/>
  <c r="D139" i="24" s="1"/>
  <c r="C139" i="24"/>
  <c r="B139" i="24"/>
  <c r="E138" i="24"/>
  <c r="D138" i="24" s="1"/>
  <c r="C138" i="24"/>
  <c r="B138" i="24"/>
  <c r="E137" i="24"/>
  <c r="D137" i="24" s="1"/>
  <c r="C137" i="24"/>
  <c r="B137" i="24"/>
  <c r="E136" i="24"/>
  <c r="D136" i="24" s="1"/>
  <c r="C136" i="24"/>
  <c r="B136" i="24"/>
  <c r="E135" i="24"/>
  <c r="D135" i="24" s="1"/>
  <c r="C135" i="24"/>
  <c r="B135" i="24"/>
  <c r="E134" i="24"/>
  <c r="D134" i="24" s="1"/>
  <c r="C134" i="24"/>
  <c r="B134" i="24"/>
  <c r="E133" i="24"/>
  <c r="D133" i="24" s="1"/>
  <c r="C133" i="24"/>
  <c r="B133" i="24"/>
  <c r="E132" i="24"/>
  <c r="D132" i="24" s="1"/>
  <c r="C132" i="24"/>
  <c r="B132" i="24"/>
  <c r="E131" i="24"/>
  <c r="D131" i="24" s="1"/>
  <c r="C131" i="24"/>
  <c r="B131" i="24"/>
  <c r="E130" i="24"/>
  <c r="D130" i="24" s="1"/>
  <c r="C130" i="24"/>
  <c r="B130" i="24"/>
  <c r="E129" i="24"/>
  <c r="D129" i="24" s="1"/>
  <c r="C129" i="24"/>
  <c r="B129" i="24"/>
  <c r="E128" i="24"/>
  <c r="D128" i="24" s="1"/>
  <c r="C128" i="24"/>
  <c r="B128" i="24"/>
  <c r="E127" i="24"/>
  <c r="D127" i="24" s="1"/>
  <c r="C127" i="24"/>
  <c r="B127" i="24"/>
  <c r="E125" i="24"/>
  <c r="D125" i="24" s="1"/>
  <c r="B125" i="24"/>
  <c r="E124" i="24"/>
  <c r="D124" i="24" s="1"/>
  <c r="C124" i="24"/>
  <c r="B124" i="24"/>
  <c r="E123" i="24"/>
  <c r="D123" i="24" s="1"/>
  <c r="C123" i="24"/>
  <c r="B123" i="24"/>
  <c r="E122" i="24"/>
  <c r="D122" i="24" s="1"/>
  <c r="C122" i="24"/>
  <c r="B122" i="24"/>
  <c r="E121" i="24"/>
  <c r="D121" i="24" s="1"/>
  <c r="C121" i="24"/>
  <c r="B121" i="24"/>
  <c r="E120" i="24"/>
  <c r="D120" i="24" s="1"/>
  <c r="C120" i="24"/>
  <c r="B120" i="24"/>
  <c r="E119" i="24"/>
  <c r="D119" i="24" s="1"/>
  <c r="C119" i="24"/>
  <c r="B119" i="24"/>
  <c r="E118" i="24"/>
  <c r="D118" i="24" s="1"/>
  <c r="C118" i="24"/>
  <c r="B118" i="24"/>
  <c r="E117" i="24"/>
  <c r="D117" i="24" s="1"/>
  <c r="C117" i="24"/>
  <c r="B117" i="24"/>
  <c r="E116" i="24"/>
  <c r="D116" i="24" s="1"/>
  <c r="C116" i="24"/>
  <c r="B116" i="24"/>
  <c r="E115" i="24"/>
  <c r="D115" i="24" s="1"/>
  <c r="C115" i="24"/>
  <c r="B115" i="24"/>
  <c r="E114" i="24"/>
  <c r="D114" i="24" s="1"/>
  <c r="C114" i="24"/>
  <c r="B114" i="24"/>
  <c r="E113" i="24"/>
  <c r="D113" i="24" s="1"/>
  <c r="C113" i="24"/>
  <c r="B113" i="24"/>
  <c r="E112" i="24"/>
  <c r="D112" i="24" s="1"/>
  <c r="C112" i="24"/>
  <c r="B112" i="24"/>
  <c r="E111" i="24"/>
  <c r="D111" i="24" s="1"/>
  <c r="C111" i="24"/>
  <c r="B111" i="24"/>
  <c r="E110" i="24"/>
  <c r="D110" i="24" s="1"/>
  <c r="C110" i="24"/>
  <c r="B110" i="24"/>
  <c r="E109" i="24"/>
  <c r="D109" i="24" s="1"/>
  <c r="C109" i="24"/>
  <c r="B109" i="24"/>
  <c r="E108" i="24"/>
  <c r="D108" i="24" s="1"/>
  <c r="C108" i="24"/>
  <c r="B108" i="24"/>
  <c r="E107" i="24"/>
  <c r="D107" i="24" s="1"/>
  <c r="C107" i="24"/>
  <c r="B107" i="24"/>
  <c r="E106" i="24"/>
  <c r="D106" i="24" s="1"/>
  <c r="C106" i="24"/>
  <c r="B106" i="24"/>
  <c r="E105" i="24"/>
  <c r="D105" i="24" s="1"/>
  <c r="C105" i="24"/>
  <c r="B105" i="24"/>
  <c r="E104" i="24"/>
  <c r="D104" i="24" s="1"/>
  <c r="C104" i="24"/>
  <c r="B104" i="24"/>
  <c r="E103" i="24"/>
  <c r="D103" i="24" s="1"/>
  <c r="C103" i="24"/>
  <c r="B103" i="24"/>
  <c r="E102" i="24"/>
  <c r="D102" i="24" s="1"/>
  <c r="C102" i="24"/>
  <c r="B102" i="24"/>
  <c r="E101" i="24"/>
  <c r="D101" i="24" s="1"/>
  <c r="C101" i="24"/>
  <c r="B101" i="24"/>
  <c r="E100" i="24"/>
  <c r="D100" i="24" s="1"/>
  <c r="C100" i="24"/>
  <c r="B100" i="24"/>
  <c r="E99" i="24"/>
  <c r="D99" i="24" s="1"/>
  <c r="C99" i="24"/>
  <c r="B99" i="24"/>
  <c r="E98" i="24"/>
  <c r="D98" i="24" s="1"/>
  <c r="C98" i="24"/>
  <c r="B98" i="24"/>
  <c r="E97" i="24"/>
  <c r="D97" i="24" s="1"/>
  <c r="C97" i="24"/>
  <c r="B97" i="24"/>
  <c r="E96" i="24"/>
  <c r="D96" i="24" s="1"/>
  <c r="C96" i="24"/>
  <c r="B96" i="24"/>
  <c r="E95" i="24"/>
  <c r="D95" i="24" s="1"/>
  <c r="C95" i="24"/>
  <c r="B95" i="24"/>
  <c r="E94" i="24"/>
  <c r="D94" i="24" s="1"/>
  <c r="C94" i="24"/>
  <c r="B94" i="24"/>
  <c r="E93" i="24"/>
  <c r="D93" i="24" s="1"/>
  <c r="C93" i="24"/>
  <c r="B93" i="24"/>
  <c r="E92" i="24"/>
  <c r="D92" i="24" s="1"/>
  <c r="C92" i="24"/>
  <c r="B92" i="24"/>
  <c r="E91" i="24"/>
  <c r="D91" i="24" s="1"/>
  <c r="C91" i="24"/>
  <c r="B91" i="24"/>
  <c r="E90" i="24"/>
  <c r="D90" i="24" s="1"/>
  <c r="C90" i="24"/>
  <c r="B90" i="24"/>
  <c r="E89" i="24"/>
  <c r="D89" i="24" s="1"/>
  <c r="C89" i="24"/>
  <c r="B89" i="24"/>
  <c r="E88" i="24"/>
  <c r="D88" i="24" s="1"/>
  <c r="C88" i="24"/>
  <c r="B88" i="24"/>
  <c r="E87" i="24"/>
  <c r="D87" i="24" s="1"/>
  <c r="C87" i="24"/>
  <c r="B87" i="24"/>
  <c r="E86" i="24"/>
  <c r="D86" i="24" s="1"/>
  <c r="C86" i="24"/>
  <c r="B86" i="24"/>
  <c r="E85" i="24"/>
  <c r="D85" i="24" s="1"/>
  <c r="C85" i="24"/>
  <c r="B85" i="24"/>
  <c r="E84" i="24"/>
  <c r="D84" i="24" s="1"/>
  <c r="C84" i="24"/>
  <c r="B84" i="24"/>
  <c r="E83" i="24"/>
  <c r="D83" i="24" s="1"/>
  <c r="C83" i="24"/>
  <c r="B83" i="24"/>
  <c r="E82" i="24"/>
  <c r="D82" i="24" s="1"/>
  <c r="C82" i="24"/>
  <c r="B82" i="24"/>
  <c r="E81" i="24"/>
  <c r="D81" i="24" s="1"/>
  <c r="C81" i="24"/>
  <c r="B81" i="24"/>
  <c r="E80" i="24"/>
  <c r="D80" i="24" s="1"/>
  <c r="C80" i="24"/>
  <c r="B80" i="24"/>
  <c r="E79" i="24"/>
  <c r="D79" i="24" s="1"/>
  <c r="C79" i="24"/>
  <c r="B79" i="24"/>
  <c r="E78" i="24"/>
  <c r="D78" i="24" s="1"/>
  <c r="C78" i="24"/>
  <c r="B78" i="24"/>
  <c r="E77" i="24"/>
  <c r="D77" i="24" s="1"/>
  <c r="C77" i="24"/>
  <c r="B77" i="24"/>
  <c r="E76" i="24"/>
  <c r="D76" i="24" s="1"/>
  <c r="C76" i="24"/>
  <c r="B76" i="24"/>
  <c r="E75" i="24"/>
  <c r="D75" i="24" s="1"/>
  <c r="C75" i="24"/>
  <c r="B75" i="24"/>
  <c r="E74" i="24"/>
  <c r="D74" i="24" s="1"/>
  <c r="C74" i="24"/>
  <c r="B74" i="24"/>
  <c r="E73" i="24"/>
  <c r="D73" i="24" s="1"/>
  <c r="C73" i="24"/>
  <c r="B73" i="24"/>
  <c r="E72" i="24"/>
  <c r="D72" i="24" s="1"/>
  <c r="C72" i="24"/>
  <c r="B72" i="24"/>
  <c r="E71" i="24"/>
  <c r="D71" i="24" s="1"/>
  <c r="C71" i="24"/>
  <c r="B71" i="24"/>
  <c r="E70" i="24"/>
  <c r="D70" i="24" s="1"/>
  <c r="C70" i="24"/>
  <c r="B70" i="24"/>
  <c r="E69" i="24"/>
  <c r="D69" i="24" s="1"/>
  <c r="C69" i="24"/>
  <c r="B69" i="24"/>
  <c r="E68" i="24"/>
  <c r="D68" i="24" s="1"/>
  <c r="C68" i="24"/>
  <c r="B68" i="24"/>
  <c r="E67" i="24"/>
  <c r="D67" i="24" s="1"/>
  <c r="C67" i="24"/>
  <c r="B67" i="24"/>
  <c r="E66" i="24"/>
  <c r="D66" i="24" s="1"/>
  <c r="C66" i="24"/>
  <c r="B66" i="24"/>
  <c r="E65" i="24"/>
  <c r="D65" i="24" s="1"/>
  <c r="C65" i="24"/>
  <c r="B65" i="24"/>
  <c r="E64" i="24"/>
  <c r="D64" i="24" s="1"/>
  <c r="C64" i="24"/>
  <c r="B64" i="24"/>
  <c r="E63" i="24"/>
  <c r="D63" i="24" s="1"/>
  <c r="C63" i="24"/>
  <c r="B63" i="24"/>
  <c r="E62" i="24"/>
  <c r="D62" i="24" s="1"/>
  <c r="C62" i="24"/>
  <c r="B62" i="24"/>
  <c r="E61" i="24"/>
  <c r="D61" i="24" s="1"/>
  <c r="C61" i="24"/>
  <c r="B61" i="24"/>
  <c r="E60" i="24"/>
  <c r="D60" i="24" s="1"/>
  <c r="C60" i="24"/>
  <c r="B60" i="24"/>
  <c r="E59" i="24"/>
  <c r="D59" i="24" s="1"/>
  <c r="C59" i="24"/>
  <c r="B59" i="24"/>
  <c r="E58" i="24"/>
  <c r="D58" i="24" s="1"/>
  <c r="C58" i="24"/>
  <c r="B58" i="24"/>
  <c r="E57" i="24"/>
  <c r="D57" i="24" s="1"/>
  <c r="C57" i="24"/>
  <c r="B57" i="24"/>
  <c r="E56" i="24"/>
  <c r="D56" i="24" s="1"/>
  <c r="C56" i="24"/>
  <c r="B56" i="24"/>
  <c r="E55" i="24"/>
  <c r="D55" i="24" s="1"/>
  <c r="C55" i="24"/>
  <c r="B55" i="24"/>
  <c r="E54" i="24"/>
  <c r="D54" i="24" s="1"/>
  <c r="C54" i="24"/>
  <c r="B54" i="24"/>
  <c r="E53" i="24"/>
  <c r="D53" i="24" s="1"/>
  <c r="C53" i="24"/>
  <c r="B53" i="24"/>
  <c r="E52" i="24"/>
  <c r="D52" i="24" s="1"/>
  <c r="C52" i="24"/>
  <c r="B52" i="24"/>
  <c r="E51" i="24"/>
  <c r="D51" i="24" s="1"/>
  <c r="C51" i="24"/>
  <c r="B51" i="24"/>
  <c r="E50" i="24"/>
  <c r="D50" i="24" s="1"/>
  <c r="C50" i="24"/>
  <c r="B50" i="24"/>
  <c r="E49" i="24"/>
  <c r="D49" i="24" s="1"/>
  <c r="C49" i="24"/>
  <c r="B49" i="24"/>
  <c r="E48" i="24"/>
  <c r="D48" i="24" s="1"/>
  <c r="C48" i="24"/>
  <c r="B48" i="24"/>
  <c r="E47" i="24"/>
  <c r="D47" i="24" s="1"/>
  <c r="C47" i="24"/>
  <c r="B47" i="24"/>
  <c r="E46" i="24"/>
  <c r="D46" i="24" s="1"/>
  <c r="C46" i="24"/>
  <c r="B46" i="24"/>
  <c r="E45" i="24"/>
  <c r="D45" i="24" s="1"/>
  <c r="C45" i="24"/>
  <c r="B45" i="24"/>
  <c r="E44" i="24"/>
  <c r="D44" i="24" s="1"/>
  <c r="C44" i="24"/>
  <c r="B44" i="24"/>
  <c r="E43" i="24"/>
  <c r="D43" i="24" s="1"/>
  <c r="C43" i="24"/>
  <c r="B43" i="24"/>
  <c r="E42" i="24"/>
  <c r="D42" i="24" s="1"/>
  <c r="C42" i="24"/>
  <c r="B42" i="24"/>
  <c r="E41" i="24"/>
  <c r="D41" i="24" s="1"/>
  <c r="C41" i="24"/>
  <c r="B41" i="24"/>
  <c r="E40" i="24"/>
  <c r="D40" i="24" s="1"/>
  <c r="C40" i="24"/>
  <c r="B40" i="24"/>
  <c r="E39" i="24"/>
  <c r="D39" i="24" s="1"/>
  <c r="C39" i="24"/>
  <c r="B39" i="24"/>
  <c r="E38" i="24"/>
  <c r="D38" i="24" s="1"/>
  <c r="C38" i="24"/>
  <c r="B38" i="24"/>
  <c r="E37" i="24"/>
  <c r="D37" i="24" s="1"/>
  <c r="C37" i="24"/>
  <c r="B37" i="24"/>
  <c r="E36" i="24"/>
  <c r="D36" i="24" s="1"/>
  <c r="C36" i="24"/>
  <c r="B36" i="24"/>
  <c r="E35" i="24"/>
  <c r="D35" i="24" s="1"/>
  <c r="C35" i="24"/>
  <c r="B35" i="24"/>
  <c r="E34" i="24"/>
  <c r="D34" i="24" s="1"/>
  <c r="C34" i="24"/>
  <c r="B34" i="24"/>
  <c r="E33" i="24"/>
  <c r="D33" i="24" s="1"/>
  <c r="C33" i="24"/>
  <c r="B33" i="24"/>
  <c r="E32" i="24"/>
  <c r="D32" i="24" s="1"/>
  <c r="C32" i="24"/>
  <c r="B32" i="24"/>
  <c r="E31" i="24"/>
  <c r="D31" i="24" s="1"/>
  <c r="C31" i="24"/>
  <c r="B31" i="24"/>
  <c r="E30" i="24"/>
  <c r="D30" i="24" s="1"/>
  <c r="C30" i="24"/>
  <c r="B30" i="24"/>
  <c r="E29" i="24"/>
  <c r="D29" i="24" s="1"/>
  <c r="C29" i="24"/>
  <c r="B29" i="24"/>
  <c r="E28" i="24"/>
  <c r="D28" i="24" s="1"/>
  <c r="C28" i="24"/>
  <c r="B28" i="24"/>
  <c r="E27" i="24"/>
  <c r="D27" i="24" s="1"/>
  <c r="C27" i="24"/>
  <c r="B27" i="24"/>
  <c r="E26" i="24"/>
  <c r="D26" i="24" s="1"/>
  <c r="C26" i="24"/>
  <c r="B26" i="24"/>
  <c r="E25" i="24"/>
  <c r="D25" i="24" s="1"/>
  <c r="C25" i="24"/>
  <c r="B25" i="24"/>
  <c r="E24" i="24"/>
  <c r="D24" i="24" s="1"/>
  <c r="C24" i="24"/>
  <c r="B24" i="24"/>
  <c r="E23" i="24"/>
  <c r="D23" i="24" s="1"/>
  <c r="C23" i="24"/>
  <c r="B23" i="24"/>
  <c r="E22" i="24"/>
  <c r="D22" i="24" s="1"/>
  <c r="C22" i="24"/>
  <c r="B22" i="24"/>
  <c r="E21" i="24"/>
  <c r="D21" i="24" s="1"/>
  <c r="C21" i="24"/>
  <c r="B21" i="24"/>
  <c r="E20" i="24"/>
  <c r="D20" i="24" s="1"/>
  <c r="C20" i="24"/>
  <c r="B20" i="24"/>
  <c r="E19" i="24"/>
  <c r="D19" i="24" s="1"/>
  <c r="C19" i="24"/>
  <c r="B19" i="24"/>
  <c r="E18" i="24"/>
  <c r="D18" i="24" s="1"/>
  <c r="C18" i="24"/>
  <c r="B18" i="24"/>
  <c r="E17" i="24"/>
  <c r="D17" i="24" s="1"/>
  <c r="C17" i="24"/>
  <c r="B17" i="24"/>
  <c r="E16" i="24"/>
  <c r="D16" i="24" s="1"/>
  <c r="C16" i="24"/>
  <c r="B16" i="24"/>
  <c r="E15" i="24"/>
  <c r="D15" i="24" s="1"/>
  <c r="C15" i="24"/>
  <c r="B15" i="24"/>
  <c r="E14" i="24"/>
  <c r="D14" i="24" s="1"/>
  <c r="C14" i="24"/>
  <c r="B14" i="24"/>
  <c r="E13" i="24"/>
  <c r="D13" i="24" s="1"/>
  <c r="C13" i="24"/>
  <c r="B13" i="24"/>
  <c r="E12" i="24"/>
  <c r="D12" i="24" s="1"/>
  <c r="C12" i="24"/>
  <c r="B12" i="24"/>
  <c r="E11" i="24"/>
  <c r="D11" i="24" s="1"/>
  <c r="C11" i="24"/>
  <c r="B11" i="24"/>
  <c r="E10" i="24"/>
  <c r="D10" i="24" s="1"/>
  <c r="C10" i="24"/>
  <c r="B10" i="24"/>
  <c r="E9" i="24"/>
  <c r="D9" i="24" s="1"/>
  <c r="C9" i="24"/>
  <c r="B9" i="24"/>
  <c r="E8" i="24"/>
  <c r="D8" i="24" s="1"/>
  <c r="C8" i="24"/>
  <c r="B8" i="24"/>
  <c r="E7" i="24"/>
  <c r="D7" i="24" s="1"/>
  <c r="C7" i="24"/>
  <c r="B7" i="24"/>
  <c r="E6" i="24"/>
  <c r="D6" i="24" s="1"/>
  <c r="C6" i="24"/>
  <c r="B6" i="24"/>
  <c r="E5" i="24"/>
  <c r="D5" i="24" s="1"/>
  <c r="C5" i="24"/>
  <c r="B5" i="24"/>
  <c r="E4" i="24"/>
  <c r="D4" i="24" s="1"/>
  <c r="C4" i="24"/>
  <c r="B4" i="24"/>
  <c r="E3" i="24"/>
  <c r="D3" i="24" s="1"/>
  <c r="C3" i="24"/>
  <c r="B3" i="24"/>
  <c r="E2" i="24"/>
  <c r="D2" i="24" s="1"/>
  <c r="C2" i="24"/>
  <c r="B2" i="24"/>
  <c r="G377" i="24" l="1"/>
  <c r="M377" i="24" s="1"/>
  <c r="G385" i="24"/>
  <c r="M385" i="24" s="1"/>
  <c r="G393" i="24"/>
  <c r="M393" i="24" s="1"/>
  <c r="G401" i="24"/>
  <c r="M401" i="24" s="1"/>
  <c r="G409" i="24"/>
  <c r="M409" i="24" s="1"/>
  <c r="G1745" i="24"/>
  <c r="M1745" i="24" s="1"/>
  <c r="G1753" i="24"/>
  <c r="M1753" i="24" s="1"/>
  <c r="G1769" i="24"/>
  <c r="M1769" i="24" s="1"/>
  <c r="G1777" i="24"/>
  <c r="M1777" i="24" s="1"/>
  <c r="G2097" i="24"/>
  <c r="M2097" i="24" s="1"/>
  <c r="G2105" i="24"/>
  <c r="M2105" i="24" s="1"/>
  <c r="G2113" i="24"/>
  <c r="M2113" i="24" s="1"/>
  <c r="G2121" i="24"/>
  <c r="M2121" i="24" s="1"/>
  <c r="G2129" i="24"/>
  <c r="M2129" i="24" s="1"/>
  <c r="G2137" i="24"/>
  <c r="M2137" i="24" s="1"/>
  <c r="G2145" i="24"/>
  <c r="M2145" i="24" s="1"/>
  <c r="G2153" i="24"/>
  <c r="M2153" i="24" s="1"/>
  <c r="G2161" i="24"/>
  <c r="M2161" i="24" s="1"/>
  <c r="G2169" i="24"/>
  <c r="M2169" i="24" s="1"/>
  <c r="G2177" i="24"/>
  <c r="M2177" i="24" s="1"/>
  <c r="G2185" i="24"/>
  <c r="M2185" i="24" s="1"/>
  <c r="G2193" i="24"/>
  <c r="M2193" i="24" s="1"/>
  <c r="G2201" i="24"/>
  <c r="M2201" i="24" s="1"/>
  <c r="G2209" i="24"/>
  <c r="M2209" i="24" s="1"/>
  <c r="G2217" i="24"/>
  <c r="M2217" i="24" s="1"/>
  <c r="G2225" i="24"/>
  <c r="M2225" i="24" s="1"/>
  <c r="G2233" i="24"/>
  <c r="M2233" i="24" s="1"/>
  <c r="G2241" i="24"/>
  <c r="M2241" i="24" s="1"/>
  <c r="G2249" i="24"/>
  <c r="M2249" i="24" s="1"/>
  <c r="G2257" i="24"/>
  <c r="M2257" i="24" s="1"/>
  <c r="G2265" i="24"/>
  <c r="M2265" i="24" s="1"/>
  <c r="G2273" i="24"/>
  <c r="M2273" i="24" s="1"/>
  <c r="G2281" i="24"/>
  <c r="M2281" i="24" s="1"/>
  <c r="G2289" i="24"/>
  <c r="M2289" i="24" s="1"/>
  <c r="G2297" i="24"/>
  <c r="M2297" i="24" s="1"/>
  <c r="G2305" i="24"/>
  <c r="M2305" i="24" s="1"/>
  <c r="G2313" i="24"/>
  <c r="M2313" i="24" s="1"/>
  <c r="G2321" i="24"/>
  <c r="M2321" i="24" s="1"/>
  <c r="G2329" i="24"/>
  <c r="M2329" i="24" s="1"/>
  <c r="G2337" i="24"/>
  <c r="M2337" i="24" s="1"/>
  <c r="G2345" i="24"/>
  <c r="M2345" i="24" s="1"/>
  <c r="G2353" i="24"/>
  <c r="M2353" i="24" s="1"/>
  <c r="G2361" i="24"/>
  <c r="M2361" i="24" s="1"/>
  <c r="G2369" i="24"/>
  <c r="M2369" i="24" s="1"/>
  <c r="G2377" i="24"/>
  <c r="M2377" i="24" s="1"/>
  <c r="G2385" i="24"/>
  <c r="M2385" i="24" s="1"/>
  <c r="G2393" i="24"/>
  <c r="M2393" i="24" s="1"/>
  <c r="G2401" i="24"/>
  <c r="M2401" i="24" s="1"/>
  <c r="G2409" i="24"/>
  <c r="M2409" i="24" s="1"/>
  <c r="G2417" i="24"/>
  <c r="M2417" i="24" s="1"/>
  <c r="G2425" i="24"/>
  <c r="M2425" i="24" s="1"/>
  <c r="G2433" i="24"/>
  <c r="M2433" i="24" s="1"/>
  <c r="G2441" i="24"/>
  <c r="M2441" i="24" s="1"/>
  <c r="G2449" i="24"/>
  <c r="M2449" i="24" s="1"/>
  <c r="G2457" i="24"/>
  <c r="M2457" i="24" s="1"/>
  <c r="G2465" i="24"/>
  <c r="M2465" i="24" s="1"/>
  <c r="G2473" i="24"/>
  <c r="M2473" i="24" s="1"/>
  <c r="G2481" i="24"/>
  <c r="M2481" i="24" s="1"/>
  <c r="G2489" i="24"/>
  <c r="M2489" i="24" s="1"/>
  <c r="G2497" i="24"/>
  <c r="M2497" i="24" s="1"/>
  <c r="G2505" i="24"/>
  <c r="M2505" i="24" s="1"/>
  <c r="G2513" i="24"/>
  <c r="M2513" i="24" s="1"/>
  <c r="G2521" i="24"/>
  <c r="M2521" i="24" s="1"/>
  <c r="G2529" i="24"/>
  <c r="M2529" i="24" s="1"/>
  <c r="G2537" i="24"/>
  <c r="M2537" i="24" s="1"/>
  <c r="G2545" i="24"/>
  <c r="M2545" i="24" s="1"/>
  <c r="G2553" i="24"/>
  <c r="M2553" i="24" s="1"/>
  <c r="G2561" i="24"/>
  <c r="M2561" i="24" s="1"/>
  <c r="G2569" i="24"/>
  <c r="M2569" i="24" s="1"/>
  <c r="G2577" i="24"/>
  <c r="M2577" i="24" s="1"/>
  <c r="G1761" i="24"/>
  <c r="M1761" i="24" s="1"/>
  <c r="G1455" i="24"/>
  <c r="M1455" i="24" s="1"/>
  <c r="G1463" i="24"/>
  <c r="M1463" i="24" s="1"/>
  <c r="G1471" i="24"/>
  <c r="M1471" i="24" s="1"/>
  <c r="G1479" i="24"/>
  <c r="M1479" i="24" s="1"/>
  <c r="G1487" i="24"/>
  <c r="M1487" i="24" s="1"/>
  <c r="G372" i="24"/>
  <c r="M372" i="24" s="1"/>
  <c r="G1492" i="24"/>
  <c r="M1492" i="24" s="1"/>
  <c r="G1500" i="24"/>
  <c r="M1500" i="24" s="1"/>
  <c r="G1508" i="24"/>
  <c r="M1508" i="24" s="1"/>
  <c r="G1516" i="24"/>
  <c r="M1516" i="24" s="1"/>
  <c r="G1524" i="24"/>
  <c r="M1524" i="24" s="1"/>
  <c r="G1532" i="24"/>
  <c r="M1532" i="24" s="1"/>
  <c r="G1540" i="24"/>
  <c r="M1540" i="24" s="1"/>
  <c r="G1548" i="24"/>
  <c r="M1548" i="24" s="1"/>
  <c r="G1556" i="24"/>
  <c r="M1556" i="24" s="1"/>
  <c r="G1564" i="24"/>
  <c r="M1564" i="24" s="1"/>
  <c r="G1572" i="24"/>
  <c r="M1572" i="24" s="1"/>
  <c r="G1580" i="24"/>
  <c r="M1580" i="24" s="1"/>
  <c r="G1588" i="24"/>
  <c r="M1588" i="24" s="1"/>
  <c r="G1596" i="24"/>
  <c r="M1596" i="24" s="1"/>
  <c r="G1604" i="24"/>
  <c r="M1604" i="24" s="1"/>
  <c r="G1612" i="24"/>
  <c r="M1612" i="24" s="1"/>
  <c r="G1620" i="24"/>
  <c r="M1620" i="24" s="1"/>
  <c r="G1628" i="24"/>
  <c r="M1628" i="24" s="1"/>
  <c r="G1636" i="24"/>
  <c r="M1636" i="24" s="1"/>
  <c r="G1644" i="24"/>
  <c r="M1644" i="24" s="1"/>
  <c r="G1652" i="24"/>
  <c r="M1652" i="24" s="1"/>
  <c r="G1660" i="24"/>
  <c r="M1660" i="24" s="1"/>
  <c r="G1668" i="24"/>
  <c r="M1668" i="24" s="1"/>
  <c r="G1676" i="24"/>
  <c r="M1676" i="24" s="1"/>
  <c r="G1684" i="24"/>
  <c r="M1684" i="24" s="1"/>
  <c r="G1692" i="24"/>
  <c r="M1692" i="24" s="1"/>
  <c r="G1700" i="24"/>
  <c r="M1700" i="24" s="1"/>
  <c r="G1708" i="24"/>
  <c r="M1708" i="24" s="1"/>
  <c r="G1716" i="24"/>
  <c r="M1716" i="24" s="1"/>
  <c r="G1724" i="24"/>
  <c r="M1724" i="24" s="1"/>
  <c r="G1732" i="24"/>
  <c r="M1732" i="24" s="1"/>
  <c r="G2100" i="24"/>
  <c r="M2100" i="24" s="1"/>
  <c r="G2108" i="24"/>
  <c r="M2108" i="24" s="1"/>
  <c r="G2116" i="24"/>
  <c r="M2116" i="24" s="1"/>
  <c r="G2124" i="24"/>
  <c r="M2124" i="24" s="1"/>
  <c r="G2132" i="24"/>
  <c r="M2132" i="24" s="1"/>
  <c r="G2140" i="24"/>
  <c r="M2140" i="24" s="1"/>
  <c r="G2148" i="24"/>
  <c r="M2148" i="24" s="1"/>
  <c r="G2156" i="24"/>
  <c r="M2156" i="24" s="1"/>
  <c r="G414" i="24"/>
  <c r="M414" i="24" s="1"/>
  <c r="G422" i="24"/>
  <c r="M422" i="24" s="1"/>
  <c r="G430" i="24"/>
  <c r="M430" i="24" s="1"/>
  <c r="G438" i="24"/>
  <c r="M438" i="24" s="1"/>
  <c r="G446" i="24"/>
  <c r="M446" i="24" s="1"/>
  <c r="G454" i="24"/>
  <c r="M454" i="24" s="1"/>
  <c r="G462" i="24"/>
  <c r="M462" i="24" s="1"/>
  <c r="G470" i="24"/>
  <c r="M470" i="24" s="1"/>
  <c r="G478" i="24"/>
  <c r="M478" i="24" s="1"/>
  <c r="G494" i="24"/>
  <c r="M494" i="24" s="1"/>
  <c r="G502" i="24"/>
  <c r="M502" i="24" s="1"/>
  <c r="G510" i="24"/>
  <c r="M510" i="24" s="1"/>
  <c r="G518" i="24"/>
  <c r="M518" i="24" s="1"/>
  <c r="G526" i="24"/>
  <c r="M526" i="24" s="1"/>
  <c r="G534" i="24"/>
  <c r="M534" i="24" s="1"/>
  <c r="G542" i="24"/>
  <c r="M542" i="24" s="1"/>
  <c r="G550" i="24"/>
  <c r="M550" i="24" s="1"/>
  <c r="G558" i="24"/>
  <c r="M558" i="24" s="1"/>
  <c r="G566" i="24"/>
  <c r="M566" i="24" s="1"/>
  <c r="G574" i="24"/>
  <c r="M574" i="24" s="1"/>
  <c r="G582" i="24"/>
  <c r="M582" i="24" s="1"/>
  <c r="G590" i="24"/>
  <c r="M590" i="24" s="1"/>
  <c r="G598" i="24"/>
  <c r="M598" i="24" s="1"/>
  <c r="G606" i="24"/>
  <c r="M606" i="24" s="1"/>
  <c r="G614" i="24"/>
  <c r="M614" i="24" s="1"/>
  <c r="G622" i="24"/>
  <c r="M622" i="24" s="1"/>
  <c r="G630" i="24"/>
  <c r="M630" i="24" s="1"/>
  <c r="G638" i="24"/>
  <c r="M638" i="24" s="1"/>
  <c r="G646" i="24"/>
  <c r="M646" i="24" s="1"/>
  <c r="G654" i="24"/>
  <c r="M654" i="24" s="1"/>
  <c r="G662" i="24"/>
  <c r="M662" i="24" s="1"/>
  <c r="G670" i="24"/>
  <c r="M670" i="24" s="1"/>
  <c r="G678" i="24"/>
  <c r="M678" i="24" s="1"/>
  <c r="G686" i="24"/>
  <c r="M686" i="24" s="1"/>
  <c r="G694" i="24"/>
  <c r="M694" i="24" s="1"/>
  <c r="G702" i="24"/>
  <c r="M702" i="24" s="1"/>
  <c r="G710" i="24"/>
  <c r="M710" i="24" s="1"/>
  <c r="G718" i="24"/>
  <c r="M718" i="24" s="1"/>
  <c r="G726" i="24"/>
  <c r="M726" i="24" s="1"/>
  <c r="G2164" i="24"/>
  <c r="M2164" i="24" s="1"/>
  <c r="G2172" i="24"/>
  <c r="M2172" i="24" s="1"/>
  <c r="G2180" i="24"/>
  <c r="M2180" i="24" s="1"/>
  <c r="G2188" i="24"/>
  <c r="M2188" i="24" s="1"/>
  <c r="G2196" i="24"/>
  <c r="M2196" i="24" s="1"/>
  <c r="G2204" i="24"/>
  <c r="M2204" i="24" s="1"/>
  <c r="G2212" i="24"/>
  <c r="M2212" i="24" s="1"/>
  <c r="G2220" i="24"/>
  <c r="M2220" i="24" s="1"/>
  <c r="G2228" i="24"/>
  <c r="M2228" i="24" s="1"/>
  <c r="G2236" i="24"/>
  <c r="M2236" i="24" s="1"/>
  <c r="G2244" i="24"/>
  <c r="M2244" i="24" s="1"/>
  <c r="G2252" i="24"/>
  <c r="M2252" i="24" s="1"/>
  <c r="G2260" i="24"/>
  <c r="M2260" i="24" s="1"/>
  <c r="G2268" i="24"/>
  <c r="M2268" i="24" s="1"/>
  <c r="G2276" i="24"/>
  <c r="M2276" i="24" s="1"/>
  <c r="G2284" i="24"/>
  <c r="M2284" i="24" s="1"/>
  <c r="G2292" i="24"/>
  <c r="M2292" i="24" s="1"/>
  <c r="G2300" i="24"/>
  <c r="M2300" i="24" s="1"/>
  <c r="G2308" i="24"/>
  <c r="M2308" i="24" s="1"/>
  <c r="G2316" i="24"/>
  <c r="M2316" i="24" s="1"/>
  <c r="G2324" i="24"/>
  <c r="M2324" i="24" s="1"/>
  <c r="G2332" i="24"/>
  <c r="M2332" i="24" s="1"/>
  <c r="G2340" i="24"/>
  <c r="M2340" i="24" s="1"/>
  <c r="G2348" i="24"/>
  <c r="M2348" i="24" s="1"/>
  <c r="G2356" i="24"/>
  <c r="M2356" i="24" s="1"/>
  <c r="G2364" i="24"/>
  <c r="M2364" i="24" s="1"/>
  <c r="G2372" i="24"/>
  <c r="M2372" i="24" s="1"/>
  <c r="G2380" i="24"/>
  <c r="M2380" i="24" s="1"/>
  <c r="G2388" i="24"/>
  <c r="M2388" i="24" s="1"/>
  <c r="G2396" i="24"/>
  <c r="M2396" i="24" s="1"/>
  <c r="G2404" i="24"/>
  <c r="M2404" i="24" s="1"/>
  <c r="G2412" i="24"/>
  <c r="M2412" i="24" s="1"/>
  <c r="G2420" i="24"/>
  <c r="M2420" i="24" s="1"/>
  <c r="G2428" i="24"/>
  <c r="M2428" i="24" s="1"/>
  <c r="G2436" i="24"/>
  <c r="M2436" i="24" s="1"/>
  <c r="G3076" i="24"/>
  <c r="M3076" i="24" s="1"/>
  <c r="G3084" i="24"/>
  <c r="M3084" i="24" s="1"/>
  <c r="G3092" i="24"/>
  <c r="M3092" i="24" s="1"/>
  <c r="G3100" i="24"/>
  <c r="M3100" i="24" s="1"/>
  <c r="G3108" i="24"/>
  <c r="M3108" i="24" s="1"/>
  <c r="G3116" i="24"/>
  <c r="M3116" i="24" s="1"/>
  <c r="G3516" i="24"/>
  <c r="M3516" i="24" s="1"/>
  <c r="G3524" i="24"/>
  <c r="M3524" i="24" s="1"/>
  <c r="G3532" i="24"/>
  <c r="M3532" i="24" s="1"/>
  <c r="G3540" i="24"/>
  <c r="M3540" i="24" s="1"/>
  <c r="G3548" i="24"/>
  <c r="M3548" i="24" s="1"/>
  <c r="G3556" i="24"/>
  <c r="M3556" i="24" s="1"/>
  <c r="G3564" i="24"/>
  <c r="M3564" i="24" s="1"/>
  <c r="G3572" i="24"/>
  <c r="M3572" i="24" s="1"/>
  <c r="G3580" i="24"/>
  <c r="M3580" i="24" s="1"/>
  <c r="G3588" i="24"/>
  <c r="M3588" i="24" s="1"/>
  <c r="G3596" i="24"/>
  <c r="M3596" i="24" s="1"/>
  <c r="G3604" i="24"/>
  <c r="M3604" i="24" s="1"/>
  <c r="G3612" i="24"/>
  <c r="M3612" i="24" s="1"/>
  <c r="G3620" i="24"/>
  <c r="M3620" i="24" s="1"/>
  <c r="G3628" i="24"/>
  <c r="M3628" i="24" s="1"/>
  <c r="G3636" i="24"/>
  <c r="M3636" i="24" s="1"/>
  <c r="G3644" i="24"/>
  <c r="M3644" i="24" s="1"/>
  <c r="G3652" i="24"/>
  <c r="M3652" i="24" s="1"/>
  <c r="G3660" i="24"/>
  <c r="M3660" i="24" s="1"/>
  <c r="G3668" i="24"/>
  <c r="M3668" i="24" s="1"/>
  <c r="G3676" i="24"/>
  <c r="M3676" i="24" s="1"/>
  <c r="G3684" i="24"/>
  <c r="M3684" i="24" s="1"/>
  <c r="G3692" i="24"/>
  <c r="M3692" i="24" s="1"/>
  <c r="G3700" i="24"/>
  <c r="M3700" i="24" s="1"/>
  <c r="G3708" i="24"/>
  <c r="M3708" i="24" s="1"/>
  <c r="G3716" i="24"/>
  <c r="M3716" i="24" s="1"/>
  <c r="G3724" i="24"/>
  <c r="M3724" i="24" s="1"/>
  <c r="G3732" i="24"/>
  <c r="M3732" i="24" s="1"/>
  <c r="G3740" i="24"/>
  <c r="M3740" i="24" s="1"/>
  <c r="G3748" i="24"/>
  <c r="M3748" i="24" s="1"/>
  <c r="G3756" i="24"/>
  <c r="M3756" i="24" s="1"/>
  <c r="G3764" i="24"/>
  <c r="M3764" i="24" s="1"/>
  <c r="G3772" i="24"/>
  <c r="M3772" i="24" s="1"/>
  <c r="G3780" i="24"/>
  <c r="M3780" i="24" s="1"/>
  <c r="G3788" i="24"/>
  <c r="M3788" i="24" s="1"/>
  <c r="G3796" i="24"/>
  <c r="M3796" i="24" s="1"/>
  <c r="G3804" i="24"/>
  <c r="M3804" i="24" s="1"/>
  <c r="G3812" i="24"/>
  <c r="M3812" i="24" s="1"/>
  <c r="G3820" i="24"/>
  <c r="M3820" i="24" s="1"/>
  <c r="G3828" i="24"/>
  <c r="M3828" i="24" s="1"/>
  <c r="G3836" i="24"/>
  <c r="M3836" i="24" s="1"/>
  <c r="G3844" i="24"/>
  <c r="M3844" i="24" s="1"/>
  <c r="G3852" i="24"/>
  <c r="M3852" i="24" s="1"/>
  <c r="G3860" i="24"/>
  <c r="M3860" i="24" s="1"/>
  <c r="G2923" i="24"/>
  <c r="M2923" i="24" s="1"/>
  <c r="G126" i="24"/>
  <c r="M126" i="24" s="1"/>
  <c r="G335" i="24"/>
  <c r="M335" i="24" s="1"/>
  <c r="G343" i="24"/>
  <c r="M343" i="24" s="1"/>
  <c r="G351" i="24"/>
  <c r="M351" i="24" s="1"/>
  <c r="G359" i="24"/>
  <c r="M359" i="24" s="1"/>
  <c r="G367" i="24"/>
  <c r="M367" i="24" s="1"/>
  <c r="G380" i="24"/>
  <c r="M380" i="24" s="1"/>
  <c r="G388" i="24"/>
  <c r="M388" i="24" s="1"/>
  <c r="G396" i="24"/>
  <c r="M396" i="24" s="1"/>
  <c r="G404" i="24"/>
  <c r="M404" i="24" s="1"/>
  <c r="G417" i="24"/>
  <c r="M417" i="24" s="1"/>
  <c r="G425" i="24"/>
  <c r="M425" i="24" s="1"/>
  <c r="G433" i="24"/>
  <c r="M433" i="24" s="1"/>
  <c r="G441" i="24"/>
  <c r="M441" i="24" s="1"/>
  <c r="G449" i="24"/>
  <c r="M449" i="24" s="1"/>
  <c r="G457" i="24"/>
  <c r="M457" i="24" s="1"/>
  <c r="G465" i="24"/>
  <c r="M465" i="24" s="1"/>
  <c r="G473" i="24"/>
  <c r="M473" i="24" s="1"/>
  <c r="G481" i="24"/>
  <c r="M481" i="24" s="1"/>
  <c r="G489" i="24"/>
  <c r="M489" i="24" s="1"/>
  <c r="G497" i="24"/>
  <c r="M497" i="24" s="1"/>
  <c r="G505" i="24"/>
  <c r="M505" i="24" s="1"/>
  <c r="G513" i="24"/>
  <c r="M513" i="24" s="1"/>
  <c r="G10" i="24"/>
  <c r="M10" i="24" s="1"/>
  <c r="G18" i="24"/>
  <c r="M18" i="24" s="1"/>
  <c r="G26" i="24"/>
  <c r="M26" i="24" s="1"/>
  <c r="G31" i="24"/>
  <c r="M31" i="24" s="1"/>
  <c r="G39" i="24"/>
  <c r="M39" i="24" s="1"/>
  <c r="G47" i="24"/>
  <c r="M47" i="24" s="1"/>
  <c r="G55" i="24"/>
  <c r="M55" i="24" s="1"/>
  <c r="G63" i="24"/>
  <c r="M63" i="24" s="1"/>
  <c r="G71" i="24"/>
  <c r="M71" i="24" s="1"/>
  <c r="G79" i="24"/>
  <c r="M79" i="24" s="1"/>
  <c r="G87" i="24"/>
  <c r="M87" i="24" s="1"/>
  <c r="G95" i="24"/>
  <c r="M95" i="24" s="1"/>
  <c r="G103" i="24"/>
  <c r="M103" i="24" s="1"/>
  <c r="G111" i="24"/>
  <c r="M111" i="24" s="1"/>
  <c r="G119" i="24"/>
  <c r="M119" i="24" s="1"/>
  <c r="G128" i="24"/>
  <c r="M128" i="24" s="1"/>
  <c r="G136" i="24"/>
  <c r="M136" i="24" s="1"/>
  <c r="G144" i="24"/>
  <c r="M144" i="24" s="1"/>
  <c r="G152" i="24"/>
  <c r="M152" i="24" s="1"/>
  <c r="G160" i="24"/>
  <c r="M160" i="24" s="1"/>
  <c r="G168" i="24"/>
  <c r="M168" i="24" s="1"/>
  <c r="G176" i="24"/>
  <c r="M176" i="24" s="1"/>
  <c r="G184" i="24"/>
  <c r="M184" i="24" s="1"/>
  <c r="G192" i="24"/>
  <c r="M192" i="24" s="1"/>
  <c r="G200" i="24"/>
  <c r="M200" i="24" s="1"/>
  <c r="G1740" i="24"/>
  <c r="M1740" i="24" s="1"/>
  <c r="G1189" i="24"/>
  <c r="M1189" i="24" s="1"/>
  <c r="G856" i="24"/>
  <c r="M856" i="24" s="1"/>
  <c r="G864" i="24"/>
  <c r="M864" i="24" s="1"/>
  <c r="G888" i="24"/>
  <c r="M888" i="24" s="1"/>
  <c r="G904" i="24"/>
  <c r="M904" i="24" s="1"/>
  <c r="G920" i="24"/>
  <c r="M920" i="24" s="1"/>
  <c r="G960" i="24"/>
  <c r="M960" i="24" s="1"/>
  <c r="G968" i="24"/>
  <c r="M968" i="24" s="1"/>
  <c r="G976" i="24"/>
  <c r="M976" i="24" s="1"/>
  <c r="G984" i="24"/>
  <c r="M984" i="24" s="1"/>
  <c r="G1008" i="24"/>
  <c r="M1008" i="24" s="1"/>
  <c r="G1016" i="24"/>
  <c r="M1016" i="24" s="1"/>
  <c r="G1032" i="24"/>
  <c r="M1032" i="24" s="1"/>
  <c r="G1048" i="24"/>
  <c r="M1048" i="24" s="1"/>
  <c r="G1056" i="24"/>
  <c r="M1056" i="24" s="1"/>
  <c r="G1064" i="24"/>
  <c r="M1064" i="24" s="1"/>
  <c r="G1080" i="24"/>
  <c r="M1080" i="24" s="1"/>
  <c r="G1096" i="24"/>
  <c r="M1096" i="24" s="1"/>
  <c r="G1112" i="24"/>
  <c r="M1112" i="24" s="1"/>
  <c r="G1136" i="24"/>
  <c r="M1136" i="24" s="1"/>
  <c r="G1144" i="24"/>
  <c r="M1144" i="24" s="1"/>
  <c r="G1160" i="24"/>
  <c r="M1160" i="24" s="1"/>
  <c r="G1176" i="24"/>
  <c r="M1176" i="24" s="1"/>
  <c r="G872" i="24"/>
  <c r="M872" i="24" s="1"/>
  <c r="G880" i="24"/>
  <c r="M880" i="24" s="1"/>
  <c r="G896" i="24"/>
  <c r="M896" i="24" s="1"/>
  <c r="G912" i="24"/>
  <c r="M912" i="24" s="1"/>
  <c r="G928" i="24"/>
  <c r="M928" i="24" s="1"/>
  <c r="G936" i="24"/>
  <c r="M936" i="24" s="1"/>
  <c r="G944" i="24"/>
  <c r="M944" i="24" s="1"/>
  <c r="G952" i="24"/>
  <c r="M952" i="24" s="1"/>
  <c r="G992" i="24"/>
  <c r="M992" i="24" s="1"/>
  <c r="G1000" i="24"/>
  <c r="M1000" i="24" s="1"/>
  <c r="G1024" i="24"/>
  <c r="M1024" i="24" s="1"/>
  <c r="G1040" i="24"/>
  <c r="M1040" i="24" s="1"/>
  <c r="G1072" i="24"/>
  <c r="M1072" i="24" s="1"/>
  <c r="G1088" i="24"/>
  <c r="M1088" i="24" s="1"/>
  <c r="G1104" i="24"/>
  <c r="M1104" i="24" s="1"/>
  <c r="G1120" i="24"/>
  <c r="M1120" i="24" s="1"/>
  <c r="G1128" i="24"/>
  <c r="M1128" i="24" s="1"/>
  <c r="G1152" i="24"/>
  <c r="M1152" i="24" s="1"/>
  <c r="G1168" i="24"/>
  <c r="M1168" i="24" s="1"/>
  <c r="G1184" i="24"/>
  <c r="M1184" i="24" s="1"/>
  <c r="G486" i="24"/>
  <c r="M486" i="24" s="1"/>
  <c r="G1071" i="24"/>
  <c r="M1071" i="24" s="1"/>
  <c r="G1079" i="24"/>
  <c r="M1079" i="24" s="1"/>
  <c r="G1087" i="24"/>
  <c r="M1087" i="24" s="1"/>
  <c r="G1095" i="24"/>
  <c r="M1095" i="24" s="1"/>
  <c r="G1103" i="24"/>
  <c r="M1103" i="24" s="1"/>
  <c r="G1111" i="24"/>
  <c r="M1111" i="24" s="1"/>
  <c r="G531" i="24"/>
  <c r="M531" i="24" s="1"/>
  <c r="G539" i="24"/>
  <c r="M539" i="24" s="1"/>
  <c r="G547" i="24"/>
  <c r="M547" i="24" s="1"/>
  <c r="G555" i="24"/>
  <c r="M555" i="24" s="1"/>
  <c r="G563" i="24"/>
  <c r="M563" i="24" s="1"/>
  <c r="G571" i="24"/>
  <c r="M571" i="24" s="1"/>
  <c r="G579" i="24"/>
  <c r="M579" i="24" s="1"/>
  <c r="G587" i="24"/>
  <c r="M587" i="24" s="1"/>
  <c r="G715" i="24"/>
  <c r="M715" i="24" s="1"/>
  <c r="G723" i="24"/>
  <c r="M723" i="24" s="1"/>
  <c r="G731" i="24"/>
  <c r="M731" i="24" s="1"/>
  <c r="G739" i="24"/>
  <c r="M739" i="24" s="1"/>
  <c r="G747" i="24"/>
  <c r="M747" i="24" s="1"/>
  <c r="G755" i="24"/>
  <c r="M755" i="24" s="1"/>
  <c r="G763" i="24"/>
  <c r="M763" i="24" s="1"/>
  <c r="G771" i="24"/>
  <c r="M771" i="24" s="1"/>
  <c r="G779" i="24"/>
  <c r="M779" i="24" s="1"/>
  <c r="G787" i="24"/>
  <c r="M787" i="24" s="1"/>
  <c r="G795" i="24"/>
  <c r="M795" i="24" s="1"/>
  <c r="G803" i="24"/>
  <c r="M803" i="24" s="1"/>
  <c r="G811" i="24"/>
  <c r="M811" i="24" s="1"/>
  <c r="G819" i="24"/>
  <c r="M819" i="24" s="1"/>
  <c r="G827" i="24"/>
  <c r="M827" i="24" s="1"/>
  <c r="G835" i="24"/>
  <c r="M835" i="24" s="1"/>
  <c r="G843" i="24"/>
  <c r="M843" i="24" s="1"/>
  <c r="G851" i="24"/>
  <c r="M851" i="24" s="1"/>
  <c r="G859" i="24"/>
  <c r="M859" i="24" s="1"/>
  <c r="G867" i="24"/>
  <c r="M867" i="24" s="1"/>
  <c r="G875" i="24"/>
  <c r="M875" i="24" s="1"/>
  <c r="G883" i="24"/>
  <c r="M883" i="24" s="1"/>
  <c r="G891" i="24"/>
  <c r="M891" i="24" s="1"/>
  <c r="G899" i="24"/>
  <c r="M899" i="24" s="1"/>
  <c r="G907" i="24"/>
  <c r="M907" i="24" s="1"/>
  <c r="G915" i="24"/>
  <c r="M915" i="24" s="1"/>
  <c r="G923" i="24"/>
  <c r="M923" i="24" s="1"/>
  <c r="G931" i="24"/>
  <c r="M931" i="24" s="1"/>
  <c r="G939" i="24"/>
  <c r="M939" i="24" s="1"/>
  <c r="G947" i="24"/>
  <c r="M947" i="24" s="1"/>
  <c r="G955" i="24"/>
  <c r="M955" i="24" s="1"/>
  <c r="G963" i="24"/>
  <c r="M963" i="24" s="1"/>
  <c r="G971" i="24"/>
  <c r="M971" i="24" s="1"/>
  <c r="G979" i="24"/>
  <c r="M979" i="24" s="1"/>
  <c r="G987" i="24"/>
  <c r="M987" i="24" s="1"/>
  <c r="G995" i="24"/>
  <c r="M995" i="24" s="1"/>
  <c r="G1003" i="24"/>
  <c r="M1003" i="24" s="1"/>
  <c r="G1011" i="24"/>
  <c r="M1011" i="24" s="1"/>
  <c r="G1019" i="24"/>
  <c r="M1019" i="24" s="1"/>
  <c r="G1027" i="24"/>
  <c r="M1027" i="24" s="1"/>
  <c r="G1035" i="24"/>
  <c r="M1035" i="24" s="1"/>
  <c r="G1043" i="24"/>
  <c r="M1043" i="24" s="1"/>
  <c r="G1051" i="24"/>
  <c r="M1051" i="24" s="1"/>
  <c r="G1059" i="24"/>
  <c r="M1059" i="24" s="1"/>
  <c r="G1346" i="24"/>
  <c r="M1346" i="24" s="1"/>
  <c r="G1354" i="24"/>
  <c r="M1354" i="24" s="1"/>
  <c r="G1362" i="24"/>
  <c r="M1362" i="24" s="1"/>
  <c r="G1370" i="24"/>
  <c r="M1370" i="24" s="1"/>
  <c r="G1378" i="24"/>
  <c r="M1378" i="24" s="1"/>
  <c r="G1386" i="24"/>
  <c r="M1386" i="24" s="1"/>
  <c r="G1394" i="24"/>
  <c r="M1394" i="24" s="1"/>
  <c r="G1402" i="24"/>
  <c r="M1402" i="24" s="1"/>
  <c r="G1410" i="24"/>
  <c r="M1410" i="24" s="1"/>
  <c r="G1418" i="24"/>
  <c r="M1418" i="24" s="1"/>
  <c r="G1426" i="24"/>
  <c r="M1426" i="24" s="1"/>
  <c r="G1442" i="24"/>
  <c r="M1442" i="24" s="1"/>
  <c r="G1450" i="24"/>
  <c r="M1450" i="24" s="1"/>
  <c r="G1458" i="24"/>
  <c r="M1458" i="24" s="1"/>
  <c r="G1466" i="24"/>
  <c r="M1466" i="24" s="1"/>
  <c r="G1474" i="24"/>
  <c r="M1474" i="24" s="1"/>
  <c r="G1482" i="24"/>
  <c r="M1482" i="24" s="1"/>
  <c r="G1490" i="24"/>
  <c r="M1490" i="24" s="1"/>
  <c r="G1498" i="24"/>
  <c r="M1498" i="24" s="1"/>
  <c r="G1506" i="24"/>
  <c r="M1506" i="24" s="1"/>
  <c r="G1514" i="24"/>
  <c r="M1514" i="24" s="1"/>
  <c r="G1522" i="24"/>
  <c r="M1522" i="24" s="1"/>
  <c r="G1530" i="24"/>
  <c r="M1530" i="24" s="1"/>
  <c r="G1538" i="24"/>
  <c r="M1538" i="24" s="1"/>
  <c r="G1546" i="24"/>
  <c r="M1546" i="24" s="1"/>
  <c r="G1554" i="24"/>
  <c r="M1554" i="24" s="1"/>
  <c r="G1562" i="24"/>
  <c r="M1562" i="24" s="1"/>
  <c r="G1570" i="24"/>
  <c r="M1570" i="24" s="1"/>
  <c r="G1578" i="24"/>
  <c r="M1578" i="24" s="1"/>
  <c r="G1586" i="24"/>
  <c r="M1586" i="24" s="1"/>
  <c r="G1594" i="24"/>
  <c r="M1594" i="24" s="1"/>
  <c r="G1602" i="24"/>
  <c r="M1602" i="24" s="1"/>
  <c r="G1610" i="24"/>
  <c r="M1610" i="24" s="1"/>
  <c r="G1618" i="24"/>
  <c r="M1618" i="24" s="1"/>
  <c r="G1626" i="24"/>
  <c r="M1626" i="24" s="1"/>
  <c r="G1634" i="24"/>
  <c r="M1634" i="24" s="1"/>
  <c r="G1642" i="24"/>
  <c r="M1642" i="24" s="1"/>
  <c r="G1650" i="24"/>
  <c r="M1650" i="24" s="1"/>
  <c r="G1658" i="24"/>
  <c r="M1658" i="24" s="1"/>
  <c r="G1666" i="24"/>
  <c r="M1666" i="24" s="1"/>
  <c r="G1674" i="24"/>
  <c r="M1674" i="24" s="1"/>
  <c r="G1682" i="24"/>
  <c r="M1682" i="24" s="1"/>
  <c r="G1690" i="24"/>
  <c r="M1690" i="24" s="1"/>
  <c r="G1698" i="24"/>
  <c r="M1698" i="24" s="1"/>
  <c r="G1706" i="24"/>
  <c r="M1706" i="24" s="1"/>
  <c r="G1714" i="24"/>
  <c r="M1714" i="24" s="1"/>
  <c r="G1722" i="24"/>
  <c r="M1722" i="24" s="1"/>
  <c r="G1730" i="24"/>
  <c r="M1730" i="24" s="1"/>
  <c r="G1738" i="24"/>
  <c r="M1738" i="24" s="1"/>
  <c r="G1743" i="24"/>
  <c r="M1743" i="24" s="1"/>
  <c r="G1751" i="24"/>
  <c r="M1751" i="24" s="1"/>
  <c r="G1759" i="24"/>
  <c r="M1759" i="24" s="1"/>
  <c r="G1767" i="24"/>
  <c r="M1767" i="24" s="1"/>
  <c r="G1775" i="24"/>
  <c r="M1775" i="24" s="1"/>
  <c r="G2071" i="24"/>
  <c r="M2071" i="24" s="1"/>
  <c r="G2079" i="24"/>
  <c r="M2079" i="24" s="1"/>
  <c r="G3039" i="24"/>
  <c r="M3039" i="24" s="1"/>
  <c r="G3047" i="24"/>
  <c r="M3047" i="24" s="1"/>
  <c r="G3055" i="24"/>
  <c r="M3055" i="24" s="1"/>
  <c r="G3063" i="24"/>
  <c r="M3063" i="24" s="1"/>
  <c r="G3071" i="24"/>
  <c r="M3071" i="24" s="1"/>
  <c r="G734" i="24"/>
  <c r="M734" i="24" s="1"/>
  <c r="G742" i="24"/>
  <c r="M742" i="24" s="1"/>
  <c r="G750" i="24"/>
  <c r="M750" i="24" s="1"/>
  <c r="G758" i="24"/>
  <c r="M758" i="24" s="1"/>
  <c r="G766" i="24"/>
  <c r="M766" i="24" s="1"/>
  <c r="G774" i="24"/>
  <c r="M774" i="24" s="1"/>
  <c r="G782" i="24"/>
  <c r="M782" i="24" s="1"/>
  <c r="G790" i="24"/>
  <c r="M790" i="24" s="1"/>
  <c r="G798" i="24"/>
  <c r="M798" i="24" s="1"/>
  <c r="G806" i="24"/>
  <c r="M806" i="24" s="1"/>
  <c r="G814" i="24"/>
  <c r="M814" i="24" s="1"/>
  <c r="G822" i="24"/>
  <c r="M822" i="24" s="1"/>
  <c r="G830" i="24"/>
  <c r="M830" i="24" s="1"/>
  <c r="G838" i="24"/>
  <c r="M838" i="24" s="1"/>
  <c r="G846" i="24"/>
  <c r="M846" i="24" s="1"/>
  <c r="G1253" i="24"/>
  <c r="M1253" i="24" s="1"/>
  <c r="G1261" i="24"/>
  <c r="M1261" i="24" s="1"/>
  <c r="G1269" i="24"/>
  <c r="M1269" i="24" s="1"/>
  <c r="G1277" i="24"/>
  <c r="M1277" i="24" s="1"/>
  <c r="G1285" i="24"/>
  <c r="M1285" i="24" s="1"/>
  <c r="G1293" i="24"/>
  <c r="M1293" i="24" s="1"/>
  <c r="G1301" i="24"/>
  <c r="M1301" i="24" s="1"/>
  <c r="G1309" i="24"/>
  <c r="M1309" i="24" s="1"/>
  <c r="G1317" i="24"/>
  <c r="M1317" i="24" s="1"/>
  <c r="G1325" i="24"/>
  <c r="M1325" i="24" s="1"/>
  <c r="G1333" i="24"/>
  <c r="M1333" i="24" s="1"/>
  <c r="G1341" i="24"/>
  <c r="M1341" i="24" s="1"/>
  <c r="G1437" i="24"/>
  <c r="M1437" i="24" s="1"/>
  <c r="G1445" i="24"/>
  <c r="M1445" i="24" s="1"/>
  <c r="G1240" i="24"/>
  <c r="M1240" i="24" s="1"/>
  <c r="G1248" i="24"/>
  <c r="M1248" i="24" s="1"/>
  <c r="G1344" i="24"/>
  <c r="M1344" i="24" s="1"/>
  <c r="G1352" i="24"/>
  <c r="M1352" i="24" s="1"/>
  <c r="G1360" i="24"/>
  <c r="M1360" i="24" s="1"/>
  <c r="G1368" i="24"/>
  <c r="M1368" i="24" s="1"/>
  <c r="G1376" i="24"/>
  <c r="M1376" i="24" s="1"/>
  <c r="G1384" i="24"/>
  <c r="M1384" i="24" s="1"/>
  <c r="G1392" i="24"/>
  <c r="M1392" i="24" s="1"/>
  <c r="G1400" i="24"/>
  <c r="M1400" i="24" s="1"/>
  <c r="G1408" i="24"/>
  <c r="M1408" i="24" s="1"/>
  <c r="G1416" i="24"/>
  <c r="M1416" i="24" s="1"/>
  <c r="G1424" i="24"/>
  <c r="M1424" i="24" s="1"/>
  <c r="G1788" i="24"/>
  <c r="M1788" i="24" s="1"/>
  <c r="G1796" i="24"/>
  <c r="M1796" i="24" s="1"/>
  <c r="G1804" i="24"/>
  <c r="M1804" i="24" s="1"/>
  <c r="G1812" i="24"/>
  <c r="M1812" i="24" s="1"/>
  <c r="G1820" i="24"/>
  <c r="M1820" i="24" s="1"/>
  <c r="G1828" i="24"/>
  <c r="M1828" i="24" s="1"/>
  <c r="G1836" i="24"/>
  <c r="M1836" i="24" s="1"/>
  <c r="G1844" i="24"/>
  <c r="M1844" i="24" s="1"/>
  <c r="G1852" i="24"/>
  <c r="M1852" i="24" s="1"/>
  <c r="G1860" i="24"/>
  <c r="M1860" i="24" s="1"/>
  <c r="G1868" i="24"/>
  <c r="M1868" i="24" s="1"/>
  <c r="G1876" i="24"/>
  <c r="M1876" i="24" s="1"/>
  <c r="G1884" i="24"/>
  <c r="M1884" i="24" s="1"/>
  <c r="G1892" i="24"/>
  <c r="M1892" i="24" s="1"/>
  <c r="G1900" i="24"/>
  <c r="M1900" i="24" s="1"/>
  <c r="G1908" i="24"/>
  <c r="M1908" i="24" s="1"/>
  <c r="G1916" i="24"/>
  <c r="M1916" i="24" s="1"/>
  <c r="G1924" i="24"/>
  <c r="M1924" i="24" s="1"/>
  <c r="G1932" i="24"/>
  <c r="M1932" i="24" s="1"/>
  <c r="G1940" i="24"/>
  <c r="M1940" i="24" s="1"/>
  <c r="G1948" i="24"/>
  <c r="M1948" i="24" s="1"/>
  <c r="G1956" i="24"/>
  <c r="M1956" i="24" s="1"/>
  <c r="G1964" i="24"/>
  <c r="M1964" i="24" s="1"/>
  <c r="G1972" i="24"/>
  <c r="M1972" i="24" s="1"/>
  <c r="G1980" i="24"/>
  <c r="M1980" i="24" s="1"/>
  <c r="G1988" i="24"/>
  <c r="M1988" i="24" s="1"/>
  <c r="G1996" i="24"/>
  <c r="M1996" i="24" s="1"/>
  <c r="G2004" i="24"/>
  <c r="M2004" i="24" s="1"/>
  <c r="G2012" i="24"/>
  <c r="M2012" i="24" s="1"/>
  <c r="G2020" i="24"/>
  <c r="M2020" i="24" s="1"/>
  <c r="G2028" i="24"/>
  <c r="M2028" i="24" s="1"/>
  <c r="G2036" i="24"/>
  <c r="M2036" i="24" s="1"/>
  <c r="G2044" i="24"/>
  <c r="M2044" i="24" s="1"/>
  <c r="G2052" i="24"/>
  <c r="M2052" i="24" s="1"/>
  <c r="G2060" i="24"/>
  <c r="M2060" i="24" s="1"/>
  <c r="G2068" i="24"/>
  <c r="M2068" i="24" s="1"/>
  <c r="G2076" i="24"/>
  <c r="M2076" i="24" s="1"/>
  <c r="G2084" i="24"/>
  <c r="M2084" i="24" s="1"/>
  <c r="G2092" i="24"/>
  <c r="M2092" i="24" s="1"/>
  <c r="G263" i="24"/>
  <c r="M263" i="24" s="1"/>
  <c r="G271" i="24"/>
  <c r="M271" i="24" s="1"/>
  <c r="G279" i="24"/>
  <c r="M279" i="24" s="1"/>
  <c r="G287" i="24"/>
  <c r="M287" i="24" s="1"/>
  <c r="G295" i="24"/>
  <c r="M295" i="24" s="1"/>
  <c r="G303" i="24"/>
  <c r="M303" i="24" s="1"/>
  <c r="G311" i="24"/>
  <c r="M311" i="24" s="1"/>
  <c r="G319" i="24"/>
  <c r="M319" i="24" s="1"/>
  <c r="G327" i="24"/>
  <c r="M327" i="24" s="1"/>
  <c r="G521" i="24"/>
  <c r="M521" i="24" s="1"/>
  <c r="G170" i="24"/>
  <c r="M170" i="24" s="1"/>
  <c r="G178" i="24"/>
  <c r="M178" i="24" s="1"/>
  <c r="G186" i="24"/>
  <c r="M186" i="24" s="1"/>
  <c r="G194" i="24"/>
  <c r="M194" i="24" s="1"/>
  <c r="G202" i="24"/>
  <c r="M202" i="24" s="1"/>
  <c r="G210" i="24"/>
  <c r="M210" i="24" s="1"/>
  <c r="G218" i="24"/>
  <c r="M218" i="24" s="1"/>
  <c r="G226" i="24"/>
  <c r="M226" i="24" s="1"/>
  <c r="G234" i="24"/>
  <c r="M234" i="24" s="1"/>
  <c r="G242" i="24"/>
  <c r="M242" i="24" s="1"/>
  <c r="G250" i="24"/>
  <c r="M250" i="24" s="1"/>
  <c r="G258" i="24"/>
  <c r="M258" i="24" s="1"/>
  <c r="G266" i="24"/>
  <c r="M266" i="24" s="1"/>
  <c r="G274" i="24"/>
  <c r="M274" i="24" s="1"/>
  <c r="G282" i="24"/>
  <c r="M282" i="24" s="1"/>
  <c r="G290" i="24"/>
  <c r="M290" i="24" s="1"/>
  <c r="G298" i="24"/>
  <c r="M298" i="24" s="1"/>
  <c r="G1193" i="24"/>
  <c r="M1193" i="24" s="1"/>
  <c r="G1206" i="24"/>
  <c r="M1206" i="24" s="1"/>
  <c r="G1214" i="24"/>
  <c r="M1214" i="24" s="1"/>
  <c r="G1222" i="24"/>
  <c r="M1222" i="24" s="1"/>
  <c r="G1230" i="24"/>
  <c r="M1230" i="24" s="1"/>
  <c r="G1235" i="24"/>
  <c r="M1235" i="24" s="1"/>
  <c r="G1432" i="24"/>
  <c r="M1432" i="24" s="1"/>
  <c r="G703" i="24"/>
  <c r="M703" i="24" s="1"/>
  <c r="G884" i="24"/>
  <c r="M884" i="24" s="1"/>
  <c r="G1119" i="24"/>
  <c r="M1119" i="24" s="1"/>
  <c r="G1127" i="24"/>
  <c r="M1127" i="24" s="1"/>
  <c r="G1135" i="24"/>
  <c r="M1135" i="24" s="1"/>
  <c r="G1143" i="24"/>
  <c r="M1143" i="24" s="1"/>
  <c r="G1151" i="24"/>
  <c r="M1151" i="24" s="1"/>
  <c r="G1159" i="24"/>
  <c r="M1159" i="24" s="1"/>
  <c r="G1167" i="24"/>
  <c r="M1167" i="24" s="1"/>
  <c r="G1175" i="24"/>
  <c r="M1175" i="24" s="1"/>
  <c r="G1183" i="24"/>
  <c r="M1183" i="24" s="1"/>
  <c r="G1188" i="24"/>
  <c r="M1188" i="24" s="1"/>
  <c r="G1259" i="24"/>
  <c r="M1259" i="24" s="1"/>
  <c r="G1267" i="24"/>
  <c r="M1267" i="24" s="1"/>
  <c r="G1275" i="24"/>
  <c r="M1275" i="24" s="1"/>
  <c r="G1283" i="24"/>
  <c r="M1283" i="24" s="1"/>
  <c r="G1291" i="24"/>
  <c r="M1291" i="24" s="1"/>
  <c r="G1299" i="24"/>
  <c r="M1299" i="24" s="1"/>
  <c r="G1307" i="24"/>
  <c r="M1307" i="24" s="1"/>
  <c r="G1315" i="24"/>
  <c r="M1315" i="24" s="1"/>
  <c r="G1323" i="24"/>
  <c r="M1323" i="24" s="1"/>
  <c r="G1331" i="24"/>
  <c r="M1331" i="24" s="1"/>
  <c r="G1339" i="24"/>
  <c r="M1339" i="24" s="1"/>
  <c r="G1363" i="24"/>
  <c r="M1363" i="24" s="1"/>
  <c r="G1371" i="24"/>
  <c r="M1371" i="24" s="1"/>
  <c r="G1379" i="24"/>
  <c r="M1379" i="24" s="1"/>
  <c r="G1387" i="24"/>
  <c r="M1387" i="24" s="1"/>
  <c r="G1395" i="24"/>
  <c r="M1395" i="24" s="1"/>
  <c r="G1403" i="24"/>
  <c r="M1403" i="24" s="1"/>
  <c r="G1411" i="24"/>
  <c r="M1411" i="24" s="1"/>
  <c r="G1419" i="24"/>
  <c r="M1419" i="24" s="1"/>
  <c r="G1427" i="24"/>
  <c r="M1427" i="24" s="1"/>
  <c r="G1786" i="24"/>
  <c r="M1786" i="24" s="1"/>
  <c r="G1794" i="24"/>
  <c r="M1794" i="24" s="1"/>
  <c r="G1802" i="24"/>
  <c r="M1802" i="24" s="1"/>
  <c r="G1810" i="24"/>
  <c r="M1810" i="24" s="1"/>
  <c r="G1818" i="24"/>
  <c r="M1818" i="24" s="1"/>
  <c r="G1826" i="24"/>
  <c r="M1826" i="24" s="1"/>
  <c r="G1834" i="24"/>
  <c r="M1834" i="24" s="1"/>
  <c r="G1842" i="24"/>
  <c r="M1842" i="24" s="1"/>
  <c r="G1850" i="24"/>
  <c r="M1850" i="24" s="1"/>
  <c r="G1858" i="24"/>
  <c r="M1858" i="24" s="1"/>
  <c r="G1866" i="24"/>
  <c r="M1866" i="24" s="1"/>
  <c r="G1874" i="24"/>
  <c r="M1874" i="24" s="1"/>
  <c r="G1882" i="24"/>
  <c r="M1882" i="24" s="1"/>
  <c r="G1890" i="24"/>
  <c r="M1890" i="24" s="1"/>
  <c r="G1898" i="24"/>
  <c r="M1898" i="24" s="1"/>
  <c r="G1906" i="24"/>
  <c r="M1906" i="24" s="1"/>
  <c r="G1914" i="24"/>
  <c r="M1914" i="24" s="1"/>
  <c r="G1922" i="24"/>
  <c r="M1922" i="24" s="1"/>
  <c r="G1930" i="24"/>
  <c r="M1930" i="24" s="1"/>
  <c r="G1938" i="24"/>
  <c r="M1938" i="24" s="1"/>
  <c r="G1946" i="24"/>
  <c r="M1946" i="24" s="1"/>
  <c r="G1954" i="24"/>
  <c r="M1954" i="24" s="1"/>
  <c r="G1962" i="24"/>
  <c r="M1962" i="24" s="1"/>
  <c r="G1970" i="24"/>
  <c r="M1970" i="24" s="1"/>
  <c r="G1978" i="24"/>
  <c r="M1978" i="24" s="1"/>
  <c r="G1986" i="24"/>
  <c r="M1986" i="24" s="1"/>
  <c r="G1994" i="24"/>
  <c r="M1994" i="24" s="1"/>
  <c r="G2002" i="24"/>
  <c r="M2002" i="24" s="1"/>
  <c r="G2010" i="24"/>
  <c r="M2010" i="24" s="1"/>
  <c r="G2018" i="24"/>
  <c r="M2018" i="24" s="1"/>
  <c r="G2026" i="24"/>
  <c r="M2026" i="24" s="1"/>
  <c r="G2906" i="24"/>
  <c r="M2906" i="24" s="1"/>
  <c r="G2914" i="24"/>
  <c r="M2914" i="24" s="1"/>
  <c r="G2922" i="24"/>
  <c r="M2922" i="24" s="1"/>
  <c r="G2930" i="24"/>
  <c r="M2930" i="24" s="1"/>
  <c r="G2938" i="24"/>
  <c r="M2938" i="24" s="1"/>
  <c r="G2946" i="24"/>
  <c r="M2946" i="24" s="1"/>
  <c r="G2954" i="24"/>
  <c r="M2954" i="24" s="1"/>
  <c r="G2962" i="24"/>
  <c r="M2962" i="24" s="1"/>
  <c r="G2970" i="24"/>
  <c r="M2970" i="24" s="1"/>
  <c r="G2978" i="24"/>
  <c r="M2978" i="24" s="1"/>
  <c r="G2986" i="24"/>
  <c r="M2986" i="24" s="1"/>
  <c r="G2994" i="24"/>
  <c r="M2994" i="24" s="1"/>
  <c r="G3002" i="24"/>
  <c r="M3002" i="24" s="1"/>
  <c r="G3010" i="24"/>
  <c r="M3010" i="24" s="1"/>
  <c r="G3018" i="24"/>
  <c r="M3018" i="24" s="1"/>
  <c r="G3026" i="24"/>
  <c r="M3026" i="24" s="1"/>
  <c r="G3034" i="24"/>
  <c r="M3034" i="24" s="1"/>
  <c r="G3042" i="24"/>
  <c r="M3042" i="24" s="1"/>
  <c r="G3050" i="24"/>
  <c r="M3050" i="24" s="1"/>
  <c r="G3058" i="24"/>
  <c r="M3058" i="24" s="1"/>
  <c r="G3066" i="24"/>
  <c r="M3066" i="24" s="1"/>
  <c r="G3074" i="24"/>
  <c r="M3074" i="24" s="1"/>
  <c r="G3173" i="24"/>
  <c r="M3173" i="24" s="1"/>
  <c r="G3237" i="24"/>
  <c r="M3237" i="24" s="1"/>
  <c r="G3269" i="24"/>
  <c r="M3269" i="24" s="1"/>
  <c r="G2087" i="24"/>
  <c r="M2087" i="24" s="1"/>
  <c r="G1199" i="24"/>
  <c r="M1199" i="24" s="1"/>
  <c r="G1204" i="24"/>
  <c r="M1204" i="24" s="1"/>
  <c r="G1212" i="24"/>
  <c r="M1212" i="24" s="1"/>
  <c r="G1220" i="24"/>
  <c r="M1220" i="24" s="1"/>
  <c r="G1228" i="24"/>
  <c r="M1228" i="24" s="1"/>
  <c r="G1233" i="24"/>
  <c r="M1233" i="24" s="1"/>
  <c r="G1238" i="24"/>
  <c r="M1238" i="24" s="1"/>
  <c r="G1246" i="24"/>
  <c r="M1246" i="24" s="1"/>
  <c r="G1616" i="24"/>
  <c r="M1616" i="24" s="1"/>
  <c r="G2061" i="24"/>
  <c r="M2061" i="24" s="1"/>
  <c r="G369" i="24"/>
  <c r="M369" i="24" s="1"/>
  <c r="G374" i="24"/>
  <c r="M374" i="24" s="1"/>
  <c r="G382" i="24"/>
  <c r="M382" i="24" s="1"/>
  <c r="G390" i="24"/>
  <c r="M390" i="24" s="1"/>
  <c r="G398" i="24"/>
  <c r="M398" i="24" s="1"/>
  <c r="G406" i="24"/>
  <c r="M406" i="24" s="1"/>
  <c r="G411" i="24"/>
  <c r="M411" i="24" s="1"/>
  <c r="G419" i="24"/>
  <c r="M419" i="24" s="1"/>
  <c r="G427" i="24"/>
  <c r="M427" i="24" s="1"/>
  <c r="G435" i="24"/>
  <c r="M435" i="24" s="1"/>
  <c r="G443" i="24"/>
  <c r="M443" i="24" s="1"/>
  <c r="G451" i="24"/>
  <c r="M451" i="24" s="1"/>
  <c r="G459" i="24"/>
  <c r="M459" i="24" s="1"/>
  <c r="G467" i="24"/>
  <c r="M467" i="24" s="1"/>
  <c r="G475" i="24"/>
  <c r="M475" i="24" s="1"/>
  <c r="G483" i="24"/>
  <c r="M483" i="24" s="1"/>
  <c r="G491" i="24"/>
  <c r="M491" i="24" s="1"/>
  <c r="G499" i="24"/>
  <c r="M499" i="24" s="1"/>
  <c r="G507" i="24"/>
  <c r="M507" i="24" s="1"/>
  <c r="G515" i="24"/>
  <c r="M515" i="24" s="1"/>
  <c r="G523" i="24"/>
  <c r="M523" i="24" s="1"/>
  <c r="G528" i="24"/>
  <c r="M528" i="24" s="1"/>
  <c r="G536" i="24"/>
  <c r="M536" i="24" s="1"/>
  <c r="G544" i="24"/>
  <c r="M544" i="24" s="1"/>
  <c r="G552" i="24"/>
  <c r="M552" i="24" s="1"/>
  <c r="G560" i="24"/>
  <c r="M560" i="24" s="1"/>
  <c r="G568" i="24"/>
  <c r="M568" i="24" s="1"/>
  <c r="G576" i="24"/>
  <c r="M576" i="24" s="1"/>
  <c r="G584" i="24"/>
  <c r="M584" i="24" s="1"/>
  <c r="G592" i="24"/>
  <c r="M592" i="24" s="1"/>
  <c r="G600" i="24"/>
  <c r="M600" i="24" s="1"/>
  <c r="G608" i="24"/>
  <c r="M608" i="24" s="1"/>
  <c r="G616" i="24"/>
  <c r="M616" i="24" s="1"/>
  <c r="G624" i="24"/>
  <c r="M624" i="24" s="1"/>
  <c r="G632" i="24"/>
  <c r="M632" i="24" s="1"/>
  <c r="G640" i="24"/>
  <c r="M640" i="24" s="1"/>
  <c r="G648" i="24"/>
  <c r="M648" i="24" s="1"/>
  <c r="G656" i="24"/>
  <c r="M656" i="24" s="1"/>
  <c r="G664" i="24"/>
  <c r="M664" i="24" s="1"/>
  <c r="G672" i="24"/>
  <c r="M672" i="24" s="1"/>
  <c r="G680" i="24"/>
  <c r="M680" i="24" s="1"/>
  <c r="G688" i="24"/>
  <c r="M688" i="24" s="1"/>
  <c r="G696" i="24"/>
  <c r="M696" i="24" s="1"/>
  <c r="G704" i="24"/>
  <c r="M704" i="24" s="1"/>
  <c r="G1069" i="24"/>
  <c r="M1069" i="24" s="1"/>
  <c r="G1077" i="24"/>
  <c r="M1077" i="24" s="1"/>
  <c r="G1085" i="24"/>
  <c r="M1085" i="24" s="1"/>
  <c r="G1093" i="24"/>
  <c r="M1093" i="24" s="1"/>
  <c r="G1101" i="24"/>
  <c r="M1101" i="24" s="1"/>
  <c r="G1109" i="24"/>
  <c r="M1109" i="24" s="1"/>
  <c r="G1117" i="24"/>
  <c r="M1117" i="24" s="1"/>
  <c r="G1125" i="24"/>
  <c r="M1125" i="24" s="1"/>
  <c r="G1133" i="24"/>
  <c r="M1133" i="24" s="1"/>
  <c r="G1141" i="24"/>
  <c r="M1141" i="24" s="1"/>
  <c r="G1149" i="24"/>
  <c r="M1149" i="24" s="1"/>
  <c r="G1157" i="24"/>
  <c r="M1157" i="24" s="1"/>
  <c r="G1165" i="24"/>
  <c r="M1165" i="24" s="1"/>
  <c r="G1173" i="24"/>
  <c r="M1173" i="24" s="1"/>
  <c r="G1181" i="24"/>
  <c r="M1181" i="24" s="1"/>
  <c r="G1186" i="24"/>
  <c r="M1186" i="24" s="1"/>
  <c r="G1194" i="24"/>
  <c r="M1194" i="24" s="1"/>
  <c r="G1202" i="24"/>
  <c r="M1202" i="24" s="1"/>
  <c r="G1207" i="24"/>
  <c r="M1207" i="24" s="1"/>
  <c r="G1215" i="24"/>
  <c r="M1215" i="24" s="1"/>
  <c r="G1223" i="24"/>
  <c r="M1223" i="24" s="1"/>
  <c r="G1231" i="24"/>
  <c r="M1231" i="24" s="1"/>
  <c r="G1236" i="24"/>
  <c r="M1236" i="24" s="1"/>
  <c r="G1715" i="24"/>
  <c r="M1715" i="24" s="1"/>
  <c r="G1968" i="24"/>
  <c r="M1968" i="24" s="1"/>
  <c r="G2000" i="24"/>
  <c r="M2000" i="24" s="1"/>
  <c r="G2016" i="24"/>
  <c r="M2016" i="24" s="1"/>
  <c r="G2096" i="24"/>
  <c r="M2096" i="24" s="1"/>
  <c r="G2104" i="24"/>
  <c r="M2104" i="24" s="1"/>
  <c r="G2112" i="24"/>
  <c r="M2112" i="24" s="1"/>
  <c r="G2120" i="24"/>
  <c r="M2120" i="24" s="1"/>
  <c r="G2128" i="24"/>
  <c r="M2128" i="24" s="1"/>
  <c r="G2136" i="24"/>
  <c r="M2136" i="24" s="1"/>
  <c r="G2144" i="24"/>
  <c r="M2144" i="24" s="1"/>
  <c r="G2152" i="24"/>
  <c r="M2152" i="24" s="1"/>
  <c r="G2160" i="24"/>
  <c r="M2160" i="24" s="1"/>
  <c r="G2168" i="24"/>
  <c r="M2168" i="24" s="1"/>
  <c r="G2176" i="24"/>
  <c r="M2176" i="24" s="1"/>
  <c r="G2184" i="24"/>
  <c r="M2184" i="24" s="1"/>
  <c r="G2192" i="24"/>
  <c r="M2192" i="24" s="1"/>
  <c r="G3124" i="24"/>
  <c r="M3124" i="24" s="1"/>
  <c r="G3132" i="24"/>
  <c r="M3132" i="24" s="1"/>
  <c r="G3140" i="24"/>
  <c r="M3140" i="24" s="1"/>
  <c r="G3148" i="24"/>
  <c r="M3148" i="24" s="1"/>
  <c r="G3156" i="24"/>
  <c r="M3156" i="24" s="1"/>
  <c r="G3164" i="24"/>
  <c r="M3164" i="24" s="1"/>
  <c r="G3172" i="24"/>
  <c r="M3172" i="24" s="1"/>
  <c r="G3180" i="24"/>
  <c r="M3180" i="24" s="1"/>
  <c r="G3188" i="24"/>
  <c r="M3188" i="24" s="1"/>
  <c r="G3196" i="24"/>
  <c r="M3196" i="24" s="1"/>
  <c r="G3204" i="24"/>
  <c r="M3204" i="24" s="1"/>
  <c r="G3212" i="24"/>
  <c r="M3212" i="24" s="1"/>
  <c r="G3220" i="24"/>
  <c r="M3220" i="24" s="1"/>
  <c r="G3228" i="24"/>
  <c r="M3228" i="24" s="1"/>
  <c r="G3236" i="24"/>
  <c r="M3236" i="24" s="1"/>
  <c r="G3244" i="24"/>
  <c r="M3244" i="24" s="1"/>
  <c r="G3252" i="24"/>
  <c r="M3252" i="24" s="1"/>
  <c r="G3260" i="24"/>
  <c r="M3260" i="24" s="1"/>
  <c r="G3268" i="24"/>
  <c r="M3268" i="24" s="1"/>
  <c r="G3276" i="24"/>
  <c r="M3276" i="24" s="1"/>
  <c r="G3284" i="24"/>
  <c r="M3284" i="24" s="1"/>
  <c r="G3292" i="24"/>
  <c r="M3292" i="24" s="1"/>
  <c r="G3300" i="24"/>
  <c r="M3300" i="24" s="1"/>
  <c r="G3308" i="24"/>
  <c r="M3308" i="24" s="1"/>
  <c r="G3316" i="24"/>
  <c r="M3316" i="24" s="1"/>
  <c r="G3324" i="24"/>
  <c r="M3324" i="24" s="1"/>
  <c r="G3332" i="24"/>
  <c r="M3332" i="24" s="1"/>
  <c r="G3340" i="24"/>
  <c r="M3340" i="24" s="1"/>
  <c r="G3348" i="24"/>
  <c r="M3348" i="24" s="1"/>
  <c r="G3356" i="24"/>
  <c r="M3356" i="24" s="1"/>
  <c r="G3364" i="24"/>
  <c r="M3364" i="24" s="1"/>
  <c r="G3372" i="24"/>
  <c r="M3372" i="24" s="1"/>
  <c r="G3380" i="24"/>
  <c r="M3380" i="24" s="1"/>
  <c r="G3388" i="24"/>
  <c r="M3388" i="24" s="1"/>
  <c r="G3396" i="24"/>
  <c r="M3396" i="24" s="1"/>
  <c r="G3404" i="24"/>
  <c r="M3404" i="24" s="1"/>
  <c r="G3412" i="24"/>
  <c r="M3412" i="24" s="1"/>
  <c r="G3420" i="24"/>
  <c r="M3420" i="24" s="1"/>
  <c r="G3428" i="24"/>
  <c r="M3428" i="24" s="1"/>
  <c r="G3436" i="24"/>
  <c r="M3436" i="24" s="1"/>
  <c r="G3444" i="24"/>
  <c r="M3444" i="24" s="1"/>
  <c r="G3452" i="24"/>
  <c r="M3452" i="24" s="1"/>
  <c r="G3460" i="24"/>
  <c r="M3460" i="24" s="1"/>
  <c r="G3468" i="24"/>
  <c r="M3468" i="24" s="1"/>
  <c r="G3476" i="24"/>
  <c r="M3476" i="24" s="1"/>
  <c r="G3484" i="24"/>
  <c r="M3484" i="24" s="1"/>
  <c r="G3492" i="24"/>
  <c r="M3492" i="24" s="1"/>
  <c r="G3500" i="24"/>
  <c r="M3500" i="24" s="1"/>
  <c r="G3508" i="24"/>
  <c r="M3508" i="24" s="1"/>
  <c r="G3079" i="24"/>
  <c r="M3079" i="24" s="1"/>
  <c r="G3087" i="24"/>
  <c r="M3087" i="24" s="1"/>
  <c r="G3095" i="24"/>
  <c r="M3095" i="24" s="1"/>
  <c r="G3103" i="24"/>
  <c r="M3103" i="24" s="1"/>
  <c r="G3111" i="24"/>
  <c r="M3111" i="24" s="1"/>
  <c r="G3119" i="24"/>
  <c r="M3119" i="24" s="1"/>
  <c r="G3127" i="24"/>
  <c r="M3127" i="24" s="1"/>
  <c r="G3135" i="24"/>
  <c r="M3135" i="24" s="1"/>
  <c r="G3143" i="24"/>
  <c r="M3143" i="24" s="1"/>
  <c r="G3151" i="24"/>
  <c r="M3151" i="24" s="1"/>
  <c r="G3159" i="24"/>
  <c r="M3159" i="24" s="1"/>
  <c r="G3167" i="24"/>
  <c r="M3167" i="24" s="1"/>
  <c r="G3175" i="24"/>
  <c r="M3175" i="24" s="1"/>
  <c r="G3183" i="24"/>
  <c r="M3183" i="24" s="1"/>
  <c r="G3191" i="24"/>
  <c r="M3191" i="24" s="1"/>
  <c r="G3199" i="24"/>
  <c r="M3199" i="24" s="1"/>
  <c r="G3207" i="24"/>
  <c r="M3207" i="24" s="1"/>
  <c r="G3215" i="24"/>
  <c r="M3215" i="24" s="1"/>
  <c r="G3223" i="24"/>
  <c r="M3223" i="24" s="1"/>
  <c r="G3231" i="24"/>
  <c r="M3231" i="24" s="1"/>
  <c r="G2469" i="24"/>
  <c r="M2469" i="24" s="1"/>
  <c r="G2493" i="24"/>
  <c r="M2493" i="24" s="1"/>
  <c r="G2501" i="24"/>
  <c r="M2501" i="24" s="1"/>
  <c r="G2509" i="24"/>
  <c r="M2509" i="24" s="1"/>
  <c r="G2517" i="24"/>
  <c r="M2517" i="24" s="1"/>
  <c r="G2525" i="24"/>
  <c r="M2525" i="24" s="1"/>
  <c r="G2533" i="24"/>
  <c r="M2533" i="24" s="1"/>
  <c r="G2541" i="24"/>
  <c r="M2541" i="24" s="1"/>
  <c r="G2549" i="24"/>
  <c r="M2549" i="24" s="1"/>
  <c r="G2557" i="24"/>
  <c r="M2557" i="24" s="1"/>
  <c r="G2565" i="24"/>
  <c r="M2565" i="24" s="1"/>
  <c r="G2573" i="24"/>
  <c r="M2573" i="24" s="1"/>
  <c r="G2581" i="24"/>
  <c r="M2581" i="24" s="1"/>
  <c r="G2589" i="24"/>
  <c r="M2589" i="24" s="1"/>
  <c r="G2597" i="24"/>
  <c r="M2597" i="24" s="1"/>
  <c r="G2605" i="24"/>
  <c r="M2605" i="24" s="1"/>
  <c r="G2613" i="24"/>
  <c r="M2613" i="24" s="1"/>
  <c r="G2621" i="24"/>
  <c r="M2621" i="24" s="1"/>
  <c r="G2629" i="24"/>
  <c r="M2629" i="24" s="1"/>
  <c r="G2637" i="24"/>
  <c r="M2637" i="24" s="1"/>
  <c r="G2645" i="24"/>
  <c r="M2645" i="24" s="1"/>
  <c r="G2653" i="24"/>
  <c r="M2653" i="24" s="1"/>
  <c r="G2661" i="24"/>
  <c r="M2661" i="24" s="1"/>
  <c r="G2669" i="24"/>
  <c r="M2669" i="24" s="1"/>
  <c r="G2677" i="24"/>
  <c r="M2677" i="24" s="1"/>
  <c r="G2685" i="24"/>
  <c r="M2685" i="24" s="1"/>
  <c r="G2693" i="24"/>
  <c r="M2693" i="24" s="1"/>
  <c r="G2701" i="24"/>
  <c r="M2701" i="24" s="1"/>
  <c r="G2709" i="24"/>
  <c r="M2709" i="24" s="1"/>
  <c r="G2717" i="24"/>
  <c r="M2717" i="24" s="1"/>
  <c r="G2725" i="24"/>
  <c r="M2725" i="24" s="1"/>
  <c r="G2733" i="24"/>
  <c r="M2733" i="24" s="1"/>
  <c r="G2741" i="24"/>
  <c r="M2741" i="24" s="1"/>
  <c r="G2749" i="24"/>
  <c r="M2749" i="24" s="1"/>
  <c r="G2757" i="24"/>
  <c r="M2757" i="24" s="1"/>
  <c r="G2765" i="24"/>
  <c r="M2765" i="24" s="1"/>
  <c r="G2773" i="24"/>
  <c r="M2773" i="24" s="1"/>
  <c r="G2781" i="24"/>
  <c r="M2781" i="24" s="1"/>
  <c r="G2789" i="24"/>
  <c r="M2789" i="24" s="1"/>
  <c r="G2797" i="24"/>
  <c r="M2797" i="24" s="1"/>
  <c r="G2805" i="24"/>
  <c r="M2805" i="24" s="1"/>
  <c r="G2813" i="24"/>
  <c r="M2813" i="24" s="1"/>
  <c r="G2821" i="24"/>
  <c r="M2821" i="24" s="1"/>
  <c r="G2829" i="24"/>
  <c r="M2829" i="24" s="1"/>
  <c r="G2837" i="24"/>
  <c r="M2837" i="24" s="1"/>
  <c r="G2845" i="24"/>
  <c r="M2845" i="24" s="1"/>
  <c r="G2853" i="24"/>
  <c r="M2853" i="24" s="1"/>
  <c r="G2861" i="24"/>
  <c r="M2861" i="24" s="1"/>
  <c r="G2869" i="24"/>
  <c r="M2869" i="24" s="1"/>
  <c r="G2877" i="24"/>
  <c r="M2877" i="24" s="1"/>
  <c r="G2885" i="24"/>
  <c r="M2885" i="24" s="1"/>
  <c r="G2893" i="24"/>
  <c r="M2893" i="24" s="1"/>
  <c r="G2901" i="24"/>
  <c r="M2901" i="24" s="1"/>
  <c r="G2909" i="24"/>
  <c r="M2909" i="24" s="1"/>
  <c r="G2917" i="24"/>
  <c r="M2917" i="24" s="1"/>
  <c r="G2925" i="24"/>
  <c r="M2925" i="24" s="1"/>
  <c r="G2933" i="24"/>
  <c r="M2933" i="24" s="1"/>
  <c r="G2941" i="24"/>
  <c r="M2941" i="24" s="1"/>
  <c r="G2949" i="24"/>
  <c r="M2949" i="24" s="1"/>
  <c r="G2957" i="24"/>
  <c r="M2957" i="24" s="1"/>
  <c r="G2965" i="24"/>
  <c r="M2965" i="24" s="1"/>
  <c r="G2973" i="24"/>
  <c r="M2973" i="24" s="1"/>
  <c r="G2981" i="24"/>
  <c r="M2981" i="24" s="1"/>
  <c r="G2989" i="24"/>
  <c r="M2989" i="24" s="1"/>
  <c r="G2997" i="24"/>
  <c r="M2997" i="24" s="1"/>
  <c r="G3005" i="24"/>
  <c r="M3005" i="24" s="1"/>
  <c r="G3013" i="24"/>
  <c r="M3013" i="24" s="1"/>
  <c r="G3021" i="24"/>
  <c r="M3021" i="24" s="1"/>
  <c r="G3029" i="24"/>
  <c r="M3029" i="24" s="1"/>
  <c r="G3037" i="24"/>
  <c r="M3037" i="24" s="1"/>
  <c r="G3045" i="24"/>
  <c r="M3045" i="24" s="1"/>
  <c r="G3077" i="24"/>
  <c r="M3077" i="24" s="1"/>
  <c r="G3109" i="24"/>
  <c r="M3109" i="24" s="1"/>
  <c r="G3141" i="24"/>
  <c r="M3141" i="24" s="1"/>
  <c r="G3917" i="24"/>
  <c r="M3917" i="24" s="1"/>
  <c r="G2200" i="24"/>
  <c r="M2200" i="24" s="1"/>
  <c r="G2208" i="24"/>
  <c r="M2208" i="24" s="1"/>
  <c r="G2216" i="24"/>
  <c r="M2216" i="24" s="1"/>
  <c r="G2224" i="24"/>
  <c r="M2224" i="24" s="1"/>
  <c r="G2232" i="24"/>
  <c r="M2232" i="24" s="1"/>
  <c r="G2240" i="24"/>
  <c r="M2240" i="24" s="1"/>
  <c r="G2248" i="24"/>
  <c r="M2248" i="24" s="1"/>
  <c r="G2256" i="24"/>
  <c r="M2256" i="24" s="1"/>
  <c r="G2264" i="24"/>
  <c r="M2264" i="24" s="1"/>
  <c r="G2272" i="24"/>
  <c r="M2272" i="24" s="1"/>
  <c r="G2280" i="24"/>
  <c r="M2280" i="24" s="1"/>
  <c r="G2288" i="24"/>
  <c r="M2288" i="24" s="1"/>
  <c r="G2296" i="24"/>
  <c r="M2296" i="24" s="1"/>
  <c r="G2304" i="24"/>
  <c r="M2304" i="24" s="1"/>
  <c r="G2312" i="24"/>
  <c r="M2312" i="24" s="1"/>
  <c r="G2320" i="24"/>
  <c r="M2320" i="24" s="1"/>
  <c r="G2328" i="24"/>
  <c r="M2328" i="24" s="1"/>
  <c r="G2336" i="24"/>
  <c r="M2336" i="24" s="1"/>
  <c r="G2344" i="24"/>
  <c r="M2344" i="24" s="1"/>
  <c r="G2352" i="24"/>
  <c r="M2352" i="24" s="1"/>
  <c r="G2360" i="24"/>
  <c r="M2360" i="24" s="1"/>
  <c r="G2368" i="24"/>
  <c r="M2368" i="24" s="1"/>
  <c r="G2376" i="24"/>
  <c r="M2376" i="24" s="1"/>
  <c r="G2384" i="24"/>
  <c r="M2384" i="24" s="1"/>
  <c r="G2392" i="24"/>
  <c r="M2392" i="24" s="1"/>
  <c r="G2400" i="24"/>
  <c r="M2400" i="24" s="1"/>
  <c r="G2408" i="24"/>
  <c r="M2408" i="24" s="1"/>
  <c r="G2416" i="24"/>
  <c r="M2416" i="24" s="1"/>
  <c r="G2424" i="24"/>
  <c r="M2424" i="24" s="1"/>
  <c r="G2432" i="24"/>
  <c r="M2432" i="24" s="1"/>
  <c r="G2440" i="24"/>
  <c r="M2440" i="24" s="1"/>
  <c r="G2448" i="24"/>
  <c r="M2448" i="24" s="1"/>
  <c r="G2456" i="24"/>
  <c r="M2456" i="24" s="1"/>
  <c r="G2464" i="24"/>
  <c r="M2464" i="24" s="1"/>
  <c r="G2472" i="24"/>
  <c r="M2472" i="24" s="1"/>
  <c r="G2480" i="24"/>
  <c r="M2480" i="24" s="1"/>
  <c r="G2544" i="24"/>
  <c r="M2544" i="24" s="1"/>
  <c r="G2576" i="24"/>
  <c r="M2576" i="24" s="1"/>
  <c r="G2592" i="24"/>
  <c r="M2592" i="24" s="1"/>
  <c r="G2600" i="24"/>
  <c r="M2600" i="24" s="1"/>
  <c r="G2608" i="24"/>
  <c r="M2608" i="24" s="1"/>
  <c r="G2616" i="24"/>
  <c r="M2616" i="24" s="1"/>
  <c r="G2624" i="24"/>
  <c r="M2624" i="24" s="1"/>
  <c r="G2632" i="24"/>
  <c r="M2632" i="24" s="1"/>
  <c r="G2640" i="24"/>
  <c r="M2640" i="24" s="1"/>
  <c r="G2648" i="24"/>
  <c r="M2648" i="24" s="1"/>
  <c r="G2656" i="24"/>
  <c r="M2656" i="24" s="1"/>
  <c r="G2664" i="24"/>
  <c r="M2664" i="24" s="1"/>
  <c r="G2672" i="24"/>
  <c r="M2672" i="24" s="1"/>
  <c r="G2680" i="24"/>
  <c r="M2680" i="24" s="1"/>
  <c r="G2688" i="24"/>
  <c r="M2688" i="24" s="1"/>
  <c r="G2696" i="24"/>
  <c r="M2696" i="24" s="1"/>
  <c r="G2704" i="24"/>
  <c r="M2704" i="24" s="1"/>
  <c r="G2712" i="24"/>
  <c r="M2712" i="24" s="1"/>
  <c r="G2720" i="24"/>
  <c r="M2720" i="24" s="1"/>
  <c r="G2728" i="24"/>
  <c r="M2728" i="24" s="1"/>
  <c r="G2736" i="24"/>
  <c r="M2736" i="24" s="1"/>
  <c r="G2744" i="24"/>
  <c r="M2744" i="24" s="1"/>
  <c r="G2752" i="24"/>
  <c r="M2752" i="24" s="1"/>
  <c r="G2760" i="24"/>
  <c r="M2760" i="24" s="1"/>
  <c r="G2768" i="24"/>
  <c r="M2768" i="24" s="1"/>
  <c r="G2776" i="24"/>
  <c r="M2776" i="24" s="1"/>
  <c r="G2784" i="24"/>
  <c r="M2784" i="24" s="1"/>
  <c r="G2792" i="24"/>
  <c r="M2792" i="24" s="1"/>
  <c r="G2800" i="24"/>
  <c r="M2800" i="24" s="1"/>
  <c r="G2808" i="24"/>
  <c r="M2808" i="24" s="1"/>
  <c r="G2816" i="24"/>
  <c r="M2816" i="24" s="1"/>
  <c r="G2824" i="24"/>
  <c r="M2824" i="24" s="1"/>
  <c r="G2832" i="24"/>
  <c r="M2832" i="24" s="1"/>
  <c r="G2840" i="24"/>
  <c r="M2840" i="24" s="1"/>
  <c r="G2848" i="24"/>
  <c r="M2848" i="24" s="1"/>
  <c r="G2856" i="24"/>
  <c r="M2856" i="24" s="1"/>
  <c r="G2864" i="24"/>
  <c r="M2864" i="24" s="1"/>
  <c r="G2872" i="24"/>
  <c r="M2872" i="24" s="1"/>
  <c r="G2880" i="24"/>
  <c r="M2880" i="24" s="1"/>
  <c r="G2888" i="24"/>
  <c r="M2888" i="24" s="1"/>
  <c r="G2896" i="24"/>
  <c r="M2896" i="24" s="1"/>
  <c r="G2928" i="24"/>
  <c r="M2928" i="24" s="1"/>
  <c r="G2960" i="24"/>
  <c r="M2960" i="24" s="1"/>
  <c r="G2992" i="24"/>
  <c r="M2992" i="24" s="1"/>
  <c r="G3024" i="24"/>
  <c r="M3024" i="24" s="1"/>
  <c r="G3056" i="24"/>
  <c r="M3056" i="24" s="1"/>
  <c r="G3960" i="24"/>
  <c r="M3960" i="24" s="1"/>
  <c r="G3968" i="24"/>
  <c r="M3968" i="24" s="1"/>
  <c r="G3976" i="24"/>
  <c r="M3976" i="24" s="1"/>
  <c r="G2635" i="24"/>
  <c r="M2635" i="24" s="1"/>
  <c r="G2667" i="24"/>
  <c r="M2667" i="24" s="1"/>
  <c r="G2891" i="24"/>
  <c r="M2891" i="24" s="1"/>
  <c r="G3083" i="24"/>
  <c r="M3083" i="24" s="1"/>
  <c r="G3147" i="24"/>
  <c r="M3147" i="24" s="1"/>
  <c r="G3405" i="24"/>
  <c r="M3405" i="24" s="1"/>
  <c r="G4" i="24"/>
  <c r="M4" i="24" s="1"/>
  <c r="G7" i="24"/>
  <c r="M7" i="24" s="1"/>
  <c r="G15" i="24"/>
  <c r="M15" i="24" s="1"/>
  <c r="G23" i="24"/>
  <c r="M23" i="24" s="1"/>
  <c r="G36" i="24"/>
  <c r="M36" i="24" s="1"/>
  <c r="G44" i="24"/>
  <c r="M44" i="24" s="1"/>
  <c r="G52" i="24"/>
  <c r="M52" i="24" s="1"/>
  <c r="G60" i="24"/>
  <c r="M60" i="24" s="1"/>
  <c r="G68" i="24"/>
  <c r="M68" i="24" s="1"/>
  <c r="G76" i="24"/>
  <c r="M76" i="24" s="1"/>
  <c r="G84" i="24"/>
  <c r="M84" i="24" s="1"/>
  <c r="G92" i="24"/>
  <c r="M92" i="24" s="1"/>
  <c r="G100" i="24"/>
  <c r="M100" i="24" s="1"/>
  <c r="G108" i="24"/>
  <c r="M108" i="24" s="1"/>
  <c r="G116" i="24"/>
  <c r="M116" i="24" s="1"/>
  <c r="G124" i="24"/>
  <c r="M124" i="24" s="1"/>
  <c r="G133" i="24"/>
  <c r="M133" i="24" s="1"/>
  <c r="G141" i="24"/>
  <c r="M141" i="24" s="1"/>
  <c r="G149" i="24"/>
  <c r="M149" i="24" s="1"/>
  <c r="G157" i="24"/>
  <c r="M157" i="24" s="1"/>
  <c r="G165" i="24"/>
  <c r="M165" i="24" s="1"/>
  <c r="G173" i="24"/>
  <c r="M173" i="24" s="1"/>
  <c r="G181" i="24"/>
  <c r="M181" i="24" s="1"/>
  <c r="G189" i="24"/>
  <c r="M189" i="24" s="1"/>
  <c r="G197" i="24"/>
  <c r="M197" i="24" s="1"/>
  <c r="G205" i="24"/>
  <c r="M205" i="24" s="1"/>
  <c r="G5" i="24"/>
  <c r="M5" i="24" s="1"/>
  <c r="G21" i="24"/>
  <c r="M21" i="24" s="1"/>
  <c r="G42" i="24"/>
  <c r="M42" i="24" s="1"/>
  <c r="G50" i="24"/>
  <c r="M50" i="24" s="1"/>
  <c r="G66" i="24"/>
  <c r="M66" i="24" s="1"/>
  <c r="G74" i="24"/>
  <c r="M74" i="24" s="1"/>
  <c r="G106" i="24"/>
  <c r="M106" i="24" s="1"/>
  <c r="G114" i="24"/>
  <c r="M114" i="24" s="1"/>
  <c r="G122" i="24"/>
  <c r="M122" i="24" s="1"/>
  <c r="G131" i="24"/>
  <c r="M131" i="24" s="1"/>
  <c r="G139" i="24"/>
  <c r="M139" i="24" s="1"/>
  <c r="G147" i="24"/>
  <c r="M147" i="24" s="1"/>
  <c r="G155" i="24"/>
  <c r="M155" i="24" s="1"/>
  <c r="G163" i="24"/>
  <c r="M163" i="24" s="1"/>
  <c r="G171" i="24"/>
  <c r="M171" i="24" s="1"/>
  <c r="G179" i="24"/>
  <c r="M179" i="24" s="1"/>
  <c r="G187" i="24"/>
  <c r="M187" i="24" s="1"/>
  <c r="G195" i="24"/>
  <c r="M195" i="24" s="1"/>
  <c r="G203" i="24"/>
  <c r="M203" i="24" s="1"/>
  <c r="G211" i="24"/>
  <c r="M211" i="24" s="1"/>
  <c r="G219" i="24"/>
  <c r="M219" i="24" s="1"/>
  <c r="G227" i="24"/>
  <c r="M227" i="24" s="1"/>
  <c r="G235" i="24"/>
  <c r="M235" i="24" s="1"/>
  <c r="G243" i="24"/>
  <c r="M243" i="24" s="1"/>
  <c r="G251" i="24"/>
  <c r="M251" i="24" s="1"/>
  <c r="G13" i="24"/>
  <c r="M13" i="24" s="1"/>
  <c r="G34" i="24"/>
  <c r="M34" i="24" s="1"/>
  <c r="G58" i="24"/>
  <c r="M58" i="24" s="1"/>
  <c r="G82" i="24"/>
  <c r="M82" i="24" s="1"/>
  <c r="G90" i="24"/>
  <c r="M90" i="24" s="1"/>
  <c r="G98" i="24"/>
  <c r="M98" i="24" s="1"/>
  <c r="G8" i="24"/>
  <c r="M8" i="24" s="1"/>
  <c r="G16" i="24"/>
  <c r="M16" i="24" s="1"/>
  <c r="G24" i="24"/>
  <c r="M24" i="24" s="1"/>
  <c r="G29" i="24"/>
  <c r="M29" i="24" s="1"/>
  <c r="G37" i="24"/>
  <c r="M37" i="24" s="1"/>
  <c r="G45" i="24"/>
  <c r="M45" i="24" s="1"/>
  <c r="G53" i="24"/>
  <c r="M53" i="24" s="1"/>
  <c r="G61" i="24"/>
  <c r="M61" i="24" s="1"/>
  <c r="G69" i="24"/>
  <c r="M69" i="24" s="1"/>
  <c r="G77" i="24"/>
  <c r="M77" i="24" s="1"/>
  <c r="G85" i="24"/>
  <c r="M85" i="24" s="1"/>
  <c r="G93" i="24"/>
  <c r="G101" i="24"/>
  <c r="M101" i="24" s="1"/>
  <c r="G109" i="24"/>
  <c r="M109" i="24" s="1"/>
  <c r="G117" i="24"/>
  <c r="M117" i="24" s="1"/>
  <c r="G125" i="24"/>
  <c r="M125" i="24" s="1"/>
  <c r="G134" i="24"/>
  <c r="M134" i="24" s="1"/>
  <c r="G142" i="24"/>
  <c r="M142" i="24" s="1"/>
  <c r="G150" i="24"/>
  <c r="M150" i="24" s="1"/>
  <c r="G158" i="24"/>
  <c r="M158" i="24" s="1"/>
  <c r="G472" i="24"/>
  <c r="M472" i="24" s="1"/>
  <c r="G533" i="24"/>
  <c r="M533" i="24" s="1"/>
  <c r="G717" i="24"/>
  <c r="M717" i="24" s="1"/>
  <c r="G725" i="24"/>
  <c r="M725" i="24" s="1"/>
  <c r="G733" i="24"/>
  <c r="M733" i="24" s="1"/>
  <c r="G741" i="24"/>
  <c r="M741" i="24" s="1"/>
  <c r="G749" i="24"/>
  <c r="M749" i="24" s="1"/>
  <c r="G757" i="24"/>
  <c r="M757" i="24" s="1"/>
  <c r="G765" i="24"/>
  <c r="M765" i="24" s="1"/>
  <c r="G773" i="24"/>
  <c r="M773" i="24" s="1"/>
  <c r="G781" i="24"/>
  <c r="M781" i="24" s="1"/>
  <c r="G789" i="24"/>
  <c r="M789" i="24" s="1"/>
  <c r="G797" i="24"/>
  <c r="M797" i="24" s="1"/>
  <c r="G805" i="24"/>
  <c r="M805" i="24" s="1"/>
  <c r="G813" i="24"/>
  <c r="M813" i="24" s="1"/>
  <c r="G821" i="24"/>
  <c r="M821" i="24" s="1"/>
  <c r="G829" i="24"/>
  <c r="M829" i="24" s="1"/>
  <c r="G837" i="24"/>
  <c r="M837" i="24" s="1"/>
  <c r="G845" i="24"/>
  <c r="M845" i="24" s="1"/>
  <c r="G850" i="24"/>
  <c r="M850" i="24" s="1"/>
  <c r="G858" i="24"/>
  <c r="M858" i="24" s="1"/>
  <c r="G866" i="24"/>
  <c r="M866" i="24" s="1"/>
  <c r="G874" i="24"/>
  <c r="M874" i="24" s="1"/>
  <c r="G882" i="24"/>
  <c r="M882" i="24" s="1"/>
  <c r="G890" i="24"/>
  <c r="M890" i="24" s="1"/>
  <c r="G898" i="24"/>
  <c r="M898" i="24" s="1"/>
  <c r="G906" i="24"/>
  <c r="M906" i="24" s="1"/>
  <c r="G914" i="24"/>
  <c r="M914" i="24" s="1"/>
  <c r="G922" i="24"/>
  <c r="M922" i="24" s="1"/>
  <c r="G930" i="24"/>
  <c r="M930" i="24" s="1"/>
  <c r="G938" i="24"/>
  <c r="M938" i="24" s="1"/>
  <c r="G946" i="24"/>
  <c r="M946" i="24" s="1"/>
  <c r="G954" i="24"/>
  <c r="M954" i="24" s="1"/>
  <c r="G962" i="24"/>
  <c r="M962" i="24" s="1"/>
  <c r="G970" i="24"/>
  <c r="M970" i="24" s="1"/>
  <c r="G978" i="24"/>
  <c r="M978" i="24" s="1"/>
  <c r="G986" i="24"/>
  <c r="M986" i="24" s="1"/>
  <c r="G994" i="24"/>
  <c r="M994" i="24" s="1"/>
  <c r="G1002" i="24"/>
  <c r="M1002" i="24" s="1"/>
  <c r="G1010" i="24"/>
  <c r="M1010" i="24" s="1"/>
  <c r="G1018" i="24"/>
  <c r="M1018" i="24" s="1"/>
  <c r="G1026" i="24"/>
  <c r="M1026" i="24" s="1"/>
  <c r="G1034" i="24"/>
  <c r="M1034" i="24" s="1"/>
  <c r="G1042" i="24"/>
  <c r="M1042" i="24" s="1"/>
  <c r="G1050" i="24"/>
  <c r="M1050" i="24" s="1"/>
  <c r="G1058" i="24"/>
  <c r="M1058" i="24" s="1"/>
  <c r="G313" i="24"/>
  <c r="M313" i="24" s="1"/>
  <c r="G337" i="24"/>
  <c r="M337" i="24" s="1"/>
  <c r="G353" i="24"/>
  <c r="M353" i="24" s="1"/>
  <c r="G305" i="24"/>
  <c r="M305" i="24" s="1"/>
  <c r="G321" i="24"/>
  <c r="M321" i="24" s="1"/>
  <c r="G329" i="24"/>
  <c r="M329" i="24" s="1"/>
  <c r="G345" i="24"/>
  <c r="M345" i="24" s="1"/>
  <c r="G361" i="24"/>
  <c r="M361" i="24" s="1"/>
  <c r="G59" i="24"/>
  <c r="M59" i="24" s="1"/>
  <c r="G268" i="24"/>
  <c r="M268" i="24" s="1"/>
  <c r="G276" i="24"/>
  <c r="M276" i="24" s="1"/>
  <c r="G278" i="24"/>
  <c r="M278" i="24" s="1"/>
  <c r="G284" i="24"/>
  <c r="M284" i="24" s="1"/>
  <c r="G292" i="24"/>
  <c r="M292" i="24" s="1"/>
  <c r="G300" i="24"/>
  <c r="M300" i="24" s="1"/>
  <c r="G308" i="24"/>
  <c r="M308" i="24" s="1"/>
  <c r="G316" i="24"/>
  <c r="M316" i="24" s="1"/>
  <c r="G324" i="24"/>
  <c r="M324" i="24" s="1"/>
  <c r="G332" i="24"/>
  <c r="M332" i="24" s="1"/>
  <c r="G340" i="24"/>
  <c r="M340" i="24" s="1"/>
  <c r="G348" i="24"/>
  <c r="M348" i="24" s="1"/>
  <c r="G356" i="24"/>
  <c r="M356" i="24" s="1"/>
  <c r="G364" i="24"/>
  <c r="M364" i="24" s="1"/>
  <c r="G1501" i="24"/>
  <c r="M1501" i="24" s="1"/>
  <c r="G2149" i="24"/>
  <c r="M2149" i="24" s="1"/>
  <c r="G2213" i="24"/>
  <c r="M2213" i="24" s="1"/>
  <c r="G2245" i="24"/>
  <c r="M2245" i="24" s="1"/>
  <c r="G2405" i="24"/>
  <c r="M2405" i="24" s="1"/>
  <c r="G213" i="24"/>
  <c r="M213" i="24" s="1"/>
  <c r="G221" i="24"/>
  <c r="M221" i="24" s="1"/>
  <c r="G229" i="24"/>
  <c r="M229" i="24" s="1"/>
  <c r="G237" i="24"/>
  <c r="M237" i="24" s="1"/>
  <c r="G245" i="24"/>
  <c r="M245" i="24" s="1"/>
  <c r="G253" i="24"/>
  <c r="M253" i="24" s="1"/>
  <c r="G269" i="24"/>
  <c r="M269" i="24" s="1"/>
  <c r="G277" i="24"/>
  <c r="M277" i="24" s="1"/>
  <c r="G285" i="24"/>
  <c r="M285" i="24" s="1"/>
  <c r="G293" i="24"/>
  <c r="M293" i="24" s="1"/>
  <c r="G306" i="24"/>
  <c r="M306" i="24" s="1"/>
  <c r="G314" i="24"/>
  <c r="M314" i="24" s="1"/>
  <c r="G322" i="24"/>
  <c r="M322" i="24" s="1"/>
  <c r="G330" i="24"/>
  <c r="M330" i="24" s="1"/>
  <c r="G338" i="24"/>
  <c r="M338" i="24" s="1"/>
  <c r="G346" i="24"/>
  <c r="M346" i="24" s="1"/>
  <c r="G354" i="24"/>
  <c r="M354" i="24" s="1"/>
  <c r="G362" i="24"/>
  <c r="M362" i="24" s="1"/>
  <c r="G370" i="24"/>
  <c r="M370" i="24" s="1"/>
  <c r="G375" i="24"/>
  <c r="M375" i="24" s="1"/>
  <c r="G383" i="24"/>
  <c r="M383" i="24" s="1"/>
  <c r="G391" i="24"/>
  <c r="M391" i="24" s="1"/>
  <c r="G399" i="24"/>
  <c r="M399" i="24" s="1"/>
  <c r="G407" i="24"/>
  <c r="M407" i="24" s="1"/>
  <c r="G412" i="24"/>
  <c r="M412" i="24" s="1"/>
  <c r="G420" i="24"/>
  <c r="M420" i="24" s="1"/>
  <c r="G428" i="24"/>
  <c r="M428" i="24" s="1"/>
  <c r="G436" i="24"/>
  <c r="M436" i="24" s="1"/>
  <c r="G444" i="24"/>
  <c r="M444" i="24" s="1"/>
  <c r="G452" i="24"/>
  <c r="M452" i="24" s="1"/>
  <c r="G460" i="24"/>
  <c r="M460" i="24" s="1"/>
  <c r="G468" i="24"/>
  <c r="M468" i="24" s="1"/>
  <c r="G476" i="24"/>
  <c r="M476" i="24" s="1"/>
  <c r="G484" i="24"/>
  <c r="M484" i="24" s="1"/>
  <c r="G492" i="24"/>
  <c r="M492" i="24" s="1"/>
  <c r="G500" i="24"/>
  <c r="M500" i="24" s="1"/>
  <c r="G508" i="24"/>
  <c r="M508" i="24" s="1"/>
  <c r="G516" i="24"/>
  <c r="M516" i="24" s="1"/>
  <c r="G524" i="24"/>
  <c r="M524" i="24" s="1"/>
  <c r="G529" i="24"/>
  <c r="M529" i="24" s="1"/>
  <c r="G537" i="24"/>
  <c r="M537" i="24" s="1"/>
  <c r="G545" i="24"/>
  <c r="M545" i="24" s="1"/>
  <c r="G553" i="24"/>
  <c r="M553" i="24" s="1"/>
  <c r="G561" i="24"/>
  <c r="M561" i="24" s="1"/>
  <c r="G569" i="24"/>
  <c r="M569" i="24" s="1"/>
  <c r="G577" i="24"/>
  <c r="M577" i="24" s="1"/>
  <c r="G585" i="24"/>
  <c r="M585" i="24" s="1"/>
  <c r="G593" i="24"/>
  <c r="M593" i="24" s="1"/>
  <c r="G601" i="24"/>
  <c r="M601" i="24" s="1"/>
  <c r="G609" i="24"/>
  <c r="M609" i="24" s="1"/>
  <c r="G617" i="24"/>
  <c r="M617" i="24" s="1"/>
  <c r="G625" i="24"/>
  <c r="M625" i="24" s="1"/>
  <c r="G633" i="24"/>
  <c r="M633" i="24" s="1"/>
  <c r="G641" i="24"/>
  <c r="M641" i="24" s="1"/>
  <c r="G649" i="24"/>
  <c r="M649" i="24" s="1"/>
  <c r="G657" i="24"/>
  <c r="M657" i="24" s="1"/>
  <c r="G665" i="24"/>
  <c r="M665" i="24" s="1"/>
  <c r="G673" i="24"/>
  <c r="M673" i="24" s="1"/>
  <c r="G681" i="24"/>
  <c r="M681" i="24" s="1"/>
  <c r="G689" i="24"/>
  <c r="M689" i="24" s="1"/>
  <c r="G697" i="24"/>
  <c r="M697" i="24" s="1"/>
  <c r="G705" i="24"/>
  <c r="M705" i="24" s="1"/>
  <c r="G1221" i="24"/>
  <c r="M1221" i="24" s="1"/>
  <c r="G1840" i="24"/>
  <c r="M1840" i="24" s="1"/>
  <c r="G1931" i="24"/>
  <c r="M1931" i="24" s="1"/>
  <c r="G1939" i="24"/>
  <c r="M1939" i="24" s="1"/>
  <c r="G1947" i="24"/>
  <c r="M1947" i="24" s="1"/>
  <c r="G1955" i="24"/>
  <c r="M1955" i="24" s="1"/>
  <c r="G1963" i="24"/>
  <c r="M1963" i="24" s="1"/>
  <c r="G1971" i="24"/>
  <c r="M1971" i="24" s="1"/>
  <c r="G1979" i="24"/>
  <c r="M1979" i="24" s="1"/>
  <c r="G1987" i="24"/>
  <c r="M1987" i="24" s="1"/>
  <c r="G1995" i="24"/>
  <c r="M1995" i="24" s="1"/>
  <c r="G2003" i="24"/>
  <c r="M2003" i="24" s="1"/>
  <c r="G2011" i="24"/>
  <c r="M2011" i="24" s="1"/>
  <c r="G2019" i="24"/>
  <c r="M2019" i="24" s="1"/>
  <c r="G2027" i="24"/>
  <c r="M2027" i="24" s="1"/>
  <c r="G2035" i="24"/>
  <c r="M2035" i="24" s="1"/>
  <c r="G2043" i="24"/>
  <c r="M2043" i="24" s="1"/>
  <c r="G2051" i="24"/>
  <c r="M2051" i="24" s="1"/>
  <c r="G2059" i="24"/>
  <c r="M2059" i="24" s="1"/>
  <c r="G2067" i="24"/>
  <c r="M2067" i="24" s="1"/>
  <c r="G2075" i="24"/>
  <c r="M2075" i="24" s="1"/>
  <c r="G2083" i="24"/>
  <c r="M2083" i="24" s="1"/>
  <c r="G208" i="24"/>
  <c r="M208" i="24" s="1"/>
  <c r="G216" i="24"/>
  <c r="M216" i="24" s="1"/>
  <c r="G224" i="24"/>
  <c r="M224" i="24" s="1"/>
  <c r="G232" i="24"/>
  <c r="M232" i="24" s="1"/>
  <c r="G240" i="24"/>
  <c r="M240" i="24" s="1"/>
  <c r="G248" i="24"/>
  <c r="M248" i="24" s="1"/>
  <c r="G256" i="24"/>
  <c r="M256" i="24" s="1"/>
  <c r="G644" i="24"/>
  <c r="M644" i="24" s="1"/>
  <c r="G756" i="24"/>
  <c r="M756" i="24" s="1"/>
  <c r="G1444" i="24"/>
  <c r="M1444" i="24" s="1"/>
  <c r="G1457" i="24"/>
  <c r="M1457" i="24" s="1"/>
  <c r="G1465" i="24"/>
  <c r="M1465" i="24" s="1"/>
  <c r="G1473" i="24"/>
  <c r="M1473" i="24" s="1"/>
  <c r="G1481" i="24"/>
  <c r="M1481" i="24" s="1"/>
  <c r="G1489" i="24"/>
  <c r="M1489" i="24" s="1"/>
  <c r="G1497" i="24"/>
  <c r="M1497" i="24" s="1"/>
  <c r="G1505" i="24"/>
  <c r="M1505" i="24" s="1"/>
  <c r="G1513" i="24"/>
  <c r="M1513" i="24" s="1"/>
  <c r="G1521" i="24"/>
  <c r="M1521" i="24" s="1"/>
  <c r="G1529" i="24"/>
  <c r="M1529" i="24" s="1"/>
  <c r="G1537" i="24"/>
  <c r="M1537" i="24" s="1"/>
  <c r="G1545" i="24"/>
  <c r="M1545" i="24" s="1"/>
  <c r="G1553" i="24"/>
  <c r="M1553" i="24" s="1"/>
  <c r="G1561" i="24"/>
  <c r="M1561" i="24" s="1"/>
  <c r="G1569" i="24"/>
  <c r="M1569" i="24" s="1"/>
  <c r="G1577" i="24"/>
  <c r="M1577" i="24" s="1"/>
  <c r="G1585" i="24"/>
  <c r="M1585" i="24" s="1"/>
  <c r="G1593" i="24"/>
  <c r="M1593" i="24" s="1"/>
  <c r="G1601" i="24"/>
  <c r="M1601" i="24" s="1"/>
  <c r="G1609" i="24"/>
  <c r="M1609" i="24" s="1"/>
  <c r="G1617" i="24"/>
  <c r="M1617" i="24" s="1"/>
  <c r="G1625" i="24"/>
  <c r="M1625" i="24" s="1"/>
  <c r="G1633" i="24"/>
  <c r="M1633" i="24" s="1"/>
  <c r="G1641" i="24"/>
  <c r="M1641" i="24" s="1"/>
  <c r="G1649" i="24"/>
  <c r="M1649" i="24" s="1"/>
  <c r="G1657" i="24"/>
  <c r="M1657" i="24" s="1"/>
  <c r="G1665" i="24"/>
  <c r="M1665" i="24" s="1"/>
  <c r="G1673" i="24"/>
  <c r="M1673" i="24" s="1"/>
  <c r="G1681" i="24"/>
  <c r="M1681" i="24" s="1"/>
  <c r="G1689" i="24"/>
  <c r="M1689" i="24" s="1"/>
  <c r="G1697" i="24"/>
  <c r="M1697" i="24" s="1"/>
  <c r="G1705" i="24"/>
  <c r="M1705" i="24" s="1"/>
  <c r="G1713" i="24"/>
  <c r="M1713" i="24" s="1"/>
  <c r="G1721" i="24"/>
  <c r="M1721" i="24" s="1"/>
  <c r="G1729" i="24"/>
  <c r="M1729" i="24" s="1"/>
  <c r="G1737" i="24"/>
  <c r="M1737" i="24" s="1"/>
  <c r="G1742" i="24"/>
  <c r="M1742" i="24" s="1"/>
  <c r="G1750" i="24"/>
  <c r="M1750" i="24" s="1"/>
  <c r="G1758" i="24"/>
  <c r="M1758" i="24" s="1"/>
  <c r="G1766" i="24"/>
  <c r="M1766" i="24" s="1"/>
  <c r="G1774" i="24"/>
  <c r="M1774" i="24" s="1"/>
  <c r="G1782" i="24"/>
  <c r="M1782" i="24" s="1"/>
  <c r="G1790" i="24"/>
  <c r="M1790" i="24" s="1"/>
  <c r="G1798" i="24"/>
  <c r="M1798" i="24" s="1"/>
  <c r="G1806" i="24"/>
  <c r="M1806" i="24" s="1"/>
  <c r="G1814" i="24"/>
  <c r="M1814" i="24" s="1"/>
  <c r="G1822" i="24"/>
  <c r="M1822" i="24" s="1"/>
  <c r="G1830" i="24"/>
  <c r="M1830" i="24" s="1"/>
  <c r="G1838" i="24"/>
  <c r="M1838" i="24" s="1"/>
  <c r="G1846" i="24"/>
  <c r="M1846" i="24" s="1"/>
  <c r="G1854" i="24"/>
  <c r="M1854" i="24" s="1"/>
  <c r="G1862" i="24"/>
  <c r="M1862" i="24" s="1"/>
  <c r="G1870" i="24"/>
  <c r="M1870" i="24" s="1"/>
  <c r="G1878" i="24"/>
  <c r="M1878" i="24" s="1"/>
  <c r="G1886" i="24"/>
  <c r="M1886" i="24" s="1"/>
  <c r="G1894" i="24"/>
  <c r="M1894" i="24" s="1"/>
  <c r="G1902" i="24"/>
  <c r="M1902" i="24" s="1"/>
  <c r="G1910" i="24"/>
  <c r="M1910" i="24" s="1"/>
  <c r="G1918" i="24"/>
  <c r="M1918" i="24" s="1"/>
  <c r="G1926" i="24"/>
  <c r="M1926" i="24" s="1"/>
  <c r="G3239" i="24"/>
  <c r="M3239" i="24" s="1"/>
  <c r="G3247" i="24"/>
  <c r="M3247" i="24" s="1"/>
  <c r="G3255" i="24"/>
  <c r="M3255" i="24" s="1"/>
  <c r="G3263" i="24"/>
  <c r="M3263" i="24" s="1"/>
  <c r="G3271" i="24"/>
  <c r="M3271" i="24" s="1"/>
  <c r="G3279" i="24"/>
  <c r="M3279" i="24" s="1"/>
  <c r="G3287" i="24"/>
  <c r="M3287" i="24" s="1"/>
  <c r="G3295" i="24"/>
  <c r="M3295" i="24" s="1"/>
  <c r="G3303" i="24"/>
  <c r="M3303" i="24" s="1"/>
  <c r="G3311" i="24"/>
  <c r="M3311" i="24" s="1"/>
  <c r="G3319" i="24"/>
  <c r="M3319" i="24" s="1"/>
  <c r="G3327" i="24"/>
  <c r="M3327" i="24" s="1"/>
  <c r="G3335" i="24"/>
  <c r="M3335" i="24" s="1"/>
  <c r="G3343" i="24"/>
  <c r="M3343" i="24" s="1"/>
  <c r="G3351" i="24"/>
  <c r="M3351" i="24" s="1"/>
  <c r="G3359" i="24"/>
  <c r="M3359" i="24" s="1"/>
  <c r="G3367" i="24"/>
  <c r="M3367" i="24" s="1"/>
  <c r="G3375" i="24"/>
  <c r="M3375" i="24" s="1"/>
  <c r="G3383" i="24"/>
  <c r="M3383" i="24" s="1"/>
  <c r="G3391" i="24"/>
  <c r="M3391" i="24" s="1"/>
  <c r="G3205" i="24"/>
  <c r="M3205" i="24" s="1"/>
  <c r="G3301" i="24"/>
  <c r="M3301" i="24" s="1"/>
  <c r="G2379" i="24"/>
  <c r="M2379" i="24" s="1"/>
  <c r="G2411" i="24"/>
  <c r="M2411" i="24" s="1"/>
  <c r="G2571" i="24"/>
  <c r="M2571" i="24" s="1"/>
  <c r="G2595" i="24"/>
  <c r="M2595" i="24" s="1"/>
  <c r="G2603" i="24"/>
  <c r="M2603" i="24" s="1"/>
  <c r="G2611" i="24"/>
  <c r="M2611" i="24" s="1"/>
  <c r="G2619" i="24"/>
  <c r="M2619" i="24" s="1"/>
  <c r="G2627" i="24"/>
  <c r="M2627" i="24" s="1"/>
  <c r="G2643" i="24"/>
  <c r="M2643" i="24" s="1"/>
  <c r="G2651" i="24"/>
  <c r="M2651" i="24" s="1"/>
  <c r="G2659" i="24"/>
  <c r="M2659" i="24" s="1"/>
  <c r="G2675" i="24"/>
  <c r="M2675" i="24" s="1"/>
  <c r="G2683" i="24"/>
  <c r="M2683" i="24" s="1"/>
  <c r="G2691" i="24"/>
  <c r="M2691" i="24" s="1"/>
  <c r="G2699" i="24"/>
  <c r="M2699" i="24" s="1"/>
  <c r="G2707" i="24"/>
  <c r="M2707" i="24" s="1"/>
  <c r="G2715" i="24"/>
  <c r="M2715" i="24" s="1"/>
  <c r="G2723" i="24"/>
  <c r="M2723" i="24" s="1"/>
  <c r="G2731" i="24"/>
  <c r="M2731" i="24" s="1"/>
  <c r="G2739" i="24"/>
  <c r="M2739" i="24" s="1"/>
  <c r="G2747" i="24"/>
  <c r="M2747" i="24" s="1"/>
  <c r="G2755" i="24"/>
  <c r="M2755" i="24" s="1"/>
  <c r="G2763" i="24"/>
  <c r="M2763" i="24" s="1"/>
  <c r="G2771" i="24"/>
  <c r="M2771" i="24" s="1"/>
  <c r="G2779" i="24"/>
  <c r="M2779" i="24" s="1"/>
  <c r="G2787" i="24"/>
  <c r="M2787" i="24" s="1"/>
  <c r="G2795" i="24"/>
  <c r="M2795" i="24" s="1"/>
  <c r="G2803" i="24"/>
  <c r="M2803" i="24" s="1"/>
  <c r="G2811" i="24"/>
  <c r="M2811" i="24" s="1"/>
  <c r="G2819" i="24"/>
  <c r="M2819" i="24" s="1"/>
  <c r="G2827" i="24"/>
  <c r="M2827" i="24" s="1"/>
  <c r="G2835" i="24"/>
  <c r="M2835" i="24" s="1"/>
  <c r="G2859" i="24"/>
  <c r="M2859" i="24" s="1"/>
  <c r="G2955" i="24"/>
  <c r="M2955" i="24" s="1"/>
  <c r="G2987" i="24"/>
  <c r="M2987" i="24" s="1"/>
  <c r="G3019" i="24"/>
  <c r="M3019" i="24" s="1"/>
  <c r="G3184" i="24"/>
  <c r="M3184" i="24" s="1"/>
  <c r="G3216" i="24"/>
  <c r="M3216" i="24" s="1"/>
  <c r="G3280" i="24"/>
  <c r="M3280" i="24" s="1"/>
  <c r="G3872" i="24"/>
  <c r="M3872" i="24" s="1"/>
  <c r="G3880" i="24"/>
  <c r="M3880" i="24" s="1"/>
  <c r="G3888" i="24"/>
  <c r="M3888" i="24" s="1"/>
  <c r="G3896" i="24"/>
  <c r="M3896" i="24" s="1"/>
  <c r="G3904" i="24"/>
  <c r="M3904" i="24" s="1"/>
  <c r="G3912" i="24"/>
  <c r="M3912" i="24" s="1"/>
  <c r="G3920" i="24"/>
  <c r="M3920" i="24" s="1"/>
  <c r="G3928" i="24"/>
  <c r="M3928" i="24" s="1"/>
  <c r="G3936" i="24"/>
  <c r="M3936" i="24" s="1"/>
  <c r="G3944" i="24"/>
  <c r="M3944" i="24" s="1"/>
  <c r="G3952" i="24"/>
  <c r="M3952" i="24" s="1"/>
  <c r="G3984" i="24"/>
  <c r="M3984" i="24" s="1"/>
  <c r="G3992" i="24"/>
  <c r="M3992" i="24" s="1"/>
  <c r="G4000" i="24"/>
  <c r="M4000" i="24" s="1"/>
  <c r="G2494" i="24"/>
  <c r="M2494" i="24" s="1"/>
  <c r="G2502" i="24"/>
  <c r="M2502" i="24" s="1"/>
  <c r="G2510" i="24"/>
  <c r="M2510" i="24" s="1"/>
  <c r="G2518" i="24"/>
  <c r="M2518" i="24" s="1"/>
  <c r="G2526" i="24"/>
  <c r="M2526" i="24" s="1"/>
  <c r="G2534" i="24"/>
  <c r="M2534" i="24" s="1"/>
  <c r="G2542" i="24"/>
  <c r="M2542" i="24" s="1"/>
  <c r="G2550" i="24"/>
  <c r="M2550" i="24" s="1"/>
  <c r="G2558" i="24"/>
  <c r="M2558" i="24" s="1"/>
  <c r="G2566" i="24"/>
  <c r="M2566" i="24" s="1"/>
  <c r="G2574" i="24"/>
  <c r="M2574" i="24" s="1"/>
  <c r="G2582" i="24"/>
  <c r="M2582" i="24" s="1"/>
  <c r="G3115" i="24"/>
  <c r="M3115" i="24" s="1"/>
  <c r="G3211" i="24"/>
  <c r="M3211" i="24" s="1"/>
  <c r="G3243" i="24"/>
  <c r="M3243" i="24" s="1"/>
  <c r="G3275" i="24"/>
  <c r="M3275" i="24" s="1"/>
  <c r="G3307" i="24"/>
  <c r="M3307" i="24" s="1"/>
  <c r="G3363" i="24"/>
  <c r="M3363" i="24" s="1"/>
  <c r="G3403" i="24"/>
  <c r="M3403" i="24" s="1"/>
  <c r="G3411" i="24"/>
  <c r="M3411" i="24" s="1"/>
  <c r="G3419" i="24"/>
  <c r="M3419" i="24" s="1"/>
  <c r="G3427" i="24"/>
  <c r="M3427" i="24" s="1"/>
  <c r="G3435" i="24"/>
  <c r="M3435" i="24" s="1"/>
  <c r="G3443" i="24"/>
  <c r="M3443" i="24" s="1"/>
  <c r="G3451" i="24"/>
  <c r="M3451" i="24" s="1"/>
  <c r="G3459" i="24"/>
  <c r="M3459" i="24" s="1"/>
  <c r="G3467" i="24"/>
  <c r="M3467" i="24" s="1"/>
  <c r="G3475" i="24"/>
  <c r="M3475" i="24" s="1"/>
  <c r="G3483" i="24"/>
  <c r="M3483" i="24" s="1"/>
  <c r="G3491" i="24"/>
  <c r="M3491" i="24" s="1"/>
  <c r="G3499" i="24"/>
  <c r="M3499" i="24" s="1"/>
  <c r="G3507" i="24"/>
  <c r="M3507" i="24" s="1"/>
  <c r="G3515" i="24"/>
  <c r="M3515" i="24" s="1"/>
  <c r="G3523" i="24"/>
  <c r="M3523" i="24" s="1"/>
  <c r="G3531" i="24"/>
  <c r="M3531" i="24" s="1"/>
  <c r="G3539" i="24"/>
  <c r="M3539" i="24" s="1"/>
  <c r="G3547" i="24"/>
  <c r="M3547" i="24" s="1"/>
  <c r="G3555" i="24"/>
  <c r="M3555" i="24" s="1"/>
  <c r="G3563" i="24"/>
  <c r="M3563" i="24" s="1"/>
  <c r="G3571" i="24"/>
  <c r="M3571" i="24" s="1"/>
  <c r="G3579" i="24"/>
  <c r="M3579" i="24" s="1"/>
  <c r="G3587" i="24"/>
  <c r="M3587" i="24" s="1"/>
  <c r="G3595" i="24"/>
  <c r="M3595" i="24" s="1"/>
  <c r="G3603" i="24"/>
  <c r="M3603" i="24" s="1"/>
  <c r="G3611" i="24"/>
  <c r="M3611" i="24" s="1"/>
  <c r="G3619" i="24"/>
  <c r="M3619" i="24" s="1"/>
  <c r="G3627" i="24"/>
  <c r="M3627" i="24" s="1"/>
  <c r="G3635" i="24"/>
  <c r="M3635" i="24" s="1"/>
  <c r="G3643" i="24"/>
  <c r="M3643" i="24" s="1"/>
  <c r="G3651" i="24"/>
  <c r="M3651" i="24" s="1"/>
  <c r="G3659" i="24"/>
  <c r="M3659" i="24" s="1"/>
  <c r="G3667" i="24"/>
  <c r="M3667" i="24" s="1"/>
  <c r="G3675" i="24"/>
  <c r="M3675" i="24" s="1"/>
  <c r="G3683" i="24"/>
  <c r="M3683" i="24" s="1"/>
  <c r="G3691" i="24"/>
  <c r="M3691" i="24" s="1"/>
  <c r="G3699" i="24"/>
  <c r="M3699" i="24" s="1"/>
  <c r="G3707" i="24"/>
  <c r="M3707" i="24" s="1"/>
  <c r="G3715" i="24"/>
  <c r="M3715" i="24" s="1"/>
  <c r="G3723" i="24"/>
  <c r="M3723" i="24" s="1"/>
  <c r="G3731" i="24"/>
  <c r="M3731" i="24" s="1"/>
  <c r="G3739" i="24"/>
  <c r="M3739" i="24" s="1"/>
  <c r="G3747" i="24"/>
  <c r="M3747" i="24" s="1"/>
  <c r="G3755" i="24"/>
  <c r="M3755" i="24" s="1"/>
  <c r="G3763" i="24"/>
  <c r="M3763" i="24" s="1"/>
  <c r="G3771" i="24"/>
  <c r="M3771" i="24" s="1"/>
  <c r="G3779" i="24"/>
  <c r="M3779" i="24" s="1"/>
  <c r="G3787" i="24"/>
  <c r="M3787" i="24" s="1"/>
  <c r="G3795" i="24"/>
  <c r="M3795" i="24" s="1"/>
  <c r="G3803" i="24"/>
  <c r="M3803" i="24" s="1"/>
  <c r="G3811" i="24"/>
  <c r="M3811" i="24" s="1"/>
  <c r="G3819" i="24"/>
  <c r="M3819" i="24" s="1"/>
  <c r="G3827" i="24"/>
  <c r="M3827" i="24" s="1"/>
  <c r="G3835" i="24"/>
  <c r="M3835" i="24" s="1"/>
  <c r="G3843" i="24"/>
  <c r="M3843" i="24" s="1"/>
  <c r="G3851" i="24"/>
  <c r="M3851" i="24" s="1"/>
  <c r="G3859" i="24"/>
  <c r="M3859" i="24" s="1"/>
  <c r="G3875" i="24"/>
  <c r="M3875" i="24" s="1"/>
  <c r="G3088" i="24"/>
  <c r="M3088" i="24" s="1"/>
  <c r="G3179" i="24"/>
  <c r="M3179" i="24" s="1"/>
  <c r="G3248" i="24"/>
  <c r="M3248" i="24" s="1"/>
  <c r="G3312" i="24"/>
  <c r="M3312" i="24" s="1"/>
  <c r="G3387" i="24"/>
  <c r="M3387" i="24" s="1"/>
  <c r="G2444" i="24"/>
  <c r="M2444" i="24" s="1"/>
  <c r="G2452" i="24"/>
  <c r="M2452" i="24" s="1"/>
  <c r="G2460" i="24"/>
  <c r="M2460" i="24" s="1"/>
  <c r="G2468" i="24"/>
  <c r="M2468" i="24" s="1"/>
  <c r="G2476" i="24"/>
  <c r="M2476" i="24" s="1"/>
  <c r="G2484" i="24"/>
  <c r="M2484" i="24" s="1"/>
  <c r="G3401" i="24"/>
  <c r="M3401" i="24" s="1"/>
  <c r="G3409" i="24"/>
  <c r="M3409" i="24" s="1"/>
  <c r="G3417" i="24"/>
  <c r="M3417" i="24" s="1"/>
  <c r="G3425" i="24"/>
  <c r="M3425" i="24" s="1"/>
  <c r="G3433" i="24"/>
  <c r="M3433" i="24" s="1"/>
  <c r="G3441" i="24"/>
  <c r="M3441" i="24" s="1"/>
  <c r="G3449" i="24"/>
  <c r="M3449" i="24" s="1"/>
  <c r="G3457" i="24"/>
  <c r="M3457" i="24" s="1"/>
  <c r="G3465" i="24"/>
  <c r="M3465" i="24" s="1"/>
  <c r="G3473" i="24"/>
  <c r="M3473" i="24" s="1"/>
  <c r="G3481" i="24"/>
  <c r="M3481" i="24" s="1"/>
  <c r="G3489" i="24"/>
  <c r="M3489" i="24" s="1"/>
  <c r="G3497" i="24"/>
  <c r="M3497" i="24" s="1"/>
  <c r="G3505" i="24"/>
  <c r="M3505" i="24" s="1"/>
  <c r="G3513" i="24"/>
  <c r="M3513" i="24" s="1"/>
  <c r="G3521" i="24"/>
  <c r="M3521" i="24" s="1"/>
  <c r="G3529" i="24"/>
  <c r="M3529" i="24" s="1"/>
  <c r="G3537" i="24"/>
  <c r="M3537" i="24" s="1"/>
  <c r="G3545" i="24"/>
  <c r="M3545" i="24" s="1"/>
  <c r="G3553" i="24"/>
  <c r="M3553" i="24" s="1"/>
  <c r="G3561" i="24"/>
  <c r="M3561" i="24" s="1"/>
  <c r="G3569" i="24"/>
  <c r="M3569" i="24" s="1"/>
  <c r="G3577" i="24"/>
  <c r="M3577" i="24" s="1"/>
  <c r="G3585" i="24"/>
  <c r="M3585" i="24" s="1"/>
  <c r="G3593" i="24"/>
  <c r="M3593" i="24" s="1"/>
  <c r="G3601" i="24"/>
  <c r="M3601" i="24" s="1"/>
  <c r="G3609" i="24"/>
  <c r="M3609" i="24" s="1"/>
  <c r="G3617" i="24"/>
  <c r="M3617" i="24" s="1"/>
  <c r="G3625" i="24"/>
  <c r="M3625" i="24" s="1"/>
  <c r="G3633" i="24"/>
  <c r="M3633" i="24" s="1"/>
  <c r="G3641" i="24"/>
  <c r="M3641" i="24" s="1"/>
  <c r="G3649" i="24"/>
  <c r="M3649" i="24" s="1"/>
  <c r="G3657" i="24"/>
  <c r="M3657" i="24" s="1"/>
  <c r="G3665" i="24"/>
  <c r="M3665" i="24" s="1"/>
  <c r="G3673" i="24"/>
  <c r="M3673" i="24" s="1"/>
  <c r="G3681" i="24"/>
  <c r="M3681" i="24" s="1"/>
  <c r="G3689" i="24"/>
  <c r="M3689" i="24" s="1"/>
  <c r="G3697" i="24"/>
  <c r="M3697" i="24" s="1"/>
  <c r="G3705" i="24"/>
  <c r="M3705" i="24" s="1"/>
  <c r="G3713" i="24"/>
  <c r="M3713" i="24" s="1"/>
  <c r="G3721" i="24"/>
  <c r="M3721" i="24" s="1"/>
  <c r="G3729" i="24"/>
  <c r="M3729" i="24" s="1"/>
  <c r="G3737" i="24"/>
  <c r="M3737" i="24" s="1"/>
  <c r="G3745" i="24"/>
  <c r="M3745" i="24" s="1"/>
  <c r="G3753" i="24"/>
  <c r="M3753" i="24" s="1"/>
  <c r="G3761" i="24"/>
  <c r="M3761" i="24" s="1"/>
  <c r="G3769" i="24"/>
  <c r="M3769" i="24" s="1"/>
  <c r="G3777" i="24"/>
  <c r="M3777" i="24" s="1"/>
  <c r="G3785" i="24"/>
  <c r="M3785" i="24" s="1"/>
  <c r="G3793" i="24"/>
  <c r="M3793" i="24" s="1"/>
  <c r="G3801" i="24"/>
  <c r="M3801" i="24" s="1"/>
  <c r="G3809" i="24"/>
  <c r="M3809" i="24" s="1"/>
  <c r="G3817" i="24"/>
  <c r="M3817" i="24" s="1"/>
  <c r="G3825" i="24"/>
  <c r="M3825" i="24" s="1"/>
  <c r="G3833" i="24"/>
  <c r="M3833" i="24" s="1"/>
  <c r="G3841" i="24"/>
  <c r="M3841" i="24" s="1"/>
  <c r="G3849" i="24"/>
  <c r="M3849" i="24" s="1"/>
  <c r="G3857" i="24"/>
  <c r="M3857" i="24" s="1"/>
  <c r="G3865" i="24"/>
  <c r="M3865" i="24" s="1"/>
  <c r="G3873" i="24"/>
  <c r="M3873" i="24" s="1"/>
  <c r="G3881" i="24"/>
  <c r="M3881" i="24" s="1"/>
  <c r="G3889" i="24"/>
  <c r="M3889" i="24" s="1"/>
  <c r="G3897" i="24"/>
  <c r="M3897" i="24" s="1"/>
  <c r="G3905" i="24"/>
  <c r="M3905" i="24" s="1"/>
  <c r="G3913" i="24"/>
  <c r="M3913" i="24" s="1"/>
  <c r="G3921" i="24"/>
  <c r="M3921" i="24" s="1"/>
  <c r="G3929" i="24"/>
  <c r="M3929" i="24" s="1"/>
  <c r="G3937" i="24"/>
  <c r="M3937" i="24" s="1"/>
  <c r="G3945" i="24"/>
  <c r="M3945" i="24" s="1"/>
  <c r="G3953" i="24"/>
  <c r="M3953" i="24" s="1"/>
  <c r="G3961" i="24"/>
  <c r="M3961" i="24" s="1"/>
  <c r="G3969" i="24"/>
  <c r="M3969" i="24" s="1"/>
  <c r="G3977" i="24"/>
  <c r="M3977" i="24" s="1"/>
  <c r="G3985" i="24"/>
  <c r="M3985" i="24" s="1"/>
  <c r="G3993" i="24"/>
  <c r="M3993" i="24" s="1"/>
  <c r="G4001" i="24"/>
  <c r="M4001" i="24" s="1"/>
  <c r="G164" i="24"/>
  <c r="M164" i="24" s="1"/>
  <c r="G595" i="24"/>
  <c r="M595" i="24" s="1"/>
  <c r="G603" i="24"/>
  <c r="M603" i="24" s="1"/>
  <c r="G611" i="24"/>
  <c r="M611" i="24" s="1"/>
  <c r="G619" i="24"/>
  <c r="M619" i="24" s="1"/>
  <c r="G627" i="24"/>
  <c r="M627" i="24" s="1"/>
  <c r="G635" i="24"/>
  <c r="M635" i="24" s="1"/>
  <c r="G643" i="24"/>
  <c r="M643" i="24" s="1"/>
  <c r="G651" i="24"/>
  <c r="M651" i="24" s="1"/>
  <c r="G659" i="24"/>
  <c r="M659" i="24" s="1"/>
  <c r="G667" i="24"/>
  <c r="M667" i="24" s="1"/>
  <c r="G675" i="24"/>
  <c r="M675" i="24" s="1"/>
  <c r="G683" i="24"/>
  <c r="M683" i="24" s="1"/>
  <c r="G691" i="24"/>
  <c r="M691" i="24" s="1"/>
  <c r="G699" i="24"/>
  <c r="M699" i="24" s="1"/>
  <c r="G707" i="24"/>
  <c r="M707" i="24" s="1"/>
  <c r="G712" i="24"/>
  <c r="M712" i="24" s="1"/>
  <c r="G720" i="24"/>
  <c r="M720" i="24" s="1"/>
  <c r="G728" i="24"/>
  <c r="M728" i="24" s="1"/>
  <c r="G736" i="24"/>
  <c r="M736" i="24" s="1"/>
  <c r="G744" i="24"/>
  <c r="M744" i="24" s="1"/>
  <c r="G752" i="24"/>
  <c r="M752" i="24" s="1"/>
  <c r="G760" i="24"/>
  <c r="M760" i="24" s="1"/>
  <c r="G768" i="24"/>
  <c r="M768" i="24" s="1"/>
  <c r="G776" i="24"/>
  <c r="M776" i="24" s="1"/>
  <c r="G784" i="24"/>
  <c r="M784" i="24" s="1"/>
  <c r="G792" i="24"/>
  <c r="M792" i="24" s="1"/>
  <c r="G800" i="24"/>
  <c r="M800" i="24" s="1"/>
  <c r="G808" i="24"/>
  <c r="M808" i="24" s="1"/>
  <c r="G816" i="24"/>
  <c r="M816" i="24" s="1"/>
  <c r="G824" i="24"/>
  <c r="M824" i="24" s="1"/>
  <c r="G832" i="24"/>
  <c r="M832" i="24" s="1"/>
  <c r="G840" i="24"/>
  <c r="M840" i="24" s="1"/>
  <c r="G848" i="24"/>
  <c r="M848" i="24" s="1"/>
  <c r="G853" i="24"/>
  <c r="M853" i="24" s="1"/>
  <c r="G861" i="24"/>
  <c r="M861" i="24" s="1"/>
  <c r="G869" i="24"/>
  <c r="M869" i="24" s="1"/>
  <c r="G877" i="24"/>
  <c r="M877" i="24" s="1"/>
  <c r="G885" i="24"/>
  <c r="M885" i="24" s="1"/>
  <c r="G893" i="24"/>
  <c r="M893" i="24" s="1"/>
  <c r="G901" i="24"/>
  <c r="M901" i="24" s="1"/>
  <c r="G909" i="24"/>
  <c r="M909" i="24" s="1"/>
  <c r="G917" i="24"/>
  <c r="M917" i="24" s="1"/>
  <c r="G925" i="24"/>
  <c r="M925" i="24" s="1"/>
  <c r="G933" i="24"/>
  <c r="M933" i="24" s="1"/>
  <c r="G941" i="24"/>
  <c r="M941" i="24" s="1"/>
  <c r="G949" i="24"/>
  <c r="M949" i="24" s="1"/>
  <c r="G957" i="24"/>
  <c r="M957" i="24" s="1"/>
  <c r="G965" i="24"/>
  <c r="M965" i="24" s="1"/>
  <c r="G973" i="24"/>
  <c r="M973" i="24" s="1"/>
  <c r="G981" i="24"/>
  <c r="M981" i="24" s="1"/>
  <c r="G989" i="24"/>
  <c r="M989" i="24" s="1"/>
  <c r="G997" i="24"/>
  <c r="M997" i="24" s="1"/>
  <c r="G1005" i="24"/>
  <c r="M1005" i="24" s="1"/>
  <c r="G1013" i="24"/>
  <c r="M1013" i="24" s="1"/>
  <c r="G1021" i="24"/>
  <c r="M1021" i="24" s="1"/>
  <c r="G1029" i="24"/>
  <c r="M1029" i="24" s="1"/>
  <c r="G1037" i="24"/>
  <c r="M1037" i="24" s="1"/>
  <c r="G1045" i="24"/>
  <c r="M1045" i="24" s="1"/>
  <c r="G1053" i="24"/>
  <c r="M1053" i="24" s="1"/>
  <c r="G1061" i="24"/>
  <c r="M1061" i="24" s="1"/>
  <c r="G1066" i="24"/>
  <c r="M1066" i="24" s="1"/>
  <c r="G1074" i="24"/>
  <c r="M1074" i="24" s="1"/>
  <c r="G1082" i="24"/>
  <c r="M1082" i="24" s="1"/>
  <c r="G1090" i="24"/>
  <c r="M1090" i="24" s="1"/>
  <c r="G1098" i="24"/>
  <c r="M1098" i="24" s="1"/>
  <c r="G1106" i="24"/>
  <c r="M1106" i="24" s="1"/>
  <c r="G1114" i="24"/>
  <c r="M1114" i="24" s="1"/>
  <c r="G1122" i="24"/>
  <c r="M1122" i="24" s="1"/>
  <c r="G1130" i="24"/>
  <c r="M1130" i="24" s="1"/>
  <c r="G1138" i="24"/>
  <c r="M1138" i="24" s="1"/>
  <c r="G1146" i="24"/>
  <c r="M1146" i="24" s="1"/>
  <c r="G1154" i="24"/>
  <c r="M1154" i="24" s="1"/>
  <c r="G1162" i="24"/>
  <c r="M1162" i="24" s="1"/>
  <c r="G1170" i="24"/>
  <c r="M1170" i="24" s="1"/>
  <c r="G1178" i="24"/>
  <c r="M1178" i="24" s="1"/>
  <c r="G1191" i="24"/>
  <c r="M1191" i="24" s="1"/>
  <c r="G1196" i="24"/>
  <c r="M1196" i="24" s="1"/>
  <c r="G1209" i="24"/>
  <c r="M1209" i="24" s="1"/>
  <c r="G1217" i="24"/>
  <c r="M1217" i="24" s="1"/>
  <c r="G1225" i="24"/>
  <c r="M1225" i="24" s="1"/>
  <c r="G1243" i="24"/>
  <c r="M1243" i="24" s="1"/>
  <c r="G1251" i="24"/>
  <c r="M1251" i="24" s="1"/>
  <c r="G1256" i="24"/>
  <c r="M1256" i="24" s="1"/>
  <c r="G1264" i="24"/>
  <c r="M1264" i="24" s="1"/>
  <c r="G1272" i="24"/>
  <c r="M1272" i="24" s="1"/>
  <c r="G1280" i="24"/>
  <c r="M1280" i="24" s="1"/>
  <c r="G1288" i="24"/>
  <c r="M1288" i="24" s="1"/>
  <c r="G1296" i="24"/>
  <c r="M1296" i="24" s="1"/>
  <c r="G1304" i="24"/>
  <c r="M1304" i="24" s="1"/>
  <c r="G1312" i="24"/>
  <c r="M1312" i="24" s="1"/>
  <c r="G1320" i="24"/>
  <c r="M1320" i="24" s="1"/>
  <c r="G1328" i="24"/>
  <c r="M1328" i="24" s="1"/>
  <c r="G1336" i="24"/>
  <c r="M1336" i="24" s="1"/>
  <c r="G1349" i="24"/>
  <c r="M1349" i="24" s="1"/>
  <c r="G1357" i="24"/>
  <c r="M1357" i="24" s="1"/>
  <c r="G1365" i="24"/>
  <c r="M1365" i="24" s="1"/>
  <c r="G1373" i="24"/>
  <c r="M1373" i="24" s="1"/>
  <c r="G1381" i="24"/>
  <c r="M1381" i="24" s="1"/>
  <c r="G1389" i="24"/>
  <c r="M1389" i="24" s="1"/>
  <c r="G1397" i="24"/>
  <c r="M1397" i="24" s="1"/>
  <c r="G1405" i="24"/>
  <c r="M1405" i="24" s="1"/>
  <c r="G1413" i="24"/>
  <c r="M1413" i="24" s="1"/>
  <c r="G1421" i="24"/>
  <c r="M1421" i="24" s="1"/>
  <c r="G1429" i="24"/>
  <c r="M1429" i="24" s="1"/>
  <c r="G1434" i="24"/>
  <c r="M1434" i="24" s="1"/>
  <c r="G1439" i="24"/>
  <c r="M1439" i="24" s="1"/>
  <c r="G1447" i="24"/>
  <c r="M1447" i="24" s="1"/>
  <c r="G1452" i="24"/>
  <c r="M1452" i="24" s="1"/>
  <c r="G1460" i="24"/>
  <c r="M1460" i="24" s="1"/>
  <c r="G1468" i="24"/>
  <c r="M1468" i="24" s="1"/>
  <c r="G1476" i="24"/>
  <c r="M1476" i="24" s="1"/>
  <c r="G1484" i="24"/>
  <c r="M1484" i="24" s="1"/>
  <c r="G261" i="24"/>
  <c r="M261" i="24" s="1"/>
  <c r="G259" i="24"/>
  <c r="M259" i="24" s="1"/>
  <c r="G1241" i="24"/>
  <c r="M1241" i="24" s="1"/>
  <c r="G1249" i="24"/>
  <c r="M1249" i="24" s="1"/>
  <c r="G1254" i="24"/>
  <c r="M1254" i="24" s="1"/>
  <c r="G1262" i="24"/>
  <c r="M1262" i="24" s="1"/>
  <c r="G1270" i="24"/>
  <c r="M1270" i="24" s="1"/>
  <c r="G1278" i="24"/>
  <c r="M1278" i="24" s="1"/>
  <c r="G1286" i="24"/>
  <c r="M1286" i="24" s="1"/>
  <c r="G1294" i="24"/>
  <c r="M1294" i="24" s="1"/>
  <c r="G1302" i="24"/>
  <c r="M1302" i="24" s="1"/>
  <c r="G1310" i="24"/>
  <c r="M1310" i="24" s="1"/>
  <c r="G1318" i="24"/>
  <c r="M1318" i="24" s="1"/>
  <c r="G1326" i="24"/>
  <c r="M1326" i="24" s="1"/>
  <c r="G1334" i="24"/>
  <c r="M1334" i="24" s="1"/>
  <c r="G1342" i="24"/>
  <c r="M1342" i="24" s="1"/>
  <c r="G1347" i="24"/>
  <c r="M1347" i="24" s="1"/>
  <c r="G1355" i="24"/>
  <c r="M1355" i="24" s="1"/>
  <c r="G3" i="24"/>
  <c r="M3" i="24" s="1"/>
  <c r="G11" i="24"/>
  <c r="M11" i="24" s="1"/>
  <c r="G19" i="24"/>
  <c r="M19" i="24" s="1"/>
  <c r="G27" i="24"/>
  <c r="M27" i="24" s="1"/>
  <c r="G32" i="24"/>
  <c r="M32" i="24" s="1"/>
  <c r="G40" i="24"/>
  <c r="M40" i="24" s="1"/>
  <c r="G48" i="24"/>
  <c r="M48" i="24" s="1"/>
  <c r="G56" i="24"/>
  <c r="M56" i="24" s="1"/>
  <c r="G64" i="24"/>
  <c r="M64" i="24" s="1"/>
  <c r="G72" i="24"/>
  <c r="M72" i="24" s="1"/>
  <c r="G80" i="24"/>
  <c r="M80" i="24" s="1"/>
  <c r="G88" i="24"/>
  <c r="M88" i="24" s="1"/>
  <c r="G96" i="24"/>
  <c r="M96" i="24" s="1"/>
  <c r="G104" i="24"/>
  <c r="M104" i="24" s="1"/>
  <c r="G112" i="24"/>
  <c r="M112" i="24" s="1"/>
  <c r="G120" i="24"/>
  <c r="M120" i="24" s="1"/>
  <c r="G129" i="24"/>
  <c r="M129" i="24" s="1"/>
  <c r="G137" i="24"/>
  <c r="M137" i="24" s="1"/>
  <c r="G145" i="24"/>
  <c r="M145" i="24" s="1"/>
  <c r="G153" i="24"/>
  <c r="M153" i="24" s="1"/>
  <c r="G161" i="24"/>
  <c r="M161" i="24" s="1"/>
  <c r="G166" i="24"/>
  <c r="M166" i="24" s="1"/>
  <c r="G174" i="24"/>
  <c r="M174" i="24" s="1"/>
  <c r="G182" i="24"/>
  <c r="M182" i="24" s="1"/>
  <c r="G190" i="24"/>
  <c r="M190" i="24" s="1"/>
  <c r="G198" i="24"/>
  <c r="M198" i="24" s="1"/>
  <c r="G206" i="24"/>
  <c r="M206" i="24" s="1"/>
  <c r="G214" i="24"/>
  <c r="M214" i="24" s="1"/>
  <c r="G222" i="24"/>
  <c r="M222" i="24" s="1"/>
  <c r="G230" i="24"/>
  <c r="M230" i="24" s="1"/>
  <c r="G238" i="24"/>
  <c r="M238" i="24" s="1"/>
  <c r="G246" i="24"/>
  <c r="M246" i="24" s="1"/>
  <c r="G254" i="24"/>
  <c r="M254" i="24" s="1"/>
  <c r="G264" i="24"/>
  <c r="M264" i="24" s="1"/>
  <c r="G272" i="24"/>
  <c r="M272" i="24" s="1"/>
  <c r="G280" i="24"/>
  <c r="M280" i="24" s="1"/>
  <c r="G288" i="24"/>
  <c r="M288" i="24" s="1"/>
  <c r="G296" i="24"/>
  <c r="M296" i="24" s="1"/>
  <c r="G301" i="24"/>
  <c r="M301" i="24" s="1"/>
  <c r="G309" i="24"/>
  <c r="M309" i="24" s="1"/>
  <c r="G317" i="24"/>
  <c r="M317" i="24" s="1"/>
  <c r="G325" i="24"/>
  <c r="M325" i="24" s="1"/>
  <c r="G333" i="24"/>
  <c r="M333" i="24" s="1"/>
  <c r="G341" i="24"/>
  <c r="M341" i="24" s="1"/>
  <c r="G349" i="24"/>
  <c r="M349" i="24" s="1"/>
  <c r="G357" i="24"/>
  <c r="M357" i="24" s="1"/>
  <c r="G365" i="24"/>
  <c r="M365" i="24" s="1"/>
  <c r="G373" i="24"/>
  <c r="M373" i="24" s="1"/>
  <c r="G378" i="24"/>
  <c r="M378" i="24" s="1"/>
  <c r="G386" i="24"/>
  <c r="M386" i="24" s="1"/>
  <c r="G394" i="24"/>
  <c r="M394" i="24" s="1"/>
  <c r="G402" i="24"/>
  <c r="M402" i="24" s="1"/>
  <c r="G410" i="24"/>
  <c r="M410" i="24" s="1"/>
  <c r="G415" i="24"/>
  <c r="M415" i="24" s="1"/>
  <c r="G423" i="24"/>
  <c r="M423" i="24" s="1"/>
  <c r="G431" i="24"/>
  <c r="M431" i="24" s="1"/>
  <c r="G439" i="24"/>
  <c r="M439" i="24" s="1"/>
  <c r="G447" i="24"/>
  <c r="M447" i="24" s="1"/>
  <c r="G455" i="24"/>
  <c r="M455" i="24" s="1"/>
  <c r="G463" i="24"/>
  <c r="M463" i="24" s="1"/>
  <c r="G471" i="24"/>
  <c r="M471" i="24" s="1"/>
  <c r="G479" i="24"/>
  <c r="M479" i="24" s="1"/>
  <c r="G487" i="24"/>
  <c r="M487" i="24" s="1"/>
  <c r="G495" i="24"/>
  <c r="M495" i="24" s="1"/>
  <c r="G503" i="24"/>
  <c r="M503" i="24" s="1"/>
  <c r="G511" i="24"/>
  <c r="M511" i="24" s="1"/>
  <c r="G519" i="24"/>
  <c r="M519" i="24" s="1"/>
  <c r="G532" i="24"/>
  <c r="M532" i="24" s="1"/>
  <c r="G540" i="24"/>
  <c r="M540" i="24" s="1"/>
  <c r="G548" i="24"/>
  <c r="M548" i="24" s="1"/>
  <c r="G556" i="24"/>
  <c r="M556" i="24" s="1"/>
  <c r="G564" i="24"/>
  <c r="M564" i="24" s="1"/>
  <c r="G572" i="24"/>
  <c r="M572" i="24" s="1"/>
  <c r="G580" i="24"/>
  <c r="M580" i="24" s="1"/>
  <c r="G588" i="24"/>
  <c r="M588" i="24" s="1"/>
  <c r="G596" i="24"/>
  <c r="M596" i="24" s="1"/>
  <c r="G604" i="24"/>
  <c r="M604" i="24" s="1"/>
  <c r="G612" i="24"/>
  <c r="M612" i="24" s="1"/>
  <c r="G620" i="24"/>
  <c r="M620" i="24" s="1"/>
  <c r="G628" i="24"/>
  <c r="M628" i="24" s="1"/>
  <c r="G636" i="24"/>
  <c r="M636" i="24" s="1"/>
  <c r="G652" i="24"/>
  <c r="M652" i="24" s="1"/>
  <c r="G660" i="24"/>
  <c r="M660" i="24" s="1"/>
  <c r="G668" i="24"/>
  <c r="M668" i="24" s="1"/>
  <c r="G676" i="24"/>
  <c r="M676" i="24" s="1"/>
  <c r="G684" i="24"/>
  <c r="M684" i="24" s="1"/>
  <c r="G692" i="24"/>
  <c r="M692" i="24" s="1"/>
  <c r="G700" i="24"/>
  <c r="M700" i="24" s="1"/>
  <c r="G708" i="24"/>
  <c r="M708" i="24" s="1"/>
  <c r="G713" i="24"/>
  <c r="M713" i="24" s="1"/>
  <c r="G721" i="24"/>
  <c r="M721" i="24" s="1"/>
  <c r="G729" i="24"/>
  <c r="M729" i="24" s="1"/>
  <c r="G737" i="24"/>
  <c r="M737" i="24" s="1"/>
  <c r="G745" i="24"/>
  <c r="M745" i="24" s="1"/>
  <c r="G753" i="24"/>
  <c r="M753" i="24" s="1"/>
  <c r="G761" i="24"/>
  <c r="M761" i="24" s="1"/>
  <c r="G769" i="24"/>
  <c r="M769" i="24" s="1"/>
  <c r="G777" i="24"/>
  <c r="M777" i="24" s="1"/>
  <c r="G785" i="24"/>
  <c r="M785" i="24" s="1"/>
  <c r="G793" i="24"/>
  <c r="M793" i="24" s="1"/>
  <c r="G801" i="24"/>
  <c r="M801" i="24" s="1"/>
  <c r="G809" i="24"/>
  <c r="M809" i="24" s="1"/>
  <c r="G817" i="24"/>
  <c r="M817" i="24" s="1"/>
  <c r="G825" i="24"/>
  <c r="M825" i="24" s="1"/>
  <c r="G833" i="24"/>
  <c r="M833" i="24" s="1"/>
  <c r="G841" i="24"/>
  <c r="M841" i="24" s="1"/>
  <c r="G849" i="24"/>
  <c r="M849" i="24" s="1"/>
  <c r="G854" i="24"/>
  <c r="M854" i="24" s="1"/>
  <c r="G862" i="24"/>
  <c r="M862" i="24" s="1"/>
  <c r="G870" i="24"/>
  <c r="M870" i="24" s="1"/>
  <c r="G878" i="24"/>
  <c r="M878" i="24" s="1"/>
  <c r="G886" i="24"/>
  <c r="M886" i="24" s="1"/>
  <c r="G894" i="24"/>
  <c r="M894" i="24" s="1"/>
  <c r="G902" i="24"/>
  <c r="M902" i="24" s="1"/>
  <c r="G910" i="24"/>
  <c r="M910" i="24" s="1"/>
  <c r="G918" i="24"/>
  <c r="M918" i="24" s="1"/>
  <c r="G926" i="24"/>
  <c r="M926" i="24" s="1"/>
  <c r="G934" i="24"/>
  <c r="M934" i="24" s="1"/>
  <c r="G942" i="24"/>
  <c r="M942" i="24" s="1"/>
  <c r="G950" i="24"/>
  <c r="M950" i="24" s="1"/>
  <c r="G958" i="24"/>
  <c r="M958" i="24" s="1"/>
  <c r="G966" i="24"/>
  <c r="M966" i="24" s="1"/>
  <c r="G974" i="24"/>
  <c r="M974" i="24" s="1"/>
  <c r="G982" i="24"/>
  <c r="M982" i="24" s="1"/>
  <c r="G990" i="24"/>
  <c r="M990" i="24" s="1"/>
  <c r="G998" i="24"/>
  <c r="M998" i="24" s="1"/>
  <c r="G1006" i="24"/>
  <c r="M1006" i="24" s="1"/>
  <c r="G1014" i="24"/>
  <c r="M1014" i="24" s="1"/>
  <c r="G1022" i="24"/>
  <c r="M1022" i="24" s="1"/>
  <c r="G1030" i="24"/>
  <c r="M1030" i="24" s="1"/>
  <c r="G1038" i="24"/>
  <c r="M1038" i="24" s="1"/>
  <c r="G1046" i="24"/>
  <c r="M1046" i="24" s="1"/>
  <c r="G1054" i="24"/>
  <c r="M1054" i="24" s="1"/>
  <c r="G1062" i="24"/>
  <c r="M1062" i="24" s="1"/>
  <c r="G1067" i="24"/>
  <c r="M1067" i="24" s="1"/>
  <c r="G1075" i="24"/>
  <c r="M1075" i="24" s="1"/>
  <c r="G1083" i="24"/>
  <c r="M1083" i="24" s="1"/>
  <c r="G1091" i="24"/>
  <c r="M1091" i="24" s="1"/>
  <c r="G1099" i="24"/>
  <c r="M1099" i="24" s="1"/>
  <c r="G1107" i="24"/>
  <c r="M1107" i="24" s="1"/>
  <c r="G1115" i="24"/>
  <c r="M1115" i="24" s="1"/>
  <c r="G1123" i="24"/>
  <c r="M1123" i="24" s="1"/>
  <c r="G1131" i="24"/>
  <c r="M1131" i="24" s="1"/>
  <c r="G1139" i="24"/>
  <c r="M1139" i="24" s="1"/>
  <c r="G1147" i="24"/>
  <c r="M1147" i="24" s="1"/>
  <c r="G1155" i="24"/>
  <c r="M1155" i="24" s="1"/>
  <c r="G1163" i="24"/>
  <c r="M1163" i="24" s="1"/>
  <c r="G1171" i="24"/>
  <c r="M1171" i="24" s="1"/>
  <c r="G1179" i="24"/>
  <c r="M1179" i="24" s="1"/>
  <c r="G1192" i="24"/>
  <c r="M1192" i="24" s="1"/>
  <c r="G1197" i="24"/>
  <c r="M1197" i="24" s="1"/>
  <c r="G1210" i="24"/>
  <c r="M1210" i="24" s="1"/>
  <c r="G1218" i="24"/>
  <c r="M1218" i="24" s="1"/>
  <c r="G1226" i="24"/>
  <c r="M1226" i="24" s="1"/>
  <c r="G1244" i="24"/>
  <c r="M1244" i="24" s="1"/>
  <c r="G1252" i="24"/>
  <c r="M1252" i="24" s="1"/>
  <c r="G1257" i="24"/>
  <c r="M1257" i="24" s="1"/>
  <c r="G1265" i="24"/>
  <c r="M1265" i="24" s="1"/>
  <c r="G1273" i="24"/>
  <c r="M1273" i="24" s="1"/>
  <c r="G1281" i="24"/>
  <c r="M1281" i="24" s="1"/>
  <c r="G1289" i="24"/>
  <c r="M1289" i="24" s="1"/>
  <c r="G1297" i="24"/>
  <c r="M1297" i="24" s="1"/>
  <c r="G1305" i="24"/>
  <c r="M1305" i="24" s="1"/>
  <c r="G1313" i="24"/>
  <c r="M1313" i="24" s="1"/>
  <c r="G1321" i="24"/>
  <c r="M1321" i="24" s="1"/>
  <c r="G1329" i="24"/>
  <c r="M1329" i="24" s="1"/>
  <c r="G1337" i="24"/>
  <c r="M1337" i="24" s="1"/>
  <c r="G1350" i="24"/>
  <c r="M1350" i="24" s="1"/>
  <c r="G1358" i="24"/>
  <c r="M1358" i="24" s="1"/>
  <c r="G1366" i="24"/>
  <c r="M1366" i="24" s="1"/>
  <c r="G1374" i="24"/>
  <c r="M1374" i="24" s="1"/>
  <c r="G1382" i="24"/>
  <c r="M1382" i="24" s="1"/>
  <c r="G1390" i="24"/>
  <c r="M1390" i="24" s="1"/>
  <c r="G1398" i="24"/>
  <c r="M1398" i="24" s="1"/>
  <c r="G1406" i="24"/>
  <c r="M1406" i="24" s="1"/>
  <c r="G1414" i="24"/>
  <c r="M1414" i="24" s="1"/>
  <c r="G1422" i="24"/>
  <c r="M1422" i="24" s="1"/>
  <c r="G1430" i="24"/>
  <c r="M1430" i="24" s="1"/>
  <c r="G1435" i="24"/>
  <c r="M1435" i="24" s="1"/>
  <c r="G1440" i="24"/>
  <c r="M1440" i="24" s="1"/>
  <c r="G1448" i="24"/>
  <c r="M1448" i="24" s="1"/>
  <c r="G1453" i="24"/>
  <c r="M1453" i="24" s="1"/>
  <c r="G1461" i="24"/>
  <c r="M1461" i="24" s="1"/>
  <c r="G1469" i="24"/>
  <c r="M1469" i="24" s="1"/>
  <c r="G1477" i="24"/>
  <c r="M1477" i="24" s="1"/>
  <c r="G1485" i="24"/>
  <c r="M1485" i="24" s="1"/>
  <c r="G1493" i="24"/>
  <c r="M1493" i="24" s="1"/>
  <c r="G1533" i="24"/>
  <c r="M1533" i="24" s="1"/>
  <c r="G1549" i="24"/>
  <c r="M1549" i="24" s="1"/>
  <c r="G1629" i="24"/>
  <c r="M1629" i="24" s="1"/>
  <c r="G1661" i="24"/>
  <c r="M1661" i="24" s="1"/>
  <c r="G1677" i="24"/>
  <c r="M1677" i="24" s="1"/>
  <c r="G6" i="24"/>
  <c r="M6" i="24" s="1"/>
  <c r="G14" i="24"/>
  <c r="M14" i="24" s="1"/>
  <c r="G22" i="24"/>
  <c r="M22" i="24" s="1"/>
  <c r="G35" i="24"/>
  <c r="M35" i="24" s="1"/>
  <c r="G43" i="24"/>
  <c r="M43" i="24" s="1"/>
  <c r="G51" i="24"/>
  <c r="M51" i="24" s="1"/>
  <c r="G67" i="24"/>
  <c r="M67" i="24" s="1"/>
  <c r="G75" i="24"/>
  <c r="M75" i="24" s="1"/>
  <c r="G83" i="24"/>
  <c r="M83" i="24" s="1"/>
  <c r="G91" i="24"/>
  <c r="M91" i="24" s="1"/>
  <c r="G99" i="24"/>
  <c r="M99" i="24" s="1"/>
  <c r="G107" i="24"/>
  <c r="M107" i="24" s="1"/>
  <c r="G115" i="24"/>
  <c r="M115" i="24" s="1"/>
  <c r="G123" i="24"/>
  <c r="M123" i="24" s="1"/>
  <c r="G132" i="24"/>
  <c r="M132" i="24" s="1"/>
  <c r="G140" i="24"/>
  <c r="M140" i="24" s="1"/>
  <c r="G148" i="24"/>
  <c r="M148" i="24" s="1"/>
  <c r="G156" i="24"/>
  <c r="M156" i="24" s="1"/>
  <c r="G169" i="24"/>
  <c r="M169" i="24" s="1"/>
  <c r="G177" i="24"/>
  <c r="M177" i="24" s="1"/>
  <c r="G185" i="24"/>
  <c r="M185" i="24" s="1"/>
  <c r="G193" i="24"/>
  <c r="M193" i="24" s="1"/>
  <c r="G201" i="24"/>
  <c r="M201" i="24" s="1"/>
  <c r="G209" i="24"/>
  <c r="M209" i="24" s="1"/>
  <c r="G217" i="24"/>
  <c r="M217" i="24" s="1"/>
  <c r="G225" i="24"/>
  <c r="M225" i="24" s="1"/>
  <c r="G233" i="24"/>
  <c r="M233" i="24" s="1"/>
  <c r="G241" i="24"/>
  <c r="M241" i="24" s="1"/>
  <c r="G249" i="24"/>
  <c r="M249" i="24" s="1"/>
  <c r="G257" i="24"/>
  <c r="M257" i="24" s="1"/>
  <c r="G267" i="24"/>
  <c r="M267" i="24" s="1"/>
  <c r="G275" i="24"/>
  <c r="M275" i="24" s="1"/>
  <c r="G283" i="24"/>
  <c r="M283" i="24" s="1"/>
  <c r="G291" i="24"/>
  <c r="M291" i="24" s="1"/>
  <c r="G304" i="24"/>
  <c r="M304" i="24" s="1"/>
  <c r="G312" i="24"/>
  <c r="M312" i="24" s="1"/>
  <c r="G320" i="24"/>
  <c r="M320" i="24" s="1"/>
  <c r="G328" i="24"/>
  <c r="M328" i="24" s="1"/>
  <c r="G336" i="24"/>
  <c r="M336" i="24" s="1"/>
  <c r="G344" i="24"/>
  <c r="M344" i="24" s="1"/>
  <c r="G352" i="24"/>
  <c r="M352" i="24" s="1"/>
  <c r="G360" i="24"/>
  <c r="M360" i="24" s="1"/>
  <c r="G368" i="24"/>
  <c r="M368" i="24" s="1"/>
  <c r="G381" i="24"/>
  <c r="M381" i="24" s="1"/>
  <c r="G389" i="24"/>
  <c r="M389" i="24" s="1"/>
  <c r="G397" i="24"/>
  <c r="M397" i="24" s="1"/>
  <c r="G405" i="24"/>
  <c r="M405" i="24" s="1"/>
  <c r="G418" i="24"/>
  <c r="M418" i="24" s="1"/>
  <c r="G426" i="24"/>
  <c r="M426" i="24" s="1"/>
  <c r="G434" i="24"/>
  <c r="M434" i="24" s="1"/>
  <c r="G442" i="24"/>
  <c r="M442" i="24" s="1"/>
  <c r="G450" i="24"/>
  <c r="M450" i="24" s="1"/>
  <c r="G458" i="24"/>
  <c r="M458" i="24" s="1"/>
  <c r="G466" i="24"/>
  <c r="M466" i="24" s="1"/>
  <c r="G474" i="24"/>
  <c r="M474" i="24" s="1"/>
  <c r="G482" i="24"/>
  <c r="M482" i="24" s="1"/>
  <c r="G490" i="24"/>
  <c r="M490" i="24" s="1"/>
  <c r="G498" i="24"/>
  <c r="M498" i="24" s="1"/>
  <c r="G506" i="24"/>
  <c r="M506" i="24" s="1"/>
  <c r="G514" i="24"/>
  <c r="M514" i="24" s="1"/>
  <c r="G522" i="24"/>
  <c r="M522" i="24" s="1"/>
  <c r="G527" i="24"/>
  <c r="M527" i="24" s="1"/>
  <c r="G535" i="24"/>
  <c r="M535" i="24" s="1"/>
  <c r="G543" i="24"/>
  <c r="M543" i="24" s="1"/>
  <c r="G551" i="24"/>
  <c r="M551" i="24" s="1"/>
  <c r="G559" i="24"/>
  <c r="M559" i="24" s="1"/>
  <c r="G567" i="24"/>
  <c r="M567" i="24" s="1"/>
  <c r="G575" i="24"/>
  <c r="M575" i="24" s="1"/>
  <c r="G583" i="24"/>
  <c r="M583" i="24" s="1"/>
  <c r="G591" i="24"/>
  <c r="M591" i="24" s="1"/>
  <c r="G599" i="24"/>
  <c r="M599" i="24" s="1"/>
  <c r="G607" i="24"/>
  <c r="M607" i="24" s="1"/>
  <c r="G615" i="24"/>
  <c r="M615" i="24" s="1"/>
  <c r="G623" i="24"/>
  <c r="M623" i="24" s="1"/>
  <c r="G631" i="24"/>
  <c r="M631" i="24" s="1"/>
  <c r="G639" i="24"/>
  <c r="M639" i="24" s="1"/>
  <c r="G647" i="24"/>
  <c r="M647" i="24" s="1"/>
  <c r="G655" i="24"/>
  <c r="M655" i="24" s="1"/>
  <c r="G663" i="24"/>
  <c r="M663" i="24" s="1"/>
  <c r="G671" i="24"/>
  <c r="M671" i="24" s="1"/>
  <c r="G679" i="24"/>
  <c r="M679" i="24" s="1"/>
  <c r="G687" i="24"/>
  <c r="M687" i="24" s="1"/>
  <c r="G695" i="24"/>
  <c r="M695" i="24" s="1"/>
  <c r="G716" i="24"/>
  <c r="M716" i="24" s="1"/>
  <c r="G724" i="24"/>
  <c r="M724" i="24" s="1"/>
  <c r="G732" i="24"/>
  <c r="M732" i="24" s="1"/>
  <c r="G740" i="24"/>
  <c r="M740" i="24" s="1"/>
  <c r="G748" i="24"/>
  <c r="M748" i="24" s="1"/>
  <c r="G764" i="24"/>
  <c r="M764" i="24" s="1"/>
  <c r="G772" i="24"/>
  <c r="M772" i="24" s="1"/>
  <c r="G780" i="24"/>
  <c r="M780" i="24" s="1"/>
  <c r="G788" i="24"/>
  <c r="M788" i="24" s="1"/>
  <c r="G796" i="24"/>
  <c r="M796" i="24" s="1"/>
  <c r="G804" i="24"/>
  <c r="M804" i="24" s="1"/>
  <c r="G812" i="24"/>
  <c r="M812" i="24" s="1"/>
  <c r="G820" i="24"/>
  <c r="M820" i="24" s="1"/>
  <c r="G828" i="24"/>
  <c r="M828" i="24" s="1"/>
  <c r="G836" i="24"/>
  <c r="M836" i="24" s="1"/>
  <c r="G844" i="24"/>
  <c r="M844" i="24" s="1"/>
  <c r="G857" i="24"/>
  <c r="M857" i="24" s="1"/>
  <c r="G865" i="24"/>
  <c r="M865" i="24" s="1"/>
  <c r="G873" i="24"/>
  <c r="M873" i="24" s="1"/>
  <c r="G881" i="24"/>
  <c r="M881" i="24" s="1"/>
  <c r="G889" i="24"/>
  <c r="M889" i="24" s="1"/>
  <c r="G897" i="24"/>
  <c r="M897" i="24" s="1"/>
  <c r="G905" i="24"/>
  <c r="M905" i="24" s="1"/>
  <c r="G913" i="24"/>
  <c r="M913" i="24" s="1"/>
  <c r="G921" i="24"/>
  <c r="M921" i="24" s="1"/>
  <c r="G929" i="24"/>
  <c r="M929" i="24" s="1"/>
  <c r="G937" i="24"/>
  <c r="M937" i="24" s="1"/>
  <c r="G945" i="24"/>
  <c r="M945" i="24" s="1"/>
  <c r="G953" i="24"/>
  <c r="M953" i="24" s="1"/>
  <c r="G961" i="24"/>
  <c r="M961" i="24" s="1"/>
  <c r="G969" i="24"/>
  <c r="M969" i="24" s="1"/>
  <c r="G977" i="24"/>
  <c r="M977" i="24" s="1"/>
  <c r="G985" i="24"/>
  <c r="M985" i="24" s="1"/>
  <c r="G993" i="24"/>
  <c r="M993" i="24" s="1"/>
  <c r="G1001" i="24"/>
  <c r="M1001" i="24" s="1"/>
  <c r="G1009" i="24"/>
  <c r="M1009" i="24" s="1"/>
  <c r="G1017" i="24"/>
  <c r="M1017" i="24" s="1"/>
  <c r="G1025" i="24"/>
  <c r="M1025" i="24" s="1"/>
  <c r="G1033" i="24"/>
  <c r="M1033" i="24" s="1"/>
  <c r="G1041" i="24"/>
  <c r="M1041" i="24" s="1"/>
  <c r="G1049" i="24"/>
  <c r="M1049" i="24" s="1"/>
  <c r="G1057" i="24"/>
  <c r="M1057" i="24" s="1"/>
  <c r="G1070" i="24"/>
  <c r="M1070" i="24" s="1"/>
  <c r="G1078" i="24"/>
  <c r="M1078" i="24" s="1"/>
  <c r="G1086" i="24"/>
  <c r="M1086" i="24" s="1"/>
  <c r="G1094" i="24"/>
  <c r="M1094" i="24" s="1"/>
  <c r="G1102" i="24"/>
  <c r="M1102" i="24" s="1"/>
  <c r="G1110" i="24"/>
  <c r="M1110" i="24" s="1"/>
  <c r="G1118" i="24"/>
  <c r="M1118" i="24" s="1"/>
  <c r="G1126" i="24"/>
  <c r="M1126" i="24" s="1"/>
  <c r="G1134" i="24"/>
  <c r="M1134" i="24" s="1"/>
  <c r="G1142" i="24"/>
  <c r="M1142" i="24" s="1"/>
  <c r="G1150" i="24"/>
  <c r="M1150" i="24" s="1"/>
  <c r="G1158" i="24"/>
  <c r="M1158" i="24" s="1"/>
  <c r="G1166" i="24"/>
  <c r="M1166" i="24" s="1"/>
  <c r="G1174" i="24"/>
  <c r="M1174" i="24" s="1"/>
  <c r="G1182" i="24"/>
  <c r="M1182" i="24" s="1"/>
  <c r="G1187" i="24"/>
  <c r="M1187" i="24" s="1"/>
  <c r="G1200" i="24"/>
  <c r="M1200" i="24" s="1"/>
  <c r="G1205" i="24"/>
  <c r="M1205" i="24" s="1"/>
  <c r="G1213" i="24"/>
  <c r="M1213" i="24" s="1"/>
  <c r="G1229" i="24"/>
  <c r="M1229" i="24" s="1"/>
  <c r="G1234" i="24"/>
  <c r="M1234" i="24" s="1"/>
  <c r="G1239" i="24"/>
  <c r="M1239" i="24" s="1"/>
  <c r="G1247" i="24"/>
  <c r="M1247" i="24" s="1"/>
  <c r="G1260" i="24"/>
  <c r="M1260" i="24" s="1"/>
  <c r="G1268" i="24"/>
  <c r="M1268" i="24" s="1"/>
  <c r="G1276" i="24"/>
  <c r="M1276" i="24" s="1"/>
  <c r="G1284" i="24"/>
  <c r="M1284" i="24" s="1"/>
  <c r="G1292" i="24"/>
  <c r="M1292" i="24" s="1"/>
  <c r="G1300" i="24"/>
  <c r="M1300" i="24" s="1"/>
  <c r="G1308" i="24"/>
  <c r="M1308" i="24" s="1"/>
  <c r="G1316" i="24"/>
  <c r="M1316" i="24" s="1"/>
  <c r="G1324" i="24"/>
  <c r="M1324" i="24" s="1"/>
  <c r="G1332" i="24"/>
  <c r="M1332" i="24" s="1"/>
  <c r="G1340" i="24"/>
  <c r="M1340" i="24" s="1"/>
  <c r="G1345" i="24"/>
  <c r="M1345" i="24" s="1"/>
  <c r="G1353" i="24"/>
  <c r="M1353" i="24" s="1"/>
  <c r="G1361" i="24"/>
  <c r="M1361" i="24" s="1"/>
  <c r="G1369" i="24"/>
  <c r="M1369" i="24" s="1"/>
  <c r="G1377" i="24"/>
  <c r="M1377" i="24" s="1"/>
  <c r="G1385" i="24"/>
  <c r="M1385" i="24" s="1"/>
  <c r="G1393" i="24"/>
  <c r="M1393" i="24" s="1"/>
  <c r="G1401" i="24"/>
  <c r="M1401" i="24" s="1"/>
  <c r="G1409" i="24"/>
  <c r="M1409" i="24" s="1"/>
  <c r="G1417" i="24"/>
  <c r="M1417" i="24" s="1"/>
  <c r="G1425" i="24"/>
  <c r="M1425" i="24" s="1"/>
  <c r="G1438" i="24"/>
  <c r="M1438" i="24" s="1"/>
  <c r="G1443" i="24"/>
  <c r="M1443" i="24" s="1"/>
  <c r="G1456" i="24"/>
  <c r="M1456" i="24" s="1"/>
  <c r="G1464" i="24"/>
  <c r="M1464" i="24" s="1"/>
  <c r="G1472" i="24"/>
  <c r="M1472" i="24" s="1"/>
  <c r="G1480" i="24"/>
  <c r="M1480" i="24" s="1"/>
  <c r="G1488" i="24"/>
  <c r="M1488" i="24" s="1"/>
  <c r="G1496" i="24"/>
  <c r="M1496" i="24" s="1"/>
  <c r="G1504" i="24"/>
  <c r="M1504" i="24" s="1"/>
  <c r="G1512" i="24"/>
  <c r="M1512" i="24" s="1"/>
  <c r="G1520" i="24"/>
  <c r="M1520" i="24" s="1"/>
  <c r="G1528" i="24"/>
  <c r="M1528" i="24" s="1"/>
  <c r="G1536" i="24"/>
  <c r="M1536" i="24" s="1"/>
  <c r="G1544" i="24"/>
  <c r="M1544" i="24" s="1"/>
  <c r="G1552" i="24"/>
  <c r="M1552" i="24" s="1"/>
  <c r="G1560" i="24"/>
  <c r="M1560" i="24" s="1"/>
  <c r="G1568" i="24"/>
  <c r="M1568" i="24" s="1"/>
  <c r="G1576" i="24"/>
  <c r="M1576" i="24" s="1"/>
  <c r="G1584" i="24"/>
  <c r="M1584" i="24" s="1"/>
  <c r="G1592" i="24"/>
  <c r="M1592" i="24" s="1"/>
  <c r="G1600" i="24"/>
  <c r="M1600" i="24" s="1"/>
  <c r="G1608" i="24"/>
  <c r="M1608" i="24" s="1"/>
  <c r="G1624" i="24"/>
  <c r="M1624" i="24" s="1"/>
  <c r="G1632" i="24"/>
  <c r="M1632" i="24" s="1"/>
  <c r="G1640" i="24"/>
  <c r="M1640" i="24" s="1"/>
  <c r="G1648" i="24"/>
  <c r="M1648" i="24" s="1"/>
  <c r="G1656" i="24"/>
  <c r="M1656" i="24" s="1"/>
  <c r="G1664" i="24"/>
  <c r="M1664" i="24" s="1"/>
  <c r="G1672" i="24"/>
  <c r="M1672" i="24" s="1"/>
  <c r="G1680" i="24"/>
  <c r="M1680" i="24" s="1"/>
  <c r="G1688" i="24"/>
  <c r="M1688" i="24" s="1"/>
  <c r="G1696" i="24"/>
  <c r="M1696" i="24" s="1"/>
  <c r="G1704" i="24"/>
  <c r="M1704" i="24" s="1"/>
  <c r="G1712" i="24"/>
  <c r="M1712" i="24" s="1"/>
  <c r="G1720" i="24"/>
  <c r="M1720" i="24" s="1"/>
  <c r="G1728" i="24"/>
  <c r="M1728" i="24" s="1"/>
  <c r="G1736" i="24"/>
  <c r="M1736" i="24" s="1"/>
  <c r="G1741" i="24"/>
  <c r="M1741" i="24" s="1"/>
  <c r="G1749" i="24"/>
  <c r="M1749" i="24" s="1"/>
  <c r="G1757" i="24"/>
  <c r="M1757" i="24" s="1"/>
  <c r="G1765" i="24"/>
  <c r="M1765" i="24" s="1"/>
  <c r="G1773" i="24"/>
  <c r="M1773" i="24" s="1"/>
  <c r="G1781" i="24"/>
  <c r="M1781" i="24" s="1"/>
  <c r="G1789" i="24"/>
  <c r="M1789" i="24" s="1"/>
  <c r="G1797" i="24"/>
  <c r="M1797" i="24" s="1"/>
  <c r="G1805" i="24"/>
  <c r="M1805" i="24" s="1"/>
  <c r="G1813" i="24"/>
  <c r="M1813" i="24" s="1"/>
  <c r="G1821" i="24"/>
  <c r="M1821" i="24" s="1"/>
  <c r="G1885" i="24"/>
  <c r="M1885" i="24" s="1"/>
  <c r="G1917" i="24"/>
  <c r="M1917" i="24" s="1"/>
  <c r="G1933" i="24"/>
  <c r="M1933" i="24" s="1"/>
  <c r="G2013" i="24"/>
  <c r="M2013" i="24" s="1"/>
  <c r="G2045" i="24"/>
  <c r="M2045" i="24" s="1"/>
  <c r="G1201" i="24"/>
  <c r="M1201" i="24" s="1"/>
  <c r="G17" i="24"/>
  <c r="M17" i="24" s="1"/>
  <c r="G25" i="24"/>
  <c r="M25" i="24" s="1"/>
  <c r="G204" i="24"/>
  <c r="M204" i="24" s="1"/>
  <c r="G228" i="24"/>
  <c r="M228" i="24" s="1"/>
  <c r="G408" i="24"/>
  <c r="M408" i="24" s="1"/>
  <c r="G413" i="24"/>
  <c r="M413" i="24" s="1"/>
  <c r="G421" i="24"/>
  <c r="M421" i="24" s="1"/>
  <c r="G429" i="24"/>
  <c r="M429" i="24" s="1"/>
  <c r="G437" i="24"/>
  <c r="M437" i="24" s="1"/>
  <c r="G445" i="24"/>
  <c r="M445" i="24" s="1"/>
  <c r="G453" i="24"/>
  <c r="M453" i="24" s="1"/>
  <c r="G461" i="24"/>
  <c r="M461" i="24" s="1"/>
  <c r="G469" i="24"/>
  <c r="M469" i="24" s="1"/>
  <c r="G477" i="24"/>
  <c r="M477" i="24" s="1"/>
  <c r="G485" i="24"/>
  <c r="M485" i="24" s="1"/>
  <c r="G493" i="24"/>
  <c r="M493" i="24" s="1"/>
  <c r="G501" i="24"/>
  <c r="M501" i="24" s="1"/>
  <c r="G509" i="24"/>
  <c r="M509" i="24" s="1"/>
  <c r="G517" i="24"/>
  <c r="M517" i="24" s="1"/>
  <c r="G525" i="24"/>
  <c r="M525" i="24" s="1"/>
  <c r="G530" i="24"/>
  <c r="M530" i="24" s="1"/>
  <c r="G538" i="24"/>
  <c r="M538" i="24" s="1"/>
  <c r="G546" i="24"/>
  <c r="M546" i="24" s="1"/>
  <c r="G554" i="24"/>
  <c r="M554" i="24" s="1"/>
  <c r="G562" i="24"/>
  <c r="M562" i="24" s="1"/>
  <c r="G570" i="24"/>
  <c r="M570" i="24" s="1"/>
  <c r="G578" i="24"/>
  <c r="M578" i="24" s="1"/>
  <c r="G586" i="24"/>
  <c r="M586" i="24" s="1"/>
  <c r="G594" i="24"/>
  <c r="M594" i="24" s="1"/>
  <c r="G602" i="24"/>
  <c r="M602" i="24" s="1"/>
  <c r="G610" i="24"/>
  <c r="M610" i="24" s="1"/>
  <c r="G618" i="24"/>
  <c r="M618" i="24" s="1"/>
  <c r="G626" i="24"/>
  <c r="M626" i="24" s="1"/>
  <c r="G634" i="24"/>
  <c r="M634" i="24" s="1"/>
  <c r="G642" i="24"/>
  <c r="M642" i="24" s="1"/>
  <c r="G650" i="24"/>
  <c r="M650" i="24" s="1"/>
  <c r="G658" i="24"/>
  <c r="M658" i="24" s="1"/>
  <c r="G666" i="24"/>
  <c r="M666" i="24" s="1"/>
  <c r="G674" i="24"/>
  <c r="M674" i="24" s="1"/>
  <c r="G682" i="24"/>
  <c r="M682" i="24" s="1"/>
  <c r="G690" i="24"/>
  <c r="M690" i="24" s="1"/>
  <c r="G698" i="24"/>
  <c r="M698" i="24" s="1"/>
  <c r="G706" i="24"/>
  <c r="M706" i="24" s="1"/>
  <c r="G711" i="24"/>
  <c r="M711" i="24" s="1"/>
  <c r="G719" i="24"/>
  <c r="M719" i="24" s="1"/>
  <c r="G727" i="24"/>
  <c r="M727" i="24" s="1"/>
  <c r="G735" i="24"/>
  <c r="M735" i="24" s="1"/>
  <c r="G743" i="24"/>
  <c r="M743" i="24" s="1"/>
  <c r="G751" i="24"/>
  <c r="M751" i="24" s="1"/>
  <c r="G759" i="24"/>
  <c r="M759" i="24" s="1"/>
  <c r="G767" i="24"/>
  <c r="M767" i="24" s="1"/>
  <c r="G775" i="24"/>
  <c r="M775" i="24" s="1"/>
  <c r="G783" i="24"/>
  <c r="M783" i="24" s="1"/>
  <c r="G791" i="24"/>
  <c r="M791" i="24" s="1"/>
  <c r="G799" i="24"/>
  <c r="M799" i="24" s="1"/>
  <c r="G807" i="24"/>
  <c r="M807" i="24" s="1"/>
  <c r="G815" i="24"/>
  <c r="M815" i="24" s="1"/>
  <c r="G823" i="24"/>
  <c r="M823" i="24" s="1"/>
  <c r="G831" i="24"/>
  <c r="M831" i="24" s="1"/>
  <c r="G839" i="24"/>
  <c r="M839" i="24" s="1"/>
  <c r="G847" i="24"/>
  <c r="M847" i="24" s="1"/>
  <c r="G852" i="24"/>
  <c r="M852" i="24" s="1"/>
  <c r="G860" i="24"/>
  <c r="M860" i="24" s="1"/>
  <c r="G868" i="24"/>
  <c r="M868" i="24" s="1"/>
  <c r="G876" i="24"/>
  <c r="M876" i="24" s="1"/>
  <c r="G892" i="24"/>
  <c r="M892" i="24" s="1"/>
  <c r="G900" i="24"/>
  <c r="M900" i="24" s="1"/>
  <c r="G908" i="24"/>
  <c r="M908" i="24" s="1"/>
  <c r="G916" i="24"/>
  <c r="M916" i="24" s="1"/>
  <c r="G924" i="24"/>
  <c r="M924" i="24" s="1"/>
  <c r="G932" i="24"/>
  <c r="M932" i="24" s="1"/>
  <c r="G940" i="24"/>
  <c r="M940" i="24" s="1"/>
  <c r="G948" i="24"/>
  <c r="M948" i="24" s="1"/>
  <c r="G956" i="24"/>
  <c r="M956" i="24" s="1"/>
  <c r="G964" i="24"/>
  <c r="M964" i="24" s="1"/>
  <c r="G972" i="24"/>
  <c r="M972" i="24" s="1"/>
  <c r="G980" i="24"/>
  <c r="M980" i="24" s="1"/>
  <c r="G988" i="24"/>
  <c r="M988" i="24" s="1"/>
  <c r="G996" i="24"/>
  <c r="M996" i="24" s="1"/>
  <c r="G1004" i="24"/>
  <c r="M1004" i="24" s="1"/>
  <c r="G1012" i="24"/>
  <c r="M1012" i="24" s="1"/>
  <c r="G1020" i="24"/>
  <c r="M1020" i="24" s="1"/>
  <c r="G1028" i="24"/>
  <c r="M1028" i="24" s="1"/>
  <c r="G1036" i="24"/>
  <c r="M1036" i="24" s="1"/>
  <c r="G1044" i="24"/>
  <c r="M1044" i="24" s="1"/>
  <c r="G1052" i="24"/>
  <c r="M1052" i="24" s="1"/>
  <c r="G1060" i="24"/>
  <c r="M1060" i="24" s="1"/>
  <c r="G1065" i="24"/>
  <c r="M1065" i="24" s="1"/>
  <c r="G1073" i="24"/>
  <c r="M1073" i="24" s="1"/>
  <c r="G1081" i="24"/>
  <c r="M1081" i="24" s="1"/>
  <c r="G1089" i="24"/>
  <c r="M1089" i="24" s="1"/>
  <c r="G1097" i="24"/>
  <c r="M1097" i="24" s="1"/>
  <c r="G1105" i="24"/>
  <c r="M1105" i="24" s="1"/>
  <c r="G1113" i="24"/>
  <c r="M1113" i="24" s="1"/>
  <c r="G1121" i="24"/>
  <c r="M1121" i="24" s="1"/>
  <c r="G1129" i="24"/>
  <c r="M1129" i="24" s="1"/>
  <c r="G1137" i="24"/>
  <c r="M1137" i="24" s="1"/>
  <c r="G1145" i="24"/>
  <c r="M1145" i="24" s="1"/>
  <c r="G1153" i="24"/>
  <c r="M1153" i="24" s="1"/>
  <c r="G1161" i="24"/>
  <c r="M1161" i="24" s="1"/>
  <c r="G1169" i="24"/>
  <c r="M1169" i="24" s="1"/>
  <c r="G1177" i="24"/>
  <c r="M1177" i="24" s="1"/>
  <c r="G1185" i="24"/>
  <c r="M1185" i="24" s="1"/>
  <c r="G1190" i="24"/>
  <c r="M1190" i="24" s="1"/>
  <c r="G1195" i="24"/>
  <c r="M1195" i="24" s="1"/>
  <c r="G1203" i="24"/>
  <c r="M1203" i="24" s="1"/>
  <c r="G1208" i="24"/>
  <c r="M1208" i="24" s="1"/>
  <c r="G1216" i="24"/>
  <c r="M1216" i="24" s="1"/>
  <c r="G1224" i="24"/>
  <c r="M1224" i="24" s="1"/>
  <c r="G1232" i="24"/>
  <c r="M1232" i="24" s="1"/>
  <c r="G1237" i="24"/>
  <c r="M1237" i="24" s="1"/>
  <c r="G1242" i="24"/>
  <c r="M1242" i="24" s="1"/>
  <c r="G1250" i="24"/>
  <c r="M1250" i="24" s="1"/>
  <c r="G1255" i="24"/>
  <c r="M1255" i="24" s="1"/>
  <c r="G1263" i="24"/>
  <c r="M1263" i="24" s="1"/>
  <c r="G1271" i="24"/>
  <c r="M1271" i="24" s="1"/>
  <c r="G1279" i="24"/>
  <c r="M1279" i="24" s="1"/>
  <c r="G1287" i="24"/>
  <c r="M1287" i="24" s="1"/>
  <c r="G1295" i="24"/>
  <c r="M1295" i="24" s="1"/>
  <c r="G1303" i="24"/>
  <c r="M1303" i="24" s="1"/>
  <c r="G1311" i="24"/>
  <c r="M1311" i="24" s="1"/>
  <c r="G1319" i="24"/>
  <c r="M1319" i="24" s="1"/>
  <c r="G1327" i="24"/>
  <c r="M1327" i="24" s="1"/>
  <c r="G1335" i="24"/>
  <c r="M1335" i="24" s="1"/>
  <c r="G1348" i="24"/>
  <c r="M1348" i="24" s="1"/>
  <c r="G1356" i="24"/>
  <c r="M1356" i="24" s="1"/>
  <c r="G1364" i="24"/>
  <c r="M1364" i="24" s="1"/>
  <c r="G1372" i="24"/>
  <c r="M1372" i="24" s="1"/>
  <c r="G1380" i="24"/>
  <c r="M1380" i="24" s="1"/>
  <c r="G1388" i="24"/>
  <c r="M1388" i="24" s="1"/>
  <c r="G1396" i="24"/>
  <c r="M1396" i="24" s="1"/>
  <c r="G1404" i="24"/>
  <c r="M1404" i="24" s="1"/>
  <c r="G1412" i="24"/>
  <c r="M1412" i="24" s="1"/>
  <c r="G1420" i="24"/>
  <c r="M1420" i="24" s="1"/>
  <c r="G1428" i="24"/>
  <c r="M1428" i="24" s="1"/>
  <c r="G1433" i="24"/>
  <c r="M1433" i="24" s="1"/>
  <c r="G1446" i="24"/>
  <c r="M1446" i="24" s="1"/>
  <c r="G1451" i="24"/>
  <c r="M1451" i="24" s="1"/>
  <c r="G1459" i="24"/>
  <c r="M1459" i="24" s="1"/>
  <c r="G1467" i="24"/>
  <c r="M1467" i="24" s="1"/>
  <c r="G1475" i="24"/>
  <c r="M1475" i="24" s="1"/>
  <c r="G1483" i="24"/>
  <c r="M1483" i="24" s="1"/>
  <c r="G1491" i="24"/>
  <c r="M1491" i="24" s="1"/>
  <c r="G1499" i="24"/>
  <c r="M1499" i="24" s="1"/>
  <c r="G1507" i="24"/>
  <c r="M1507" i="24" s="1"/>
  <c r="G1515" i="24"/>
  <c r="M1515" i="24" s="1"/>
  <c r="G1523" i="24"/>
  <c r="M1523" i="24" s="1"/>
  <c r="G1531" i="24"/>
  <c r="M1531" i="24" s="1"/>
  <c r="G1539" i="24"/>
  <c r="M1539" i="24" s="1"/>
  <c r="G1547" i="24"/>
  <c r="M1547" i="24" s="1"/>
  <c r="G1555" i="24"/>
  <c r="M1555" i="24" s="1"/>
  <c r="G1563" i="24"/>
  <c r="M1563" i="24" s="1"/>
  <c r="G1571" i="24"/>
  <c r="M1571" i="24" s="1"/>
  <c r="G1579" i="24"/>
  <c r="M1579" i="24" s="1"/>
  <c r="G1587" i="24"/>
  <c r="M1587" i="24" s="1"/>
  <c r="G1595" i="24"/>
  <c r="M1595" i="24" s="1"/>
  <c r="G1603" i="24"/>
  <c r="M1603" i="24" s="1"/>
  <c r="G1611" i="24"/>
  <c r="M1611" i="24" s="1"/>
  <c r="G1619" i="24"/>
  <c r="M1619" i="24" s="1"/>
  <c r="G1627" i="24"/>
  <c r="M1627" i="24" s="1"/>
  <c r="G1635" i="24"/>
  <c r="M1635" i="24" s="1"/>
  <c r="G1643" i="24"/>
  <c r="M1643" i="24" s="1"/>
  <c r="G1651" i="24"/>
  <c r="M1651" i="24" s="1"/>
  <c r="G1659" i="24"/>
  <c r="M1659" i="24" s="1"/>
  <c r="G1667" i="24"/>
  <c r="M1667" i="24" s="1"/>
  <c r="G1675" i="24"/>
  <c r="M1675" i="24" s="1"/>
  <c r="G1683" i="24"/>
  <c r="M1683" i="24" s="1"/>
  <c r="G1691" i="24"/>
  <c r="M1691" i="24" s="1"/>
  <c r="G1699" i="24"/>
  <c r="M1699" i="24" s="1"/>
  <c r="G1707" i="24"/>
  <c r="M1707" i="24" s="1"/>
  <c r="G1723" i="24"/>
  <c r="M1723" i="24" s="1"/>
  <c r="G1731" i="24"/>
  <c r="M1731" i="24" s="1"/>
  <c r="G1739" i="24"/>
  <c r="M1739" i="24" s="1"/>
  <c r="G1744" i="24"/>
  <c r="M1744" i="24" s="1"/>
  <c r="G1752" i="24"/>
  <c r="M1752" i="24" s="1"/>
  <c r="G1760" i="24"/>
  <c r="M1760" i="24" s="1"/>
  <c r="G1768" i="24"/>
  <c r="M1768" i="24" s="1"/>
  <c r="G1776" i="24"/>
  <c r="M1776" i="24" s="1"/>
  <c r="G1872" i="24"/>
  <c r="M1872" i="24" s="1"/>
  <c r="G1888" i="24"/>
  <c r="M1888" i="24" s="1"/>
  <c r="G2488" i="24"/>
  <c r="M2488" i="24" s="1"/>
  <c r="G9" i="24"/>
  <c r="M9" i="24" s="1"/>
  <c r="G30" i="24"/>
  <c r="M30" i="24" s="1"/>
  <c r="G38" i="24"/>
  <c r="M38" i="24" s="1"/>
  <c r="G46" i="24"/>
  <c r="M46" i="24" s="1"/>
  <c r="G54" i="24"/>
  <c r="M54" i="24" s="1"/>
  <c r="G62" i="24"/>
  <c r="M62" i="24" s="1"/>
  <c r="G70" i="24"/>
  <c r="M70" i="24" s="1"/>
  <c r="G78" i="24"/>
  <c r="M78" i="24" s="1"/>
  <c r="G86" i="24"/>
  <c r="M86" i="24" s="1"/>
  <c r="G94" i="24"/>
  <c r="M94" i="24" s="1"/>
  <c r="G102" i="24"/>
  <c r="M102" i="24" s="1"/>
  <c r="G110" i="24"/>
  <c r="M110" i="24" s="1"/>
  <c r="G118" i="24"/>
  <c r="M118" i="24" s="1"/>
  <c r="G127" i="24"/>
  <c r="M127" i="24" s="1"/>
  <c r="G135" i="24"/>
  <c r="M135" i="24" s="1"/>
  <c r="G143" i="24"/>
  <c r="M143" i="24" s="1"/>
  <c r="G151" i="24"/>
  <c r="M151" i="24" s="1"/>
  <c r="G159" i="24"/>
  <c r="M159" i="24" s="1"/>
  <c r="G172" i="24"/>
  <c r="M172" i="24" s="1"/>
  <c r="G180" i="24"/>
  <c r="M180" i="24" s="1"/>
  <c r="G188" i="24"/>
  <c r="M188" i="24" s="1"/>
  <c r="G196" i="24"/>
  <c r="M196" i="24" s="1"/>
  <c r="G212" i="24"/>
  <c r="M212" i="24" s="1"/>
  <c r="G220" i="24"/>
  <c r="M220" i="24" s="1"/>
  <c r="G236" i="24"/>
  <c r="M236" i="24" s="1"/>
  <c r="G244" i="24"/>
  <c r="M244" i="24" s="1"/>
  <c r="G252" i="24"/>
  <c r="M252" i="24" s="1"/>
  <c r="G262" i="24"/>
  <c r="M262" i="24" s="1"/>
  <c r="G270" i="24"/>
  <c r="M270" i="24" s="1"/>
  <c r="G286" i="24"/>
  <c r="M286" i="24" s="1"/>
  <c r="G294" i="24"/>
  <c r="M294" i="24" s="1"/>
  <c r="G299" i="24"/>
  <c r="M299" i="24" s="1"/>
  <c r="G307" i="24"/>
  <c r="M307" i="24" s="1"/>
  <c r="G315" i="24"/>
  <c r="M315" i="24" s="1"/>
  <c r="G323" i="24"/>
  <c r="M323" i="24" s="1"/>
  <c r="G331" i="24"/>
  <c r="M331" i="24" s="1"/>
  <c r="G339" i="24"/>
  <c r="M339" i="24" s="1"/>
  <c r="G347" i="24"/>
  <c r="M347" i="24" s="1"/>
  <c r="G355" i="24"/>
  <c r="M355" i="24" s="1"/>
  <c r="G363" i="24"/>
  <c r="M363" i="24" s="1"/>
  <c r="G371" i="24"/>
  <c r="M371" i="24" s="1"/>
  <c r="G376" i="24"/>
  <c r="M376" i="24" s="1"/>
  <c r="G384" i="24"/>
  <c r="M384" i="24" s="1"/>
  <c r="G392" i="24"/>
  <c r="M392" i="24" s="1"/>
  <c r="G400" i="24"/>
  <c r="M400" i="24" s="1"/>
  <c r="G12" i="24"/>
  <c r="M12" i="24" s="1"/>
  <c r="G20" i="24"/>
  <c r="M20" i="24" s="1"/>
  <c r="G28" i="24"/>
  <c r="M28" i="24" s="1"/>
  <c r="G33" i="24"/>
  <c r="M33" i="24" s="1"/>
  <c r="G41" i="24"/>
  <c r="M41" i="24" s="1"/>
  <c r="G49" i="24"/>
  <c r="M49" i="24" s="1"/>
  <c r="G57" i="24"/>
  <c r="M57" i="24" s="1"/>
  <c r="G65" i="24"/>
  <c r="M65" i="24" s="1"/>
  <c r="G73" i="24"/>
  <c r="M73" i="24" s="1"/>
  <c r="G81" i="24"/>
  <c r="M81" i="24" s="1"/>
  <c r="G89" i="24"/>
  <c r="M89" i="24" s="1"/>
  <c r="G97" i="24"/>
  <c r="M97" i="24" s="1"/>
  <c r="G105" i="24"/>
  <c r="M105" i="24" s="1"/>
  <c r="G113" i="24"/>
  <c r="M113" i="24" s="1"/>
  <c r="G121" i="24"/>
  <c r="M121" i="24" s="1"/>
  <c r="G130" i="24"/>
  <c r="M130" i="24" s="1"/>
  <c r="G138" i="24"/>
  <c r="M138" i="24" s="1"/>
  <c r="G146" i="24"/>
  <c r="M146" i="24" s="1"/>
  <c r="G154" i="24"/>
  <c r="M154" i="24" s="1"/>
  <c r="G162" i="24"/>
  <c r="M162" i="24" s="1"/>
  <c r="G167" i="24"/>
  <c r="M167" i="24" s="1"/>
  <c r="G175" i="24"/>
  <c r="M175" i="24" s="1"/>
  <c r="G183" i="24"/>
  <c r="M183" i="24" s="1"/>
  <c r="G191" i="24"/>
  <c r="M191" i="24" s="1"/>
  <c r="G199" i="24"/>
  <c r="M199" i="24" s="1"/>
  <c r="G207" i="24"/>
  <c r="M207" i="24" s="1"/>
  <c r="G215" i="24"/>
  <c r="M215" i="24" s="1"/>
  <c r="G223" i="24"/>
  <c r="M223" i="24" s="1"/>
  <c r="G231" i="24"/>
  <c r="M231" i="24" s="1"/>
  <c r="G239" i="24"/>
  <c r="M239" i="24" s="1"/>
  <c r="G247" i="24"/>
  <c r="M247" i="24" s="1"/>
  <c r="G255" i="24"/>
  <c r="M255" i="24" s="1"/>
  <c r="G260" i="24"/>
  <c r="M260" i="24" s="1"/>
  <c r="G265" i="24"/>
  <c r="M265" i="24" s="1"/>
  <c r="G273" i="24"/>
  <c r="M273" i="24" s="1"/>
  <c r="G281" i="24"/>
  <c r="M281" i="24" s="1"/>
  <c r="G289" i="24"/>
  <c r="M289" i="24" s="1"/>
  <c r="G297" i="24"/>
  <c r="M297" i="24" s="1"/>
  <c r="G302" i="24"/>
  <c r="M302" i="24" s="1"/>
  <c r="G310" i="24"/>
  <c r="M310" i="24" s="1"/>
  <c r="G318" i="24"/>
  <c r="M318" i="24" s="1"/>
  <c r="G326" i="24"/>
  <c r="M326" i="24" s="1"/>
  <c r="G334" i="24"/>
  <c r="M334" i="24" s="1"/>
  <c r="G342" i="24"/>
  <c r="M342" i="24" s="1"/>
  <c r="G350" i="24"/>
  <c r="M350" i="24" s="1"/>
  <c r="G358" i="24"/>
  <c r="M358" i="24" s="1"/>
  <c r="G366" i="24"/>
  <c r="M366" i="24" s="1"/>
  <c r="G379" i="24"/>
  <c r="M379" i="24" s="1"/>
  <c r="G387" i="24"/>
  <c r="M387" i="24" s="1"/>
  <c r="G395" i="24"/>
  <c r="M395" i="24" s="1"/>
  <c r="G403" i="24"/>
  <c r="M403" i="24" s="1"/>
  <c r="G416" i="24"/>
  <c r="M416" i="24" s="1"/>
  <c r="G424" i="24"/>
  <c r="M424" i="24" s="1"/>
  <c r="G432" i="24"/>
  <c r="M432" i="24" s="1"/>
  <c r="G440" i="24"/>
  <c r="M440" i="24" s="1"/>
  <c r="G448" i="24"/>
  <c r="M448" i="24" s="1"/>
  <c r="G456" i="24"/>
  <c r="M456" i="24" s="1"/>
  <c r="G464" i="24"/>
  <c r="M464" i="24" s="1"/>
  <c r="G480" i="24"/>
  <c r="M480" i="24" s="1"/>
  <c r="G488" i="24"/>
  <c r="M488" i="24" s="1"/>
  <c r="G496" i="24"/>
  <c r="M496" i="24" s="1"/>
  <c r="G504" i="24"/>
  <c r="M504" i="24" s="1"/>
  <c r="G512" i="24"/>
  <c r="M512" i="24" s="1"/>
  <c r="G520" i="24"/>
  <c r="M520" i="24" s="1"/>
  <c r="G541" i="24"/>
  <c r="M541" i="24" s="1"/>
  <c r="G549" i="24"/>
  <c r="M549" i="24" s="1"/>
  <c r="G557" i="24"/>
  <c r="M557" i="24" s="1"/>
  <c r="G565" i="24"/>
  <c r="M565" i="24" s="1"/>
  <c r="G573" i="24"/>
  <c r="M573" i="24" s="1"/>
  <c r="G581" i="24"/>
  <c r="M581" i="24" s="1"/>
  <c r="G589" i="24"/>
  <c r="M589" i="24" s="1"/>
  <c r="G597" i="24"/>
  <c r="M597" i="24" s="1"/>
  <c r="G605" i="24"/>
  <c r="M605" i="24" s="1"/>
  <c r="G613" i="24"/>
  <c r="M613" i="24" s="1"/>
  <c r="G621" i="24"/>
  <c r="M621" i="24" s="1"/>
  <c r="G629" i="24"/>
  <c r="M629" i="24" s="1"/>
  <c r="G637" i="24"/>
  <c r="M637" i="24" s="1"/>
  <c r="G645" i="24"/>
  <c r="M645" i="24" s="1"/>
  <c r="G653" i="24"/>
  <c r="M653" i="24" s="1"/>
  <c r="G661" i="24"/>
  <c r="M661" i="24" s="1"/>
  <c r="G669" i="24"/>
  <c r="M669" i="24" s="1"/>
  <c r="G677" i="24"/>
  <c r="M677" i="24" s="1"/>
  <c r="G685" i="24"/>
  <c r="M685" i="24" s="1"/>
  <c r="G693" i="24"/>
  <c r="M693" i="24" s="1"/>
  <c r="G701" i="24"/>
  <c r="M701" i="24" s="1"/>
  <c r="G709" i="24"/>
  <c r="M709" i="24" s="1"/>
  <c r="G714" i="24"/>
  <c r="M714" i="24" s="1"/>
  <c r="G722" i="24"/>
  <c r="M722" i="24" s="1"/>
  <c r="G730" i="24"/>
  <c r="M730" i="24" s="1"/>
  <c r="G738" i="24"/>
  <c r="M738" i="24" s="1"/>
  <c r="G746" i="24"/>
  <c r="M746" i="24" s="1"/>
  <c r="G754" i="24"/>
  <c r="M754" i="24" s="1"/>
  <c r="G762" i="24"/>
  <c r="M762" i="24" s="1"/>
  <c r="G770" i="24"/>
  <c r="M770" i="24" s="1"/>
  <c r="G778" i="24"/>
  <c r="M778" i="24" s="1"/>
  <c r="G786" i="24"/>
  <c r="M786" i="24" s="1"/>
  <c r="G794" i="24"/>
  <c r="M794" i="24" s="1"/>
  <c r="G802" i="24"/>
  <c r="M802" i="24" s="1"/>
  <c r="G810" i="24"/>
  <c r="M810" i="24" s="1"/>
  <c r="G818" i="24"/>
  <c r="M818" i="24" s="1"/>
  <c r="G826" i="24"/>
  <c r="M826" i="24" s="1"/>
  <c r="G834" i="24"/>
  <c r="M834" i="24" s="1"/>
  <c r="G842" i="24"/>
  <c r="M842" i="24" s="1"/>
  <c r="G855" i="24"/>
  <c r="M855" i="24" s="1"/>
  <c r="G863" i="24"/>
  <c r="M863" i="24" s="1"/>
  <c r="G871" i="24"/>
  <c r="M871" i="24" s="1"/>
  <c r="G879" i="24"/>
  <c r="M879" i="24" s="1"/>
  <c r="G887" i="24"/>
  <c r="M887" i="24" s="1"/>
  <c r="G895" i="24"/>
  <c r="M895" i="24" s="1"/>
  <c r="G903" i="24"/>
  <c r="M903" i="24" s="1"/>
  <c r="G911" i="24"/>
  <c r="M911" i="24" s="1"/>
  <c r="G919" i="24"/>
  <c r="M919" i="24" s="1"/>
  <c r="G927" i="24"/>
  <c r="M927" i="24" s="1"/>
  <c r="G935" i="24"/>
  <c r="M935" i="24" s="1"/>
  <c r="G943" i="24"/>
  <c r="M943" i="24" s="1"/>
  <c r="G951" i="24"/>
  <c r="M951" i="24" s="1"/>
  <c r="G959" i="24"/>
  <c r="M959" i="24" s="1"/>
  <c r="G967" i="24"/>
  <c r="M967" i="24" s="1"/>
  <c r="G975" i="24"/>
  <c r="M975" i="24" s="1"/>
  <c r="G983" i="24"/>
  <c r="M983" i="24" s="1"/>
  <c r="G991" i="24"/>
  <c r="M991" i="24" s="1"/>
  <c r="G999" i="24"/>
  <c r="M999" i="24" s="1"/>
  <c r="G1007" i="24"/>
  <c r="M1007" i="24" s="1"/>
  <c r="G1015" i="24"/>
  <c r="M1015" i="24" s="1"/>
  <c r="G1023" i="24"/>
  <c r="M1023" i="24" s="1"/>
  <c r="G1031" i="24"/>
  <c r="M1031" i="24" s="1"/>
  <c r="G1039" i="24"/>
  <c r="M1039" i="24" s="1"/>
  <c r="G1047" i="24"/>
  <c r="M1047" i="24" s="1"/>
  <c r="G1055" i="24"/>
  <c r="M1055" i="24" s="1"/>
  <c r="G1063" i="24"/>
  <c r="M1063" i="24" s="1"/>
  <c r="G1068" i="24"/>
  <c r="M1068" i="24" s="1"/>
  <c r="G1076" i="24"/>
  <c r="M1076" i="24" s="1"/>
  <c r="G1084" i="24"/>
  <c r="M1084" i="24" s="1"/>
  <c r="G1092" i="24"/>
  <c r="M1092" i="24" s="1"/>
  <c r="G1100" i="24"/>
  <c r="M1100" i="24" s="1"/>
  <c r="G1108" i="24"/>
  <c r="M1108" i="24" s="1"/>
  <c r="G1116" i="24"/>
  <c r="M1116" i="24" s="1"/>
  <c r="G1124" i="24"/>
  <c r="M1124" i="24" s="1"/>
  <c r="G1132" i="24"/>
  <c r="M1132" i="24" s="1"/>
  <c r="G1140" i="24"/>
  <c r="M1140" i="24" s="1"/>
  <c r="G1148" i="24"/>
  <c r="M1148" i="24" s="1"/>
  <c r="G1156" i="24"/>
  <c r="M1156" i="24" s="1"/>
  <c r="G1164" i="24"/>
  <c r="M1164" i="24" s="1"/>
  <c r="G1172" i="24"/>
  <c r="M1172" i="24" s="1"/>
  <c r="G1180" i="24"/>
  <c r="M1180" i="24" s="1"/>
  <c r="G1198" i="24"/>
  <c r="M1198" i="24" s="1"/>
  <c r="G1211" i="24"/>
  <c r="M1211" i="24" s="1"/>
  <c r="G1219" i="24"/>
  <c r="M1219" i="24" s="1"/>
  <c r="G1227" i="24"/>
  <c r="M1227" i="24" s="1"/>
  <c r="G1245" i="24"/>
  <c r="M1245" i="24" s="1"/>
  <c r="G1258" i="24"/>
  <c r="M1258" i="24" s="1"/>
  <c r="G1266" i="24"/>
  <c r="M1266" i="24" s="1"/>
  <c r="G1274" i="24"/>
  <c r="M1274" i="24" s="1"/>
  <c r="G1282" i="24"/>
  <c r="M1282" i="24" s="1"/>
  <c r="G1290" i="24"/>
  <c r="M1290" i="24" s="1"/>
  <c r="G1298" i="24"/>
  <c r="M1298" i="24" s="1"/>
  <c r="G1306" i="24"/>
  <c r="M1306" i="24" s="1"/>
  <c r="G1314" i="24"/>
  <c r="M1314" i="24" s="1"/>
  <c r="G1322" i="24"/>
  <c r="M1322" i="24" s="1"/>
  <c r="G1330" i="24"/>
  <c r="M1330" i="24" s="1"/>
  <c r="G1338" i="24"/>
  <c r="M1338" i="24" s="1"/>
  <c r="G1343" i="24"/>
  <c r="M1343" i="24" s="1"/>
  <c r="G1351" i="24"/>
  <c r="M1351" i="24" s="1"/>
  <c r="G1359" i="24"/>
  <c r="M1359" i="24" s="1"/>
  <c r="G1367" i="24"/>
  <c r="M1367" i="24" s="1"/>
  <c r="G1375" i="24"/>
  <c r="M1375" i="24" s="1"/>
  <c r="G1383" i="24"/>
  <c r="M1383" i="24" s="1"/>
  <c r="G1391" i="24"/>
  <c r="M1391" i="24" s="1"/>
  <c r="G1399" i="24"/>
  <c r="M1399" i="24" s="1"/>
  <c r="G1407" i="24"/>
  <c r="M1407" i="24" s="1"/>
  <c r="G1415" i="24"/>
  <c r="M1415" i="24" s="1"/>
  <c r="G1423" i="24"/>
  <c r="M1423" i="24" s="1"/>
  <c r="G1431" i="24"/>
  <c r="M1431" i="24" s="1"/>
  <c r="G1436" i="24"/>
  <c r="M1436" i="24" s="1"/>
  <c r="G1441" i="24"/>
  <c r="M1441" i="24" s="1"/>
  <c r="G1449" i="24"/>
  <c r="M1449" i="24" s="1"/>
  <c r="G1454" i="24"/>
  <c r="M1454" i="24" s="1"/>
  <c r="G1462" i="24"/>
  <c r="M1462" i="24" s="1"/>
  <c r="G1470" i="24"/>
  <c r="M1470" i="24" s="1"/>
  <c r="G1478" i="24"/>
  <c r="M1478" i="24" s="1"/>
  <c r="G1486" i="24"/>
  <c r="M1486" i="24" s="1"/>
  <c r="G1494" i="24"/>
  <c r="M1494" i="24" s="1"/>
  <c r="G1502" i="24"/>
  <c r="M1502" i="24" s="1"/>
  <c r="G1510" i="24"/>
  <c r="M1510" i="24" s="1"/>
  <c r="G1518" i="24"/>
  <c r="M1518" i="24" s="1"/>
  <c r="G1526" i="24"/>
  <c r="M1526" i="24" s="1"/>
  <c r="G1534" i="24"/>
  <c r="M1534" i="24" s="1"/>
  <c r="G1542" i="24"/>
  <c r="M1542" i="24" s="1"/>
  <c r="G1550" i="24"/>
  <c r="M1550" i="24" s="1"/>
  <c r="G1558" i="24"/>
  <c r="M1558" i="24" s="1"/>
  <c r="G1566" i="24"/>
  <c r="M1566" i="24" s="1"/>
  <c r="G1574" i="24"/>
  <c r="M1574" i="24" s="1"/>
  <c r="G1582" i="24"/>
  <c r="M1582" i="24" s="1"/>
  <c r="G1590" i="24"/>
  <c r="M1590" i="24" s="1"/>
  <c r="G1598" i="24"/>
  <c r="M1598" i="24" s="1"/>
  <c r="G1606" i="24"/>
  <c r="M1606" i="24" s="1"/>
  <c r="G1614" i="24"/>
  <c r="M1614" i="24" s="1"/>
  <c r="G1622" i="24"/>
  <c r="M1622" i="24" s="1"/>
  <c r="G1630" i="24"/>
  <c r="M1630" i="24" s="1"/>
  <c r="G1638" i="24"/>
  <c r="M1638" i="24" s="1"/>
  <c r="G1646" i="24"/>
  <c r="M1646" i="24" s="1"/>
  <c r="G1654" i="24"/>
  <c r="M1654" i="24" s="1"/>
  <c r="G1662" i="24"/>
  <c r="M1662" i="24" s="1"/>
  <c r="G1670" i="24"/>
  <c r="M1670" i="24" s="1"/>
  <c r="G1678" i="24"/>
  <c r="M1678" i="24" s="1"/>
  <c r="G1686" i="24"/>
  <c r="M1686" i="24" s="1"/>
  <c r="G1694" i="24"/>
  <c r="M1694" i="24" s="1"/>
  <c r="G1702" i="24"/>
  <c r="M1702" i="24" s="1"/>
  <c r="G1710" i="24"/>
  <c r="M1710" i="24" s="1"/>
  <c r="G1718" i="24"/>
  <c r="M1718" i="24" s="1"/>
  <c r="G1726" i="24"/>
  <c r="M1726" i="24" s="1"/>
  <c r="G1734" i="24"/>
  <c r="M1734" i="24" s="1"/>
  <c r="G1787" i="24"/>
  <c r="M1787" i="24" s="1"/>
  <c r="G1795" i="24"/>
  <c r="M1795" i="24" s="1"/>
  <c r="G1803" i="24"/>
  <c r="M1803" i="24" s="1"/>
  <c r="G1811" i="24"/>
  <c r="M1811" i="24" s="1"/>
  <c r="G1819" i="24"/>
  <c r="M1819" i="24" s="1"/>
  <c r="G1827" i="24"/>
  <c r="M1827" i="24" s="1"/>
  <c r="G1835" i="24"/>
  <c r="M1835" i="24" s="1"/>
  <c r="G1843" i="24"/>
  <c r="M1843" i="24" s="1"/>
  <c r="G1851" i="24"/>
  <c r="M1851" i="24" s="1"/>
  <c r="G1859" i="24"/>
  <c r="M1859" i="24" s="1"/>
  <c r="G1867" i="24"/>
  <c r="M1867" i="24" s="1"/>
  <c r="G1875" i="24"/>
  <c r="M1875" i="24" s="1"/>
  <c r="G1883" i="24"/>
  <c r="M1883" i="24" s="1"/>
  <c r="G1891" i="24"/>
  <c r="M1891" i="24" s="1"/>
  <c r="G1899" i="24"/>
  <c r="M1899" i="24" s="1"/>
  <c r="G1907" i="24"/>
  <c r="M1907" i="24" s="1"/>
  <c r="G1915" i="24"/>
  <c r="M1915" i="24" s="1"/>
  <c r="G1923" i="24"/>
  <c r="M1923" i="24" s="1"/>
  <c r="G2099" i="24"/>
  <c r="M2099" i="24" s="1"/>
  <c r="G2155" i="24"/>
  <c r="M2155" i="24" s="1"/>
  <c r="G2315" i="24"/>
  <c r="M2315" i="24" s="1"/>
  <c r="G2590" i="24"/>
  <c r="M2590" i="24" s="1"/>
  <c r="G3533" i="24"/>
  <c r="M3533" i="24" s="1"/>
  <c r="G3661" i="24"/>
  <c r="M3661" i="24" s="1"/>
  <c r="G3789" i="24"/>
  <c r="M3789" i="24" s="1"/>
  <c r="G1509" i="24"/>
  <c r="M1509" i="24" s="1"/>
  <c r="G1517" i="24"/>
  <c r="M1517" i="24" s="1"/>
  <c r="G1525" i="24"/>
  <c r="M1525" i="24" s="1"/>
  <c r="G1541" i="24"/>
  <c r="M1541" i="24" s="1"/>
  <c r="G1557" i="24"/>
  <c r="M1557" i="24" s="1"/>
  <c r="G1565" i="24"/>
  <c r="M1565" i="24" s="1"/>
  <c r="G1573" i="24"/>
  <c r="M1573" i="24" s="1"/>
  <c r="G1581" i="24"/>
  <c r="M1581" i="24" s="1"/>
  <c r="G1589" i="24"/>
  <c r="M1589" i="24" s="1"/>
  <c r="G1597" i="24"/>
  <c r="M1597" i="24" s="1"/>
  <c r="G1605" i="24"/>
  <c r="M1605" i="24" s="1"/>
  <c r="G1613" i="24"/>
  <c r="M1613" i="24" s="1"/>
  <c r="G1621" i="24"/>
  <c r="M1621" i="24" s="1"/>
  <c r="G1637" i="24"/>
  <c r="M1637" i="24" s="1"/>
  <c r="G1645" i="24"/>
  <c r="M1645" i="24" s="1"/>
  <c r="G1653" i="24"/>
  <c r="M1653" i="24" s="1"/>
  <c r="G1669" i="24"/>
  <c r="M1669" i="24" s="1"/>
  <c r="G1685" i="24"/>
  <c r="M1685" i="24" s="1"/>
  <c r="G1693" i="24"/>
  <c r="M1693" i="24" s="1"/>
  <c r="G1701" i="24"/>
  <c r="M1701" i="24" s="1"/>
  <c r="G1709" i="24"/>
  <c r="M1709" i="24" s="1"/>
  <c r="G1717" i="24"/>
  <c r="M1717" i="24" s="1"/>
  <c r="G1725" i="24"/>
  <c r="M1725" i="24" s="1"/>
  <c r="G1733" i="24"/>
  <c r="M1733" i="24" s="1"/>
  <c r="G1746" i="24"/>
  <c r="M1746" i="24" s="1"/>
  <c r="G1754" i="24"/>
  <c r="M1754" i="24" s="1"/>
  <c r="G1762" i="24"/>
  <c r="M1762" i="24" s="1"/>
  <c r="G1770" i="24"/>
  <c r="M1770" i="24" s="1"/>
  <c r="G1778" i="24"/>
  <c r="M1778" i="24" s="1"/>
  <c r="G1783" i="24"/>
  <c r="M1783" i="24" s="1"/>
  <c r="G1791" i="24"/>
  <c r="M1791" i="24" s="1"/>
  <c r="G1799" i="24"/>
  <c r="M1799" i="24" s="1"/>
  <c r="G1807" i="24"/>
  <c r="M1807" i="24" s="1"/>
  <c r="G1815" i="24"/>
  <c r="M1815" i="24" s="1"/>
  <c r="G1823" i="24"/>
  <c r="M1823" i="24" s="1"/>
  <c r="G1831" i="24"/>
  <c r="M1831" i="24" s="1"/>
  <c r="G1839" i="24"/>
  <c r="M1839" i="24" s="1"/>
  <c r="G1847" i="24"/>
  <c r="M1847" i="24" s="1"/>
  <c r="G1855" i="24"/>
  <c r="M1855" i="24" s="1"/>
  <c r="G1863" i="24"/>
  <c r="M1863" i="24" s="1"/>
  <c r="G1871" i="24"/>
  <c r="M1871" i="24" s="1"/>
  <c r="G1879" i="24"/>
  <c r="M1879" i="24" s="1"/>
  <c r="G1887" i="24"/>
  <c r="M1887" i="24" s="1"/>
  <c r="G1895" i="24"/>
  <c r="M1895" i="24" s="1"/>
  <c r="G1903" i="24"/>
  <c r="M1903" i="24" s="1"/>
  <c r="G1911" i="24"/>
  <c r="M1911" i="24" s="1"/>
  <c r="G1919" i="24"/>
  <c r="M1919" i="24" s="1"/>
  <c r="G1927" i="24"/>
  <c r="M1927" i="24" s="1"/>
  <c r="G1935" i="24"/>
  <c r="M1935" i="24" s="1"/>
  <c r="G1943" i="24"/>
  <c r="M1943" i="24" s="1"/>
  <c r="G1951" i="24"/>
  <c r="M1951" i="24" s="1"/>
  <c r="G1959" i="24"/>
  <c r="M1959" i="24" s="1"/>
  <c r="G1967" i="24"/>
  <c r="M1967" i="24" s="1"/>
  <c r="G1975" i="24"/>
  <c r="M1975" i="24" s="1"/>
  <c r="G1983" i="24"/>
  <c r="M1983" i="24" s="1"/>
  <c r="G1991" i="24"/>
  <c r="M1991" i="24" s="1"/>
  <c r="G1999" i="24"/>
  <c r="M1999" i="24" s="1"/>
  <c r="G2007" i="24"/>
  <c r="M2007" i="24" s="1"/>
  <c r="G2015" i="24"/>
  <c r="M2015" i="24" s="1"/>
  <c r="G2023" i="24"/>
  <c r="M2023" i="24" s="1"/>
  <c r="G2031" i="24"/>
  <c r="M2031" i="24" s="1"/>
  <c r="G2039" i="24"/>
  <c r="M2039" i="24" s="1"/>
  <c r="G2047" i="24"/>
  <c r="M2047" i="24" s="1"/>
  <c r="G2055" i="24"/>
  <c r="M2055" i="24" s="1"/>
  <c r="G2063" i="24"/>
  <c r="M2063" i="24" s="1"/>
  <c r="G2585" i="24"/>
  <c r="M2585" i="24" s="1"/>
  <c r="G3051" i="24"/>
  <c r="M3051" i="24" s="1"/>
  <c r="G3120" i="24"/>
  <c r="M3120" i="24" s="1"/>
  <c r="G3152" i="24"/>
  <c r="M3152" i="24" s="1"/>
  <c r="G1829" i="24"/>
  <c r="M1829" i="24" s="1"/>
  <c r="G1837" i="24"/>
  <c r="M1837" i="24" s="1"/>
  <c r="G1845" i="24"/>
  <c r="M1845" i="24" s="1"/>
  <c r="G1853" i="24"/>
  <c r="M1853" i="24" s="1"/>
  <c r="G1861" i="24"/>
  <c r="M1861" i="24" s="1"/>
  <c r="G1869" i="24"/>
  <c r="M1869" i="24" s="1"/>
  <c r="G1877" i="24"/>
  <c r="M1877" i="24" s="1"/>
  <c r="G1893" i="24"/>
  <c r="M1893" i="24" s="1"/>
  <c r="G1901" i="24"/>
  <c r="M1901" i="24" s="1"/>
  <c r="G1909" i="24"/>
  <c r="M1909" i="24" s="1"/>
  <c r="G1925" i="24"/>
  <c r="M1925" i="24" s="1"/>
  <c r="G1941" i="24"/>
  <c r="M1941" i="24" s="1"/>
  <c r="G1949" i="24"/>
  <c r="M1949" i="24" s="1"/>
  <c r="G1957" i="24"/>
  <c r="M1957" i="24" s="1"/>
  <c r="G1965" i="24"/>
  <c r="M1965" i="24" s="1"/>
  <c r="G1973" i="24"/>
  <c r="M1973" i="24" s="1"/>
  <c r="G1981" i="24"/>
  <c r="M1981" i="24" s="1"/>
  <c r="G1989" i="24"/>
  <c r="M1989" i="24" s="1"/>
  <c r="G1997" i="24"/>
  <c r="M1997" i="24" s="1"/>
  <c r="G2005" i="24"/>
  <c r="M2005" i="24" s="1"/>
  <c r="G2021" i="24"/>
  <c r="M2021" i="24" s="1"/>
  <c r="G2029" i="24"/>
  <c r="M2029" i="24" s="1"/>
  <c r="G2037" i="24"/>
  <c r="M2037" i="24" s="1"/>
  <c r="G2053" i="24"/>
  <c r="M2053" i="24" s="1"/>
  <c r="G2077" i="24"/>
  <c r="M2077" i="24" s="1"/>
  <c r="G2591" i="24"/>
  <c r="M2591" i="24" s="1"/>
  <c r="G2599" i="24"/>
  <c r="M2599" i="24" s="1"/>
  <c r="G2607" i="24"/>
  <c r="M2607" i="24" s="1"/>
  <c r="G2615" i="24"/>
  <c r="M2615" i="24" s="1"/>
  <c r="G2623" i="24"/>
  <c r="M2623" i="24" s="1"/>
  <c r="G2631" i="24"/>
  <c r="M2631" i="24" s="1"/>
  <c r="G2639" i="24"/>
  <c r="M2639" i="24" s="1"/>
  <c r="G2647" i="24"/>
  <c r="M2647" i="24" s="1"/>
  <c r="G2655" i="24"/>
  <c r="M2655" i="24" s="1"/>
  <c r="G2663" i="24"/>
  <c r="M2663" i="24" s="1"/>
  <c r="G2671" i="24"/>
  <c r="M2671" i="24" s="1"/>
  <c r="G2679" i="24"/>
  <c r="M2679" i="24" s="1"/>
  <c r="G2687" i="24"/>
  <c r="M2687" i="24" s="1"/>
  <c r="G2695" i="24"/>
  <c r="M2695" i="24" s="1"/>
  <c r="G2703" i="24"/>
  <c r="M2703" i="24" s="1"/>
  <c r="G2711" i="24"/>
  <c r="M2711" i="24" s="1"/>
  <c r="G2719" i="24"/>
  <c r="M2719" i="24" s="1"/>
  <c r="G2727" i="24"/>
  <c r="M2727" i="24" s="1"/>
  <c r="G2735" i="24"/>
  <c r="M2735" i="24" s="1"/>
  <c r="G2743" i="24"/>
  <c r="M2743" i="24" s="1"/>
  <c r="G2751" i="24"/>
  <c r="M2751" i="24" s="1"/>
  <c r="G2847" i="24"/>
  <c r="M2847" i="24" s="1"/>
  <c r="G2855" i="24"/>
  <c r="M2855" i="24" s="1"/>
  <c r="G2863" i="24"/>
  <c r="M2863" i="24" s="1"/>
  <c r="G2871" i="24"/>
  <c r="M2871" i="24" s="1"/>
  <c r="G2879" i="24"/>
  <c r="M2879" i="24" s="1"/>
  <c r="G2887" i="24"/>
  <c r="M2887" i="24" s="1"/>
  <c r="G2895" i="24"/>
  <c r="M2895" i="24" s="1"/>
  <c r="G2908" i="24"/>
  <c r="M2908" i="24" s="1"/>
  <c r="G2916" i="24"/>
  <c r="M2916" i="24" s="1"/>
  <c r="G2924" i="24"/>
  <c r="M2924" i="24" s="1"/>
  <c r="G2932" i="24"/>
  <c r="M2932" i="24" s="1"/>
  <c r="G2940" i="24"/>
  <c r="M2940" i="24" s="1"/>
  <c r="G2948" i="24"/>
  <c r="M2948" i="24" s="1"/>
  <c r="G2956" i="24"/>
  <c r="M2956" i="24" s="1"/>
  <c r="G2964" i="24"/>
  <c r="M2964" i="24" s="1"/>
  <c r="G2972" i="24"/>
  <c r="M2972" i="24" s="1"/>
  <c r="G2980" i="24"/>
  <c r="M2980" i="24" s="1"/>
  <c r="G2988" i="24"/>
  <c r="M2988" i="24" s="1"/>
  <c r="G2996" i="24"/>
  <c r="M2996" i="24" s="1"/>
  <c r="G3004" i="24"/>
  <c r="M3004" i="24" s="1"/>
  <c r="G3012" i="24"/>
  <c r="M3012" i="24" s="1"/>
  <c r="G3020" i="24"/>
  <c r="M3020" i="24" s="1"/>
  <c r="G3028" i="24"/>
  <c r="M3028" i="24" s="1"/>
  <c r="G3036" i="24"/>
  <c r="M3036" i="24" s="1"/>
  <c r="G3041" i="24"/>
  <c r="M3041" i="24" s="1"/>
  <c r="G3049" i="24"/>
  <c r="M3049" i="24" s="1"/>
  <c r="G3057" i="24"/>
  <c r="M3057" i="24" s="1"/>
  <c r="G3065" i="24"/>
  <c r="M3065" i="24" s="1"/>
  <c r="G3073" i="24"/>
  <c r="M3073" i="24" s="1"/>
  <c r="G3078" i="24"/>
  <c r="M3078" i="24" s="1"/>
  <c r="G3086" i="24"/>
  <c r="M3086" i="24" s="1"/>
  <c r="G3094" i="24"/>
  <c r="M3094" i="24" s="1"/>
  <c r="G3102" i="24"/>
  <c r="M3102" i="24" s="1"/>
  <c r="G3110" i="24"/>
  <c r="M3110" i="24" s="1"/>
  <c r="G3118" i="24"/>
  <c r="M3118" i="24" s="1"/>
  <c r="G3126" i="24"/>
  <c r="M3126" i="24" s="1"/>
  <c r="G3134" i="24"/>
  <c r="M3134" i="24" s="1"/>
  <c r="G3142" i="24"/>
  <c r="M3142" i="24" s="1"/>
  <c r="G3150" i="24"/>
  <c r="M3150" i="24" s="1"/>
  <c r="G3158" i="24"/>
  <c r="M3158" i="24" s="1"/>
  <c r="G3166" i="24"/>
  <c r="M3166" i="24" s="1"/>
  <c r="G3174" i="24"/>
  <c r="M3174" i="24" s="1"/>
  <c r="G3182" i="24"/>
  <c r="M3182" i="24" s="1"/>
  <c r="G3190" i="24"/>
  <c r="M3190" i="24" s="1"/>
  <c r="G3198" i="24"/>
  <c r="M3198" i="24" s="1"/>
  <c r="G3206" i="24"/>
  <c r="M3206" i="24" s="1"/>
  <c r="G3214" i="24"/>
  <c r="M3214" i="24" s="1"/>
  <c r="G3222" i="24"/>
  <c r="M3222" i="24" s="1"/>
  <c r="G3230" i="24"/>
  <c r="M3230" i="24" s="1"/>
  <c r="G3238" i="24"/>
  <c r="M3238" i="24" s="1"/>
  <c r="G3246" i="24"/>
  <c r="M3246" i="24" s="1"/>
  <c r="G3254" i="24"/>
  <c r="M3254" i="24" s="1"/>
  <c r="G3262" i="24"/>
  <c r="M3262" i="24" s="1"/>
  <c r="G3270" i="24"/>
  <c r="M3270" i="24" s="1"/>
  <c r="G3278" i="24"/>
  <c r="M3278" i="24" s="1"/>
  <c r="G3286" i="24"/>
  <c r="M3286" i="24" s="1"/>
  <c r="G3294" i="24"/>
  <c r="M3294" i="24" s="1"/>
  <c r="G3302" i="24"/>
  <c r="M3302" i="24" s="1"/>
  <c r="G3310" i="24"/>
  <c r="M3310" i="24" s="1"/>
  <c r="G3318" i="24"/>
  <c r="M3318" i="24" s="1"/>
  <c r="G3326" i="24"/>
  <c r="M3326" i="24" s="1"/>
  <c r="G3334" i="24"/>
  <c r="M3334" i="24" s="1"/>
  <c r="G3342" i="24"/>
  <c r="M3342" i="24" s="1"/>
  <c r="G3350" i="24"/>
  <c r="M3350" i="24" s="1"/>
  <c r="G3358" i="24"/>
  <c r="M3358" i="24" s="1"/>
  <c r="G3366" i="24"/>
  <c r="M3366" i="24" s="1"/>
  <c r="G3374" i="24"/>
  <c r="M3374" i="24" s="1"/>
  <c r="G3382" i="24"/>
  <c r="M3382" i="24" s="1"/>
  <c r="G3390" i="24"/>
  <c r="M3390" i="24" s="1"/>
  <c r="G3870" i="24"/>
  <c r="M3870" i="24" s="1"/>
  <c r="G3878" i="24"/>
  <c r="M3878" i="24" s="1"/>
  <c r="G3886" i="24"/>
  <c r="M3886" i="24" s="1"/>
  <c r="G3894" i="24"/>
  <c r="M3894" i="24" s="1"/>
  <c r="G3899" i="24"/>
  <c r="M3899" i="24" s="1"/>
  <c r="G3902" i="24"/>
  <c r="M3902" i="24" s="1"/>
  <c r="G3910" i="24"/>
  <c r="M3910" i="24" s="1"/>
  <c r="G3918" i="24"/>
  <c r="M3918" i="24" s="1"/>
  <c r="G3926" i="24"/>
  <c r="M3926" i="24" s="1"/>
  <c r="G3934" i="24"/>
  <c r="M3934" i="24" s="1"/>
  <c r="G3942" i="24"/>
  <c r="M3942" i="24" s="1"/>
  <c r="G3950" i="24"/>
  <c r="M3950" i="24" s="1"/>
  <c r="G3958" i="24"/>
  <c r="M3958" i="24" s="1"/>
  <c r="G3966" i="24"/>
  <c r="M3966" i="24" s="1"/>
  <c r="G3974" i="24"/>
  <c r="M3974" i="24" s="1"/>
  <c r="G3982" i="24"/>
  <c r="M3982" i="24" s="1"/>
  <c r="G3990" i="24"/>
  <c r="M3990" i="24" s="1"/>
  <c r="G3998" i="24"/>
  <c r="M3998" i="24" s="1"/>
  <c r="G1747" i="24"/>
  <c r="M1747" i="24" s="1"/>
  <c r="G1755" i="24"/>
  <c r="M1755" i="24" s="1"/>
  <c r="G1763" i="24"/>
  <c r="M1763" i="24" s="1"/>
  <c r="G1771" i="24"/>
  <c r="M1771" i="24" s="1"/>
  <c r="G1779" i="24"/>
  <c r="M1779" i="24" s="1"/>
  <c r="G1784" i="24"/>
  <c r="M1784" i="24" s="1"/>
  <c r="G1792" i="24"/>
  <c r="M1792" i="24" s="1"/>
  <c r="G1800" i="24"/>
  <c r="M1800" i="24" s="1"/>
  <c r="G1808" i="24"/>
  <c r="M1808" i="24" s="1"/>
  <c r="G1816" i="24"/>
  <c r="M1816" i="24" s="1"/>
  <c r="G1824" i="24"/>
  <c r="M1824" i="24" s="1"/>
  <c r="G1832" i="24"/>
  <c r="M1832" i="24" s="1"/>
  <c r="G1848" i="24"/>
  <c r="M1848" i="24" s="1"/>
  <c r="G1856" i="24"/>
  <c r="M1856" i="24" s="1"/>
  <c r="G1864" i="24"/>
  <c r="M1864" i="24" s="1"/>
  <c r="G1880" i="24"/>
  <c r="M1880" i="24" s="1"/>
  <c r="G1896" i="24"/>
  <c r="M1896" i="24" s="1"/>
  <c r="G1904" i="24"/>
  <c r="M1904" i="24" s="1"/>
  <c r="G1912" i="24"/>
  <c r="M1912" i="24" s="1"/>
  <c r="G1920" i="24"/>
  <c r="M1920" i="24" s="1"/>
  <c r="G1928" i="24"/>
  <c r="M1928" i="24" s="1"/>
  <c r="G1936" i="24"/>
  <c r="M1936" i="24" s="1"/>
  <c r="G1944" i="24"/>
  <c r="M1944" i="24" s="1"/>
  <c r="G1952" i="24"/>
  <c r="M1952" i="24" s="1"/>
  <c r="G1960" i="24"/>
  <c r="M1960" i="24" s="1"/>
  <c r="G1976" i="24"/>
  <c r="M1976" i="24" s="1"/>
  <c r="G1984" i="24"/>
  <c r="M1984" i="24" s="1"/>
  <c r="G1992" i="24"/>
  <c r="M1992" i="24" s="1"/>
  <c r="G2008" i="24"/>
  <c r="M2008" i="24" s="1"/>
  <c r="G2024" i="24"/>
  <c r="M2024" i="24" s="1"/>
  <c r="G2032" i="24"/>
  <c r="M2032" i="24" s="1"/>
  <c r="G2040" i="24"/>
  <c r="M2040" i="24" s="1"/>
  <c r="G2048" i="24"/>
  <c r="M2048" i="24" s="1"/>
  <c r="G2056" i="24"/>
  <c r="M2056" i="24" s="1"/>
  <c r="G2064" i="24"/>
  <c r="M2064" i="24" s="1"/>
  <c r="G2072" i="24"/>
  <c r="M2072" i="24" s="1"/>
  <c r="G2080" i="24"/>
  <c r="M2080" i="24" s="1"/>
  <c r="G2088" i="24"/>
  <c r="M2088" i="24" s="1"/>
  <c r="G2093" i="24"/>
  <c r="M2093" i="24" s="1"/>
  <c r="G2101" i="24"/>
  <c r="M2101" i="24" s="1"/>
  <c r="G2109" i="24"/>
  <c r="M2109" i="24" s="1"/>
  <c r="G2117" i="24"/>
  <c r="M2117" i="24" s="1"/>
  <c r="G2125" i="24"/>
  <c r="M2125" i="24" s="1"/>
  <c r="G2133" i="24"/>
  <c r="M2133" i="24" s="1"/>
  <c r="G2181" i="24"/>
  <c r="M2181" i="24" s="1"/>
  <c r="G2277" i="24"/>
  <c r="M2277" i="24" s="1"/>
  <c r="G2309" i="24"/>
  <c r="M2309" i="24" s="1"/>
  <c r="G2341" i="24"/>
  <c r="M2341" i="24" s="1"/>
  <c r="G2373" i="24"/>
  <c r="M2373" i="24" s="1"/>
  <c r="G2437" i="24"/>
  <c r="M2437" i="24" s="1"/>
  <c r="G2586" i="24"/>
  <c r="M2586" i="24" s="1"/>
  <c r="G2594" i="24"/>
  <c r="M2594" i="24" s="1"/>
  <c r="G2602" i="24"/>
  <c r="M2602" i="24" s="1"/>
  <c r="G2610" i="24"/>
  <c r="M2610" i="24" s="1"/>
  <c r="G2618" i="24"/>
  <c r="M2618" i="24" s="1"/>
  <c r="G2626" i="24"/>
  <c r="M2626" i="24" s="1"/>
  <c r="G2634" i="24"/>
  <c r="M2634" i="24" s="1"/>
  <c r="G2642" i="24"/>
  <c r="M2642" i="24" s="1"/>
  <c r="G2650" i="24"/>
  <c r="M2650" i="24" s="1"/>
  <c r="G2658" i="24"/>
  <c r="M2658" i="24" s="1"/>
  <c r="G2666" i="24"/>
  <c r="M2666" i="24" s="1"/>
  <c r="G2674" i="24"/>
  <c r="M2674" i="24" s="1"/>
  <c r="G2682" i="24"/>
  <c r="M2682" i="24" s="1"/>
  <c r="G2690" i="24"/>
  <c r="M2690" i="24" s="1"/>
  <c r="G2698" i="24"/>
  <c r="M2698" i="24" s="1"/>
  <c r="G2706" i="24"/>
  <c r="M2706" i="24" s="1"/>
  <c r="G2714" i="24"/>
  <c r="M2714" i="24" s="1"/>
  <c r="G2722" i="24"/>
  <c r="M2722" i="24" s="1"/>
  <c r="G2730" i="24"/>
  <c r="M2730" i="24" s="1"/>
  <c r="G2738" i="24"/>
  <c r="M2738" i="24" s="1"/>
  <c r="G2746" i="24"/>
  <c r="M2746" i="24" s="1"/>
  <c r="G2754" i="24"/>
  <c r="M2754" i="24" s="1"/>
  <c r="G2762" i="24"/>
  <c r="M2762" i="24" s="1"/>
  <c r="G2770" i="24"/>
  <c r="M2770" i="24" s="1"/>
  <c r="G2778" i="24"/>
  <c r="M2778" i="24" s="1"/>
  <c r="G2786" i="24"/>
  <c r="M2786" i="24" s="1"/>
  <c r="G2794" i="24"/>
  <c r="M2794" i="24" s="1"/>
  <c r="G2802" i="24"/>
  <c r="M2802" i="24" s="1"/>
  <c r="G2810" i="24"/>
  <c r="M2810" i="24" s="1"/>
  <c r="G2818" i="24"/>
  <c r="M2818" i="24" s="1"/>
  <c r="G2826" i="24"/>
  <c r="M2826" i="24" s="1"/>
  <c r="G2834" i="24"/>
  <c r="M2834" i="24" s="1"/>
  <c r="G2842" i="24"/>
  <c r="M2842" i="24" s="1"/>
  <c r="G2850" i="24"/>
  <c r="M2850" i="24" s="1"/>
  <c r="G2858" i="24"/>
  <c r="M2858" i="24" s="1"/>
  <c r="G2866" i="24"/>
  <c r="M2866" i="24" s="1"/>
  <c r="G2874" i="24"/>
  <c r="M2874" i="24" s="1"/>
  <c r="G2882" i="24"/>
  <c r="M2882" i="24" s="1"/>
  <c r="G2890" i="24"/>
  <c r="M2890" i="24" s="1"/>
  <c r="G2898" i="24"/>
  <c r="M2898" i="24" s="1"/>
  <c r="G2903" i="24"/>
  <c r="M2903" i="24" s="1"/>
  <c r="G2911" i="24"/>
  <c r="M2911" i="24" s="1"/>
  <c r="G2919" i="24"/>
  <c r="M2919" i="24" s="1"/>
  <c r="G2927" i="24"/>
  <c r="M2927" i="24" s="1"/>
  <c r="G2935" i="24"/>
  <c r="M2935" i="24" s="1"/>
  <c r="G2943" i="24"/>
  <c r="M2943" i="24" s="1"/>
  <c r="G2951" i="24"/>
  <c r="M2951" i="24" s="1"/>
  <c r="G2959" i="24"/>
  <c r="M2959" i="24" s="1"/>
  <c r="G2967" i="24"/>
  <c r="M2967" i="24" s="1"/>
  <c r="G2975" i="24"/>
  <c r="M2975" i="24" s="1"/>
  <c r="G2983" i="24"/>
  <c r="M2983" i="24" s="1"/>
  <c r="G2991" i="24"/>
  <c r="M2991" i="24" s="1"/>
  <c r="G2999" i="24"/>
  <c r="M2999" i="24" s="1"/>
  <c r="G3007" i="24"/>
  <c r="M3007" i="24" s="1"/>
  <c r="G3015" i="24"/>
  <c r="M3015" i="24" s="1"/>
  <c r="G3023" i="24"/>
  <c r="M3023" i="24" s="1"/>
  <c r="G3031" i="24"/>
  <c r="M3031" i="24" s="1"/>
  <c r="G3044" i="24"/>
  <c r="M3044" i="24" s="1"/>
  <c r="G3052" i="24"/>
  <c r="M3052" i="24" s="1"/>
  <c r="G3060" i="24"/>
  <c r="M3060" i="24" s="1"/>
  <c r="G1934" i="24"/>
  <c r="M1934" i="24" s="1"/>
  <c r="G1942" i="24"/>
  <c r="M1942" i="24" s="1"/>
  <c r="G1950" i="24"/>
  <c r="M1950" i="24" s="1"/>
  <c r="G1958" i="24"/>
  <c r="M1958" i="24" s="1"/>
  <c r="G1966" i="24"/>
  <c r="M1966" i="24" s="1"/>
  <c r="G1974" i="24"/>
  <c r="M1974" i="24" s="1"/>
  <c r="G1982" i="24"/>
  <c r="M1982" i="24" s="1"/>
  <c r="G1990" i="24"/>
  <c r="M1990" i="24" s="1"/>
  <c r="G1998" i="24"/>
  <c r="M1998" i="24" s="1"/>
  <c r="G2006" i="24"/>
  <c r="M2006" i="24" s="1"/>
  <c r="G2014" i="24"/>
  <c r="M2014" i="24" s="1"/>
  <c r="G2022" i="24"/>
  <c r="M2022" i="24" s="1"/>
  <c r="G2030" i="24"/>
  <c r="M2030" i="24" s="1"/>
  <c r="G2038" i="24"/>
  <c r="M2038" i="24" s="1"/>
  <c r="G2046" i="24"/>
  <c r="M2046" i="24" s="1"/>
  <c r="G2054" i="24"/>
  <c r="M2054" i="24" s="1"/>
  <c r="G2062" i="24"/>
  <c r="M2062" i="24" s="1"/>
  <c r="G2070" i="24"/>
  <c r="M2070" i="24" s="1"/>
  <c r="G2078" i="24"/>
  <c r="M2078" i="24" s="1"/>
  <c r="G2086" i="24"/>
  <c r="M2086" i="24" s="1"/>
  <c r="G2091" i="24"/>
  <c r="M2091" i="24" s="1"/>
  <c r="G2107" i="24"/>
  <c r="M2107" i="24" s="1"/>
  <c r="G2115" i="24"/>
  <c r="M2115" i="24" s="1"/>
  <c r="G2123" i="24"/>
  <c r="M2123" i="24" s="1"/>
  <c r="G2131" i="24"/>
  <c r="M2131" i="24" s="1"/>
  <c r="G2139" i="24"/>
  <c r="M2139" i="24" s="1"/>
  <c r="G2147" i="24"/>
  <c r="M2147" i="24" s="1"/>
  <c r="G2163" i="24"/>
  <c r="M2163" i="24" s="1"/>
  <c r="G2171" i="24"/>
  <c r="M2171" i="24" s="1"/>
  <c r="G2179" i="24"/>
  <c r="M2179" i="24" s="1"/>
  <c r="G2187" i="24"/>
  <c r="M2187" i="24" s="1"/>
  <c r="G2195" i="24"/>
  <c r="M2195" i="24" s="1"/>
  <c r="G2203" i="24"/>
  <c r="M2203" i="24" s="1"/>
  <c r="G2211" i="24"/>
  <c r="M2211" i="24" s="1"/>
  <c r="G2219" i="24"/>
  <c r="M2219" i="24" s="1"/>
  <c r="G2227" i="24"/>
  <c r="M2227" i="24" s="1"/>
  <c r="G2235" i="24"/>
  <c r="M2235" i="24" s="1"/>
  <c r="G2243" i="24"/>
  <c r="M2243" i="24" s="1"/>
  <c r="G2251" i="24"/>
  <c r="M2251" i="24" s="1"/>
  <c r="G2259" i="24"/>
  <c r="M2259" i="24" s="1"/>
  <c r="G2267" i="24"/>
  <c r="M2267" i="24" s="1"/>
  <c r="G2275" i="24"/>
  <c r="M2275" i="24" s="1"/>
  <c r="G2283" i="24"/>
  <c r="M2283" i="24" s="1"/>
  <c r="G2291" i="24"/>
  <c r="M2291" i="24" s="1"/>
  <c r="G2299" i="24"/>
  <c r="M2299" i="24" s="1"/>
  <c r="G2307" i="24"/>
  <c r="M2307" i="24" s="1"/>
  <c r="G2323" i="24"/>
  <c r="M2323" i="24" s="1"/>
  <c r="G2331" i="24"/>
  <c r="M2331" i="24" s="1"/>
  <c r="G2339" i="24"/>
  <c r="M2339" i="24" s="1"/>
  <c r="G2347" i="24"/>
  <c r="M2347" i="24" s="1"/>
  <c r="G2355" i="24"/>
  <c r="M2355" i="24" s="1"/>
  <c r="G2363" i="24"/>
  <c r="M2363" i="24" s="1"/>
  <c r="G2371" i="24"/>
  <c r="M2371" i="24" s="1"/>
  <c r="G2387" i="24"/>
  <c r="M2387" i="24" s="1"/>
  <c r="G2395" i="24"/>
  <c r="M2395" i="24" s="1"/>
  <c r="G2403" i="24"/>
  <c r="M2403" i="24" s="1"/>
  <c r="G2419" i="24"/>
  <c r="M2419" i="24" s="1"/>
  <c r="G2427" i="24"/>
  <c r="M2427" i="24" s="1"/>
  <c r="G2435" i="24"/>
  <c r="M2435" i="24" s="1"/>
  <c r="G2443" i="24"/>
  <c r="M2443" i="24" s="1"/>
  <c r="G2451" i="24"/>
  <c r="M2451" i="24" s="1"/>
  <c r="G2459" i="24"/>
  <c r="M2459" i="24" s="1"/>
  <c r="G2467" i="24"/>
  <c r="M2467" i="24" s="1"/>
  <c r="G2475" i="24"/>
  <c r="M2475" i="24" s="1"/>
  <c r="G2483" i="24"/>
  <c r="M2483" i="24" s="1"/>
  <c r="G2496" i="24"/>
  <c r="M2496" i="24" s="1"/>
  <c r="G2504" i="24"/>
  <c r="M2504" i="24" s="1"/>
  <c r="G2512" i="24"/>
  <c r="M2512" i="24" s="1"/>
  <c r="G2520" i="24"/>
  <c r="M2520" i="24" s="1"/>
  <c r="G2528" i="24"/>
  <c r="M2528" i="24" s="1"/>
  <c r="G2536" i="24"/>
  <c r="M2536" i="24" s="1"/>
  <c r="G2552" i="24"/>
  <c r="M2552" i="24" s="1"/>
  <c r="G2560" i="24"/>
  <c r="M2560" i="24" s="1"/>
  <c r="G2568" i="24"/>
  <c r="M2568" i="24" s="1"/>
  <c r="G2584" i="24"/>
  <c r="M2584" i="24" s="1"/>
  <c r="G1495" i="24"/>
  <c r="M1495" i="24" s="1"/>
  <c r="G1503" i="24"/>
  <c r="M1503" i="24" s="1"/>
  <c r="G1511" i="24"/>
  <c r="M1511" i="24" s="1"/>
  <c r="G1519" i="24"/>
  <c r="M1519" i="24" s="1"/>
  <c r="G1527" i="24"/>
  <c r="M1527" i="24" s="1"/>
  <c r="G1535" i="24"/>
  <c r="M1535" i="24" s="1"/>
  <c r="G1543" i="24"/>
  <c r="M1543" i="24" s="1"/>
  <c r="G1551" i="24"/>
  <c r="M1551" i="24" s="1"/>
  <c r="G1559" i="24"/>
  <c r="M1559" i="24" s="1"/>
  <c r="G1567" i="24"/>
  <c r="M1567" i="24" s="1"/>
  <c r="G1575" i="24"/>
  <c r="M1575" i="24" s="1"/>
  <c r="G1583" i="24"/>
  <c r="M1583" i="24" s="1"/>
  <c r="G1591" i="24"/>
  <c r="M1591" i="24" s="1"/>
  <c r="G1599" i="24"/>
  <c r="M1599" i="24" s="1"/>
  <c r="G1607" i="24"/>
  <c r="M1607" i="24" s="1"/>
  <c r="G1615" i="24"/>
  <c r="M1615" i="24" s="1"/>
  <c r="G1623" i="24"/>
  <c r="M1623" i="24" s="1"/>
  <c r="G1631" i="24"/>
  <c r="M1631" i="24" s="1"/>
  <c r="G1639" i="24"/>
  <c r="M1639" i="24" s="1"/>
  <c r="G1647" i="24"/>
  <c r="M1647" i="24" s="1"/>
  <c r="G1655" i="24"/>
  <c r="M1655" i="24" s="1"/>
  <c r="G1663" i="24"/>
  <c r="M1663" i="24" s="1"/>
  <c r="G1671" i="24"/>
  <c r="M1671" i="24" s="1"/>
  <c r="G1679" i="24"/>
  <c r="M1679" i="24" s="1"/>
  <c r="G1687" i="24"/>
  <c r="M1687" i="24" s="1"/>
  <c r="G1695" i="24"/>
  <c r="M1695" i="24" s="1"/>
  <c r="G1703" i="24"/>
  <c r="M1703" i="24" s="1"/>
  <c r="G1711" i="24"/>
  <c r="M1711" i="24" s="1"/>
  <c r="G1719" i="24"/>
  <c r="M1719" i="24" s="1"/>
  <c r="G1727" i="24"/>
  <c r="M1727" i="24" s="1"/>
  <c r="G1735" i="24"/>
  <c r="M1735" i="24" s="1"/>
  <c r="G1748" i="24"/>
  <c r="M1748" i="24" s="1"/>
  <c r="G1756" i="24"/>
  <c r="M1756" i="24" s="1"/>
  <c r="G1764" i="24"/>
  <c r="M1764" i="24" s="1"/>
  <c r="G1772" i="24"/>
  <c r="M1772" i="24" s="1"/>
  <c r="G1780" i="24"/>
  <c r="M1780" i="24" s="1"/>
  <c r="G1785" i="24"/>
  <c r="M1785" i="24" s="1"/>
  <c r="G1793" i="24"/>
  <c r="M1793" i="24" s="1"/>
  <c r="G1801" i="24"/>
  <c r="M1801" i="24" s="1"/>
  <c r="G1809" i="24"/>
  <c r="M1809" i="24" s="1"/>
  <c r="G1817" i="24"/>
  <c r="M1817" i="24" s="1"/>
  <c r="G1825" i="24"/>
  <c r="M1825" i="24" s="1"/>
  <c r="G1833" i="24"/>
  <c r="M1833" i="24" s="1"/>
  <c r="G1841" i="24"/>
  <c r="M1841" i="24" s="1"/>
  <c r="G1849" i="24"/>
  <c r="M1849" i="24" s="1"/>
  <c r="G1857" i="24"/>
  <c r="M1857" i="24" s="1"/>
  <c r="G1865" i="24"/>
  <c r="M1865" i="24" s="1"/>
  <c r="G1873" i="24"/>
  <c r="M1873" i="24" s="1"/>
  <c r="G1881" i="24"/>
  <c r="M1881" i="24" s="1"/>
  <c r="G1889" i="24"/>
  <c r="M1889" i="24" s="1"/>
  <c r="G1897" i="24"/>
  <c r="M1897" i="24" s="1"/>
  <c r="G1905" i="24"/>
  <c r="M1905" i="24" s="1"/>
  <c r="G1913" i="24"/>
  <c r="M1913" i="24" s="1"/>
  <c r="G1921" i="24"/>
  <c r="M1921" i="24" s="1"/>
  <c r="G1929" i="24"/>
  <c r="M1929" i="24" s="1"/>
  <c r="G1937" i="24"/>
  <c r="M1937" i="24" s="1"/>
  <c r="G1945" i="24"/>
  <c r="M1945" i="24" s="1"/>
  <c r="G1953" i="24"/>
  <c r="M1953" i="24" s="1"/>
  <c r="G1961" i="24"/>
  <c r="M1961" i="24" s="1"/>
  <c r="G1969" i="24"/>
  <c r="M1969" i="24" s="1"/>
  <c r="G1977" i="24"/>
  <c r="M1977" i="24" s="1"/>
  <c r="G1985" i="24"/>
  <c r="M1985" i="24" s="1"/>
  <c r="G1993" i="24"/>
  <c r="M1993" i="24" s="1"/>
  <c r="G2001" i="24"/>
  <c r="M2001" i="24" s="1"/>
  <c r="G2009" i="24"/>
  <c r="M2009" i="24" s="1"/>
  <c r="G2017" i="24"/>
  <c r="M2017" i="24" s="1"/>
  <c r="G2025" i="24"/>
  <c r="M2025" i="24" s="1"/>
  <c r="G2033" i="24"/>
  <c r="M2033" i="24" s="1"/>
  <c r="G2041" i="24"/>
  <c r="M2041" i="24" s="1"/>
  <c r="G2049" i="24"/>
  <c r="M2049" i="24" s="1"/>
  <c r="G2057" i="24"/>
  <c r="M2057" i="24" s="1"/>
  <c r="G2065" i="24"/>
  <c r="M2065" i="24" s="1"/>
  <c r="G2073" i="24"/>
  <c r="M2073" i="24" s="1"/>
  <c r="G2081" i="24"/>
  <c r="M2081" i="24" s="1"/>
  <c r="G2089" i="24"/>
  <c r="M2089" i="24" s="1"/>
  <c r="G2094" i="24"/>
  <c r="M2094" i="24" s="1"/>
  <c r="G2102" i="24"/>
  <c r="M2102" i="24" s="1"/>
  <c r="G2110" i="24"/>
  <c r="M2110" i="24" s="1"/>
  <c r="G2118" i="24"/>
  <c r="M2118" i="24" s="1"/>
  <c r="G2126" i="24"/>
  <c r="M2126" i="24" s="1"/>
  <c r="G2134" i="24"/>
  <c r="M2134" i="24" s="1"/>
  <c r="G2142" i="24"/>
  <c r="M2142" i="24" s="1"/>
  <c r="G2150" i="24"/>
  <c r="M2150" i="24" s="1"/>
  <c r="G2158" i="24"/>
  <c r="M2158" i="24" s="1"/>
  <c r="G2166" i="24"/>
  <c r="M2166" i="24" s="1"/>
  <c r="G2174" i="24"/>
  <c r="M2174" i="24" s="1"/>
  <c r="G2182" i="24"/>
  <c r="M2182" i="24" s="1"/>
  <c r="G2190" i="24"/>
  <c r="M2190" i="24" s="1"/>
  <c r="G2198" i="24"/>
  <c r="M2198" i="24" s="1"/>
  <c r="G2206" i="24"/>
  <c r="M2206" i="24" s="1"/>
  <c r="G2214" i="24"/>
  <c r="M2214" i="24" s="1"/>
  <c r="G2222" i="24"/>
  <c r="M2222" i="24" s="1"/>
  <c r="G2230" i="24"/>
  <c r="M2230" i="24" s="1"/>
  <c r="G2238" i="24"/>
  <c r="M2238" i="24" s="1"/>
  <c r="G2246" i="24"/>
  <c r="M2246" i="24" s="1"/>
  <c r="G2254" i="24"/>
  <c r="M2254" i="24" s="1"/>
  <c r="G2262" i="24"/>
  <c r="M2262" i="24" s="1"/>
  <c r="G2270" i="24"/>
  <c r="M2270" i="24" s="1"/>
  <c r="G2278" i="24"/>
  <c r="M2278" i="24" s="1"/>
  <c r="G2286" i="24"/>
  <c r="M2286" i="24" s="1"/>
  <c r="G2294" i="24"/>
  <c r="M2294" i="24" s="1"/>
  <c r="G2302" i="24"/>
  <c r="M2302" i="24" s="1"/>
  <c r="G2310" i="24"/>
  <c r="M2310" i="24" s="1"/>
  <c r="G2318" i="24"/>
  <c r="M2318" i="24" s="1"/>
  <c r="G2326" i="24"/>
  <c r="M2326" i="24" s="1"/>
  <c r="G2334" i="24"/>
  <c r="M2334" i="24" s="1"/>
  <c r="G2342" i="24"/>
  <c r="M2342" i="24" s="1"/>
  <c r="G2350" i="24"/>
  <c r="M2350" i="24" s="1"/>
  <c r="G2358" i="24"/>
  <c r="M2358" i="24" s="1"/>
  <c r="G2366" i="24"/>
  <c r="M2366" i="24" s="1"/>
  <c r="G2374" i="24"/>
  <c r="M2374" i="24" s="1"/>
  <c r="G2382" i="24"/>
  <c r="M2382" i="24" s="1"/>
  <c r="G2390" i="24"/>
  <c r="M2390" i="24" s="1"/>
  <c r="G2398" i="24"/>
  <c r="M2398" i="24" s="1"/>
  <c r="G2406" i="24"/>
  <c r="M2406" i="24" s="1"/>
  <c r="G2414" i="24"/>
  <c r="M2414" i="24" s="1"/>
  <c r="G2422" i="24"/>
  <c r="M2422" i="24" s="1"/>
  <c r="G2430" i="24"/>
  <c r="M2430" i="24" s="1"/>
  <c r="G2438" i="24"/>
  <c r="M2438" i="24" s="1"/>
  <c r="G2446" i="24"/>
  <c r="M2446" i="24" s="1"/>
  <c r="G2454" i="24"/>
  <c r="M2454" i="24" s="1"/>
  <c r="G2462" i="24"/>
  <c r="M2462" i="24" s="1"/>
  <c r="G2470" i="24"/>
  <c r="M2470" i="24" s="1"/>
  <c r="G2478" i="24"/>
  <c r="M2478" i="24" s="1"/>
  <c r="G2486" i="24"/>
  <c r="M2486" i="24" s="1"/>
  <c r="G2491" i="24"/>
  <c r="M2491" i="24" s="1"/>
  <c r="G2499" i="24"/>
  <c r="M2499" i="24" s="1"/>
  <c r="G2507" i="24"/>
  <c r="M2507" i="24" s="1"/>
  <c r="G2515" i="24"/>
  <c r="M2515" i="24" s="1"/>
  <c r="G2523" i="24"/>
  <c r="M2523" i="24" s="1"/>
  <c r="G2531" i="24"/>
  <c r="M2531" i="24" s="1"/>
  <c r="G2539" i="24"/>
  <c r="M2539" i="24" s="1"/>
  <c r="G2547" i="24"/>
  <c r="M2547" i="24" s="1"/>
  <c r="G2555" i="24"/>
  <c r="M2555" i="24" s="1"/>
  <c r="G2563" i="24"/>
  <c r="M2563" i="24" s="1"/>
  <c r="G2579" i="24"/>
  <c r="M2579" i="24" s="1"/>
  <c r="G2587" i="24"/>
  <c r="M2587" i="24" s="1"/>
  <c r="G2843" i="24"/>
  <c r="M2843" i="24" s="1"/>
  <c r="G3068" i="24"/>
  <c r="M3068" i="24" s="1"/>
  <c r="G3081" i="24"/>
  <c r="M3081" i="24" s="1"/>
  <c r="G3089" i="24"/>
  <c r="M3089" i="24" s="1"/>
  <c r="G3097" i="24"/>
  <c r="M3097" i="24" s="1"/>
  <c r="G3105" i="24"/>
  <c r="M3105" i="24" s="1"/>
  <c r="G3113" i="24"/>
  <c r="M3113" i="24" s="1"/>
  <c r="G3121" i="24"/>
  <c r="M3121" i="24" s="1"/>
  <c r="G3129" i="24"/>
  <c r="M3129" i="24" s="1"/>
  <c r="G3137" i="24"/>
  <c r="M3137" i="24" s="1"/>
  <c r="G3145" i="24"/>
  <c r="M3145" i="24" s="1"/>
  <c r="G3153" i="24"/>
  <c r="M3153" i="24" s="1"/>
  <c r="G3161" i="24"/>
  <c r="M3161" i="24" s="1"/>
  <c r="G3169" i="24"/>
  <c r="M3169" i="24" s="1"/>
  <c r="G3177" i="24"/>
  <c r="M3177" i="24" s="1"/>
  <c r="G3185" i="24"/>
  <c r="M3185" i="24" s="1"/>
  <c r="G3193" i="24"/>
  <c r="M3193" i="24" s="1"/>
  <c r="G3201" i="24"/>
  <c r="M3201" i="24" s="1"/>
  <c r="G3209" i="24"/>
  <c r="M3209" i="24" s="1"/>
  <c r="G3217" i="24"/>
  <c r="M3217" i="24" s="1"/>
  <c r="G3225" i="24"/>
  <c r="M3225" i="24" s="1"/>
  <c r="G3233" i="24"/>
  <c r="M3233" i="24" s="1"/>
  <c r="G3241" i="24"/>
  <c r="M3241" i="24" s="1"/>
  <c r="G3249" i="24"/>
  <c r="M3249" i="24" s="1"/>
  <c r="G3257" i="24"/>
  <c r="M3257" i="24" s="1"/>
  <c r="G3265" i="24"/>
  <c r="M3265" i="24" s="1"/>
  <c r="G3273" i="24"/>
  <c r="M3273" i="24" s="1"/>
  <c r="G3281" i="24"/>
  <c r="M3281" i="24" s="1"/>
  <c r="G3289" i="24"/>
  <c r="M3289" i="24" s="1"/>
  <c r="G3297" i="24"/>
  <c r="M3297" i="24" s="1"/>
  <c r="G3305" i="24"/>
  <c r="M3305" i="24" s="1"/>
  <c r="G3313" i="24"/>
  <c r="M3313" i="24" s="1"/>
  <c r="G3321" i="24"/>
  <c r="M3321" i="24" s="1"/>
  <c r="G3329" i="24"/>
  <c r="M3329" i="24" s="1"/>
  <c r="G3337" i="24"/>
  <c r="M3337" i="24" s="1"/>
  <c r="G3345" i="24"/>
  <c r="M3345" i="24" s="1"/>
  <c r="G3353" i="24"/>
  <c r="M3353" i="24" s="1"/>
  <c r="G3361" i="24"/>
  <c r="M3361" i="24" s="1"/>
  <c r="G3369" i="24"/>
  <c r="M3369" i="24" s="1"/>
  <c r="G3377" i="24"/>
  <c r="M3377" i="24" s="1"/>
  <c r="G3385" i="24"/>
  <c r="M3385" i="24" s="1"/>
  <c r="G3393" i="24"/>
  <c r="M3393" i="24" s="1"/>
  <c r="G3398" i="24"/>
  <c r="M3398" i="24" s="1"/>
  <c r="G3406" i="24"/>
  <c r="M3406" i="24" s="1"/>
  <c r="G3414" i="24"/>
  <c r="M3414" i="24" s="1"/>
  <c r="G3422" i="24"/>
  <c r="M3422" i="24" s="1"/>
  <c r="G3430" i="24"/>
  <c r="M3430" i="24" s="1"/>
  <c r="G3438" i="24"/>
  <c r="M3438" i="24" s="1"/>
  <c r="G3446" i="24"/>
  <c r="M3446" i="24" s="1"/>
  <c r="G3454" i="24"/>
  <c r="M3454" i="24" s="1"/>
  <c r="G3462" i="24"/>
  <c r="M3462" i="24" s="1"/>
  <c r="G3470" i="24"/>
  <c r="M3470" i="24" s="1"/>
  <c r="G3478" i="24"/>
  <c r="M3478" i="24" s="1"/>
  <c r="G3486" i="24"/>
  <c r="M3486" i="24" s="1"/>
  <c r="G3494" i="24"/>
  <c r="M3494" i="24" s="1"/>
  <c r="G3502" i="24"/>
  <c r="M3502" i="24" s="1"/>
  <c r="G3510" i="24"/>
  <c r="M3510" i="24" s="1"/>
  <c r="G3518" i="24"/>
  <c r="M3518" i="24" s="1"/>
  <c r="G3526" i="24"/>
  <c r="M3526" i="24" s="1"/>
  <c r="G3534" i="24"/>
  <c r="M3534" i="24" s="1"/>
  <c r="G3542" i="24"/>
  <c r="M3542" i="24" s="1"/>
  <c r="G3550" i="24"/>
  <c r="M3550" i="24" s="1"/>
  <c r="G3558" i="24"/>
  <c r="M3558" i="24" s="1"/>
  <c r="G3566" i="24"/>
  <c r="M3566" i="24" s="1"/>
  <c r="G3574" i="24"/>
  <c r="M3574" i="24" s="1"/>
  <c r="G3582" i="24"/>
  <c r="M3582" i="24" s="1"/>
  <c r="G3590" i="24"/>
  <c r="M3590" i="24" s="1"/>
  <c r="G3598" i="24"/>
  <c r="M3598" i="24" s="1"/>
  <c r="G3606" i="24"/>
  <c r="M3606" i="24" s="1"/>
  <c r="G3614" i="24"/>
  <c r="M3614" i="24" s="1"/>
  <c r="G3622" i="24"/>
  <c r="M3622" i="24" s="1"/>
  <c r="G3630" i="24"/>
  <c r="M3630" i="24" s="1"/>
  <c r="G3638" i="24"/>
  <c r="M3638" i="24" s="1"/>
  <c r="G3646" i="24"/>
  <c r="M3646" i="24" s="1"/>
  <c r="G3654" i="24"/>
  <c r="M3654" i="24" s="1"/>
  <c r="G3662" i="24"/>
  <c r="M3662" i="24" s="1"/>
  <c r="G3670" i="24"/>
  <c r="M3670" i="24" s="1"/>
  <c r="G3678" i="24"/>
  <c r="M3678" i="24" s="1"/>
  <c r="G3686" i="24"/>
  <c r="M3686" i="24" s="1"/>
  <c r="G3694" i="24"/>
  <c r="M3694" i="24" s="1"/>
  <c r="G3702" i="24"/>
  <c r="M3702" i="24" s="1"/>
  <c r="G3710" i="24"/>
  <c r="M3710" i="24" s="1"/>
  <c r="G3718" i="24"/>
  <c r="M3718" i="24" s="1"/>
  <c r="G3726" i="24"/>
  <c r="M3726" i="24" s="1"/>
  <c r="G3734" i="24"/>
  <c r="M3734" i="24" s="1"/>
  <c r="G3742" i="24"/>
  <c r="M3742" i="24" s="1"/>
  <c r="G3750" i="24"/>
  <c r="M3750" i="24" s="1"/>
  <c r="G3758" i="24"/>
  <c r="M3758" i="24" s="1"/>
  <c r="G3766" i="24"/>
  <c r="M3766" i="24" s="1"/>
  <c r="G3774" i="24"/>
  <c r="M3774" i="24" s="1"/>
  <c r="G3782" i="24"/>
  <c r="M3782" i="24" s="1"/>
  <c r="G3790" i="24"/>
  <c r="M3790" i="24" s="1"/>
  <c r="G3798" i="24"/>
  <c r="M3798" i="24" s="1"/>
  <c r="G3806" i="24"/>
  <c r="M3806" i="24" s="1"/>
  <c r="G3814" i="24"/>
  <c r="M3814" i="24" s="1"/>
  <c r="G3822" i="24"/>
  <c r="M3822" i="24" s="1"/>
  <c r="G3830" i="24"/>
  <c r="M3830" i="24" s="1"/>
  <c r="G3838" i="24"/>
  <c r="M3838" i="24" s="1"/>
  <c r="G3846" i="24"/>
  <c r="M3846" i="24" s="1"/>
  <c r="G3854" i="24"/>
  <c r="M3854" i="24" s="1"/>
  <c r="G3862" i="24"/>
  <c r="M3862" i="24" s="1"/>
  <c r="G3867" i="24"/>
  <c r="M3867" i="24" s="1"/>
  <c r="G3883" i="24"/>
  <c r="M3883" i="24" s="1"/>
  <c r="G3891" i="24"/>
  <c r="M3891" i="24" s="1"/>
  <c r="G3907" i="24"/>
  <c r="M3907" i="24" s="1"/>
  <c r="G3915" i="24"/>
  <c r="M3915" i="24" s="1"/>
  <c r="G3923" i="24"/>
  <c r="M3923" i="24" s="1"/>
  <c r="G3931" i="24"/>
  <c r="M3931" i="24" s="1"/>
  <c r="G3939" i="24"/>
  <c r="M3939" i="24" s="1"/>
  <c r="G3947" i="24"/>
  <c r="M3947" i="24" s="1"/>
  <c r="G3955" i="24"/>
  <c r="M3955" i="24" s="1"/>
  <c r="G3963" i="24"/>
  <c r="M3963" i="24" s="1"/>
  <c r="G3971" i="24"/>
  <c r="M3971" i="24" s="1"/>
  <c r="G3979" i="24"/>
  <c r="M3979" i="24" s="1"/>
  <c r="G3987" i="24"/>
  <c r="M3987" i="24" s="1"/>
  <c r="G3995" i="24"/>
  <c r="M3995" i="24" s="1"/>
  <c r="G2034" i="24"/>
  <c r="M2034" i="24" s="1"/>
  <c r="G2042" i="24"/>
  <c r="M2042" i="24" s="1"/>
  <c r="G2050" i="24"/>
  <c r="M2050" i="24" s="1"/>
  <c r="G2058" i="24"/>
  <c r="M2058" i="24" s="1"/>
  <c r="G2066" i="24"/>
  <c r="M2066" i="24" s="1"/>
  <c r="G2074" i="24"/>
  <c r="M2074" i="24" s="1"/>
  <c r="G2082" i="24"/>
  <c r="M2082" i="24" s="1"/>
  <c r="G2090" i="24"/>
  <c r="M2090" i="24" s="1"/>
  <c r="G2095" i="24"/>
  <c r="M2095" i="24" s="1"/>
  <c r="G2103" i="24"/>
  <c r="M2103" i="24" s="1"/>
  <c r="G2111" i="24"/>
  <c r="M2111" i="24" s="1"/>
  <c r="G2119" i="24"/>
  <c r="M2119" i="24" s="1"/>
  <c r="G2127" i="24"/>
  <c r="M2127" i="24" s="1"/>
  <c r="G2135" i="24"/>
  <c r="M2135" i="24" s="1"/>
  <c r="G2143" i="24"/>
  <c r="M2143" i="24" s="1"/>
  <c r="G2151" i="24"/>
  <c r="M2151" i="24" s="1"/>
  <c r="G2159" i="24"/>
  <c r="M2159" i="24" s="1"/>
  <c r="G2167" i="24"/>
  <c r="M2167" i="24" s="1"/>
  <c r="G2175" i="24"/>
  <c r="M2175" i="24" s="1"/>
  <c r="G2183" i="24"/>
  <c r="M2183" i="24" s="1"/>
  <c r="G2191" i="24"/>
  <c r="M2191" i="24" s="1"/>
  <c r="G2199" i="24"/>
  <c r="M2199" i="24" s="1"/>
  <c r="G2207" i="24"/>
  <c r="M2207" i="24" s="1"/>
  <c r="G2215" i="24"/>
  <c r="M2215" i="24" s="1"/>
  <c r="G2223" i="24"/>
  <c r="M2223" i="24" s="1"/>
  <c r="G2231" i="24"/>
  <c r="M2231" i="24" s="1"/>
  <c r="G2239" i="24"/>
  <c r="M2239" i="24" s="1"/>
  <c r="G2247" i="24"/>
  <c r="M2247" i="24" s="1"/>
  <c r="G2255" i="24"/>
  <c r="M2255" i="24" s="1"/>
  <c r="G2263" i="24"/>
  <c r="M2263" i="24" s="1"/>
  <c r="G2271" i="24"/>
  <c r="M2271" i="24" s="1"/>
  <c r="G2279" i="24"/>
  <c r="M2279" i="24" s="1"/>
  <c r="G2287" i="24"/>
  <c r="M2287" i="24" s="1"/>
  <c r="G2295" i="24"/>
  <c r="M2295" i="24" s="1"/>
  <c r="G2303" i="24"/>
  <c r="M2303" i="24" s="1"/>
  <c r="G2311" i="24"/>
  <c r="M2311" i="24" s="1"/>
  <c r="G2319" i="24"/>
  <c r="M2319" i="24" s="1"/>
  <c r="G2327" i="24"/>
  <c r="M2327" i="24" s="1"/>
  <c r="G2335" i="24"/>
  <c r="M2335" i="24" s="1"/>
  <c r="G2343" i="24"/>
  <c r="M2343" i="24" s="1"/>
  <c r="G2351" i="24"/>
  <c r="M2351" i="24" s="1"/>
  <c r="G2359" i="24"/>
  <c r="M2359" i="24" s="1"/>
  <c r="G2367" i="24"/>
  <c r="M2367" i="24" s="1"/>
  <c r="G2375" i="24"/>
  <c r="M2375" i="24" s="1"/>
  <c r="G2383" i="24"/>
  <c r="M2383" i="24" s="1"/>
  <c r="G2391" i="24"/>
  <c r="M2391" i="24" s="1"/>
  <c r="G2399" i="24"/>
  <c r="M2399" i="24" s="1"/>
  <c r="G2407" i="24"/>
  <c r="M2407" i="24" s="1"/>
  <c r="G2415" i="24"/>
  <c r="M2415" i="24" s="1"/>
  <c r="G2423" i="24"/>
  <c r="M2423" i="24" s="1"/>
  <c r="G2431" i="24"/>
  <c r="M2431" i="24" s="1"/>
  <c r="G2439" i="24"/>
  <c r="M2439" i="24" s="1"/>
  <c r="G2447" i="24"/>
  <c r="M2447" i="24" s="1"/>
  <c r="G2455" i="24"/>
  <c r="M2455" i="24" s="1"/>
  <c r="G2463" i="24"/>
  <c r="M2463" i="24" s="1"/>
  <c r="G2471" i="24"/>
  <c r="M2471" i="24" s="1"/>
  <c r="G2479" i="24"/>
  <c r="M2479" i="24" s="1"/>
  <c r="G2487" i="24"/>
  <c r="M2487" i="24" s="1"/>
  <c r="G2492" i="24"/>
  <c r="M2492" i="24" s="1"/>
  <c r="G2500" i="24"/>
  <c r="M2500" i="24" s="1"/>
  <c r="G2508" i="24"/>
  <c r="M2508" i="24" s="1"/>
  <c r="G2516" i="24"/>
  <c r="M2516" i="24" s="1"/>
  <c r="G2524" i="24"/>
  <c r="M2524" i="24" s="1"/>
  <c r="G2532" i="24"/>
  <c r="M2532" i="24" s="1"/>
  <c r="G2540" i="24"/>
  <c r="M2540" i="24" s="1"/>
  <c r="G2548" i="24"/>
  <c r="M2548" i="24" s="1"/>
  <c r="G2556" i="24"/>
  <c r="M2556" i="24" s="1"/>
  <c r="G2564" i="24"/>
  <c r="M2564" i="24" s="1"/>
  <c r="G2572" i="24"/>
  <c r="M2572" i="24" s="1"/>
  <c r="G2580" i="24"/>
  <c r="M2580" i="24" s="1"/>
  <c r="G2598" i="24"/>
  <c r="M2598" i="24" s="1"/>
  <c r="G2606" i="24"/>
  <c r="M2606" i="24" s="1"/>
  <c r="G2614" i="24"/>
  <c r="M2614" i="24" s="1"/>
  <c r="G2622" i="24"/>
  <c r="M2622" i="24" s="1"/>
  <c r="G2630" i="24"/>
  <c r="M2630" i="24" s="1"/>
  <c r="G2638" i="24"/>
  <c r="M2638" i="24" s="1"/>
  <c r="G2646" i="24"/>
  <c r="M2646" i="24" s="1"/>
  <c r="G2654" i="24"/>
  <c r="M2654" i="24" s="1"/>
  <c r="G2662" i="24"/>
  <c r="M2662" i="24" s="1"/>
  <c r="G2670" i="24"/>
  <c r="M2670" i="24" s="1"/>
  <c r="G2678" i="24"/>
  <c r="M2678" i="24" s="1"/>
  <c r="G2686" i="24"/>
  <c r="M2686" i="24" s="1"/>
  <c r="G2694" i="24"/>
  <c r="M2694" i="24" s="1"/>
  <c r="G2702" i="24"/>
  <c r="M2702" i="24" s="1"/>
  <c r="G2710" i="24"/>
  <c r="M2710" i="24" s="1"/>
  <c r="G2718" i="24"/>
  <c r="M2718" i="24" s="1"/>
  <c r="G2726" i="24"/>
  <c r="M2726" i="24" s="1"/>
  <c r="G2734" i="24"/>
  <c r="M2734" i="24" s="1"/>
  <c r="G2742" i="24"/>
  <c r="M2742" i="24" s="1"/>
  <c r="G2750" i="24"/>
  <c r="M2750" i="24" s="1"/>
  <c r="G2758" i="24"/>
  <c r="M2758" i="24" s="1"/>
  <c r="G2766" i="24"/>
  <c r="M2766" i="24" s="1"/>
  <c r="G2774" i="24"/>
  <c r="M2774" i="24" s="1"/>
  <c r="G2782" i="24"/>
  <c r="M2782" i="24" s="1"/>
  <c r="G2790" i="24"/>
  <c r="M2790" i="24" s="1"/>
  <c r="G2798" i="24"/>
  <c r="M2798" i="24" s="1"/>
  <c r="G2806" i="24"/>
  <c r="M2806" i="24" s="1"/>
  <c r="G2814" i="24"/>
  <c r="M2814" i="24" s="1"/>
  <c r="G2822" i="24"/>
  <c r="M2822" i="24" s="1"/>
  <c r="G2830" i="24"/>
  <c r="M2830" i="24" s="1"/>
  <c r="G2838" i="24"/>
  <c r="M2838" i="24" s="1"/>
  <c r="G2851" i="24"/>
  <c r="M2851" i="24" s="1"/>
  <c r="G2867" i="24"/>
  <c r="M2867" i="24" s="1"/>
  <c r="G2875" i="24"/>
  <c r="M2875" i="24" s="1"/>
  <c r="G2883" i="24"/>
  <c r="M2883" i="24" s="1"/>
  <c r="G2899" i="24"/>
  <c r="M2899" i="24" s="1"/>
  <c r="G2904" i="24"/>
  <c r="M2904" i="24" s="1"/>
  <c r="G2912" i="24"/>
  <c r="M2912" i="24" s="1"/>
  <c r="G2920" i="24"/>
  <c r="M2920" i="24" s="1"/>
  <c r="G2936" i="24"/>
  <c r="M2936" i="24" s="1"/>
  <c r="G2944" i="24"/>
  <c r="M2944" i="24" s="1"/>
  <c r="G2952" i="24"/>
  <c r="M2952" i="24" s="1"/>
  <c r="G2968" i="24"/>
  <c r="M2968" i="24" s="1"/>
  <c r="G2976" i="24"/>
  <c r="M2976" i="24" s="1"/>
  <c r="G2984" i="24"/>
  <c r="M2984" i="24" s="1"/>
  <c r="G3000" i="24"/>
  <c r="M3000" i="24" s="1"/>
  <c r="G3008" i="24"/>
  <c r="M3008" i="24" s="1"/>
  <c r="G3016" i="24"/>
  <c r="M3016" i="24" s="1"/>
  <c r="G3032" i="24"/>
  <c r="M3032" i="24" s="1"/>
  <c r="G3053" i="24"/>
  <c r="M3053" i="24" s="1"/>
  <c r="G3061" i="24"/>
  <c r="M3061" i="24" s="1"/>
  <c r="G3069" i="24"/>
  <c r="M3069" i="24" s="1"/>
  <c r="G3082" i="24"/>
  <c r="M3082" i="24" s="1"/>
  <c r="G3090" i="24"/>
  <c r="M3090" i="24" s="1"/>
  <c r="G3098" i="24"/>
  <c r="M3098" i="24" s="1"/>
  <c r="G3106" i="24"/>
  <c r="M3106" i="24" s="1"/>
  <c r="G3114" i="24"/>
  <c r="M3114" i="24" s="1"/>
  <c r="G3122" i="24"/>
  <c r="M3122" i="24" s="1"/>
  <c r="G3130" i="24"/>
  <c r="M3130" i="24" s="1"/>
  <c r="G3138" i="24"/>
  <c r="M3138" i="24" s="1"/>
  <c r="G3146" i="24"/>
  <c r="M3146" i="24" s="1"/>
  <c r="G3154" i="24"/>
  <c r="M3154" i="24" s="1"/>
  <c r="G3162" i="24"/>
  <c r="M3162" i="24" s="1"/>
  <c r="G3170" i="24"/>
  <c r="M3170" i="24" s="1"/>
  <c r="G3178" i="24"/>
  <c r="M3178" i="24" s="1"/>
  <c r="G3186" i="24"/>
  <c r="M3186" i="24" s="1"/>
  <c r="G3194" i="24"/>
  <c r="M3194" i="24" s="1"/>
  <c r="G3202" i="24"/>
  <c r="M3202" i="24" s="1"/>
  <c r="G3210" i="24"/>
  <c r="M3210" i="24" s="1"/>
  <c r="G3218" i="24"/>
  <c r="M3218" i="24" s="1"/>
  <c r="G3226" i="24"/>
  <c r="M3226" i="24" s="1"/>
  <c r="G3234" i="24"/>
  <c r="M3234" i="24" s="1"/>
  <c r="G3242" i="24"/>
  <c r="M3242" i="24" s="1"/>
  <c r="G3250" i="24"/>
  <c r="M3250" i="24" s="1"/>
  <c r="G3258" i="24"/>
  <c r="M3258" i="24" s="1"/>
  <c r="G3266" i="24"/>
  <c r="M3266" i="24" s="1"/>
  <c r="G3274" i="24"/>
  <c r="M3274" i="24" s="1"/>
  <c r="G3282" i="24"/>
  <c r="M3282" i="24" s="1"/>
  <c r="G3290" i="24"/>
  <c r="M3290" i="24" s="1"/>
  <c r="G3298" i="24"/>
  <c r="M3298" i="24" s="1"/>
  <c r="G3306" i="24"/>
  <c r="M3306" i="24" s="1"/>
  <c r="G3314" i="24"/>
  <c r="M3314" i="24" s="1"/>
  <c r="G3322" i="24"/>
  <c r="M3322" i="24" s="1"/>
  <c r="G3330" i="24"/>
  <c r="M3330" i="24" s="1"/>
  <c r="G3338" i="24"/>
  <c r="M3338" i="24" s="1"/>
  <c r="G3346" i="24"/>
  <c r="M3346" i="24" s="1"/>
  <c r="G3354" i="24"/>
  <c r="M3354" i="24" s="1"/>
  <c r="G3362" i="24"/>
  <c r="M3362" i="24" s="1"/>
  <c r="G3370" i="24"/>
  <c r="M3370" i="24" s="1"/>
  <c r="G3378" i="24"/>
  <c r="M3378" i="24" s="1"/>
  <c r="G3386" i="24"/>
  <c r="M3386" i="24" s="1"/>
  <c r="G3394" i="24"/>
  <c r="M3394" i="24" s="1"/>
  <c r="G3399" i="24"/>
  <c r="M3399" i="24" s="1"/>
  <c r="G3407" i="24"/>
  <c r="M3407" i="24" s="1"/>
  <c r="G3415" i="24"/>
  <c r="M3415" i="24" s="1"/>
  <c r="G3423" i="24"/>
  <c r="M3423" i="24" s="1"/>
  <c r="G3431" i="24"/>
  <c r="M3431" i="24" s="1"/>
  <c r="G3439" i="24"/>
  <c r="M3439" i="24" s="1"/>
  <c r="G3447" i="24"/>
  <c r="M3447" i="24" s="1"/>
  <c r="G3455" i="24"/>
  <c r="M3455" i="24" s="1"/>
  <c r="G3463" i="24"/>
  <c r="M3463" i="24" s="1"/>
  <c r="G3471" i="24"/>
  <c r="M3471" i="24" s="1"/>
  <c r="G3479" i="24"/>
  <c r="M3479" i="24" s="1"/>
  <c r="G3487" i="24"/>
  <c r="M3487" i="24" s="1"/>
  <c r="G3495" i="24"/>
  <c r="M3495" i="24" s="1"/>
  <c r="G3503" i="24"/>
  <c r="M3503" i="24" s="1"/>
  <c r="G3511" i="24"/>
  <c r="M3511" i="24" s="1"/>
  <c r="G3519" i="24"/>
  <c r="M3519" i="24" s="1"/>
  <c r="G3527" i="24"/>
  <c r="M3527" i="24" s="1"/>
  <c r="G3535" i="24"/>
  <c r="M3535" i="24" s="1"/>
  <c r="G3543" i="24"/>
  <c r="M3543" i="24" s="1"/>
  <c r="G3551" i="24"/>
  <c r="M3551" i="24" s="1"/>
  <c r="G3559" i="24"/>
  <c r="M3559" i="24" s="1"/>
  <c r="G3567" i="24"/>
  <c r="M3567" i="24" s="1"/>
  <c r="G3575" i="24"/>
  <c r="M3575" i="24" s="1"/>
  <c r="G3583" i="24"/>
  <c r="M3583" i="24" s="1"/>
  <c r="G3591" i="24"/>
  <c r="M3591" i="24" s="1"/>
  <c r="G3599" i="24"/>
  <c r="M3599" i="24" s="1"/>
  <c r="G3607" i="24"/>
  <c r="M3607" i="24" s="1"/>
  <c r="G3615" i="24"/>
  <c r="M3615" i="24" s="1"/>
  <c r="G3623" i="24"/>
  <c r="M3623" i="24" s="1"/>
  <c r="G3631" i="24"/>
  <c r="M3631" i="24" s="1"/>
  <c r="G3639" i="24"/>
  <c r="M3639" i="24" s="1"/>
  <c r="G3647" i="24"/>
  <c r="M3647" i="24" s="1"/>
  <c r="G3655" i="24"/>
  <c r="M3655" i="24" s="1"/>
  <c r="G3663" i="24"/>
  <c r="M3663" i="24" s="1"/>
  <c r="G3671" i="24"/>
  <c r="M3671" i="24" s="1"/>
  <c r="G3679" i="24"/>
  <c r="M3679" i="24" s="1"/>
  <c r="G3687" i="24"/>
  <c r="M3687" i="24" s="1"/>
  <c r="G3695" i="24"/>
  <c r="M3695" i="24" s="1"/>
  <c r="G3703" i="24"/>
  <c r="M3703" i="24" s="1"/>
  <c r="G3711" i="24"/>
  <c r="M3711" i="24" s="1"/>
  <c r="G3719" i="24"/>
  <c r="M3719" i="24" s="1"/>
  <c r="G3727" i="24"/>
  <c r="M3727" i="24" s="1"/>
  <c r="G3735" i="24"/>
  <c r="M3735" i="24" s="1"/>
  <c r="G3743" i="24"/>
  <c r="M3743" i="24" s="1"/>
  <c r="G3751" i="24"/>
  <c r="M3751" i="24" s="1"/>
  <c r="G3759" i="24"/>
  <c r="M3759" i="24" s="1"/>
  <c r="G3767" i="24"/>
  <c r="M3767" i="24" s="1"/>
  <c r="G3775" i="24"/>
  <c r="M3775" i="24" s="1"/>
  <c r="G3783" i="24"/>
  <c r="M3783" i="24" s="1"/>
  <c r="G3791" i="24"/>
  <c r="M3791" i="24" s="1"/>
  <c r="G3799" i="24"/>
  <c r="M3799" i="24" s="1"/>
  <c r="G3807" i="24"/>
  <c r="M3807" i="24" s="1"/>
  <c r="G3815" i="24"/>
  <c r="M3815" i="24" s="1"/>
  <c r="G3823" i="24"/>
  <c r="M3823" i="24" s="1"/>
  <c r="G3831" i="24"/>
  <c r="M3831" i="24" s="1"/>
  <c r="G3839" i="24"/>
  <c r="M3839" i="24" s="1"/>
  <c r="G3847" i="24"/>
  <c r="M3847" i="24" s="1"/>
  <c r="G3855" i="24"/>
  <c r="M3855" i="24" s="1"/>
  <c r="G3863" i="24"/>
  <c r="M3863" i="24" s="1"/>
  <c r="G3868" i="24"/>
  <c r="M3868" i="24" s="1"/>
  <c r="G3876" i="24"/>
  <c r="M3876" i="24" s="1"/>
  <c r="G3884" i="24"/>
  <c r="M3884" i="24" s="1"/>
  <c r="G3892" i="24"/>
  <c r="M3892" i="24" s="1"/>
  <c r="G3900" i="24"/>
  <c r="M3900" i="24" s="1"/>
  <c r="G3908" i="24"/>
  <c r="M3908" i="24" s="1"/>
  <c r="G3916" i="24"/>
  <c r="M3916" i="24" s="1"/>
  <c r="G3924" i="24"/>
  <c r="M3924" i="24" s="1"/>
  <c r="G3932" i="24"/>
  <c r="M3932" i="24" s="1"/>
  <c r="G3940" i="24"/>
  <c r="M3940" i="24" s="1"/>
  <c r="G3948" i="24"/>
  <c r="M3948" i="24" s="1"/>
  <c r="G3956" i="24"/>
  <c r="M3956" i="24" s="1"/>
  <c r="G3964" i="24"/>
  <c r="M3964" i="24" s="1"/>
  <c r="G3972" i="24"/>
  <c r="M3972" i="24" s="1"/>
  <c r="G3980" i="24"/>
  <c r="M3980" i="24" s="1"/>
  <c r="G3988" i="24"/>
  <c r="M3988" i="24" s="1"/>
  <c r="G3996" i="24"/>
  <c r="M3996" i="24" s="1"/>
  <c r="G2069" i="24"/>
  <c r="M2069" i="24" s="1"/>
  <c r="G2085" i="24"/>
  <c r="M2085" i="24" s="1"/>
  <c r="G2098" i="24"/>
  <c r="M2098" i="24" s="1"/>
  <c r="G2106" i="24"/>
  <c r="M2106" i="24" s="1"/>
  <c r="G2114" i="24"/>
  <c r="M2114" i="24" s="1"/>
  <c r="G2122" i="24"/>
  <c r="M2122" i="24" s="1"/>
  <c r="G2130" i="24"/>
  <c r="M2130" i="24" s="1"/>
  <c r="G2138" i="24"/>
  <c r="M2138" i="24" s="1"/>
  <c r="G2146" i="24"/>
  <c r="M2146" i="24" s="1"/>
  <c r="G2154" i="24"/>
  <c r="M2154" i="24" s="1"/>
  <c r="G2162" i="24"/>
  <c r="M2162" i="24" s="1"/>
  <c r="G2170" i="24"/>
  <c r="M2170" i="24" s="1"/>
  <c r="G2178" i="24"/>
  <c r="M2178" i="24" s="1"/>
  <c r="G2186" i="24"/>
  <c r="M2186" i="24" s="1"/>
  <c r="G2194" i="24"/>
  <c r="M2194" i="24" s="1"/>
  <c r="G2202" i="24"/>
  <c r="M2202" i="24" s="1"/>
  <c r="G2210" i="24"/>
  <c r="M2210" i="24" s="1"/>
  <c r="G2218" i="24"/>
  <c r="M2218" i="24" s="1"/>
  <c r="G2226" i="24"/>
  <c r="M2226" i="24" s="1"/>
  <c r="G2234" i="24"/>
  <c r="M2234" i="24" s="1"/>
  <c r="G2242" i="24"/>
  <c r="M2242" i="24" s="1"/>
  <c r="G2250" i="24"/>
  <c r="M2250" i="24" s="1"/>
  <c r="G2258" i="24"/>
  <c r="M2258" i="24" s="1"/>
  <c r="G2266" i="24"/>
  <c r="M2266" i="24" s="1"/>
  <c r="G2274" i="24"/>
  <c r="M2274" i="24" s="1"/>
  <c r="G2282" i="24"/>
  <c r="M2282" i="24" s="1"/>
  <c r="G2290" i="24"/>
  <c r="M2290" i="24" s="1"/>
  <c r="G2298" i="24"/>
  <c r="M2298" i="24" s="1"/>
  <c r="G2306" i="24"/>
  <c r="M2306" i="24" s="1"/>
  <c r="G2314" i="24"/>
  <c r="M2314" i="24" s="1"/>
  <c r="G2322" i="24"/>
  <c r="M2322" i="24" s="1"/>
  <c r="G2330" i="24"/>
  <c r="M2330" i="24" s="1"/>
  <c r="G2338" i="24"/>
  <c r="M2338" i="24" s="1"/>
  <c r="G2346" i="24"/>
  <c r="M2346" i="24" s="1"/>
  <c r="G2354" i="24"/>
  <c r="M2354" i="24" s="1"/>
  <c r="G2362" i="24"/>
  <c r="M2362" i="24" s="1"/>
  <c r="G2370" i="24"/>
  <c r="M2370" i="24" s="1"/>
  <c r="G2378" i="24"/>
  <c r="M2378" i="24" s="1"/>
  <c r="G2386" i="24"/>
  <c r="M2386" i="24" s="1"/>
  <c r="G2394" i="24"/>
  <c r="M2394" i="24" s="1"/>
  <c r="G2402" i="24"/>
  <c r="M2402" i="24" s="1"/>
  <c r="G2410" i="24"/>
  <c r="M2410" i="24" s="1"/>
  <c r="G2418" i="24"/>
  <c r="M2418" i="24" s="1"/>
  <c r="G2426" i="24"/>
  <c r="M2426" i="24" s="1"/>
  <c r="G2434" i="24"/>
  <c r="M2434" i="24" s="1"/>
  <c r="G2442" i="24"/>
  <c r="M2442" i="24" s="1"/>
  <c r="G2450" i="24"/>
  <c r="M2450" i="24" s="1"/>
  <c r="G2458" i="24"/>
  <c r="M2458" i="24" s="1"/>
  <c r="G2466" i="24"/>
  <c r="M2466" i="24" s="1"/>
  <c r="G2474" i="24"/>
  <c r="M2474" i="24" s="1"/>
  <c r="G2482" i="24"/>
  <c r="M2482" i="24" s="1"/>
  <c r="G2495" i="24"/>
  <c r="M2495" i="24" s="1"/>
  <c r="G2503" i="24"/>
  <c r="M2503" i="24" s="1"/>
  <c r="G2511" i="24"/>
  <c r="M2511" i="24" s="1"/>
  <c r="G2519" i="24"/>
  <c r="M2519" i="24" s="1"/>
  <c r="G2527" i="24"/>
  <c r="M2527" i="24" s="1"/>
  <c r="G2535" i="24"/>
  <c r="M2535" i="24" s="1"/>
  <c r="G2543" i="24"/>
  <c r="M2543" i="24" s="1"/>
  <c r="G2551" i="24"/>
  <c r="M2551" i="24" s="1"/>
  <c r="G2559" i="24"/>
  <c r="M2559" i="24" s="1"/>
  <c r="G2567" i="24"/>
  <c r="M2567" i="24" s="1"/>
  <c r="G2575" i="24"/>
  <c r="M2575" i="24" s="1"/>
  <c r="G2583" i="24"/>
  <c r="M2583" i="24" s="1"/>
  <c r="G2588" i="24"/>
  <c r="M2588" i="24" s="1"/>
  <c r="G2593" i="24"/>
  <c r="M2593" i="24" s="1"/>
  <c r="G2601" i="24"/>
  <c r="M2601" i="24" s="1"/>
  <c r="G2609" i="24"/>
  <c r="M2609" i="24" s="1"/>
  <c r="G2617" i="24"/>
  <c r="M2617" i="24" s="1"/>
  <c r="G2625" i="24"/>
  <c r="M2625" i="24" s="1"/>
  <c r="G2633" i="24"/>
  <c r="M2633" i="24" s="1"/>
  <c r="G2641" i="24"/>
  <c r="M2641" i="24" s="1"/>
  <c r="G2649" i="24"/>
  <c r="M2649" i="24" s="1"/>
  <c r="G2657" i="24"/>
  <c r="M2657" i="24" s="1"/>
  <c r="G2665" i="24"/>
  <c r="M2665" i="24" s="1"/>
  <c r="G2673" i="24"/>
  <c r="M2673" i="24" s="1"/>
  <c r="G2681" i="24"/>
  <c r="M2681" i="24" s="1"/>
  <c r="G2689" i="24"/>
  <c r="M2689" i="24" s="1"/>
  <c r="G2697" i="24"/>
  <c r="M2697" i="24" s="1"/>
  <c r="G2705" i="24"/>
  <c r="M2705" i="24" s="1"/>
  <c r="G2713" i="24"/>
  <c r="M2713" i="24" s="1"/>
  <c r="G2721" i="24"/>
  <c r="M2721" i="24" s="1"/>
  <c r="G2729" i="24"/>
  <c r="M2729" i="24" s="1"/>
  <c r="G2737" i="24"/>
  <c r="M2737" i="24" s="1"/>
  <c r="G2745" i="24"/>
  <c r="M2745" i="24" s="1"/>
  <c r="G2753" i="24"/>
  <c r="M2753" i="24" s="1"/>
  <c r="G2761" i="24"/>
  <c r="M2761" i="24" s="1"/>
  <c r="G2769" i="24"/>
  <c r="M2769" i="24" s="1"/>
  <c r="G2777" i="24"/>
  <c r="M2777" i="24" s="1"/>
  <c r="G2785" i="24"/>
  <c r="M2785" i="24" s="1"/>
  <c r="G2793" i="24"/>
  <c r="M2793" i="24" s="1"/>
  <c r="G2801" i="24"/>
  <c r="M2801" i="24" s="1"/>
  <c r="G2809" i="24"/>
  <c r="M2809" i="24" s="1"/>
  <c r="G2817" i="24"/>
  <c r="M2817" i="24" s="1"/>
  <c r="G2825" i="24"/>
  <c r="M2825" i="24" s="1"/>
  <c r="G2833" i="24"/>
  <c r="M2833" i="24" s="1"/>
  <c r="G2841" i="24"/>
  <c r="M2841" i="24" s="1"/>
  <c r="G2846" i="24"/>
  <c r="M2846" i="24" s="1"/>
  <c r="G2854" i="24"/>
  <c r="M2854" i="24" s="1"/>
  <c r="G2862" i="24"/>
  <c r="M2862" i="24" s="1"/>
  <c r="G2870" i="24"/>
  <c r="M2870" i="24" s="1"/>
  <c r="G2878" i="24"/>
  <c r="M2878" i="24" s="1"/>
  <c r="G2886" i="24"/>
  <c r="M2886" i="24" s="1"/>
  <c r="G2894" i="24"/>
  <c r="M2894" i="24" s="1"/>
  <c r="G2907" i="24"/>
  <c r="M2907" i="24" s="1"/>
  <c r="G2915" i="24"/>
  <c r="M2915" i="24" s="1"/>
  <c r="G2931" i="24"/>
  <c r="M2931" i="24" s="1"/>
  <c r="G2939" i="24"/>
  <c r="M2939" i="24" s="1"/>
  <c r="G2947" i="24"/>
  <c r="M2947" i="24" s="1"/>
  <c r="G2963" i="24"/>
  <c r="M2963" i="24" s="1"/>
  <c r="G2971" i="24"/>
  <c r="M2971" i="24" s="1"/>
  <c r="G2979" i="24"/>
  <c r="M2979" i="24" s="1"/>
  <c r="G2995" i="24"/>
  <c r="M2995" i="24" s="1"/>
  <c r="G3003" i="24"/>
  <c r="M3003" i="24" s="1"/>
  <c r="G3011" i="24"/>
  <c r="M3011" i="24" s="1"/>
  <c r="G3027" i="24"/>
  <c r="M3027" i="24" s="1"/>
  <c r="G3035" i="24"/>
  <c r="M3035" i="24" s="1"/>
  <c r="G3040" i="24"/>
  <c r="M3040" i="24" s="1"/>
  <c r="G3048" i="24"/>
  <c r="M3048" i="24" s="1"/>
  <c r="G3064" i="24"/>
  <c r="M3064" i="24" s="1"/>
  <c r="G3072" i="24"/>
  <c r="M3072" i="24" s="1"/>
  <c r="G3085" i="24"/>
  <c r="M3085" i="24" s="1"/>
  <c r="G3093" i="24"/>
  <c r="M3093" i="24" s="1"/>
  <c r="G3101" i="24"/>
  <c r="M3101" i="24" s="1"/>
  <c r="G3117" i="24"/>
  <c r="M3117" i="24" s="1"/>
  <c r="G3125" i="24"/>
  <c r="M3125" i="24" s="1"/>
  <c r="G3133" i="24"/>
  <c r="M3133" i="24" s="1"/>
  <c r="G3149" i="24"/>
  <c r="M3149" i="24" s="1"/>
  <c r="G3157" i="24"/>
  <c r="M3157" i="24" s="1"/>
  <c r="G3165" i="24"/>
  <c r="M3165" i="24" s="1"/>
  <c r="G3181" i="24"/>
  <c r="M3181" i="24" s="1"/>
  <c r="G3189" i="24"/>
  <c r="M3189" i="24" s="1"/>
  <c r="G3197" i="24"/>
  <c r="M3197" i="24" s="1"/>
  <c r="G3213" i="24"/>
  <c r="M3213" i="24" s="1"/>
  <c r="G3221" i="24"/>
  <c r="M3221" i="24" s="1"/>
  <c r="G3229" i="24"/>
  <c r="M3229" i="24" s="1"/>
  <c r="G3245" i="24"/>
  <c r="M3245" i="24" s="1"/>
  <c r="G3253" i="24"/>
  <c r="M3253" i="24" s="1"/>
  <c r="G3261" i="24"/>
  <c r="M3261" i="24" s="1"/>
  <c r="G3277" i="24"/>
  <c r="M3277" i="24" s="1"/>
  <c r="G3285" i="24"/>
  <c r="M3285" i="24" s="1"/>
  <c r="G3293" i="24"/>
  <c r="M3293" i="24" s="1"/>
  <c r="G3309" i="24"/>
  <c r="M3309" i="24" s="1"/>
  <c r="G3317" i="24"/>
  <c r="M3317" i="24" s="1"/>
  <c r="G3325" i="24"/>
  <c r="M3325" i="24" s="1"/>
  <c r="G3333" i="24"/>
  <c r="M3333" i="24" s="1"/>
  <c r="G3341" i="24"/>
  <c r="M3341" i="24" s="1"/>
  <c r="G3349" i="24"/>
  <c r="M3349" i="24" s="1"/>
  <c r="G3357" i="24"/>
  <c r="M3357" i="24" s="1"/>
  <c r="G3365" i="24"/>
  <c r="M3365" i="24" s="1"/>
  <c r="G3373" i="24"/>
  <c r="M3373" i="24" s="1"/>
  <c r="G3381" i="24"/>
  <c r="M3381" i="24" s="1"/>
  <c r="G3389" i="24"/>
  <c r="M3389" i="24" s="1"/>
  <c r="G3397" i="24"/>
  <c r="M3397" i="24" s="1"/>
  <c r="G3402" i="24"/>
  <c r="M3402" i="24" s="1"/>
  <c r="G3410" i="24"/>
  <c r="M3410" i="24" s="1"/>
  <c r="G3418" i="24"/>
  <c r="M3418" i="24" s="1"/>
  <c r="G3426" i="24"/>
  <c r="M3426" i="24" s="1"/>
  <c r="G3434" i="24"/>
  <c r="M3434" i="24" s="1"/>
  <c r="G3442" i="24"/>
  <c r="M3442" i="24" s="1"/>
  <c r="G3450" i="24"/>
  <c r="M3450" i="24" s="1"/>
  <c r="G3458" i="24"/>
  <c r="M3458" i="24" s="1"/>
  <c r="G3466" i="24"/>
  <c r="M3466" i="24" s="1"/>
  <c r="G3474" i="24"/>
  <c r="M3474" i="24" s="1"/>
  <c r="G3482" i="24"/>
  <c r="M3482" i="24" s="1"/>
  <c r="G3490" i="24"/>
  <c r="M3490" i="24" s="1"/>
  <c r="G3498" i="24"/>
  <c r="M3498" i="24" s="1"/>
  <c r="G3506" i="24"/>
  <c r="M3506" i="24" s="1"/>
  <c r="G3514" i="24"/>
  <c r="M3514" i="24" s="1"/>
  <c r="G3522" i="24"/>
  <c r="M3522" i="24" s="1"/>
  <c r="G3530" i="24"/>
  <c r="M3530" i="24" s="1"/>
  <c r="G3538" i="24"/>
  <c r="M3538" i="24" s="1"/>
  <c r="G3546" i="24"/>
  <c r="M3546" i="24" s="1"/>
  <c r="G3554" i="24"/>
  <c r="M3554" i="24" s="1"/>
  <c r="G3562" i="24"/>
  <c r="M3562" i="24" s="1"/>
  <c r="G3570" i="24"/>
  <c r="M3570" i="24" s="1"/>
  <c r="G3578" i="24"/>
  <c r="M3578" i="24" s="1"/>
  <c r="G3586" i="24"/>
  <c r="M3586" i="24" s="1"/>
  <c r="G3594" i="24"/>
  <c r="M3594" i="24" s="1"/>
  <c r="G3602" i="24"/>
  <c r="M3602" i="24" s="1"/>
  <c r="G3610" i="24"/>
  <c r="M3610" i="24" s="1"/>
  <c r="G3618" i="24"/>
  <c r="M3618" i="24" s="1"/>
  <c r="G3626" i="24"/>
  <c r="M3626" i="24" s="1"/>
  <c r="G3634" i="24"/>
  <c r="M3634" i="24" s="1"/>
  <c r="G3642" i="24"/>
  <c r="M3642" i="24" s="1"/>
  <c r="G3650" i="24"/>
  <c r="M3650" i="24" s="1"/>
  <c r="G3658" i="24"/>
  <c r="M3658" i="24" s="1"/>
  <c r="G3666" i="24"/>
  <c r="M3666" i="24" s="1"/>
  <c r="G3674" i="24"/>
  <c r="M3674" i="24" s="1"/>
  <c r="G3682" i="24"/>
  <c r="M3682" i="24" s="1"/>
  <c r="G3690" i="24"/>
  <c r="M3690" i="24" s="1"/>
  <c r="G3698" i="24"/>
  <c r="M3698" i="24" s="1"/>
  <c r="G3706" i="24"/>
  <c r="M3706" i="24" s="1"/>
  <c r="G3714" i="24"/>
  <c r="M3714" i="24" s="1"/>
  <c r="G3722" i="24"/>
  <c r="M3722" i="24" s="1"/>
  <c r="G3730" i="24"/>
  <c r="M3730" i="24" s="1"/>
  <c r="G3738" i="24"/>
  <c r="M3738" i="24" s="1"/>
  <c r="G3746" i="24"/>
  <c r="M3746" i="24" s="1"/>
  <c r="G3754" i="24"/>
  <c r="M3754" i="24" s="1"/>
  <c r="G3762" i="24"/>
  <c r="M3762" i="24" s="1"/>
  <c r="G3770" i="24"/>
  <c r="M3770" i="24" s="1"/>
  <c r="G3778" i="24"/>
  <c r="M3778" i="24" s="1"/>
  <c r="G3786" i="24"/>
  <c r="M3786" i="24" s="1"/>
  <c r="G3794" i="24"/>
  <c r="M3794" i="24" s="1"/>
  <c r="G3802" i="24"/>
  <c r="M3802" i="24" s="1"/>
  <c r="G3810" i="24"/>
  <c r="M3810" i="24" s="1"/>
  <c r="G3818" i="24"/>
  <c r="M3818" i="24" s="1"/>
  <c r="G3826" i="24"/>
  <c r="M3826" i="24" s="1"/>
  <c r="G3834" i="24"/>
  <c r="M3834" i="24" s="1"/>
  <c r="G3842" i="24"/>
  <c r="M3842" i="24" s="1"/>
  <c r="G3850" i="24"/>
  <c r="M3850" i="24" s="1"/>
  <c r="G3858" i="24"/>
  <c r="M3858" i="24" s="1"/>
  <c r="G3871" i="24"/>
  <c r="M3871" i="24" s="1"/>
  <c r="G3879" i="24"/>
  <c r="M3879" i="24" s="1"/>
  <c r="G3887" i="24"/>
  <c r="M3887" i="24" s="1"/>
  <c r="G3895" i="24"/>
  <c r="M3895" i="24" s="1"/>
  <c r="G3903" i="24"/>
  <c r="M3903" i="24" s="1"/>
  <c r="G3911" i="24"/>
  <c r="M3911" i="24" s="1"/>
  <c r="G3919" i="24"/>
  <c r="M3919" i="24" s="1"/>
  <c r="G3927" i="24"/>
  <c r="M3927" i="24" s="1"/>
  <c r="G3935" i="24"/>
  <c r="M3935" i="24" s="1"/>
  <c r="G3943" i="24"/>
  <c r="M3943" i="24" s="1"/>
  <c r="G3951" i="24"/>
  <c r="M3951" i="24" s="1"/>
  <c r="G3959" i="24"/>
  <c r="M3959" i="24" s="1"/>
  <c r="G3967" i="24"/>
  <c r="M3967" i="24" s="1"/>
  <c r="G3975" i="24"/>
  <c r="M3975" i="24" s="1"/>
  <c r="G3983" i="24"/>
  <c r="M3983" i="24" s="1"/>
  <c r="G3991" i="24"/>
  <c r="M3991" i="24" s="1"/>
  <c r="G3999" i="24"/>
  <c r="M3999" i="24" s="1"/>
  <c r="G2141" i="24"/>
  <c r="M2141" i="24" s="1"/>
  <c r="G2157" i="24"/>
  <c r="M2157" i="24" s="1"/>
  <c r="G2165" i="24"/>
  <c r="M2165" i="24" s="1"/>
  <c r="G2173" i="24"/>
  <c r="M2173" i="24" s="1"/>
  <c r="G2189" i="24"/>
  <c r="M2189" i="24" s="1"/>
  <c r="G2197" i="24"/>
  <c r="M2197" i="24" s="1"/>
  <c r="G2205" i="24"/>
  <c r="M2205" i="24" s="1"/>
  <c r="G2221" i="24"/>
  <c r="M2221" i="24" s="1"/>
  <c r="G2229" i="24"/>
  <c r="M2229" i="24" s="1"/>
  <c r="G2237" i="24"/>
  <c r="M2237" i="24" s="1"/>
  <c r="G2253" i="24"/>
  <c r="M2253" i="24" s="1"/>
  <c r="G2261" i="24"/>
  <c r="M2261" i="24" s="1"/>
  <c r="G2269" i="24"/>
  <c r="M2269" i="24" s="1"/>
  <c r="G2285" i="24"/>
  <c r="M2285" i="24" s="1"/>
  <c r="G2293" i="24"/>
  <c r="M2293" i="24" s="1"/>
  <c r="G2301" i="24"/>
  <c r="M2301" i="24" s="1"/>
  <c r="G2317" i="24"/>
  <c r="M2317" i="24" s="1"/>
  <c r="G2325" i="24"/>
  <c r="M2325" i="24" s="1"/>
  <c r="G2333" i="24"/>
  <c r="M2333" i="24" s="1"/>
  <c r="G2349" i="24"/>
  <c r="M2349" i="24" s="1"/>
  <c r="G2357" i="24"/>
  <c r="M2357" i="24" s="1"/>
  <c r="G2365" i="24"/>
  <c r="M2365" i="24" s="1"/>
  <c r="G2381" i="24"/>
  <c r="M2381" i="24" s="1"/>
  <c r="G2389" i="24"/>
  <c r="M2389" i="24" s="1"/>
  <c r="G2397" i="24"/>
  <c r="M2397" i="24" s="1"/>
  <c r="G2413" i="24"/>
  <c r="M2413" i="24" s="1"/>
  <c r="G2421" i="24"/>
  <c r="M2421" i="24" s="1"/>
  <c r="G2429" i="24"/>
  <c r="M2429" i="24" s="1"/>
  <c r="G2445" i="24"/>
  <c r="M2445" i="24" s="1"/>
  <c r="G2453" i="24"/>
  <c r="M2453" i="24" s="1"/>
  <c r="G2461" i="24"/>
  <c r="M2461" i="24" s="1"/>
  <c r="G2477" i="24"/>
  <c r="M2477" i="24" s="1"/>
  <c r="G2485" i="24"/>
  <c r="M2485" i="24" s="1"/>
  <c r="G2490" i="24"/>
  <c r="M2490" i="24" s="1"/>
  <c r="G2498" i="24"/>
  <c r="M2498" i="24" s="1"/>
  <c r="G2506" i="24"/>
  <c r="M2506" i="24" s="1"/>
  <c r="G2514" i="24"/>
  <c r="M2514" i="24" s="1"/>
  <c r="G2522" i="24"/>
  <c r="M2522" i="24" s="1"/>
  <c r="G2530" i="24"/>
  <c r="M2530" i="24" s="1"/>
  <c r="G2538" i="24"/>
  <c r="M2538" i="24" s="1"/>
  <c r="G2546" i="24"/>
  <c r="M2546" i="24" s="1"/>
  <c r="G2554" i="24"/>
  <c r="M2554" i="24" s="1"/>
  <c r="G2562" i="24"/>
  <c r="M2562" i="24" s="1"/>
  <c r="G2570" i="24"/>
  <c r="M2570" i="24" s="1"/>
  <c r="G2578" i="24"/>
  <c r="M2578" i="24" s="1"/>
  <c r="G2596" i="24"/>
  <c r="M2596" i="24" s="1"/>
  <c r="G2604" i="24"/>
  <c r="M2604" i="24" s="1"/>
  <c r="G2612" i="24"/>
  <c r="M2612" i="24" s="1"/>
  <c r="G2620" i="24"/>
  <c r="M2620" i="24" s="1"/>
  <c r="G2628" i="24"/>
  <c r="M2628" i="24" s="1"/>
  <c r="G2636" i="24"/>
  <c r="M2636" i="24" s="1"/>
  <c r="G2644" i="24"/>
  <c r="M2644" i="24" s="1"/>
  <c r="G2652" i="24"/>
  <c r="M2652" i="24" s="1"/>
  <c r="G2660" i="24"/>
  <c r="M2660" i="24" s="1"/>
  <c r="G2668" i="24"/>
  <c r="M2668" i="24" s="1"/>
  <c r="G2676" i="24"/>
  <c r="M2676" i="24" s="1"/>
  <c r="G2684" i="24"/>
  <c r="M2684" i="24" s="1"/>
  <c r="G2692" i="24"/>
  <c r="M2692" i="24" s="1"/>
  <c r="G2700" i="24"/>
  <c r="M2700" i="24" s="1"/>
  <c r="G2708" i="24"/>
  <c r="M2708" i="24" s="1"/>
  <c r="G2716" i="24"/>
  <c r="M2716" i="24" s="1"/>
  <c r="G2724" i="24"/>
  <c r="M2724" i="24" s="1"/>
  <c r="G2732" i="24"/>
  <c r="M2732" i="24" s="1"/>
  <c r="G2740" i="24"/>
  <c r="M2740" i="24" s="1"/>
  <c r="G2748" i="24"/>
  <c r="M2748" i="24" s="1"/>
  <c r="G2756" i="24"/>
  <c r="M2756" i="24" s="1"/>
  <c r="G2764" i="24"/>
  <c r="M2764" i="24" s="1"/>
  <c r="G2772" i="24"/>
  <c r="M2772" i="24" s="1"/>
  <c r="G2780" i="24"/>
  <c r="M2780" i="24" s="1"/>
  <c r="G2788" i="24"/>
  <c r="M2788" i="24" s="1"/>
  <c r="G2796" i="24"/>
  <c r="M2796" i="24" s="1"/>
  <c r="G2804" i="24"/>
  <c r="M2804" i="24" s="1"/>
  <c r="G2812" i="24"/>
  <c r="M2812" i="24" s="1"/>
  <c r="G2820" i="24"/>
  <c r="M2820" i="24" s="1"/>
  <c r="G2828" i="24"/>
  <c r="M2828" i="24" s="1"/>
  <c r="G2836" i="24"/>
  <c r="M2836" i="24" s="1"/>
  <c r="G2849" i="24"/>
  <c r="M2849" i="24" s="1"/>
  <c r="G2857" i="24"/>
  <c r="M2857" i="24" s="1"/>
  <c r="G2865" i="24"/>
  <c r="M2865" i="24" s="1"/>
  <c r="G2873" i="24"/>
  <c r="M2873" i="24" s="1"/>
  <c r="G2881" i="24"/>
  <c r="M2881" i="24" s="1"/>
  <c r="G2889" i="24"/>
  <c r="M2889" i="24" s="1"/>
  <c r="G2897" i="24"/>
  <c r="M2897" i="24" s="1"/>
  <c r="G2902" i="24"/>
  <c r="M2902" i="24" s="1"/>
  <c r="G2910" i="24"/>
  <c r="M2910" i="24" s="1"/>
  <c r="G2918" i="24"/>
  <c r="M2918" i="24" s="1"/>
  <c r="G2926" i="24"/>
  <c r="M2926" i="24" s="1"/>
  <c r="G2934" i="24"/>
  <c r="M2934" i="24" s="1"/>
  <c r="G2942" i="24"/>
  <c r="M2942" i="24" s="1"/>
  <c r="G2950" i="24"/>
  <c r="M2950" i="24" s="1"/>
  <c r="G2958" i="24"/>
  <c r="M2958" i="24" s="1"/>
  <c r="G2966" i="24"/>
  <c r="M2966" i="24" s="1"/>
  <c r="G2974" i="24"/>
  <c r="M2974" i="24" s="1"/>
  <c r="G2982" i="24"/>
  <c r="M2982" i="24" s="1"/>
  <c r="G2990" i="24"/>
  <c r="M2990" i="24" s="1"/>
  <c r="G2998" i="24"/>
  <c r="M2998" i="24" s="1"/>
  <c r="G3006" i="24"/>
  <c r="M3006" i="24" s="1"/>
  <c r="G3014" i="24"/>
  <c r="M3014" i="24" s="1"/>
  <c r="G3022" i="24"/>
  <c r="M3022" i="24" s="1"/>
  <c r="G3030" i="24"/>
  <c r="M3030" i="24" s="1"/>
  <c r="G3038" i="24"/>
  <c r="M3038" i="24" s="1"/>
  <c r="G3043" i="24"/>
  <c r="M3043" i="24" s="1"/>
  <c r="G3059" i="24"/>
  <c r="M3059" i="24" s="1"/>
  <c r="G3067" i="24"/>
  <c r="M3067" i="24" s="1"/>
  <c r="G3075" i="24"/>
  <c r="M3075" i="24" s="1"/>
  <c r="G3080" i="24"/>
  <c r="M3080" i="24" s="1"/>
  <c r="G3096" i="24"/>
  <c r="M3096" i="24" s="1"/>
  <c r="G3104" i="24"/>
  <c r="M3104" i="24" s="1"/>
  <c r="G3112" i="24"/>
  <c r="M3112" i="24" s="1"/>
  <c r="G3128" i="24"/>
  <c r="M3128" i="24" s="1"/>
  <c r="G3136" i="24"/>
  <c r="M3136" i="24" s="1"/>
  <c r="G3144" i="24"/>
  <c r="M3144" i="24" s="1"/>
  <c r="G3160" i="24"/>
  <c r="M3160" i="24" s="1"/>
  <c r="G3168" i="24"/>
  <c r="M3168" i="24" s="1"/>
  <c r="G3176" i="24"/>
  <c r="M3176" i="24" s="1"/>
  <c r="G3192" i="24"/>
  <c r="M3192" i="24" s="1"/>
  <c r="G3200" i="24"/>
  <c r="M3200" i="24" s="1"/>
  <c r="G3208" i="24"/>
  <c r="M3208" i="24" s="1"/>
  <c r="G3224" i="24"/>
  <c r="M3224" i="24" s="1"/>
  <c r="G3232" i="24"/>
  <c r="M3232" i="24" s="1"/>
  <c r="G3240" i="24"/>
  <c r="M3240" i="24" s="1"/>
  <c r="G3256" i="24"/>
  <c r="M3256" i="24" s="1"/>
  <c r="G3264" i="24"/>
  <c r="M3264" i="24" s="1"/>
  <c r="G3272" i="24"/>
  <c r="M3272" i="24" s="1"/>
  <c r="G3288" i="24"/>
  <c r="M3288" i="24" s="1"/>
  <c r="G3296" i="24"/>
  <c r="M3296" i="24" s="1"/>
  <c r="G3304" i="24"/>
  <c r="M3304" i="24" s="1"/>
  <c r="G3320" i="24"/>
  <c r="M3320" i="24" s="1"/>
  <c r="G3328" i="24"/>
  <c r="M3328" i="24" s="1"/>
  <c r="G3336" i="24"/>
  <c r="M3336" i="24" s="1"/>
  <c r="G3344" i="24"/>
  <c r="M3344" i="24" s="1"/>
  <c r="G3352" i="24"/>
  <c r="M3352" i="24" s="1"/>
  <c r="G3360" i="24"/>
  <c r="M3360" i="24" s="1"/>
  <c r="G3368" i="24"/>
  <c r="M3368" i="24" s="1"/>
  <c r="G3376" i="24"/>
  <c r="M3376" i="24" s="1"/>
  <c r="G3384" i="24"/>
  <c r="M3384" i="24" s="1"/>
  <c r="G3392" i="24"/>
  <c r="M3392" i="24" s="1"/>
  <c r="G3413" i="24"/>
  <c r="M3413" i="24" s="1"/>
  <c r="G3421" i="24"/>
  <c r="M3421" i="24" s="1"/>
  <c r="G3429" i="24"/>
  <c r="M3429" i="24" s="1"/>
  <c r="G3437" i="24"/>
  <c r="M3437" i="24" s="1"/>
  <c r="G3445" i="24"/>
  <c r="M3445" i="24" s="1"/>
  <c r="G3453" i="24"/>
  <c r="M3453" i="24" s="1"/>
  <c r="G3461" i="24"/>
  <c r="M3461" i="24" s="1"/>
  <c r="G3469" i="24"/>
  <c r="M3469" i="24" s="1"/>
  <c r="G3477" i="24"/>
  <c r="M3477" i="24" s="1"/>
  <c r="G3485" i="24"/>
  <c r="M3485" i="24" s="1"/>
  <c r="G3493" i="24"/>
  <c r="M3493" i="24" s="1"/>
  <c r="G3501" i="24"/>
  <c r="M3501" i="24" s="1"/>
  <c r="G3509" i="24"/>
  <c r="M3509" i="24" s="1"/>
  <c r="G3517" i="24"/>
  <c r="M3517" i="24" s="1"/>
  <c r="G3525" i="24"/>
  <c r="M3525" i="24" s="1"/>
  <c r="G3541" i="24"/>
  <c r="M3541" i="24" s="1"/>
  <c r="G3549" i="24"/>
  <c r="M3549" i="24" s="1"/>
  <c r="G3557" i="24"/>
  <c r="M3557" i="24" s="1"/>
  <c r="G3565" i="24"/>
  <c r="M3565" i="24" s="1"/>
  <c r="G3573" i="24"/>
  <c r="M3573" i="24" s="1"/>
  <c r="G3581" i="24"/>
  <c r="M3581" i="24" s="1"/>
  <c r="G3589" i="24"/>
  <c r="M3589" i="24" s="1"/>
  <c r="G3597" i="24"/>
  <c r="M3597" i="24" s="1"/>
  <c r="G3605" i="24"/>
  <c r="M3605" i="24" s="1"/>
  <c r="G3613" i="24"/>
  <c r="M3613" i="24" s="1"/>
  <c r="G3621" i="24"/>
  <c r="M3621" i="24" s="1"/>
  <c r="G3629" i="24"/>
  <c r="M3629" i="24" s="1"/>
  <c r="G3637" i="24"/>
  <c r="M3637" i="24" s="1"/>
  <c r="G3645" i="24"/>
  <c r="M3645" i="24" s="1"/>
  <c r="G3653" i="24"/>
  <c r="M3653" i="24" s="1"/>
  <c r="G3669" i="24"/>
  <c r="M3669" i="24" s="1"/>
  <c r="G3677" i="24"/>
  <c r="M3677" i="24" s="1"/>
  <c r="G3685" i="24"/>
  <c r="M3685" i="24" s="1"/>
  <c r="G3693" i="24"/>
  <c r="M3693" i="24" s="1"/>
  <c r="G3701" i="24"/>
  <c r="M3701" i="24" s="1"/>
  <c r="G3709" i="24"/>
  <c r="M3709" i="24" s="1"/>
  <c r="G3717" i="24"/>
  <c r="M3717" i="24" s="1"/>
  <c r="G3725" i="24"/>
  <c r="M3725" i="24" s="1"/>
  <c r="G3733" i="24"/>
  <c r="M3733" i="24" s="1"/>
  <c r="G3741" i="24"/>
  <c r="M3741" i="24" s="1"/>
  <c r="G3749" i="24"/>
  <c r="M3749" i="24" s="1"/>
  <c r="G3757" i="24"/>
  <c r="M3757" i="24" s="1"/>
  <c r="G3765" i="24"/>
  <c r="M3765" i="24" s="1"/>
  <c r="G3773" i="24"/>
  <c r="M3773" i="24" s="1"/>
  <c r="G3781" i="24"/>
  <c r="M3781" i="24" s="1"/>
  <c r="G3797" i="24"/>
  <c r="M3797" i="24" s="1"/>
  <c r="G3805" i="24"/>
  <c r="M3805" i="24" s="1"/>
  <c r="G3813" i="24"/>
  <c r="M3813" i="24" s="1"/>
  <c r="G3821" i="24"/>
  <c r="M3821" i="24" s="1"/>
  <c r="G3829" i="24"/>
  <c r="M3829" i="24" s="1"/>
  <c r="G3837" i="24"/>
  <c r="M3837" i="24" s="1"/>
  <c r="G3845" i="24"/>
  <c r="M3845" i="24" s="1"/>
  <c r="G3853" i="24"/>
  <c r="M3853" i="24" s="1"/>
  <c r="G3861" i="24"/>
  <c r="M3861" i="24" s="1"/>
  <c r="G3866" i="24"/>
  <c r="M3866" i="24" s="1"/>
  <c r="G3874" i="24"/>
  <c r="M3874" i="24" s="1"/>
  <c r="G3882" i="24"/>
  <c r="M3882" i="24" s="1"/>
  <c r="G3890" i="24"/>
  <c r="M3890" i="24" s="1"/>
  <c r="G3898" i="24"/>
  <c r="M3898" i="24" s="1"/>
  <c r="G3906" i="24"/>
  <c r="M3906" i="24" s="1"/>
  <c r="G3914" i="24"/>
  <c r="M3914" i="24" s="1"/>
  <c r="G3922" i="24"/>
  <c r="M3922" i="24" s="1"/>
  <c r="G3930" i="24"/>
  <c r="M3930" i="24" s="1"/>
  <c r="G3938" i="24"/>
  <c r="M3938" i="24" s="1"/>
  <c r="G3946" i="24"/>
  <c r="M3946" i="24" s="1"/>
  <c r="G3954" i="24"/>
  <c r="M3954" i="24" s="1"/>
  <c r="G3962" i="24"/>
  <c r="M3962" i="24" s="1"/>
  <c r="G3970" i="24"/>
  <c r="M3970" i="24" s="1"/>
  <c r="G3978" i="24"/>
  <c r="M3978" i="24" s="1"/>
  <c r="G3986" i="24"/>
  <c r="M3986" i="24" s="1"/>
  <c r="G3994" i="24"/>
  <c r="M3994" i="24" s="1"/>
  <c r="G4002" i="24"/>
  <c r="M4002" i="24" s="1"/>
  <c r="G2759" i="24"/>
  <c r="M2759" i="24" s="1"/>
  <c r="G2767" i="24"/>
  <c r="M2767" i="24" s="1"/>
  <c r="G2775" i="24"/>
  <c r="M2775" i="24" s="1"/>
  <c r="G2783" i="24"/>
  <c r="M2783" i="24" s="1"/>
  <c r="G2791" i="24"/>
  <c r="M2791" i="24" s="1"/>
  <c r="G2799" i="24"/>
  <c r="M2799" i="24" s="1"/>
  <c r="G2807" i="24"/>
  <c r="M2807" i="24" s="1"/>
  <c r="G2815" i="24"/>
  <c r="M2815" i="24" s="1"/>
  <c r="G2823" i="24"/>
  <c r="M2823" i="24" s="1"/>
  <c r="G2831" i="24"/>
  <c r="M2831" i="24" s="1"/>
  <c r="G2839" i="24"/>
  <c r="M2839" i="24" s="1"/>
  <c r="G2844" i="24"/>
  <c r="M2844" i="24" s="1"/>
  <c r="G2852" i="24"/>
  <c r="M2852" i="24" s="1"/>
  <c r="G2860" i="24"/>
  <c r="M2860" i="24" s="1"/>
  <c r="G2868" i="24"/>
  <c r="M2868" i="24" s="1"/>
  <c r="G2876" i="24"/>
  <c r="M2876" i="24" s="1"/>
  <c r="G2884" i="24"/>
  <c r="M2884" i="24" s="1"/>
  <c r="G2892" i="24"/>
  <c r="M2892" i="24" s="1"/>
  <c r="G2900" i="24"/>
  <c r="M2900" i="24" s="1"/>
  <c r="G2905" i="24"/>
  <c r="M2905" i="24" s="1"/>
  <c r="G2913" i="24"/>
  <c r="M2913" i="24" s="1"/>
  <c r="G2921" i="24"/>
  <c r="M2921" i="24" s="1"/>
  <c r="G2929" i="24"/>
  <c r="M2929" i="24" s="1"/>
  <c r="G2937" i="24"/>
  <c r="M2937" i="24" s="1"/>
  <c r="G2945" i="24"/>
  <c r="M2945" i="24" s="1"/>
  <c r="G2953" i="24"/>
  <c r="M2953" i="24" s="1"/>
  <c r="G2961" i="24"/>
  <c r="M2961" i="24" s="1"/>
  <c r="G2969" i="24"/>
  <c r="M2969" i="24" s="1"/>
  <c r="G2977" i="24"/>
  <c r="M2977" i="24" s="1"/>
  <c r="G2985" i="24"/>
  <c r="M2985" i="24" s="1"/>
  <c r="G2993" i="24"/>
  <c r="M2993" i="24" s="1"/>
  <c r="G3001" i="24"/>
  <c r="M3001" i="24" s="1"/>
  <c r="G3009" i="24"/>
  <c r="M3009" i="24" s="1"/>
  <c r="G3017" i="24"/>
  <c r="M3017" i="24" s="1"/>
  <c r="G3025" i="24"/>
  <c r="M3025" i="24" s="1"/>
  <c r="G3033" i="24"/>
  <c r="M3033" i="24" s="1"/>
  <c r="G3046" i="24"/>
  <c r="M3046" i="24" s="1"/>
  <c r="G3054" i="24"/>
  <c r="M3054" i="24" s="1"/>
  <c r="G3062" i="24"/>
  <c r="M3062" i="24" s="1"/>
  <c r="G3070" i="24"/>
  <c r="M3070" i="24" s="1"/>
  <c r="G3091" i="24"/>
  <c r="M3091" i="24" s="1"/>
  <c r="G3099" i="24"/>
  <c r="M3099" i="24" s="1"/>
  <c r="G3107" i="24"/>
  <c r="M3107" i="24" s="1"/>
  <c r="G3123" i="24"/>
  <c r="M3123" i="24" s="1"/>
  <c r="G3131" i="24"/>
  <c r="M3131" i="24" s="1"/>
  <c r="G3139" i="24"/>
  <c r="M3139" i="24" s="1"/>
  <c r="G3155" i="24"/>
  <c r="M3155" i="24" s="1"/>
  <c r="G3163" i="24"/>
  <c r="M3163" i="24" s="1"/>
  <c r="G3171" i="24"/>
  <c r="M3171" i="24" s="1"/>
  <c r="G3187" i="24"/>
  <c r="M3187" i="24" s="1"/>
  <c r="G3195" i="24"/>
  <c r="M3195" i="24" s="1"/>
  <c r="G3203" i="24"/>
  <c r="M3203" i="24" s="1"/>
  <c r="G3219" i="24"/>
  <c r="M3219" i="24" s="1"/>
  <c r="G3227" i="24"/>
  <c r="M3227" i="24" s="1"/>
  <c r="G3235" i="24"/>
  <c r="M3235" i="24" s="1"/>
  <c r="G3251" i="24"/>
  <c r="M3251" i="24" s="1"/>
  <c r="G3259" i="24"/>
  <c r="M3259" i="24" s="1"/>
  <c r="G3267" i="24"/>
  <c r="M3267" i="24" s="1"/>
  <c r="G3283" i="24"/>
  <c r="M3283" i="24" s="1"/>
  <c r="G3291" i="24"/>
  <c r="M3291" i="24" s="1"/>
  <c r="G3299" i="24"/>
  <c r="M3299" i="24" s="1"/>
  <c r="G3315" i="24"/>
  <c r="M3315" i="24" s="1"/>
  <c r="G3323" i="24"/>
  <c r="M3323" i="24" s="1"/>
  <c r="G3331" i="24"/>
  <c r="M3331" i="24" s="1"/>
  <c r="G3339" i="24"/>
  <c r="M3339" i="24" s="1"/>
  <c r="G3347" i="24"/>
  <c r="M3347" i="24" s="1"/>
  <c r="G3355" i="24"/>
  <c r="M3355" i="24" s="1"/>
  <c r="G3371" i="24"/>
  <c r="M3371" i="24" s="1"/>
  <c r="G3379" i="24"/>
  <c r="M3379" i="24" s="1"/>
  <c r="G3395" i="24"/>
  <c r="M3395" i="24" s="1"/>
  <c r="G3400" i="24"/>
  <c r="M3400" i="24" s="1"/>
  <c r="G3408" i="24"/>
  <c r="M3408" i="24" s="1"/>
  <c r="G3416" i="24"/>
  <c r="M3416" i="24" s="1"/>
  <c r="G3424" i="24"/>
  <c r="M3424" i="24" s="1"/>
  <c r="G3432" i="24"/>
  <c r="M3432" i="24" s="1"/>
  <c r="G3440" i="24"/>
  <c r="M3440" i="24" s="1"/>
  <c r="G3448" i="24"/>
  <c r="M3448" i="24" s="1"/>
  <c r="G3456" i="24"/>
  <c r="M3456" i="24" s="1"/>
  <c r="G3464" i="24"/>
  <c r="M3464" i="24" s="1"/>
  <c r="G3472" i="24"/>
  <c r="M3472" i="24" s="1"/>
  <c r="G3480" i="24"/>
  <c r="M3480" i="24" s="1"/>
  <c r="G3488" i="24"/>
  <c r="M3488" i="24" s="1"/>
  <c r="G3496" i="24"/>
  <c r="M3496" i="24" s="1"/>
  <c r="G3504" i="24"/>
  <c r="M3504" i="24" s="1"/>
  <c r="G3512" i="24"/>
  <c r="M3512" i="24" s="1"/>
  <c r="G3520" i="24"/>
  <c r="M3520" i="24" s="1"/>
  <c r="G3528" i="24"/>
  <c r="M3528" i="24" s="1"/>
  <c r="G3536" i="24"/>
  <c r="M3536" i="24" s="1"/>
  <c r="G3544" i="24"/>
  <c r="M3544" i="24" s="1"/>
  <c r="G3552" i="24"/>
  <c r="M3552" i="24" s="1"/>
  <c r="G3560" i="24"/>
  <c r="M3560" i="24" s="1"/>
  <c r="G3568" i="24"/>
  <c r="M3568" i="24" s="1"/>
  <c r="G3576" i="24"/>
  <c r="M3576" i="24" s="1"/>
  <c r="G3584" i="24"/>
  <c r="M3584" i="24" s="1"/>
  <c r="G3592" i="24"/>
  <c r="M3592" i="24" s="1"/>
  <c r="G3600" i="24"/>
  <c r="M3600" i="24" s="1"/>
  <c r="G3608" i="24"/>
  <c r="M3608" i="24" s="1"/>
  <c r="G3616" i="24"/>
  <c r="M3616" i="24" s="1"/>
  <c r="G3624" i="24"/>
  <c r="M3624" i="24" s="1"/>
  <c r="G3632" i="24"/>
  <c r="M3632" i="24" s="1"/>
  <c r="G3640" i="24"/>
  <c r="M3640" i="24" s="1"/>
  <c r="G3648" i="24"/>
  <c r="M3648" i="24" s="1"/>
  <c r="G3656" i="24"/>
  <c r="M3656" i="24" s="1"/>
  <c r="G3664" i="24"/>
  <c r="M3664" i="24" s="1"/>
  <c r="G3672" i="24"/>
  <c r="M3672" i="24" s="1"/>
  <c r="G3680" i="24"/>
  <c r="M3680" i="24" s="1"/>
  <c r="G3688" i="24"/>
  <c r="M3688" i="24" s="1"/>
  <c r="G3696" i="24"/>
  <c r="M3696" i="24" s="1"/>
  <c r="G3704" i="24"/>
  <c r="M3704" i="24" s="1"/>
  <c r="G3712" i="24"/>
  <c r="M3712" i="24" s="1"/>
  <c r="G3720" i="24"/>
  <c r="M3720" i="24" s="1"/>
  <c r="G3728" i="24"/>
  <c r="M3728" i="24" s="1"/>
  <c r="G3736" i="24"/>
  <c r="M3736" i="24" s="1"/>
  <c r="G3744" i="24"/>
  <c r="M3744" i="24" s="1"/>
  <c r="G3752" i="24"/>
  <c r="M3752" i="24" s="1"/>
  <c r="G3760" i="24"/>
  <c r="M3760" i="24" s="1"/>
  <c r="G3768" i="24"/>
  <c r="M3768" i="24" s="1"/>
  <c r="G3776" i="24"/>
  <c r="M3776" i="24" s="1"/>
  <c r="G3784" i="24"/>
  <c r="M3784" i="24" s="1"/>
  <c r="G3792" i="24"/>
  <c r="M3792" i="24" s="1"/>
  <c r="G3800" i="24"/>
  <c r="M3800" i="24" s="1"/>
  <c r="G3808" i="24"/>
  <c r="M3808" i="24" s="1"/>
  <c r="G3816" i="24"/>
  <c r="M3816" i="24" s="1"/>
  <c r="G3824" i="24"/>
  <c r="M3824" i="24" s="1"/>
  <c r="G3832" i="24"/>
  <c r="M3832" i="24" s="1"/>
  <c r="G3840" i="24"/>
  <c r="M3840" i="24" s="1"/>
  <c r="G3848" i="24"/>
  <c r="M3848" i="24" s="1"/>
  <c r="G3856" i="24"/>
  <c r="M3856" i="24" s="1"/>
  <c r="G3864" i="24"/>
  <c r="M3864" i="24" s="1"/>
  <c r="G3869" i="24"/>
  <c r="M3869" i="24" s="1"/>
  <c r="G3877" i="24"/>
  <c r="M3877" i="24" s="1"/>
  <c r="G3885" i="24"/>
  <c r="M3885" i="24" s="1"/>
  <c r="G3893" i="24"/>
  <c r="M3893" i="24" s="1"/>
  <c r="G3901" i="24"/>
  <c r="M3901" i="24" s="1"/>
  <c r="G3909" i="24"/>
  <c r="M3909" i="24" s="1"/>
  <c r="G3925" i="24"/>
  <c r="M3925" i="24" s="1"/>
  <c r="G3933" i="24"/>
  <c r="M3933" i="24" s="1"/>
  <c r="G3941" i="24"/>
  <c r="M3941" i="24" s="1"/>
  <c r="G3949" i="24"/>
  <c r="M3949" i="24" s="1"/>
  <c r="G3957" i="24"/>
  <c r="M3957" i="24" s="1"/>
  <c r="G3965" i="24"/>
  <c r="M3965" i="24" s="1"/>
  <c r="G3973" i="24"/>
  <c r="M3973" i="24" s="1"/>
  <c r="G3981" i="24"/>
  <c r="M3981" i="24" s="1"/>
  <c r="G3989" i="24"/>
  <c r="M3989" i="24" s="1"/>
  <c r="G3997" i="24"/>
  <c r="M3997" i="24" s="1"/>
  <c r="G2" i="24"/>
  <c r="M2" i="24" l="1"/>
  <c r="N3933" i="24"/>
  <c r="N3800" i="24"/>
  <c r="N3408" i="24"/>
  <c r="N3864" i="24"/>
  <c r="N3925" i="24"/>
  <c r="N3997" i="24"/>
  <c r="N3736" i="24"/>
  <c r="N3672" i="24"/>
  <c r="N3989" i="24"/>
  <c r="N3728" i="24"/>
  <c r="N3472" i="24"/>
  <c r="N3331" i="24"/>
  <c r="N3163" i="24"/>
  <c r="N3001" i="24"/>
  <c r="N2876" i="24"/>
  <c r="N2815" i="24"/>
  <c r="N3938" i="24"/>
  <c r="N3813" i="24"/>
  <c r="N3677" i="24"/>
  <c r="N3541" i="24"/>
  <c r="N3469" i="24"/>
  <c r="N3328" i="24"/>
  <c r="N3160" i="24"/>
  <c r="N3006" i="24"/>
  <c r="N2881" i="24"/>
  <c r="N2748" i="24"/>
  <c r="N2620" i="24"/>
  <c r="N2485" i="24"/>
  <c r="N2317" i="24"/>
  <c r="N2141" i="24"/>
  <c r="N3943" i="24"/>
  <c r="N3879" i="24"/>
  <c r="N3810" i="24"/>
  <c r="N3746" i="24"/>
  <c r="N3682" i="24"/>
  <c r="N3618" i="24"/>
  <c r="N3554" i="24"/>
  <c r="N3490" i="24"/>
  <c r="N3426" i="24"/>
  <c r="N3365" i="24"/>
  <c r="N3293" i="24"/>
  <c r="N3213" i="24"/>
  <c r="N3125" i="24"/>
  <c r="N3040" i="24"/>
  <c r="N2963" i="24"/>
  <c r="N2878" i="24"/>
  <c r="N2817" i="24"/>
  <c r="N2753" i="24"/>
  <c r="N2689" i="24"/>
  <c r="N2625" i="24"/>
  <c r="N2567" i="24"/>
  <c r="N2503" i="24"/>
  <c r="N2434" i="24"/>
  <c r="N2370" i="24"/>
  <c r="N2306" i="24"/>
  <c r="N2242" i="24"/>
  <c r="N2178" i="24"/>
  <c r="N2114" i="24"/>
  <c r="N3972" i="24"/>
  <c r="N3251" i="24"/>
  <c r="N3070" i="24"/>
  <c r="N2937" i="24"/>
  <c r="N4002" i="24"/>
  <c r="N3874" i="24"/>
  <c r="N3741" i="24"/>
  <c r="N3605" i="24"/>
  <c r="N3392" i="24"/>
  <c r="N3240" i="24"/>
  <c r="N3075" i="24"/>
  <c r="N2942" i="24"/>
  <c r="N2812" i="24"/>
  <c r="N2684" i="24"/>
  <c r="N2546" i="24"/>
  <c r="N2397" i="24"/>
  <c r="N2229" i="24"/>
  <c r="N3981" i="24"/>
  <c r="N3909" i="24"/>
  <c r="N3848" i="24"/>
  <c r="N3784" i="24"/>
  <c r="N3720" i="24"/>
  <c r="N3656" i="24"/>
  <c r="N3592" i="24"/>
  <c r="N3528" i="24"/>
  <c r="N3464" i="24"/>
  <c r="N3400" i="24"/>
  <c r="N3323" i="24"/>
  <c r="N3235" i="24"/>
  <c r="N3155" i="24"/>
  <c r="N3062" i="24"/>
  <c r="N2993" i="24"/>
  <c r="N2929" i="24"/>
  <c r="N2868" i="24"/>
  <c r="N2807" i="24"/>
  <c r="N3994" i="24"/>
  <c r="N3930" i="24"/>
  <c r="N3866" i="24"/>
  <c r="N3805" i="24"/>
  <c r="N3733" i="24"/>
  <c r="N3669" i="24"/>
  <c r="N3597" i="24"/>
  <c r="N3525" i="24"/>
  <c r="N3461" i="24"/>
  <c r="N3856" i="24"/>
  <c r="N3600" i="24"/>
  <c r="N3840" i="24"/>
  <c r="N3520" i="24"/>
  <c r="N3227" i="24"/>
  <c r="N2921" i="24"/>
  <c r="N3304" i="24"/>
  <c r="N2926" i="24"/>
  <c r="N2461" i="24"/>
  <c r="N3991" i="24"/>
  <c r="N3602" i="24"/>
  <c r="N3349" i="24"/>
  <c r="N3027" i="24"/>
  <c r="N2673" i="24"/>
  <c r="N2354" i="24"/>
  <c r="N2098" i="24"/>
  <c r="N3575" i="24"/>
  <c r="N3258" i="24"/>
  <c r="N2968" i="24"/>
  <c r="N2678" i="24"/>
  <c r="N2223" i="24"/>
  <c r="N2159" i="24"/>
  <c r="N2095" i="24"/>
  <c r="N2034" i="24"/>
  <c r="N3536" i="24"/>
  <c r="N3776" i="24"/>
  <c r="N3648" i="24"/>
  <c r="N3456" i="24"/>
  <c r="N3139" i="24"/>
  <c r="N2860" i="24"/>
  <c r="N3922" i="24"/>
  <c r="N3653" i="24"/>
  <c r="N3453" i="24"/>
  <c r="N3136" i="24"/>
  <c r="N2732" i="24"/>
  <c r="N2530" i="24"/>
  <c r="N3927" i="24"/>
  <c r="N3666" i="24"/>
  <c r="N2939" i="24"/>
  <c r="N2609" i="24"/>
  <c r="N2290" i="24"/>
  <c r="N3956" i="24"/>
  <c r="N3767" i="24"/>
  <c r="N3703" i="24"/>
  <c r="N3511" i="24"/>
  <c r="N3322" i="24"/>
  <c r="N3194" i="24"/>
  <c r="N2883" i="24"/>
  <c r="N2540" i="24"/>
  <c r="N2351" i="24"/>
  <c r="N3965" i="24"/>
  <c r="N3704" i="24"/>
  <c r="N3448" i="24"/>
  <c r="N3219" i="24"/>
  <c r="N3046" i="24"/>
  <c r="N2852" i="24"/>
  <c r="N3717" i="24"/>
  <c r="N3581" i="24"/>
  <c r="N3368" i="24"/>
  <c r="N3043" i="24"/>
  <c r="N2788" i="24"/>
  <c r="N2596" i="24"/>
  <c r="N2453" i="24"/>
  <c r="N3983" i="24"/>
  <c r="N3722" i="24"/>
  <c r="N3594" i="24"/>
  <c r="N3402" i="24"/>
  <c r="N3261" i="24"/>
  <c r="N3093" i="24"/>
  <c r="N2854" i="24"/>
  <c r="N2282" i="24"/>
  <c r="N3884" i="24"/>
  <c r="N3631" i="24"/>
  <c r="N3378" i="24"/>
  <c r="N3053" i="24"/>
  <c r="N2952" i="24"/>
  <c r="N3792" i="24"/>
  <c r="N3901" i="24"/>
  <c r="N3584" i="24"/>
  <c r="N3315" i="24"/>
  <c r="N2985" i="24"/>
  <c r="N3861" i="24"/>
  <c r="N3589" i="24"/>
  <c r="N2990" i="24"/>
  <c r="N2381" i="24"/>
  <c r="N3858" i="24"/>
  <c r="N3538" i="24"/>
  <c r="N3277" i="24"/>
  <c r="N2862" i="24"/>
  <c r="N2551" i="24"/>
  <c r="N2226" i="24"/>
  <c r="N3892" i="24"/>
  <c r="N3639" i="24"/>
  <c r="N3386" i="24"/>
  <c r="N3061" i="24"/>
  <c r="N2806" i="24"/>
  <c r="N2415" i="24"/>
  <c r="N3832" i="24"/>
  <c r="N3576" i="24"/>
  <c r="N3299" i="24"/>
  <c r="N3914" i="24"/>
  <c r="N3509" i="24"/>
  <c r="N3208" i="24"/>
  <c r="N2918" i="24"/>
  <c r="N2660" i="24"/>
  <c r="N2285" i="24"/>
  <c r="N3850" i="24"/>
  <c r="N3530" i="24"/>
  <c r="N3341" i="24"/>
  <c r="N2601" i="24"/>
  <c r="N2346" i="24"/>
  <c r="N2154" i="24"/>
  <c r="N3759" i="24"/>
  <c r="N3503" i="24"/>
  <c r="N3250" i="24"/>
  <c r="N2875" i="24"/>
  <c r="N3973" i="24"/>
  <c r="N3712" i="24"/>
  <c r="N2799" i="24"/>
  <c r="N3725" i="24"/>
  <c r="N3376" i="24"/>
  <c r="N3224" i="24"/>
  <c r="N2865" i="24"/>
  <c r="N2668" i="24"/>
  <c r="N2293" i="24"/>
  <c r="N3794" i="24"/>
  <c r="N3474" i="24"/>
  <c r="N3189" i="24"/>
  <c r="N2801" i="24"/>
  <c r="N2482" i="24"/>
  <c r="N2162" i="24"/>
  <c r="N3831" i="24"/>
  <c r="N3447" i="24"/>
  <c r="N3130" i="24"/>
  <c r="N2742" i="24"/>
  <c r="N2479" i="24"/>
  <c r="N3893" i="24"/>
  <c r="N3640" i="24"/>
  <c r="N3379" i="24"/>
  <c r="N2977" i="24"/>
  <c r="N2791" i="24"/>
  <c r="N3853" i="24"/>
  <c r="N3645" i="24"/>
  <c r="N3296" i="24"/>
  <c r="N2982" i="24"/>
  <c r="N2724" i="24"/>
  <c r="N2365" i="24"/>
  <c r="N3919" i="24"/>
  <c r="N3658" i="24"/>
  <c r="N3181" i="24"/>
  <c r="N3011" i="24"/>
  <c r="N2729" i="24"/>
  <c r="N2543" i="24"/>
  <c r="N2410" i="24"/>
  <c r="N2085" i="24"/>
  <c r="N3695" i="24"/>
  <c r="N3439" i="24"/>
  <c r="N3186" i="24"/>
  <c r="N2734" i="24"/>
  <c r="N3664" i="24"/>
  <c r="N3395" i="24"/>
  <c r="N3054" i="24"/>
  <c r="N3986" i="24"/>
  <c r="N3797" i="24"/>
  <c r="N3517" i="24"/>
  <c r="N3059" i="24"/>
  <c r="N2796" i="24"/>
  <c r="N2604" i="24"/>
  <c r="N2205" i="24"/>
  <c r="N3730" i="24"/>
  <c r="N3410" i="24"/>
  <c r="N3101" i="24"/>
  <c r="N2737" i="24"/>
  <c r="N2418" i="24"/>
  <c r="N2614" i="24"/>
  <c r="N2287" i="24"/>
  <c r="N3768" i="24"/>
  <c r="N3512" i="24"/>
  <c r="N3131" i="24"/>
  <c r="N2913" i="24"/>
  <c r="N3978" i="24"/>
  <c r="N3781" i="24"/>
  <c r="N3445" i="24"/>
  <c r="N3128" i="24"/>
  <c r="N2857" i="24"/>
  <c r="N2522" i="24"/>
  <c r="N2197" i="24"/>
  <c r="N3786" i="24"/>
  <c r="N3466" i="24"/>
  <c r="N2931" i="24"/>
  <c r="N2793" i="24"/>
  <c r="N2665" i="24"/>
  <c r="N2474" i="24"/>
  <c r="N2218" i="24"/>
  <c r="N3948" i="24"/>
  <c r="N3823" i="24"/>
  <c r="N3567" i="24"/>
  <c r="N3314" i="24"/>
  <c r="N3122" i="24"/>
  <c r="N2798" i="24"/>
  <c r="N3608" i="24"/>
  <c r="N3544" i="24"/>
  <c r="N3480" i="24"/>
  <c r="N3416" i="24"/>
  <c r="N3339" i="24"/>
  <c r="N3259" i="24"/>
  <c r="N3171" i="24"/>
  <c r="N3091" i="24"/>
  <c r="N3009" i="24"/>
  <c r="N2945" i="24"/>
  <c r="N2884" i="24"/>
  <c r="N2823" i="24"/>
  <c r="N2759" i="24"/>
  <c r="N3946" i="24"/>
  <c r="N3882" i="24"/>
  <c r="N3821" i="24"/>
  <c r="N3749" i="24"/>
  <c r="N3685" i="24"/>
  <c r="N3613" i="24"/>
  <c r="N3549" i="24"/>
  <c r="N3477" i="24"/>
  <c r="N3413" i="24"/>
  <c r="N3336" i="24"/>
  <c r="N3256" i="24"/>
  <c r="N3168" i="24"/>
  <c r="N3080" i="24"/>
  <c r="N3014" i="24"/>
  <c r="N2950" i="24"/>
  <c r="N2889" i="24"/>
  <c r="N3908" i="24"/>
  <c r="N3847" i="24"/>
  <c r="N3783" i="24"/>
  <c r="N3719" i="24"/>
  <c r="N3655" i="24"/>
  <c r="N3591" i="24"/>
  <c r="N3527" i="24"/>
  <c r="N3463" i="24"/>
  <c r="N3399" i="24"/>
  <c r="N3338" i="24"/>
  <c r="N3274" i="24"/>
  <c r="N3210" i="24"/>
  <c r="N3146" i="24"/>
  <c r="N3082" i="24"/>
  <c r="N2984" i="24"/>
  <c r="N2904" i="24"/>
  <c r="N2822" i="24"/>
  <c r="N2758" i="24"/>
  <c r="N2694" i="24"/>
  <c r="N2630" i="24"/>
  <c r="N2556" i="24"/>
  <c r="N2492" i="24"/>
  <c r="N2431" i="24"/>
  <c r="N2367" i="24"/>
  <c r="N2303" i="24"/>
  <c r="N2239" i="24"/>
  <c r="N2175" i="24"/>
  <c r="N2111" i="24"/>
  <c r="N2050" i="24"/>
  <c r="N3955" i="24"/>
  <c r="N3883" i="24"/>
  <c r="N3814" i="24"/>
  <c r="N3750" i="24"/>
  <c r="N3686" i="24"/>
  <c r="N3622" i="24"/>
  <c r="N3558" i="24"/>
  <c r="N3494" i="24"/>
  <c r="N3430" i="24"/>
  <c r="N3369" i="24"/>
  <c r="N3305" i="24"/>
  <c r="N3241" i="24"/>
  <c r="N3177" i="24"/>
  <c r="N3113" i="24"/>
  <c r="N2579" i="24"/>
  <c r="N2507" i="24"/>
  <c r="N2446" i="24"/>
  <c r="N2382" i="24"/>
  <c r="N2318" i="24"/>
  <c r="N2254" i="24"/>
  <c r="N2190" i="24"/>
  <c r="N2126" i="24"/>
  <c r="N2065" i="24"/>
  <c r="N2001" i="24"/>
  <c r="N1937" i="24"/>
  <c r="N1873" i="24"/>
  <c r="N1809" i="24"/>
  <c r="N1748" i="24"/>
  <c r="N1679" i="24"/>
  <c r="N1615" i="24"/>
  <c r="N1551" i="24"/>
  <c r="N2584" i="24"/>
  <c r="N2504" i="24"/>
  <c r="N2435" i="24"/>
  <c r="N2355" i="24"/>
  <c r="N2283" i="24"/>
  <c r="N2219" i="24"/>
  <c r="N2147" i="24"/>
  <c r="N2078" i="24"/>
  <c r="N2014" i="24"/>
  <c r="N1950" i="24"/>
  <c r="N3015" i="24"/>
  <c r="N2951" i="24"/>
  <c r="N2890" i="24"/>
  <c r="N2826" i="24"/>
  <c r="N2762" i="24"/>
  <c r="N2698" i="24"/>
  <c r="N2634" i="24"/>
  <c r="N2373" i="24"/>
  <c r="N2109" i="24"/>
  <c r="N2048" i="24"/>
  <c r="N1960" i="24"/>
  <c r="N1896" i="24"/>
  <c r="N1808" i="24"/>
  <c r="N1747" i="24"/>
  <c r="N3942" i="24"/>
  <c r="N3886" i="24"/>
  <c r="N3350" i="24"/>
  <c r="N3286" i="24"/>
  <c r="N3222" i="24"/>
  <c r="N3158" i="24"/>
  <c r="N3094" i="24"/>
  <c r="N3036" i="24"/>
  <c r="N2972" i="24"/>
  <c r="N2908" i="24"/>
  <c r="N2751" i="24"/>
  <c r="N2687" i="24"/>
  <c r="N2623" i="24"/>
  <c r="N2029" i="24"/>
  <c r="N1957" i="24"/>
  <c r="N1869" i="24"/>
  <c r="N3051" i="24"/>
  <c r="N2015" i="24"/>
  <c r="N1951" i="24"/>
  <c r="N1887" i="24"/>
  <c r="N1823" i="24"/>
  <c r="N1762" i="24"/>
  <c r="N1693" i="24"/>
  <c r="N1605" i="24"/>
  <c r="N1525" i="24"/>
  <c r="N2155" i="24"/>
  <c r="N1875" i="24"/>
  <c r="N1811" i="24"/>
  <c r="N1702" i="24"/>
  <c r="N1638" i="24"/>
  <c r="N1574" i="24"/>
  <c r="N1510" i="24"/>
  <c r="N1449" i="24"/>
  <c r="N1391" i="24"/>
  <c r="N1330" i="24"/>
  <c r="N1266" i="24"/>
  <c r="N1172" i="24"/>
  <c r="N1108" i="24"/>
  <c r="N1047" i="24"/>
  <c r="N983" i="24"/>
  <c r="N919" i="24"/>
  <c r="N855" i="24"/>
  <c r="N786" i="24"/>
  <c r="N722" i="24"/>
  <c r="N661" i="24"/>
  <c r="N597" i="24"/>
  <c r="N520" i="24"/>
  <c r="N448" i="24"/>
  <c r="N379" i="24"/>
  <c r="N310" i="24"/>
  <c r="N255" i="24"/>
  <c r="N191" i="24"/>
  <c r="N130" i="24"/>
  <c r="N65" i="24"/>
  <c r="N400" i="24"/>
  <c r="N339" i="24"/>
  <c r="N270" i="24"/>
  <c r="N188" i="24"/>
  <c r="N118" i="24"/>
  <c r="N54" i="24"/>
  <c r="N1776" i="24"/>
  <c r="N1707" i="24"/>
  <c r="N1643" i="24"/>
  <c r="N1579" i="24"/>
  <c r="N1515" i="24"/>
  <c r="N1451" i="24"/>
  <c r="N1388" i="24"/>
  <c r="N1319" i="24"/>
  <c r="N1255" i="24"/>
  <c r="N1203" i="24"/>
  <c r="N1145" i="24"/>
  <c r="N1081" i="24"/>
  <c r="N1020" i="24"/>
  <c r="N956" i="24"/>
  <c r="N892" i="24"/>
  <c r="N823" i="24"/>
  <c r="N759" i="24"/>
  <c r="N698" i="24"/>
  <c r="N634" i="24"/>
  <c r="N570" i="24"/>
  <c r="N509" i="24"/>
  <c r="N445" i="24"/>
  <c r="N25" i="24"/>
  <c r="N1821" i="24"/>
  <c r="N1757" i="24"/>
  <c r="N1696" i="24"/>
  <c r="N3384" i="24"/>
  <c r="N3320" i="24"/>
  <c r="N3232" i="24"/>
  <c r="N3144" i="24"/>
  <c r="N3067" i="24"/>
  <c r="N2998" i="24"/>
  <c r="N2934" i="24"/>
  <c r="N2873" i="24"/>
  <c r="N2804" i="24"/>
  <c r="N2740" i="24"/>
  <c r="N2676" i="24"/>
  <c r="N2612" i="24"/>
  <c r="N2538" i="24"/>
  <c r="N2477" i="24"/>
  <c r="N2389" i="24"/>
  <c r="N2301" i="24"/>
  <c r="N2221" i="24"/>
  <c r="N3999" i="24"/>
  <c r="N3935" i="24"/>
  <c r="N3871" i="24"/>
  <c r="N3802" i="24"/>
  <c r="N3738" i="24"/>
  <c r="N3674" i="24"/>
  <c r="N3610" i="24"/>
  <c r="N3546" i="24"/>
  <c r="N3482" i="24"/>
  <c r="N3418" i="24"/>
  <c r="N3357" i="24"/>
  <c r="N3285" i="24"/>
  <c r="N3197" i="24"/>
  <c r="N3117" i="24"/>
  <c r="N3035" i="24"/>
  <c r="N2947" i="24"/>
  <c r="N2870" i="24"/>
  <c r="N2809" i="24"/>
  <c r="N2745" i="24"/>
  <c r="N2681" i="24"/>
  <c r="N2617" i="24"/>
  <c r="N2559" i="24"/>
  <c r="N2495" i="24"/>
  <c r="N2426" i="24"/>
  <c r="N2362" i="24"/>
  <c r="N2298" i="24"/>
  <c r="N2234" i="24"/>
  <c r="N2170" i="24"/>
  <c r="N2106" i="24"/>
  <c r="N3964" i="24"/>
  <c r="N3900" i="24"/>
  <c r="N3839" i="24"/>
  <c r="N3775" i="24"/>
  <c r="N3711" i="24"/>
  <c r="N3647" i="24"/>
  <c r="N3583" i="24"/>
  <c r="N3519" i="24"/>
  <c r="N3455" i="24"/>
  <c r="N3394" i="24"/>
  <c r="N3330" i="24"/>
  <c r="N3266" i="24"/>
  <c r="N3202" i="24"/>
  <c r="N3138" i="24"/>
  <c r="N3069" i="24"/>
  <c r="N2976" i="24"/>
  <c r="N2899" i="24"/>
  <c r="N2814" i="24"/>
  <c r="N2750" i="24"/>
  <c r="N2686" i="24"/>
  <c r="N2622" i="24"/>
  <c r="N2548" i="24"/>
  <c r="N2487" i="24"/>
  <c r="N2423" i="24"/>
  <c r="N2359" i="24"/>
  <c r="N2295" i="24"/>
  <c r="N2231" i="24"/>
  <c r="N2167" i="24"/>
  <c r="N2103" i="24"/>
  <c r="N2042" i="24"/>
  <c r="N3947" i="24"/>
  <c r="N3867" i="24"/>
  <c r="N3806" i="24"/>
  <c r="N3742" i="24"/>
  <c r="N3678" i="24"/>
  <c r="N3614" i="24"/>
  <c r="N3550" i="24"/>
  <c r="N3486" i="24"/>
  <c r="N3422" i="24"/>
  <c r="N3361" i="24"/>
  <c r="N3297" i="24"/>
  <c r="N3233" i="24"/>
  <c r="N3169" i="24"/>
  <c r="N3105" i="24"/>
  <c r="N2563" i="24"/>
  <c r="N2499" i="24"/>
  <c r="N2438" i="24"/>
  <c r="N2374" i="24"/>
  <c r="N2310" i="24"/>
  <c r="N2246" i="24"/>
  <c r="N2182" i="24"/>
  <c r="N2118" i="24"/>
  <c r="N2057" i="24"/>
  <c r="N1993" i="24"/>
  <c r="N1929" i="24"/>
  <c r="N1865" i="24"/>
  <c r="N1801" i="24"/>
  <c r="N1735" i="24"/>
  <c r="N1671" i="24"/>
  <c r="N1607" i="24"/>
  <c r="N1543" i="24"/>
  <c r="N2568" i="24"/>
  <c r="N2496" i="24"/>
  <c r="N2427" i="24"/>
  <c r="N2347" i="24"/>
  <c r="N2275" i="24"/>
  <c r="N2211" i="24"/>
  <c r="N2139" i="24"/>
  <c r="N2070" i="24"/>
  <c r="N2006" i="24"/>
  <c r="N1942" i="24"/>
  <c r="N3007" i="24"/>
  <c r="N2943" i="24"/>
  <c r="N2882" i="24"/>
  <c r="N2818" i="24"/>
  <c r="N2754" i="24"/>
  <c r="N2690" i="24"/>
  <c r="N2626" i="24"/>
  <c r="N2341" i="24"/>
  <c r="N2101" i="24"/>
  <c r="N2040" i="24"/>
  <c r="N1952" i="24"/>
  <c r="N1880" i="24"/>
  <c r="N1800" i="24"/>
  <c r="N3998" i="24"/>
  <c r="N3934" i="24"/>
  <c r="N3878" i="24"/>
  <c r="N3342" i="24"/>
  <c r="N3278" i="24"/>
  <c r="N3214" i="24"/>
  <c r="N3150" i="24"/>
  <c r="N3086" i="24"/>
  <c r="N3028" i="24"/>
  <c r="N2964" i="24"/>
  <c r="N2895" i="24"/>
  <c r="N2743" i="24"/>
  <c r="N2679" i="24"/>
  <c r="N2615" i="24"/>
  <c r="N2021" i="24"/>
  <c r="N1949" i="24"/>
  <c r="N1861" i="24"/>
  <c r="N2585" i="24"/>
  <c r="N2007" i="24"/>
  <c r="N1943" i="24"/>
  <c r="N1879" i="24"/>
  <c r="N1815" i="24"/>
  <c r="N1754" i="24"/>
  <c r="N1685" i="24"/>
  <c r="N1597" i="24"/>
  <c r="N1517" i="24"/>
  <c r="N2099" i="24"/>
  <c r="N1867" i="24"/>
  <c r="N1803" i="24"/>
  <c r="N1694" i="24"/>
  <c r="N1630" i="24"/>
  <c r="N1566" i="24"/>
  <c r="N1502" i="24"/>
  <c r="N1441" i="24"/>
  <c r="N1383" i="24"/>
  <c r="N1322" i="24"/>
  <c r="N1258" i="24"/>
  <c r="N1164" i="24"/>
  <c r="N1100" i="24"/>
  <c r="N1039" i="24"/>
  <c r="N3939" i="24"/>
  <c r="N3862" i="24"/>
  <c r="N3798" i="24"/>
  <c r="N3734" i="24"/>
  <c r="N3670" i="24"/>
  <c r="N3606" i="24"/>
  <c r="N3542" i="24"/>
  <c r="N3478" i="24"/>
  <c r="N3414" i="24"/>
  <c r="N3353" i="24"/>
  <c r="N3289" i="24"/>
  <c r="N3225" i="24"/>
  <c r="N3161" i="24"/>
  <c r="N3097" i="24"/>
  <c r="N2555" i="24"/>
  <c r="N2491" i="24"/>
  <c r="N2430" i="24"/>
  <c r="N2366" i="24"/>
  <c r="N2302" i="24"/>
  <c r="N2238" i="24"/>
  <c r="N2174" i="24"/>
  <c r="N2110" i="24"/>
  <c r="N2049" i="24"/>
  <c r="N1985" i="24"/>
  <c r="N1921" i="24"/>
  <c r="N1857" i="24"/>
  <c r="N1793" i="24"/>
  <c r="N1727" i="24"/>
  <c r="N1663" i="24"/>
  <c r="N1599" i="24"/>
  <c r="N1535" i="24"/>
  <c r="N2560" i="24"/>
  <c r="N2483" i="24"/>
  <c r="N2419" i="24"/>
  <c r="N2339" i="24"/>
  <c r="N2267" i="24"/>
  <c r="N2203" i="24"/>
  <c r="N2131" i="24"/>
  <c r="N2062" i="24"/>
  <c r="N1998" i="24"/>
  <c r="N1934" i="24"/>
  <c r="N2999" i="24"/>
  <c r="N2935" i="24"/>
  <c r="N2874" i="24"/>
  <c r="N2810" i="24"/>
  <c r="N2746" i="24"/>
  <c r="N2682" i="24"/>
  <c r="N2618" i="24"/>
  <c r="N2309" i="24"/>
  <c r="N2093" i="24"/>
  <c r="N2032" i="24"/>
  <c r="N1944" i="24"/>
  <c r="N1864" i="24"/>
  <c r="N1792" i="24"/>
  <c r="N3990" i="24"/>
  <c r="N3926" i="24"/>
  <c r="N3870" i="24"/>
  <c r="N3334" i="24"/>
  <c r="N3270" i="24"/>
  <c r="N3206" i="24"/>
  <c r="N3142" i="24"/>
  <c r="N3078" i="24"/>
  <c r="N3020" i="24"/>
  <c r="N2956" i="24"/>
  <c r="N2887" i="24"/>
  <c r="N2735" i="24"/>
  <c r="N2671" i="24"/>
  <c r="N2607" i="24"/>
  <c r="N2005" i="24"/>
  <c r="N1941" i="24"/>
  <c r="N1853" i="24"/>
  <c r="N2063" i="24"/>
  <c r="N1999" i="24"/>
  <c r="N1935" i="24"/>
  <c r="N1871" i="24"/>
  <c r="N1807" i="24"/>
  <c r="N1746" i="24"/>
  <c r="N1669" i="24"/>
  <c r="N1589" i="24"/>
  <c r="N1509" i="24"/>
  <c r="N1923" i="24"/>
  <c r="N1859" i="24"/>
  <c r="N1795" i="24"/>
  <c r="N1686" i="24"/>
  <c r="N1622" i="24"/>
  <c r="N1558" i="24"/>
  <c r="N1494" i="24"/>
  <c r="N1436" i="24"/>
  <c r="N1375" i="24"/>
  <c r="N1314" i="24"/>
  <c r="N1245" i="24"/>
  <c r="N1156" i="24"/>
  <c r="N1092" i="24"/>
  <c r="N1031" i="24"/>
  <c r="N967" i="24"/>
  <c r="N903" i="24"/>
  <c r="N834" i="24"/>
  <c r="N770" i="24"/>
  <c r="N709" i="24"/>
  <c r="N645" i="24"/>
  <c r="N581" i="24"/>
  <c r="N504" i="24"/>
  <c r="N432" i="24"/>
  <c r="N358" i="24"/>
  <c r="N297" i="24"/>
  <c r="N239" i="24"/>
  <c r="N175" i="24"/>
  <c r="N113" i="24"/>
  <c r="N49" i="24"/>
  <c r="N384" i="24"/>
  <c r="N323" i="24"/>
  <c r="N252" i="24"/>
  <c r="N172" i="24"/>
  <c r="N102" i="24"/>
  <c r="N38" i="24"/>
  <c r="N1760" i="24"/>
  <c r="N1691" i="24"/>
  <c r="N1627" i="24"/>
  <c r="N1563" i="24"/>
  <c r="N1499" i="24"/>
  <c r="N1433" i="24"/>
  <c r="N1372" i="24"/>
  <c r="N1303" i="24"/>
  <c r="N1242" i="24"/>
  <c r="N1190" i="24"/>
  <c r="N1129" i="24"/>
  <c r="N1065" i="24"/>
  <c r="N1004" i="24"/>
  <c r="N940" i="24"/>
  <c r="N868" i="24"/>
  <c r="N807" i="24"/>
  <c r="N743" i="24"/>
  <c r="N682" i="24"/>
  <c r="N618" i="24"/>
  <c r="N554" i="24"/>
  <c r="N493" i="24"/>
  <c r="N429" i="24"/>
  <c r="N1201" i="24"/>
  <c r="N1805" i="24"/>
  <c r="N1741" i="24"/>
  <c r="N1680" i="24"/>
  <c r="N1608" i="24"/>
  <c r="N1544" i="24"/>
  <c r="N1480" i="24"/>
  <c r="N1409" i="24"/>
  <c r="N1345" i="24"/>
  <c r="N1284" i="24"/>
  <c r="N1213" i="24"/>
  <c r="N1150" i="24"/>
  <c r="N1086" i="24"/>
  <c r="N1017" i="24"/>
  <c r="N953" i="24"/>
  <c r="N889" i="24"/>
  <c r="N820" i="24"/>
  <c r="N748" i="24"/>
  <c r="N671" i="24"/>
  <c r="N607" i="24"/>
  <c r="N543" i="24"/>
  <c r="N482" i="24"/>
  <c r="N418" i="24"/>
  <c r="N344" i="24"/>
  <c r="N275" i="24"/>
  <c r="N209" i="24"/>
  <c r="N140" i="24"/>
  <c r="N75" i="24"/>
  <c r="N1677" i="24"/>
  <c r="N1469" i="24"/>
  <c r="N1414" i="24"/>
  <c r="N1350" i="24"/>
  <c r="N1281" i="24"/>
  <c r="N1210" i="24"/>
  <c r="N2547" i="24"/>
  <c r="N2294" i="24"/>
  <c r="N2041" i="24"/>
  <c r="N1849" i="24"/>
  <c r="N1591" i="24"/>
  <c r="N2475" i="24"/>
  <c r="N2195" i="24"/>
  <c r="N2991" i="24"/>
  <c r="N2802" i="24"/>
  <c r="N2277" i="24"/>
  <c r="N1678" i="24"/>
  <c r="N1614" i="24"/>
  <c r="N1550" i="24"/>
  <c r="N1486" i="24"/>
  <c r="N1431" i="24"/>
  <c r="N1367" i="24"/>
  <c r="N1306" i="24"/>
  <c r="N1227" i="24"/>
  <c r="N1148" i="24"/>
  <c r="N1084" i="24"/>
  <c r="N1023" i="24"/>
  <c r="N959" i="24"/>
  <c r="N895" i="24"/>
  <c r="N826" i="24"/>
  <c r="N762" i="24"/>
  <c r="N701" i="24"/>
  <c r="N637" i="24"/>
  <c r="N573" i="24"/>
  <c r="N496" i="24"/>
  <c r="N424" i="24"/>
  <c r="N350" i="24"/>
  <c r="N289" i="24"/>
  <c r="N231" i="24"/>
  <c r="N167" i="24"/>
  <c r="N105" i="24"/>
  <c r="N41" i="24"/>
  <c r="N376" i="24"/>
  <c r="N315" i="24"/>
  <c r="N244" i="24"/>
  <c r="N159" i="24"/>
  <c r="N94" i="24"/>
  <c r="N30" i="24"/>
  <c r="N1752" i="24"/>
  <c r="N1683" i="24"/>
  <c r="N1619" i="24"/>
  <c r="N1555" i="24"/>
  <c r="N1491" i="24"/>
  <c r="N1428" i="24"/>
  <c r="N1364" i="24"/>
  <c r="N1295" i="24"/>
  <c r="N1237" i="24"/>
  <c r="N1185" i="24"/>
  <c r="N1121" i="24"/>
  <c r="N1060" i="24"/>
  <c r="N996" i="24"/>
  <c r="N932" i="24"/>
  <c r="N860" i="24"/>
  <c r="N799" i="24"/>
  <c r="N735" i="24"/>
  <c r="N674" i="24"/>
  <c r="N610" i="24"/>
  <c r="N546" i="24"/>
  <c r="N485" i="24"/>
  <c r="N421" i="24"/>
  <c r="N2045" i="24"/>
  <c r="N1797" i="24"/>
  <c r="N1736" i="24"/>
  <c r="N1672" i="24"/>
  <c r="N1600" i="24"/>
  <c r="N1536" i="24"/>
  <c r="N1472" i="24"/>
  <c r="N1401" i="24"/>
  <c r="N1340" i="24"/>
  <c r="N1276" i="24"/>
  <c r="N1205" i="24"/>
  <c r="N1142" i="24"/>
  <c r="N1078" i="24"/>
  <c r="N1009" i="24"/>
  <c r="N945" i="24"/>
  <c r="N881" i="24"/>
  <c r="N812" i="24"/>
  <c r="N740" i="24"/>
  <c r="N663" i="24"/>
  <c r="N599" i="24"/>
  <c r="N535" i="24"/>
  <c r="N474" i="24"/>
  <c r="N405" i="24"/>
  <c r="N336" i="24"/>
  <c r="N267" i="24"/>
  <c r="N201" i="24"/>
  <c r="N132" i="24"/>
  <c r="N67" i="24"/>
  <c r="N1661" i="24"/>
  <c r="N1461" i="24"/>
  <c r="N1406" i="24"/>
  <c r="N1337" i="24"/>
  <c r="N1273" i="24"/>
  <c r="N1197" i="24"/>
  <c r="N1131" i="24"/>
  <c r="N1067" i="24"/>
  <c r="N1006" i="24"/>
  <c r="N942" i="24"/>
  <c r="N878" i="24"/>
  <c r="N817" i="24"/>
  <c r="N753" i="24"/>
  <c r="N692" i="24"/>
  <c r="N620" i="24"/>
  <c r="N556" i="24"/>
  <c r="N487" i="24"/>
  <c r="N423" i="24"/>
  <c r="N365" i="24"/>
  <c r="N301" i="24"/>
  <c r="N238" i="24"/>
  <c r="N174" i="24"/>
  <c r="N112" i="24"/>
  <c r="N48" i="24"/>
  <c r="N1347" i="24"/>
  <c r="N1286" i="24"/>
  <c r="N261" i="24"/>
  <c r="N2279" i="24"/>
  <c r="N3995" i="24"/>
  <c r="N3790" i="24"/>
  <c r="N3598" i="24"/>
  <c r="N3281" i="24"/>
  <c r="N3153" i="24"/>
  <c r="N2422" i="24"/>
  <c r="N2230" i="24"/>
  <c r="N1977" i="24"/>
  <c r="N1719" i="24"/>
  <c r="N2552" i="24"/>
  <c r="N2331" i="24"/>
  <c r="N2123" i="24"/>
  <c r="N1990" i="24"/>
  <c r="N2927" i="24"/>
  <c r="N2738" i="24"/>
  <c r="N2610" i="24"/>
  <c r="N2024" i="24"/>
  <c r="N1856" i="24"/>
  <c r="N1784" i="24"/>
  <c r="N3982" i="24"/>
  <c r="N3390" i="24"/>
  <c r="N3134" i="24"/>
  <c r="N2948" i="24"/>
  <c r="N2599" i="24"/>
  <c r="N1925" i="24"/>
  <c r="N1991" i="24"/>
  <c r="N1733" i="24"/>
  <c r="N3789" i="24"/>
  <c r="N1787" i="24"/>
  <c r="N3824" i="24"/>
  <c r="N3568" i="24"/>
  <c r="N3371" i="24"/>
  <c r="N3291" i="24"/>
  <c r="N3203" i="24"/>
  <c r="N3123" i="24"/>
  <c r="N3033" i="24"/>
  <c r="N2969" i="24"/>
  <c r="N2905" i="24"/>
  <c r="N2844" i="24"/>
  <c r="N2783" i="24"/>
  <c r="N3970" i="24"/>
  <c r="N3906" i="24"/>
  <c r="N3845" i="24"/>
  <c r="N3773" i="24"/>
  <c r="N3709" i="24"/>
  <c r="N3637" i="24"/>
  <c r="N3573" i="24"/>
  <c r="N3501" i="24"/>
  <c r="N3437" i="24"/>
  <c r="N3360" i="24"/>
  <c r="N3288" i="24"/>
  <c r="N3200" i="24"/>
  <c r="N3112" i="24"/>
  <c r="N3038" i="24"/>
  <c r="N2974" i="24"/>
  <c r="N2910" i="24"/>
  <c r="N2849" i="24"/>
  <c r="N2780" i="24"/>
  <c r="N2716" i="24"/>
  <c r="N2652" i="24"/>
  <c r="N2578" i="24"/>
  <c r="N2514" i="24"/>
  <c r="N2445" i="24"/>
  <c r="N2357" i="24"/>
  <c r="N2269" i="24"/>
  <c r="N2189" i="24"/>
  <c r="N3975" i="24"/>
  <c r="N3911" i="24"/>
  <c r="N3842" i="24"/>
  <c r="N3778" i="24"/>
  <c r="N3714" i="24"/>
  <c r="N3650" i="24"/>
  <c r="N3586" i="24"/>
  <c r="N3522" i="24"/>
  <c r="N3458" i="24"/>
  <c r="N3397" i="24"/>
  <c r="N3333" i="24"/>
  <c r="N3253" i="24"/>
  <c r="N3165" i="24"/>
  <c r="N3085" i="24"/>
  <c r="N3003" i="24"/>
  <c r="N2915" i="24"/>
  <c r="N2846" i="24"/>
  <c r="N2785" i="24"/>
  <c r="N2721" i="24"/>
  <c r="N2657" i="24"/>
  <c r="N2593" i="24"/>
  <c r="N2535" i="24"/>
  <c r="N2466" i="24"/>
  <c r="N2402" i="24"/>
  <c r="N2338" i="24"/>
  <c r="N2274" i="24"/>
  <c r="N2210" i="24"/>
  <c r="N2146" i="24"/>
  <c r="N2069" i="24"/>
  <c r="N3940" i="24"/>
  <c r="N3876" i="24"/>
  <c r="N3815" i="24"/>
  <c r="N3751" i="24"/>
  <c r="N3687" i="24"/>
  <c r="N3623" i="24"/>
  <c r="N3559" i="24"/>
  <c r="N3495" i="24"/>
  <c r="N3431" i="24"/>
  <c r="N3370" i="24"/>
  <c r="N3306" i="24"/>
  <c r="N3242" i="24"/>
  <c r="N3178" i="24"/>
  <c r="N3114" i="24"/>
  <c r="N3032" i="24"/>
  <c r="N2944" i="24"/>
  <c r="N2867" i="24"/>
  <c r="N2790" i="24"/>
  <c r="N2726" i="24"/>
  <c r="N2662" i="24"/>
  <c r="N2598" i="24"/>
  <c r="N2524" i="24"/>
  <c r="N2463" i="24"/>
  <c r="N2399" i="24"/>
  <c r="N2335" i="24"/>
  <c r="N2271" i="24"/>
  <c r="N2207" i="24"/>
  <c r="N2143" i="24"/>
  <c r="N2082" i="24"/>
  <c r="N3987" i="24"/>
  <c r="N3923" i="24"/>
  <c r="N3846" i="24"/>
  <c r="N3782" i="24"/>
  <c r="N3718" i="24"/>
  <c r="N3654" i="24"/>
  <c r="N3590" i="24"/>
  <c r="N3526" i="24"/>
  <c r="N3462" i="24"/>
  <c r="N3398" i="24"/>
  <c r="N3337" i="24"/>
  <c r="N3273" i="24"/>
  <c r="N3209" i="24"/>
  <c r="N3145" i="24"/>
  <c r="N3081" i="24"/>
  <c r="N2539" i="24"/>
  <c r="N2478" i="24"/>
  <c r="N2414" i="24"/>
  <c r="N2350" i="24"/>
  <c r="N2286" i="24"/>
  <c r="N2222" i="24"/>
  <c r="N2158" i="24"/>
  <c r="N2094" i="24"/>
  <c r="N2033" i="24"/>
  <c r="N1969" i="24"/>
  <c r="N1905" i="24"/>
  <c r="N1841" i="24"/>
  <c r="N1780" i="24"/>
  <c r="N1711" i="24"/>
  <c r="N1647" i="24"/>
  <c r="N1583" i="24"/>
  <c r="N1519" i="24"/>
  <c r="N2536" i="24"/>
  <c r="N2467" i="24"/>
  <c r="N2395" i="24"/>
  <c r="N2323" i="24"/>
  <c r="N2606" i="24"/>
  <c r="N2471" i="24"/>
  <c r="N2343" i="24"/>
  <c r="N2151" i="24"/>
  <c r="N3931" i="24"/>
  <c r="N3726" i="24"/>
  <c r="N3534" i="24"/>
  <c r="N3345" i="24"/>
  <c r="N3089" i="24"/>
  <c r="N2486" i="24"/>
  <c r="N2166" i="24"/>
  <c r="N1913" i="24"/>
  <c r="N1655" i="24"/>
  <c r="N3326" i="24"/>
  <c r="N3198" i="24"/>
  <c r="N2879" i="24"/>
  <c r="N2663" i="24"/>
  <c r="N1845" i="24"/>
  <c r="N1927" i="24"/>
  <c r="N1799" i="24"/>
  <c r="N1581" i="24"/>
  <c r="N1851" i="24"/>
  <c r="N3885" i="24"/>
  <c r="N3696" i="24"/>
  <c r="N3440" i="24"/>
  <c r="N3877" i="24"/>
  <c r="N3688" i="24"/>
  <c r="N3560" i="24"/>
  <c r="N3432" i="24"/>
  <c r="N3283" i="24"/>
  <c r="N3107" i="24"/>
  <c r="N2961" i="24"/>
  <c r="N2839" i="24"/>
  <c r="N3898" i="24"/>
  <c r="N3765" i="24"/>
  <c r="N3493" i="24"/>
  <c r="N3272" i="24"/>
  <c r="N3104" i="24"/>
  <c r="N2966" i="24"/>
  <c r="N2772" i="24"/>
  <c r="N2644" i="24"/>
  <c r="N2506" i="24"/>
  <c r="N2349" i="24"/>
  <c r="N2173" i="24"/>
  <c r="N3903" i="24"/>
  <c r="N3770" i="24"/>
  <c r="N3706" i="24"/>
  <c r="N3578" i="24"/>
  <c r="N3450" i="24"/>
  <c r="N3325" i="24"/>
  <c r="N3245" i="24"/>
  <c r="N3157" i="24"/>
  <c r="N3072" i="24"/>
  <c r="N2995" i="24"/>
  <c r="N2907" i="24"/>
  <c r="N2841" i="24"/>
  <c r="N2777" i="24"/>
  <c r="N2713" i="24"/>
  <c r="N2649" i="24"/>
  <c r="N2588" i="24"/>
  <c r="N2527" i="24"/>
  <c r="N2458" i="24"/>
  <c r="N2394" i="24"/>
  <c r="N2330" i="24"/>
  <c r="N2266" i="24"/>
  <c r="N2202" i="24"/>
  <c r="N2138" i="24"/>
  <c r="N3996" i="24"/>
  <c r="N3932" i="24"/>
  <c r="N3868" i="24"/>
  <c r="N3807" i="24"/>
  <c r="N3743" i="24"/>
  <c r="N3679" i="24"/>
  <c r="N3615" i="24"/>
  <c r="N3551" i="24"/>
  <c r="N3487" i="24"/>
  <c r="N3423" i="24"/>
  <c r="N3362" i="24"/>
  <c r="N3298" i="24"/>
  <c r="N3234" i="24"/>
  <c r="N3170" i="24"/>
  <c r="N3106" i="24"/>
  <c r="N3016" i="24"/>
  <c r="N2936" i="24"/>
  <c r="N2851" i="24"/>
  <c r="N2782" i="24"/>
  <c r="N2718" i="24"/>
  <c r="N2654" i="24"/>
  <c r="N2580" i="24"/>
  <c r="N2516" i="24"/>
  <c r="N2455" i="24"/>
  <c r="N2391" i="24"/>
  <c r="N2327" i="24"/>
  <c r="N2263" i="24"/>
  <c r="N2199" i="24"/>
  <c r="N2135" i="24"/>
  <c r="N2074" i="24"/>
  <c r="N3979" i="24"/>
  <c r="N3915" i="24"/>
  <c r="N3838" i="24"/>
  <c r="N3774" i="24"/>
  <c r="N3710" i="24"/>
  <c r="N3646" i="24"/>
  <c r="N3582" i="24"/>
  <c r="N3518" i="24"/>
  <c r="N3454" i="24"/>
  <c r="N3393" i="24"/>
  <c r="N3329" i="24"/>
  <c r="N3265" i="24"/>
  <c r="N3201" i="24"/>
  <c r="N3137" i="24"/>
  <c r="N3068" i="24"/>
  <c r="N2531" i="24"/>
  <c r="N2470" i="24"/>
  <c r="N2406" i="24"/>
  <c r="N2342" i="24"/>
  <c r="N2278" i="24"/>
  <c r="N2214" i="24"/>
  <c r="N2150" i="24"/>
  <c r="N2089" i="24"/>
  <c r="N2025" i="24"/>
  <c r="N1961" i="24"/>
  <c r="N1897" i="24"/>
  <c r="N1833" i="24"/>
  <c r="N1772" i="24"/>
  <c r="N1703" i="24"/>
  <c r="N1639" i="24"/>
  <c r="N1575" i="24"/>
  <c r="N1511" i="24"/>
  <c r="N2528" i="24"/>
  <c r="N2459" i="24"/>
  <c r="N2387" i="24"/>
  <c r="N2307" i="24"/>
  <c r="N2243" i="24"/>
  <c r="N2179" i="24"/>
  <c r="N2107" i="24"/>
  <c r="N2038" i="24"/>
  <c r="N1974" i="24"/>
  <c r="N3044" i="24"/>
  <c r="N2975" i="24"/>
  <c r="N2911" i="24"/>
  <c r="N2850" i="24"/>
  <c r="N2786" i="24"/>
  <c r="N2722" i="24"/>
  <c r="N2658" i="24"/>
  <c r="N2594" i="24"/>
  <c r="N2133" i="24"/>
  <c r="N2072" i="24"/>
  <c r="N1992" i="24"/>
  <c r="N1920" i="24"/>
  <c r="N1832" i="24"/>
  <c r="N1771" i="24"/>
  <c r="N3966" i="24"/>
  <c r="N2670" i="24"/>
  <c r="N2532" i="24"/>
  <c r="N2407" i="24"/>
  <c r="N2215" i="24"/>
  <c r="N2090" i="24"/>
  <c r="N3854" i="24"/>
  <c r="N3662" i="24"/>
  <c r="N3470" i="24"/>
  <c r="N3406" i="24"/>
  <c r="N3217" i="24"/>
  <c r="N2358" i="24"/>
  <c r="N2102" i="24"/>
  <c r="N1785" i="24"/>
  <c r="N1527" i="24"/>
  <c r="N2403" i="24"/>
  <c r="N2259" i="24"/>
  <c r="N2054" i="24"/>
  <c r="N3060" i="24"/>
  <c r="N2866" i="24"/>
  <c r="N2674" i="24"/>
  <c r="N2088" i="24"/>
  <c r="N1936" i="24"/>
  <c r="N3918" i="24"/>
  <c r="N3262" i="24"/>
  <c r="N3073" i="24"/>
  <c r="N3012" i="24"/>
  <c r="N2727" i="24"/>
  <c r="N1997" i="24"/>
  <c r="N2055" i="24"/>
  <c r="N1863" i="24"/>
  <c r="N1653" i="24"/>
  <c r="N1915" i="24"/>
  <c r="N3957" i="24"/>
  <c r="N3760" i="24"/>
  <c r="N3632" i="24"/>
  <c r="N3504" i="24"/>
  <c r="N3949" i="24"/>
  <c r="N3816" i="24"/>
  <c r="N3752" i="24"/>
  <c r="N3624" i="24"/>
  <c r="N3496" i="24"/>
  <c r="N3355" i="24"/>
  <c r="N3195" i="24"/>
  <c r="N3025" i="24"/>
  <c r="N2900" i="24"/>
  <c r="N2775" i="24"/>
  <c r="N3962" i="24"/>
  <c r="N3837" i="24"/>
  <c r="N3701" i="24"/>
  <c r="N3629" i="24"/>
  <c r="N3565" i="24"/>
  <c r="N3429" i="24"/>
  <c r="N3352" i="24"/>
  <c r="N3192" i="24"/>
  <c r="N3030" i="24"/>
  <c r="N2902" i="24"/>
  <c r="N2836" i="24"/>
  <c r="N2708" i="24"/>
  <c r="N2570" i="24"/>
  <c r="N2429" i="24"/>
  <c r="N2261" i="24"/>
  <c r="N3967" i="24"/>
  <c r="N3834" i="24"/>
  <c r="N3642" i="24"/>
  <c r="N3514" i="24"/>
  <c r="N3389" i="24"/>
  <c r="N2" i="24"/>
  <c r="N3941" i="24"/>
  <c r="N3869" i="24"/>
  <c r="N3808" i="24"/>
  <c r="N3744" i="24"/>
  <c r="N3680" i="24"/>
  <c r="N3616" i="24"/>
  <c r="N3552" i="24"/>
  <c r="N3488" i="24"/>
  <c r="N3424" i="24"/>
  <c r="N3347" i="24"/>
  <c r="N3267" i="24"/>
  <c r="N3187" i="24"/>
  <c r="N3099" i="24"/>
  <c r="N3017" i="24"/>
  <c r="N2953" i="24"/>
  <c r="N2892" i="24"/>
  <c r="N2831" i="24"/>
  <c r="N2767" i="24"/>
  <c r="N3954" i="24"/>
  <c r="N3890" i="24"/>
  <c r="N3829" i="24"/>
  <c r="N3757" i="24"/>
  <c r="N3693" i="24"/>
  <c r="N3621" i="24"/>
  <c r="N3557" i="24"/>
  <c r="N3485" i="24"/>
  <c r="N3421" i="24"/>
  <c r="N3344" i="24"/>
  <c r="N3264" i="24"/>
  <c r="N3176" i="24"/>
  <c r="N3096" i="24"/>
  <c r="N3022" i="24"/>
  <c r="N2958" i="24"/>
  <c r="N2897" i="24"/>
  <c r="N2828" i="24"/>
  <c r="N2764" i="24"/>
  <c r="N2700" i="24"/>
  <c r="N2636" i="24"/>
  <c r="N2562" i="24"/>
  <c r="N2498" i="24"/>
  <c r="N2421" i="24"/>
  <c r="N2333" i="24"/>
  <c r="N2253" i="24"/>
  <c r="N2165" i="24"/>
  <c r="N3959" i="24"/>
  <c r="N3895" i="24"/>
  <c r="N3826" i="24"/>
  <c r="N3762" i="24"/>
  <c r="N3698" i="24"/>
  <c r="N3634" i="24"/>
  <c r="N3570" i="24"/>
  <c r="N3506" i="24"/>
  <c r="N3442" i="24"/>
  <c r="N3381" i="24"/>
  <c r="N3317" i="24"/>
  <c r="N3229" i="24"/>
  <c r="N3149" i="24"/>
  <c r="N3064" i="24"/>
  <c r="N2979" i="24"/>
  <c r="N2894" i="24"/>
  <c r="N2833" i="24"/>
  <c r="N2769" i="24"/>
  <c r="N2705" i="24"/>
  <c r="N2641" i="24"/>
  <c r="N2583" i="24"/>
  <c r="N2519" i="24"/>
  <c r="N2450" i="24"/>
  <c r="N2386" i="24"/>
  <c r="N2322" i="24"/>
  <c r="N2258" i="24"/>
  <c r="N2194" i="24"/>
  <c r="N2130" i="24"/>
  <c r="N3988" i="24"/>
  <c r="N3924" i="24"/>
  <c r="N3863" i="24"/>
  <c r="N3799" i="24"/>
  <c r="N3735" i="24"/>
  <c r="N3671" i="24"/>
  <c r="N3607" i="24"/>
  <c r="N3543" i="24"/>
  <c r="N3479" i="24"/>
  <c r="N3415" i="24"/>
  <c r="N3354" i="24"/>
  <c r="N3290" i="24"/>
  <c r="N3226" i="24"/>
  <c r="N3162" i="24"/>
  <c r="N3098" i="24"/>
  <c r="N3008" i="24"/>
  <c r="N2920" i="24"/>
  <c r="N2838" i="24"/>
  <c r="N2774" i="24"/>
  <c r="N2710" i="24"/>
  <c r="N2646" i="24"/>
  <c r="N2572" i="24"/>
  <c r="N2508" i="24"/>
  <c r="N2447" i="24"/>
  <c r="N2383" i="24"/>
  <c r="N2319" i="24"/>
  <c r="N2255" i="24"/>
  <c r="N2191" i="24"/>
  <c r="N2127" i="24"/>
  <c r="N2066" i="24"/>
  <c r="N2820" i="24"/>
  <c r="N2756" i="24"/>
  <c r="N2692" i="24"/>
  <c r="N2628" i="24"/>
  <c r="N2554" i="24"/>
  <c r="N2490" i="24"/>
  <c r="N2413" i="24"/>
  <c r="N2325" i="24"/>
  <c r="N2237" i="24"/>
  <c r="N2157" i="24"/>
  <c r="N3951" i="24"/>
  <c r="N3887" i="24"/>
  <c r="N3818" i="24"/>
  <c r="N3754" i="24"/>
  <c r="N3690" i="24"/>
  <c r="N3626" i="24"/>
  <c r="N3562" i="24"/>
  <c r="N3498" i="24"/>
  <c r="N3434" i="24"/>
  <c r="N3373" i="24"/>
  <c r="N3309" i="24"/>
  <c r="N3221" i="24"/>
  <c r="N3133" i="24"/>
  <c r="N3048" i="24"/>
  <c r="N2971" i="24"/>
  <c r="N2886" i="24"/>
  <c r="N2825" i="24"/>
  <c r="N2761" i="24"/>
  <c r="N2697" i="24"/>
  <c r="N2633" i="24"/>
  <c r="N2575" i="24"/>
  <c r="N2511" i="24"/>
  <c r="N2442" i="24"/>
  <c r="N2378" i="24"/>
  <c r="N2314" i="24"/>
  <c r="N2250" i="24"/>
  <c r="N2186" i="24"/>
  <c r="N2122" i="24"/>
  <c r="N3980" i="24"/>
  <c r="N3916" i="24"/>
  <c r="N3855" i="24"/>
  <c r="N3791" i="24"/>
  <c r="N3727" i="24"/>
  <c r="N3663" i="24"/>
  <c r="N3599" i="24"/>
  <c r="N3535" i="24"/>
  <c r="N3471" i="24"/>
  <c r="N3407" i="24"/>
  <c r="N3346" i="24"/>
  <c r="N3282" i="24"/>
  <c r="N3218" i="24"/>
  <c r="N3154" i="24"/>
  <c r="N3090" i="24"/>
  <c r="N3000" i="24"/>
  <c r="N2912" i="24"/>
  <c r="N2830" i="24"/>
  <c r="N2766" i="24"/>
  <c r="N2702" i="24"/>
  <c r="N2638" i="24"/>
  <c r="N2564" i="24"/>
  <c r="N2500" i="24"/>
  <c r="N2439" i="24"/>
  <c r="N2375" i="24"/>
  <c r="N2311" i="24"/>
  <c r="N2247" i="24"/>
  <c r="N2183" i="24"/>
  <c r="N2119" i="24"/>
  <c r="N2058" i="24"/>
  <c r="N3963" i="24"/>
  <c r="N3891" i="24"/>
  <c r="N3822" i="24"/>
  <c r="N3758" i="24"/>
  <c r="N3694" i="24"/>
  <c r="N3630" i="24"/>
  <c r="N3566" i="24"/>
  <c r="N3502" i="24"/>
  <c r="N3438" i="24"/>
  <c r="N3377" i="24"/>
  <c r="N3313" i="24"/>
  <c r="N3249" i="24"/>
  <c r="N3185" i="24"/>
  <c r="N3121" i="24"/>
  <c r="N2587" i="24"/>
  <c r="N2515" i="24"/>
  <c r="N2454" i="24"/>
  <c r="N2390" i="24"/>
  <c r="N2326" i="24"/>
  <c r="N2262" i="24"/>
  <c r="N2198" i="24"/>
  <c r="N2134" i="24"/>
  <c r="N2073" i="24"/>
  <c r="N2009" i="24"/>
  <c r="N1945" i="24"/>
  <c r="N1881" i="24"/>
  <c r="N1817" i="24"/>
  <c r="N1756" i="24"/>
  <c r="N1687" i="24"/>
  <c r="N1623" i="24"/>
  <c r="N1559" i="24"/>
  <c r="N1495" i="24"/>
  <c r="N2512" i="24"/>
  <c r="N2443" i="24"/>
  <c r="N2363" i="24"/>
  <c r="N2291" i="24"/>
  <c r="N2227" i="24"/>
  <c r="N2163" i="24"/>
  <c r="N2086" i="24"/>
  <c r="N2022" i="24"/>
  <c r="N1958" i="24"/>
  <c r="N3023" i="24"/>
  <c r="N2959" i="24"/>
  <c r="N2898" i="24"/>
  <c r="N2834" i="24"/>
  <c r="N2770" i="24"/>
  <c r="N2706" i="24"/>
  <c r="N2642" i="24"/>
  <c r="N2437" i="24"/>
  <c r="N2117" i="24"/>
  <c r="N2056" i="24"/>
  <c r="N1976" i="24"/>
  <c r="N1904" i="24"/>
  <c r="N1816" i="24"/>
  <c r="N1755" i="24"/>
  <c r="N3950" i="24"/>
  <c r="N3894" i="24"/>
  <c r="N3358" i="24"/>
  <c r="N3294" i="24"/>
  <c r="N3230" i="24"/>
  <c r="N3166" i="24"/>
  <c r="N3102" i="24"/>
  <c r="N3041" i="24"/>
  <c r="N2980" i="24"/>
  <c r="N2916" i="24"/>
  <c r="N2847" i="24"/>
  <c r="N2695" i="24"/>
  <c r="N2631" i="24"/>
  <c r="N2037" i="24"/>
  <c r="N1965" i="24"/>
  <c r="N1877" i="24"/>
  <c r="N3120" i="24"/>
  <c r="N2023" i="24"/>
  <c r="N1959" i="24"/>
  <c r="N1895" i="24"/>
  <c r="N1831" i="24"/>
  <c r="N1770" i="24"/>
  <c r="N1701" i="24"/>
  <c r="N1613" i="24"/>
  <c r="N1541" i="24"/>
  <c r="N2315" i="24"/>
  <c r="N1883" i="24"/>
  <c r="N1819" i="24"/>
  <c r="N1710" i="24"/>
  <c r="N1646" i="24"/>
  <c r="N1582" i="24"/>
  <c r="N1518" i="24"/>
  <c r="N1454" i="24"/>
  <c r="N1399" i="24"/>
  <c r="N1338" i="24"/>
  <c r="N1274" i="24"/>
  <c r="N1180" i="24"/>
  <c r="N1116" i="24"/>
  <c r="N1055" i="24"/>
  <c r="N991" i="24"/>
  <c r="N927" i="24"/>
  <c r="N863" i="24"/>
  <c r="N794" i="24"/>
  <c r="N730" i="24"/>
  <c r="N669" i="24"/>
  <c r="N1632" i="24"/>
  <c r="N1560" i="24"/>
  <c r="N1496" i="24"/>
  <c r="N1425" i="24"/>
  <c r="N1361" i="24"/>
  <c r="N1300" i="24"/>
  <c r="N1234" i="24"/>
  <c r="N1166" i="24"/>
  <c r="N1102" i="24"/>
  <c r="N1033" i="24"/>
  <c r="N969" i="24"/>
  <c r="N905" i="24"/>
  <c r="N836" i="24"/>
  <c r="N772" i="24"/>
  <c r="N687" i="24"/>
  <c r="N623" i="24"/>
  <c r="N559" i="24"/>
  <c r="N498" i="24"/>
  <c r="N434" i="24"/>
  <c r="N360" i="24"/>
  <c r="N291" i="24"/>
  <c r="N225" i="24"/>
  <c r="N156" i="24"/>
  <c r="N91" i="24"/>
  <c r="N14" i="24"/>
  <c r="N1485" i="24"/>
  <c r="N1430" i="24"/>
  <c r="N1366" i="24"/>
  <c r="N1297" i="24"/>
  <c r="N1226" i="24"/>
  <c r="N1155" i="24"/>
  <c r="N1091" i="24"/>
  <c r="N1030" i="24"/>
  <c r="N966" i="24"/>
  <c r="N902" i="24"/>
  <c r="N841" i="24"/>
  <c r="N777" i="24"/>
  <c r="N713" i="24"/>
  <c r="N652" i="24"/>
  <c r="N580" i="24"/>
  <c r="N511" i="24"/>
  <c r="N447" i="24"/>
  <c r="N386" i="24"/>
  <c r="N325" i="24"/>
  <c r="N264" i="24"/>
  <c r="N198" i="24"/>
  <c r="N137" i="24"/>
  <c r="N72" i="24"/>
  <c r="N11" i="24"/>
  <c r="N1310" i="24"/>
  <c r="N1249" i="24"/>
  <c r="N1452" i="24"/>
  <c r="N1397" i="24"/>
  <c r="N1328" i="24"/>
  <c r="N1264" i="24"/>
  <c r="N1191" i="24"/>
  <c r="N1122" i="24"/>
  <c r="N1061" i="24"/>
  <c r="N997" i="24"/>
  <c r="N933" i="24"/>
  <c r="N869" i="24"/>
  <c r="N808" i="24"/>
  <c r="N744" i="24"/>
  <c r="N683" i="24"/>
  <c r="N619" i="24"/>
  <c r="N3977" i="24"/>
  <c r="N3913" i="24"/>
  <c r="N3849" i="24"/>
  <c r="N3785" i="24"/>
  <c r="N3721" i="24"/>
  <c r="N3657" i="24"/>
  <c r="N3593" i="24"/>
  <c r="N3529" i="24"/>
  <c r="N3465" i="24"/>
  <c r="N3401" i="24"/>
  <c r="N3312" i="24"/>
  <c r="N3835" i="24"/>
  <c r="N3771" i="24"/>
  <c r="N3707" i="24"/>
  <c r="N3643" i="24"/>
  <c r="N3579" i="24"/>
  <c r="N3515" i="24"/>
  <c r="N3451" i="24"/>
  <c r="N3307" i="24"/>
  <c r="N2558" i="24"/>
  <c r="N2494" i="24"/>
  <c r="N3920" i="24"/>
  <c r="N3216" i="24"/>
  <c r="N2819" i="24"/>
  <c r="N2755" i="24"/>
  <c r="N2691" i="24"/>
  <c r="N2611" i="24"/>
  <c r="N3391" i="24"/>
  <c r="N3327" i="24"/>
  <c r="N3263" i="24"/>
  <c r="N1894" i="24"/>
  <c r="N1830" i="24"/>
  <c r="N1766" i="24"/>
  <c r="N1705" i="24"/>
  <c r="N1641" i="24"/>
  <c r="N1577" i="24"/>
  <c r="N1513" i="24"/>
  <c r="N1444" i="24"/>
  <c r="N216" i="24"/>
  <c r="N2035" i="24"/>
  <c r="N1971" i="24"/>
  <c r="N705" i="24"/>
  <c r="N641" i="24"/>
  <c r="N577" i="24"/>
  <c r="N516" i="24"/>
  <c r="N452" i="24"/>
  <c r="N391" i="24"/>
  <c r="N330" i="24"/>
  <c r="N253" i="24"/>
  <c r="N2213" i="24"/>
  <c r="N324" i="24"/>
  <c r="N268" i="24"/>
  <c r="N337" i="24"/>
  <c r="N1010" i="24"/>
  <c r="N946" i="24"/>
  <c r="N882" i="24"/>
  <c r="N821" i="24"/>
  <c r="N757" i="24"/>
  <c r="N158" i="24"/>
  <c r="N93" i="24"/>
  <c r="N29" i="24"/>
  <c r="N34" i="24"/>
  <c r="N203" i="24"/>
  <c r="N139" i="24"/>
  <c r="N42" i="24"/>
  <c r="N165" i="24"/>
  <c r="N100" i="24"/>
  <c r="N36" i="24"/>
  <c r="N2891" i="24"/>
  <c r="N2992" i="24"/>
  <c r="N2856" i="24"/>
  <c r="N2792" i="24"/>
  <c r="N2728" i="24"/>
  <c r="N2664" i="24"/>
  <c r="N2600" i="24"/>
  <c r="N2448" i="24"/>
  <c r="N2384" i="24"/>
  <c r="N2320" i="24"/>
  <c r="N2256" i="24"/>
  <c r="N3917" i="24"/>
  <c r="N3013" i="24"/>
  <c r="N2949" i="24"/>
  <c r="N2885" i="24"/>
  <c r="N2821" i="24"/>
  <c r="N2757" i="24"/>
  <c r="N2693" i="24"/>
  <c r="N2629" i="24"/>
  <c r="N2565" i="24"/>
  <c r="N2501" i="24"/>
  <c r="N3191" i="24"/>
  <c r="N3127" i="24"/>
  <c r="N3500" i="24"/>
  <c r="N3436" i="24"/>
  <c r="N3372" i="24"/>
  <c r="N3308" i="24"/>
  <c r="N3244" i="24"/>
  <c r="N3180" i="24"/>
  <c r="N2192" i="24"/>
  <c r="N2128" i="24"/>
  <c r="N1715" i="24"/>
  <c r="N1186" i="24"/>
  <c r="N1125" i="24"/>
  <c r="N704" i="24"/>
  <c r="N640" i="24"/>
  <c r="N576" i="24"/>
  <c r="N975" i="24"/>
  <c r="N911" i="24"/>
  <c r="N842" i="24"/>
  <c r="N778" i="24"/>
  <c r="N714" i="24"/>
  <c r="N653" i="24"/>
  <c r="N589" i="24"/>
  <c r="N512" i="24"/>
  <c r="N440" i="24"/>
  <c r="N366" i="24"/>
  <c r="N302" i="24"/>
  <c r="N247" i="24"/>
  <c r="N183" i="24"/>
  <c r="N121" i="24"/>
  <c r="N57" i="24"/>
  <c r="N392" i="24"/>
  <c r="N331" i="24"/>
  <c r="N262" i="24"/>
  <c r="N180" i="24"/>
  <c r="N110" i="24"/>
  <c r="N46" i="24"/>
  <c r="N1768" i="24"/>
  <c r="N1699" i="24"/>
  <c r="N1635" i="24"/>
  <c r="N1571" i="24"/>
  <c r="N1507" i="24"/>
  <c r="N1446" i="24"/>
  <c r="N1380" i="24"/>
  <c r="N1311" i="24"/>
  <c r="N1250" i="24"/>
  <c r="N1195" i="24"/>
  <c r="N1137" i="24"/>
  <c r="N1073" i="24"/>
  <c r="N1012" i="24"/>
  <c r="N948" i="24"/>
  <c r="N876" i="24"/>
  <c r="N815" i="24"/>
  <c r="N751" i="24"/>
  <c r="N690" i="24"/>
  <c r="N626" i="24"/>
  <c r="N562" i="24"/>
  <c r="N501" i="24"/>
  <c r="N437" i="24"/>
  <c r="N17" i="24"/>
  <c r="N1813" i="24"/>
  <c r="N1749" i="24"/>
  <c r="N1688" i="24"/>
  <c r="N1624" i="24"/>
  <c r="N1552" i="24"/>
  <c r="N1488" i="24"/>
  <c r="N1417" i="24"/>
  <c r="N1353" i="24"/>
  <c r="N1292" i="24"/>
  <c r="N1229" i="24"/>
  <c r="N1158" i="24"/>
  <c r="N1094" i="24"/>
  <c r="N1025" i="24"/>
  <c r="N961" i="24"/>
  <c r="N897" i="24"/>
  <c r="N828" i="24"/>
  <c r="N764" i="24"/>
  <c r="N679" i="24"/>
  <c r="N615" i="24"/>
  <c r="N551" i="24"/>
  <c r="N490" i="24"/>
  <c r="N426" i="24"/>
  <c r="N352" i="24"/>
  <c r="N283" i="24"/>
  <c r="N217" i="24"/>
  <c r="N148" i="24"/>
  <c r="N83" i="24"/>
  <c r="N6" i="24"/>
  <c r="N1477" i="24"/>
  <c r="N1422" i="24"/>
  <c r="N1358" i="24"/>
  <c r="N1289" i="24"/>
  <c r="N1218" i="24"/>
  <c r="N1147" i="24"/>
  <c r="N1083" i="24"/>
  <c r="N1022" i="24"/>
  <c r="N958" i="24"/>
  <c r="N894" i="24"/>
  <c r="N833" i="24"/>
  <c r="N769" i="24"/>
  <c r="N708" i="24"/>
  <c r="N636" i="24"/>
  <c r="N572" i="24"/>
  <c r="N503" i="24"/>
  <c r="N439" i="24"/>
  <c r="N378" i="24"/>
  <c r="N317" i="24"/>
  <c r="N254" i="24"/>
  <c r="N190" i="24"/>
  <c r="N129" i="24"/>
  <c r="N64" i="24"/>
  <c r="N3" i="24"/>
  <c r="N1302" i="24"/>
  <c r="N1241" i="24"/>
  <c r="N1447" i="24"/>
  <c r="N1389" i="24"/>
  <c r="N1320" i="24"/>
  <c r="N1256" i="24"/>
  <c r="N1178" i="24"/>
  <c r="N1114" i="24"/>
  <c r="N1053" i="24"/>
  <c r="N989" i="24"/>
  <c r="N925" i="24"/>
  <c r="N861" i="24"/>
  <c r="N800" i="24"/>
  <c r="N736" i="24"/>
  <c r="N675" i="24"/>
  <c r="N611" i="24"/>
  <c r="N3969" i="24"/>
  <c r="N3905" i="24"/>
  <c r="N3841" i="24"/>
  <c r="N3777" i="24"/>
  <c r="N3713" i="24"/>
  <c r="N3649" i="24"/>
  <c r="N3585" i="24"/>
  <c r="N3521" i="24"/>
  <c r="N3457" i="24"/>
  <c r="N2484" i="24"/>
  <c r="N3248" i="24"/>
  <c r="N1139" i="24"/>
  <c r="N1075" i="24"/>
  <c r="N1014" i="24"/>
  <c r="N950" i="24"/>
  <c r="N886" i="24"/>
  <c r="N825" i="24"/>
  <c r="N761" i="24"/>
  <c r="N700" i="24"/>
  <c r="N628" i="24"/>
  <c r="N564" i="24"/>
  <c r="N495" i="24"/>
  <c r="N431" i="24"/>
  <c r="N373" i="24"/>
  <c r="N309" i="24"/>
  <c r="N246" i="24"/>
  <c r="N182" i="24"/>
  <c r="N120" i="24"/>
  <c r="N56" i="24"/>
  <c r="N1355" i="24"/>
  <c r="N1294" i="24"/>
  <c r="N259" i="24"/>
  <c r="N1439" i="24"/>
  <c r="N1381" i="24"/>
  <c r="N1312" i="24"/>
  <c r="N1251" i="24"/>
  <c r="N1170" i="24"/>
  <c r="N1106" i="24"/>
  <c r="N1045" i="24"/>
  <c r="N981" i="24"/>
  <c r="N917" i="24"/>
  <c r="N853" i="24"/>
  <c r="N792" i="24"/>
  <c r="N728" i="24"/>
  <c r="N667" i="24"/>
  <c r="N603" i="24"/>
  <c r="N3961" i="24"/>
  <c r="N3897" i="24"/>
  <c r="N3833" i="24"/>
  <c r="N3769" i="24"/>
  <c r="N3705" i="24"/>
  <c r="N3641" i="24"/>
  <c r="N3577" i="24"/>
  <c r="N3513" i="24"/>
  <c r="N3449" i="24"/>
  <c r="N2476" i="24"/>
  <c r="N3179" i="24"/>
  <c r="N3819" i="24"/>
  <c r="N3755" i="24"/>
  <c r="N3691" i="24"/>
  <c r="N3627" i="24"/>
  <c r="N3563" i="24"/>
  <c r="N3499" i="24"/>
  <c r="N3435" i="24"/>
  <c r="N3243" i="24"/>
  <c r="N2542" i="24"/>
  <c r="N3992" i="24"/>
  <c r="N3904" i="24"/>
  <c r="N3019" i="24"/>
  <c r="N2803" i="24"/>
  <c r="N2739" i="24"/>
  <c r="N2675" i="24"/>
  <c r="N2595" i="24"/>
  <c r="N3375" i="24"/>
  <c r="N3311" i="24"/>
  <c r="N3247" i="24"/>
  <c r="N1878" i="24"/>
  <c r="N1814" i="24"/>
  <c r="N1750" i="24"/>
  <c r="N1689" i="24"/>
  <c r="N1625" i="24"/>
  <c r="N1561" i="24"/>
  <c r="N1497" i="24"/>
  <c r="N644" i="24"/>
  <c r="N2083" i="24"/>
  <c r="N2019" i="24"/>
  <c r="N1955" i="24"/>
  <c r="N689" i="24"/>
  <c r="N625" i="24"/>
  <c r="N561" i="24"/>
  <c r="N500" i="24"/>
  <c r="N436" i="24"/>
  <c r="N375" i="24"/>
  <c r="N314" i="24"/>
  <c r="N237" i="24"/>
  <c r="N1501" i="24"/>
  <c r="N308" i="24"/>
  <c r="N361" i="24"/>
  <c r="N1058" i="24"/>
  <c r="N994" i="24"/>
  <c r="N930" i="24"/>
  <c r="N866" i="24"/>
  <c r="N805" i="24"/>
  <c r="N741" i="24"/>
  <c r="N142" i="24"/>
  <c r="N77" i="24"/>
  <c r="N16" i="24"/>
  <c r="N251" i="24"/>
  <c r="N187" i="24"/>
  <c r="N122" i="24"/>
  <c r="N5" i="24"/>
  <c r="N149" i="24"/>
  <c r="N84" i="24"/>
  <c r="N15" i="24"/>
  <c r="N2635" i="24"/>
  <c r="N2928" i="24"/>
  <c r="N2840" i="24"/>
  <c r="N2776" i="24"/>
  <c r="N2712" i="24"/>
  <c r="N2648" i="24"/>
  <c r="N2576" i="24"/>
  <c r="N2432" i="24"/>
  <c r="N2368" i="24"/>
  <c r="N2304" i="24"/>
  <c r="N2240" i="24"/>
  <c r="N3109" i="24"/>
  <c r="N2997" i="24"/>
  <c r="N2933" i="24"/>
  <c r="N2869" i="24"/>
  <c r="N2805" i="24"/>
  <c r="N2741" i="24"/>
  <c r="N2677" i="24"/>
  <c r="N2613" i="24"/>
  <c r="N2549" i="24"/>
  <c r="N2469" i="24"/>
  <c r="N3175" i="24"/>
  <c r="N3111" i="24"/>
  <c r="N3484" i="24"/>
  <c r="N3420" i="24"/>
  <c r="N1434" i="24"/>
  <c r="N1373" i="24"/>
  <c r="N1304" i="24"/>
  <c r="N1243" i="24"/>
  <c r="N1162" i="24"/>
  <c r="N1098" i="24"/>
  <c r="N1037" i="24"/>
  <c r="N973" i="24"/>
  <c r="N909" i="24"/>
  <c r="N848" i="24"/>
  <c r="N784" i="24"/>
  <c r="N720" i="24"/>
  <c r="N659" i="24"/>
  <c r="N595" i="24"/>
  <c r="N3953" i="24"/>
  <c r="N3889" i="24"/>
  <c r="N3825" i="24"/>
  <c r="N3761" i="24"/>
  <c r="N3697" i="24"/>
  <c r="N3633" i="24"/>
  <c r="N3569" i="24"/>
  <c r="N3505" i="24"/>
  <c r="N3441" i="24"/>
  <c r="N2468" i="24"/>
  <c r="N3088" i="24"/>
  <c r="N3811" i="24"/>
  <c r="N3747" i="24"/>
  <c r="N3683" i="24"/>
  <c r="N3619" i="24"/>
  <c r="N3555" i="24"/>
  <c r="N3491" i="24"/>
  <c r="N3427" i="24"/>
  <c r="N3211" i="24"/>
  <c r="N2534" i="24"/>
  <c r="N3984" i="24"/>
  <c r="N3896" i="24"/>
  <c r="N2987" i="24"/>
  <c r="N2795" i="24"/>
  <c r="N2731" i="24"/>
  <c r="N2659" i="24"/>
  <c r="N2571" i="24"/>
  <c r="N3367" i="24"/>
  <c r="N3303" i="24"/>
  <c r="N3239" i="24"/>
  <c r="N1870" i="24"/>
  <c r="N1806" i="24"/>
  <c r="N1742" i="24"/>
  <c r="N1681" i="24"/>
  <c r="N1617" i="24"/>
  <c r="N1553" i="24"/>
  <c r="N1489" i="24"/>
  <c r="N256" i="24"/>
  <c r="N2075" i="24"/>
  <c r="N2011" i="24"/>
  <c r="N1947" i="24"/>
  <c r="N681" i="24"/>
  <c r="N617" i="24"/>
  <c r="N553" i="24"/>
  <c r="N492" i="24"/>
  <c r="N428" i="24"/>
  <c r="N370" i="24"/>
  <c r="N306" i="24"/>
  <c r="N229" i="24"/>
  <c r="N364" i="24"/>
  <c r="N300" i="24"/>
  <c r="N345" i="24"/>
  <c r="N1050" i="24"/>
  <c r="N986" i="24"/>
  <c r="N922" i="24"/>
  <c r="N858" i="24"/>
  <c r="N797" i="24"/>
  <c r="N733" i="24"/>
  <c r="N134" i="24"/>
  <c r="N69" i="24"/>
  <c r="N8" i="24"/>
  <c r="N243" i="24"/>
  <c r="N179" i="24"/>
  <c r="N114" i="24"/>
  <c r="N205" i="24"/>
  <c r="N141" i="24"/>
  <c r="N76" i="24"/>
  <c r="N7" i="24"/>
  <c r="N3976" i="24"/>
  <c r="N2896" i="24"/>
  <c r="N2832" i="24"/>
  <c r="N2768" i="24"/>
  <c r="N2704" i="24"/>
  <c r="N2640" i="24"/>
  <c r="N2544" i="24"/>
  <c r="N2424" i="24"/>
  <c r="N2360" i="24"/>
  <c r="N2296" i="24"/>
  <c r="N2232" i="24"/>
  <c r="N3077" i="24"/>
  <c r="N2989" i="24"/>
  <c r="N2925" i="24"/>
  <c r="N2861" i="24"/>
  <c r="N2797" i="24"/>
  <c r="N2733" i="24"/>
  <c r="N2669" i="24"/>
  <c r="N2605" i="24"/>
  <c r="N2541" i="24"/>
  <c r="N3231" i="24"/>
  <c r="N3167" i="24"/>
  <c r="N3103" i="24"/>
  <c r="N3476" i="24"/>
  <c r="N2251" i="24"/>
  <c r="N2187" i="24"/>
  <c r="N2115" i="24"/>
  <c r="N2046" i="24"/>
  <c r="N1982" i="24"/>
  <c r="N3052" i="24"/>
  <c r="N2983" i="24"/>
  <c r="N2919" i="24"/>
  <c r="N2858" i="24"/>
  <c r="N2794" i="24"/>
  <c r="N2730" i="24"/>
  <c r="N2666" i="24"/>
  <c r="N2602" i="24"/>
  <c r="N2181" i="24"/>
  <c r="N2080" i="24"/>
  <c r="N2008" i="24"/>
  <c r="N1928" i="24"/>
  <c r="N1848" i="24"/>
  <c r="N1779" i="24"/>
  <c r="N3974" i="24"/>
  <c r="N3910" i="24"/>
  <c r="N3382" i="24"/>
  <c r="N3318" i="24"/>
  <c r="N3254" i="24"/>
  <c r="N3190" i="24"/>
  <c r="N3126" i="24"/>
  <c r="N3065" i="24"/>
  <c r="N3004" i="24"/>
  <c r="N2940" i="24"/>
  <c r="N2871" i="24"/>
  <c r="N2719" i="24"/>
  <c r="N2655" i="24"/>
  <c r="N2591" i="24"/>
  <c r="N1989" i="24"/>
  <c r="N1909" i="24"/>
  <c r="N1837" i="24"/>
  <c r="N2047" i="24"/>
  <c r="N1983" i="24"/>
  <c r="N1919" i="24"/>
  <c r="N1855" i="24"/>
  <c r="N1791" i="24"/>
  <c r="N1725" i="24"/>
  <c r="N1645" i="24"/>
  <c r="N1573" i="24"/>
  <c r="N3661" i="24"/>
  <c r="N1907" i="24"/>
  <c r="N1843" i="24"/>
  <c r="N1734" i="24"/>
  <c r="N1670" i="24"/>
  <c r="N1606" i="24"/>
  <c r="N1542" i="24"/>
  <c r="N1478" i="24"/>
  <c r="N1423" i="24"/>
  <c r="N1359" i="24"/>
  <c r="N1298" i="24"/>
  <c r="N1219" i="24"/>
  <c r="N1140" i="24"/>
  <c r="N1076" i="24"/>
  <c r="N1015" i="24"/>
  <c r="N951" i="24"/>
  <c r="N887" i="24"/>
  <c r="N818" i="24"/>
  <c r="N754" i="24"/>
  <c r="N693" i="24"/>
  <c r="N629" i="24"/>
  <c r="N565" i="24"/>
  <c r="N488" i="24"/>
  <c r="N416" i="24"/>
  <c r="N342" i="24"/>
  <c r="N281" i="24"/>
  <c r="N223" i="24"/>
  <c r="N162" i="24"/>
  <c r="N97" i="24"/>
  <c r="N33" i="24"/>
  <c r="N371" i="24"/>
  <c r="N307" i="24"/>
  <c r="N236" i="24"/>
  <c r="N151" i="24"/>
  <c r="N86" i="24"/>
  <c r="N9" i="24"/>
  <c r="N1744" i="24"/>
  <c r="N1675" i="24"/>
  <c r="N1611" i="24"/>
  <c r="N1547" i="24"/>
  <c r="N1483" i="24"/>
  <c r="N1420" i="24"/>
  <c r="N1356" i="24"/>
  <c r="N1287" i="24"/>
  <c r="N1232" i="24"/>
  <c r="N1177" i="24"/>
  <c r="N1113" i="24"/>
  <c r="N1052" i="24"/>
  <c r="N988" i="24"/>
  <c r="N924" i="24"/>
  <c r="N852" i="24"/>
  <c r="N791" i="24"/>
  <c r="N727" i="24"/>
  <c r="N666" i="24"/>
  <c r="N602" i="24"/>
  <c r="N538" i="24"/>
  <c r="N477" i="24"/>
  <c r="N413" i="24"/>
  <c r="N2013" i="24"/>
  <c r="N1789" i="24"/>
  <c r="N1728" i="24"/>
  <c r="N1664" i="24"/>
  <c r="N1592" i="24"/>
  <c r="N1528" i="24"/>
  <c r="N1464" i="24"/>
  <c r="N1393" i="24"/>
  <c r="N1332" i="24"/>
  <c r="N1268" i="24"/>
  <c r="N1200" i="24"/>
  <c r="N1134" i="24"/>
  <c r="N1070" i="24"/>
  <c r="N1001" i="24"/>
  <c r="N937" i="24"/>
  <c r="N873" i="24"/>
  <c r="N804" i="24"/>
  <c r="N732" i="24"/>
  <c r="N655" i="24"/>
  <c r="N591" i="24"/>
  <c r="N527" i="24"/>
  <c r="N466" i="24"/>
  <c r="N397" i="24"/>
  <c r="N328" i="24"/>
  <c r="N257" i="24"/>
  <c r="N193" i="24"/>
  <c r="N123" i="24"/>
  <c r="N51" i="24"/>
  <c r="N1629" i="24"/>
  <c r="N1453" i="24"/>
  <c r="N1398" i="24"/>
  <c r="N1329" i="24"/>
  <c r="N1265" i="24"/>
  <c r="N1192" i="24"/>
  <c r="N1123" i="24"/>
  <c r="N1062" i="24"/>
  <c r="N998" i="24"/>
  <c r="N934" i="24"/>
  <c r="N870" i="24"/>
  <c r="N809" i="24"/>
  <c r="N745" i="24"/>
  <c r="N684" i="24"/>
  <c r="N612" i="24"/>
  <c r="N548" i="24"/>
  <c r="N479" i="24"/>
  <c r="N415" i="24"/>
  <c r="N357" i="24"/>
  <c r="N296" i="24"/>
  <c r="N230" i="24"/>
  <c r="N166" i="24"/>
  <c r="N104" i="24"/>
  <c r="N40" i="24"/>
  <c r="N1342" i="24"/>
  <c r="N1278" i="24"/>
  <c r="N1484" i="24"/>
  <c r="N1429" i="24"/>
  <c r="N1365" i="24"/>
  <c r="N1296" i="24"/>
  <c r="N1225" i="24"/>
  <c r="N1154" i="24"/>
  <c r="N1090" i="24"/>
  <c r="N3902" i="24"/>
  <c r="N3374" i="24"/>
  <c r="N3310" i="24"/>
  <c r="N3246" i="24"/>
  <c r="N3182" i="24"/>
  <c r="N3118" i="24"/>
  <c r="N3057" i="24"/>
  <c r="N2996" i="24"/>
  <c r="N2932" i="24"/>
  <c r="N2863" i="24"/>
  <c r="N2711" i="24"/>
  <c r="N2647" i="24"/>
  <c r="N2077" i="24"/>
  <c r="N1981" i="24"/>
  <c r="N1901" i="24"/>
  <c r="N1829" i="24"/>
  <c r="N2039" i="24"/>
  <c r="N1975" i="24"/>
  <c r="N1911" i="24"/>
  <c r="N1847" i="24"/>
  <c r="N1783" i="24"/>
  <c r="N1717" i="24"/>
  <c r="N1637" i="24"/>
  <c r="N1565" i="24"/>
  <c r="N3533" i="24"/>
  <c r="N1899" i="24"/>
  <c r="N1835" i="24"/>
  <c r="N1726" i="24"/>
  <c r="N1662" i="24"/>
  <c r="N1598" i="24"/>
  <c r="N1534" i="24"/>
  <c r="N1470" i="24"/>
  <c r="N1415" i="24"/>
  <c r="N1351" i="24"/>
  <c r="N1290" i="24"/>
  <c r="N1211" i="24"/>
  <c r="N1132" i="24"/>
  <c r="N1068" i="24"/>
  <c r="N1007" i="24"/>
  <c r="N943" i="24"/>
  <c r="N879" i="24"/>
  <c r="N810" i="24"/>
  <c r="N746" i="24"/>
  <c r="N685" i="24"/>
  <c r="N621" i="24"/>
  <c r="N557" i="24"/>
  <c r="N480" i="24"/>
  <c r="N403" i="24"/>
  <c r="N334" i="24"/>
  <c r="N273" i="24"/>
  <c r="N215" i="24"/>
  <c r="N154" i="24"/>
  <c r="N89" i="24"/>
  <c r="N28" i="24"/>
  <c r="N363" i="24"/>
  <c r="N299" i="24"/>
  <c r="N220" i="24"/>
  <c r="N143" i="24"/>
  <c r="N78" i="24"/>
  <c r="N2488" i="24"/>
  <c r="N1739" i="24"/>
  <c r="N1667" i="24"/>
  <c r="N1603" i="24"/>
  <c r="N1539" i="24"/>
  <c r="N1475" i="24"/>
  <c r="N1412" i="24"/>
  <c r="N1348" i="24"/>
  <c r="N1279" i="24"/>
  <c r="N1224" i="24"/>
  <c r="N1169" i="24"/>
  <c r="N1105" i="24"/>
  <c r="N1044" i="24"/>
  <c r="N980" i="24"/>
  <c r="N916" i="24"/>
  <c r="N847" i="24"/>
  <c r="N783" i="24"/>
  <c r="N719" i="24"/>
  <c r="N658" i="24"/>
  <c r="N594" i="24"/>
  <c r="N530" i="24"/>
  <c r="N469" i="24"/>
  <c r="N408" i="24"/>
  <c r="N1933" i="24"/>
  <c r="N1781" i="24"/>
  <c r="N1720" i="24"/>
  <c r="N1656" i="24"/>
  <c r="N1584" i="24"/>
  <c r="N1520" i="24"/>
  <c r="N1456" i="24"/>
  <c r="N1385" i="24"/>
  <c r="N1324" i="24"/>
  <c r="N1260" i="24"/>
  <c r="N1187" i="24"/>
  <c r="N1126" i="24"/>
  <c r="N1057" i="24"/>
  <c r="N993" i="24"/>
  <c r="N929" i="24"/>
  <c r="N865" i="24"/>
  <c r="N796" i="24"/>
  <c r="N724" i="24"/>
  <c r="N647" i="24"/>
  <c r="N583" i="24"/>
  <c r="N522" i="24"/>
  <c r="N458" i="24"/>
  <c r="N389" i="24"/>
  <c r="N320" i="24"/>
  <c r="N249" i="24"/>
  <c r="N185" i="24"/>
  <c r="N115" i="24"/>
  <c r="N43" i="24"/>
  <c r="N1549" i="24"/>
  <c r="N1448" i="24"/>
  <c r="N1390" i="24"/>
  <c r="N1321" i="24"/>
  <c r="N1257" i="24"/>
  <c r="N1179" i="24"/>
  <c r="N1115" i="24"/>
  <c r="N1054" i="24"/>
  <c r="N990" i="24"/>
  <c r="N926" i="24"/>
  <c r="N862" i="24"/>
  <c r="N3971" i="24"/>
  <c r="N3907" i="24"/>
  <c r="N3830" i="24"/>
  <c r="N3766" i="24"/>
  <c r="N3702" i="24"/>
  <c r="N3638" i="24"/>
  <c r="N3574" i="24"/>
  <c r="N3510" i="24"/>
  <c r="N3446" i="24"/>
  <c r="N3385" i="24"/>
  <c r="N3321" i="24"/>
  <c r="N3257" i="24"/>
  <c r="N3193" i="24"/>
  <c r="N3129" i="24"/>
  <c r="N2843" i="24"/>
  <c r="N2523" i="24"/>
  <c r="N2462" i="24"/>
  <c r="N2398" i="24"/>
  <c r="N2334" i="24"/>
  <c r="N2270" i="24"/>
  <c r="N2206" i="24"/>
  <c r="N2142" i="24"/>
  <c r="N2081" i="24"/>
  <c r="N2017" i="24"/>
  <c r="N1953" i="24"/>
  <c r="N1889" i="24"/>
  <c r="N1825" i="24"/>
  <c r="N1764" i="24"/>
  <c r="N1695" i="24"/>
  <c r="N1631" i="24"/>
  <c r="N1567" i="24"/>
  <c r="N1503" i="24"/>
  <c r="N2520" i="24"/>
  <c r="N2451" i="24"/>
  <c r="N2371" i="24"/>
  <c r="N2299" i="24"/>
  <c r="N2235" i="24"/>
  <c r="N2171" i="24"/>
  <c r="N2091" i="24"/>
  <c r="N2030" i="24"/>
  <c r="N1966" i="24"/>
  <c r="N3031" i="24"/>
  <c r="N2967" i="24"/>
  <c r="N2903" i="24"/>
  <c r="N2842" i="24"/>
  <c r="N2778" i="24"/>
  <c r="N2714" i="24"/>
  <c r="N2650" i="24"/>
  <c r="N2586" i="24"/>
  <c r="N2125" i="24"/>
  <c r="N2064" i="24"/>
  <c r="N1984" i="24"/>
  <c r="N1912" i="24"/>
  <c r="N1824" i="24"/>
  <c r="N1763" i="24"/>
  <c r="N3958" i="24"/>
  <c r="N3899" i="24"/>
  <c r="N3366" i="24"/>
  <c r="N3302" i="24"/>
  <c r="N3238" i="24"/>
  <c r="N3174" i="24"/>
  <c r="N3110" i="24"/>
  <c r="N3049" i="24"/>
  <c r="N2988" i="24"/>
  <c r="N2924" i="24"/>
  <c r="N2855" i="24"/>
  <c r="N2703" i="24"/>
  <c r="N2639" i="24"/>
  <c r="N2053" i="24"/>
  <c r="N1973" i="24"/>
  <c r="N1893" i="24"/>
  <c r="N3152" i="24"/>
  <c r="N2031" i="24"/>
  <c r="N1967" i="24"/>
  <c r="N1903" i="24"/>
  <c r="N1839" i="24"/>
  <c r="N1778" i="24"/>
  <c r="N1709" i="24"/>
  <c r="N1621" i="24"/>
  <c r="N1557" i="24"/>
  <c r="N2590" i="24"/>
  <c r="N1891" i="24"/>
  <c r="N1827" i="24"/>
  <c r="N1718" i="24"/>
  <c r="N1654" i="24"/>
  <c r="N1590" i="24"/>
  <c r="N1526" i="24"/>
  <c r="N1462" i="24"/>
  <c r="N1407" i="24"/>
  <c r="N1343" i="24"/>
  <c r="N1282" i="24"/>
  <c r="N1198" i="24"/>
  <c r="N1124" i="24"/>
  <c r="N1063" i="24"/>
  <c r="N999" i="24"/>
  <c r="N935" i="24"/>
  <c r="N871" i="24"/>
  <c r="N802" i="24"/>
  <c r="N738" i="24"/>
  <c r="N677" i="24"/>
  <c r="N613" i="24"/>
  <c r="N549" i="24"/>
  <c r="N464" i="24"/>
  <c r="N395" i="24"/>
  <c r="N326" i="24"/>
  <c r="N265" i="24"/>
  <c r="N207" i="24"/>
  <c r="N146" i="24"/>
  <c r="N81" i="24"/>
  <c r="N20" i="24"/>
  <c r="N355" i="24"/>
  <c r="N294" i="24"/>
  <c r="N212" i="24"/>
  <c r="N135" i="24"/>
  <c r="N70" i="24"/>
  <c r="N1888" i="24"/>
  <c r="N1731" i="24"/>
  <c r="N1659" i="24"/>
  <c r="N1595" i="24"/>
  <c r="N1531" i="24"/>
  <c r="N1467" i="24"/>
  <c r="N1404" i="24"/>
  <c r="N1335" i="24"/>
  <c r="N1271" i="24"/>
  <c r="N1216" i="24"/>
  <c r="N1161" i="24"/>
  <c r="N1097" i="24"/>
  <c r="N1036" i="24"/>
  <c r="N972" i="24"/>
  <c r="N908" i="24"/>
  <c r="N839" i="24"/>
  <c r="N775" i="24"/>
  <c r="N711" i="24"/>
  <c r="N650" i="24"/>
  <c r="N586" i="24"/>
  <c r="N525" i="24"/>
  <c r="N461" i="24"/>
  <c r="N228" i="24"/>
  <c r="N1917" i="24"/>
  <c r="N1773" i="24"/>
  <c r="N1712" i="24"/>
  <c r="N1648" i="24"/>
  <c r="N1576" i="24"/>
  <c r="N1512" i="24"/>
  <c r="N1443" i="24"/>
  <c r="N1377" i="24"/>
  <c r="N1316" i="24"/>
  <c r="N1247" i="24"/>
  <c r="N1182" i="24"/>
  <c r="N1118" i="24"/>
  <c r="N1049" i="24"/>
  <c r="N985" i="24"/>
  <c r="N921" i="24"/>
  <c r="N857" i="24"/>
  <c r="N788" i="24"/>
  <c r="N716" i="24"/>
  <c r="N639" i="24"/>
  <c r="N575" i="24"/>
  <c r="N514" i="24"/>
  <c r="N450" i="24"/>
  <c r="N381" i="24"/>
  <c r="N312" i="24"/>
  <c r="N241" i="24"/>
  <c r="N177" i="24"/>
  <c r="N107" i="24"/>
  <c r="N35" i="24"/>
  <c r="N1533" i="24"/>
  <c r="N1440" i="24"/>
  <c r="N1382" i="24"/>
  <c r="N605" i="24"/>
  <c r="N541" i="24"/>
  <c r="N456" i="24"/>
  <c r="N387" i="24"/>
  <c r="N318" i="24"/>
  <c r="N260" i="24"/>
  <c r="N199" i="24"/>
  <c r="N138" i="24"/>
  <c r="N73" i="24"/>
  <c r="N12" i="24"/>
  <c r="N347" i="24"/>
  <c r="N286" i="24"/>
  <c r="N196" i="24"/>
  <c r="N127" i="24"/>
  <c r="N62" i="24"/>
  <c r="N1872" i="24"/>
  <c r="N1723" i="24"/>
  <c r="N1651" i="24"/>
  <c r="N1587" i="24"/>
  <c r="N1523" i="24"/>
  <c r="N1459" i="24"/>
  <c r="N1396" i="24"/>
  <c r="N1327" i="24"/>
  <c r="N1263" i="24"/>
  <c r="N1208" i="24"/>
  <c r="N1153" i="24"/>
  <c r="N1089" i="24"/>
  <c r="N1028" i="24"/>
  <c r="N964" i="24"/>
  <c r="N900" i="24"/>
  <c r="N831" i="24"/>
  <c r="N767" i="24"/>
  <c r="N706" i="24"/>
  <c r="N642" i="24"/>
  <c r="N578" i="24"/>
  <c r="N517" i="24"/>
  <c r="N453" i="24"/>
  <c r="N204" i="24"/>
  <c r="N1885" i="24"/>
  <c r="N1765" i="24"/>
  <c r="N1704" i="24"/>
  <c r="N1640" i="24"/>
  <c r="N1568" i="24"/>
  <c r="N1504" i="24"/>
  <c r="N1438" i="24"/>
  <c r="N1369" i="24"/>
  <c r="N1308" i="24"/>
  <c r="N1239" i="24"/>
  <c r="N1174" i="24"/>
  <c r="N1110" i="24"/>
  <c r="N1041" i="24"/>
  <c r="N977" i="24"/>
  <c r="N913" i="24"/>
  <c r="N844" i="24"/>
  <c r="N780" i="24"/>
  <c r="N695" i="24"/>
  <c r="N631" i="24"/>
  <c r="N567" i="24"/>
  <c r="N506" i="24"/>
  <c r="N442" i="24"/>
  <c r="N368" i="24"/>
  <c r="N304" i="24"/>
  <c r="N233" i="24"/>
  <c r="N169" i="24"/>
  <c r="N99" i="24"/>
  <c r="N22" i="24"/>
  <c r="N1493" i="24"/>
  <c r="N1435" i="24"/>
  <c r="N1374" i="24"/>
  <c r="N1305" i="24"/>
  <c r="N1244" i="24"/>
  <c r="N1163" i="24"/>
  <c r="N1099" i="24"/>
  <c r="N1038" i="24"/>
  <c r="N974" i="24"/>
  <c r="N910" i="24"/>
  <c r="N849" i="24"/>
  <c r="N785" i="24"/>
  <c r="N721" i="24"/>
  <c r="N660" i="24"/>
  <c r="N588" i="24"/>
  <c r="N519" i="24"/>
  <c r="N455" i="24"/>
  <c r="N394" i="24"/>
  <c r="N333" i="24"/>
  <c r="N272" i="24"/>
  <c r="N206" i="24"/>
  <c r="N145" i="24"/>
  <c r="N80" i="24"/>
  <c r="N19" i="24"/>
  <c r="N1318" i="24"/>
  <c r="N1254" i="24"/>
  <c r="N1460" i="24"/>
  <c r="N1405" i="24"/>
  <c r="N1336" i="24"/>
  <c r="N1272" i="24"/>
  <c r="N1196" i="24"/>
  <c r="N1130" i="24"/>
  <c r="N1066" i="24"/>
  <c r="N1005" i="24"/>
  <c r="N941" i="24"/>
  <c r="N877" i="24"/>
  <c r="N816" i="24"/>
  <c r="N752" i="24"/>
  <c r="N691" i="24"/>
  <c r="N627" i="24"/>
  <c r="N3985" i="24"/>
  <c r="N3921" i="24"/>
  <c r="N3857" i="24"/>
  <c r="N3793" i="24"/>
  <c r="N3729" i="24"/>
  <c r="N3665" i="24"/>
  <c r="N3601" i="24"/>
  <c r="N3537" i="24"/>
  <c r="N3473" i="24"/>
  <c r="N3409" i="24"/>
  <c r="N3387" i="24"/>
  <c r="N3843" i="24"/>
  <c r="N3779" i="24"/>
  <c r="N3715" i="24"/>
  <c r="N3651" i="24"/>
  <c r="N3587" i="24"/>
  <c r="N3523" i="24"/>
  <c r="N3459" i="24"/>
  <c r="N3363" i="24"/>
  <c r="N2566" i="24"/>
  <c r="N2502" i="24"/>
  <c r="N3928" i="24"/>
  <c r="N3280" i="24"/>
  <c r="N2827" i="24"/>
  <c r="N2763" i="24"/>
  <c r="N2699" i="24"/>
  <c r="N2619" i="24"/>
  <c r="N3205" i="24"/>
  <c r="N3335" i="24"/>
  <c r="N3271" i="24"/>
  <c r="N1902" i="24"/>
  <c r="N1838" i="24"/>
  <c r="N1774" i="24"/>
  <c r="N1713" i="24"/>
  <c r="N1649" i="24"/>
  <c r="N1585" i="24"/>
  <c r="N1521" i="24"/>
  <c r="N1457" i="24"/>
  <c r="N224" i="24"/>
  <c r="N2043" i="24"/>
  <c r="N1979" i="24"/>
  <c r="N1221" i="24"/>
  <c r="N649" i="24"/>
  <c r="N585" i="24"/>
  <c r="N524" i="24"/>
  <c r="N460" i="24"/>
  <c r="N399" i="24"/>
  <c r="N338" i="24"/>
  <c r="N269" i="24"/>
  <c r="N2245" i="24"/>
  <c r="N332" i="24"/>
  <c r="N276" i="24"/>
  <c r="N515" i="24"/>
  <c r="N451" i="24"/>
  <c r="N390" i="24"/>
  <c r="N1233" i="24"/>
  <c r="N3237" i="24"/>
  <c r="N3026" i="24"/>
  <c r="N2962" i="24"/>
  <c r="N2026" i="24"/>
  <c r="N1962" i="24"/>
  <c r="N1898" i="24"/>
  <c r="N1834" i="24"/>
  <c r="N1419" i="24"/>
  <c r="N1339" i="24"/>
  <c r="N1275" i="24"/>
  <c r="N1151" i="24"/>
  <c r="N1235" i="24"/>
  <c r="N282" i="24"/>
  <c r="N218" i="24"/>
  <c r="N327" i="24"/>
  <c r="N263" i="24"/>
  <c r="N2036" i="24"/>
  <c r="N1972" i="24"/>
  <c r="N1908" i="24"/>
  <c r="N1844" i="24"/>
  <c r="N1424" i="24"/>
  <c r="N1360" i="24"/>
  <c r="N1333" i="24"/>
  <c r="N1269" i="24"/>
  <c r="N806" i="24"/>
  <c r="N742" i="24"/>
  <c r="N2071" i="24"/>
  <c r="N1722" i="24"/>
  <c r="N1658" i="24"/>
  <c r="N1594" i="24"/>
  <c r="N1530" i="24"/>
  <c r="N1466" i="24"/>
  <c r="N1394" i="24"/>
  <c r="N1051" i="24"/>
  <c r="N987" i="24"/>
  <c r="N923" i="24"/>
  <c r="N859" i="24"/>
  <c r="N795" i="24"/>
  <c r="N731" i="24"/>
  <c r="N547" i="24"/>
  <c r="N1071" i="24"/>
  <c r="N1088" i="24"/>
  <c r="N936" i="24"/>
  <c r="N1144" i="24"/>
  <c r="N1032" i="24"/>
  <c r="N904" i="24"/>
  <c r="N184" i="24"/>
  <c r="N119" i="24"/>
  <c r="N55" i="24"/>
  <c r="N505" i="24"/>
  <c r="N441" i="24"/>
  <c r="N367" i="24"/>
  <c r="N3852" i="24"/>
  <c r="N3788" i="24"/>
  <c r="N3724" i="24"/>
  <c r="N3660" i="24"/>
  <c r="N3596" i="24"/>
  <c r="N3532" i="24"/>
  <c r="N3076" i="24"/>
  <c r="N2380" i="24"/>
  <c r="N2316" i="24"/>
  <c r="N2252" i="24"/>
  <c r="N2188" i="24"/>
  <c r="N694" i="24"/>
  <c r="N630" i="24"/>
  <c r="N566" i="24"/>
  <c r="N502" i="24"/>
  <c r="N430" i="24"/>
  <c r="N2116" i="24"/>
  <c r="N1692" i="24"/>
  <c r="N1628" i="24"/>
  <c r="N1564" i="24"/>
  <c r="N1500" i="24"/>
  <c r="N1761" i="24"/>
  <c r="N2529" i="24"/>
  <c r="N2465" i="24"/>
  <c r="N2401" i="24"/>
  <c r="N2337" i="24"/>
  <c r="N2273" i="24"/>
  <c r="N2209" i="24"/>
  <c r="N2145" i="24"/>
  <c r="N1769" i="24"/>
  <c r="N3827" i="24"/>
  <c r="N3763" i="24"/>
  <c r="N3699" i="24"/>
  <c r="N3635" i="24"/>
  <c r="N3571" i="24"/>
  <c r="N3507" i="24"/>
  <c r="N3443" i="24"/>
  <c r="N3275" i="24"/>
  <c r="N2550" i="24"/>
  <c r="N4000" i="24"/>
  <c r="N3912" i="24"/>
  <c r="N3184" i="24"/>
  <c r="N2811" i="24"/>
  <c r="N2747" i="24"/>
  <c r="N2683" i="24"/>
  <c r="N2603" i="24"/>
  <c r="N3383" i="24"/>
  <c r="N3319" i="24"/>
  <c r="N3255" i="24"/>
  <c r="N1886" i="24"/>
  <c r="N1822" i="24"/>
  <c r="N1758" i="24"/>
  <c r="N1697" i="24"/>
  <c r="N1633" i="24"/>
  <c r="N1569" i="24"/>
  <c r="N1505" i="24"/>
  <c r="N756" i="24"/>
  <c r="N208" i="24"/>
  <c r="N2027" i="24"/>
  <c r="N1963" i="24"/>
  <c r="N697" i="24"/>
  <c r="N633" i="24"/>
  <c r="N569" i="24"/>
  <c r="N508" i="24"/>
  <c r="N444" i="24"/>
  <c r="N383" i="24"/>
  <c r="N322" i="24"/>
  <c r="N245" i="24"/>
  <c r="N2149" i="24"/>
  <c r="N316" i="24"/>
  <c r="N59" i="24"/>
  <c r="N313" i="24"/>
  <c r="N1002" i="24"/>
  <c r="N938" i="24"/>
  <c r="N874" i="24"/>
  <c r="N813" i="24"/>
  <c r="N749" i="24"/>
  <c r="N150" i="24"/>
  <c r="N85" i="24"/>
  <c r="N24" i="24"/>
  <c r="N13" i="24"/>
  <c r="N195" i="24"/>
  <c r="N131" i="24"/>
  <c r="N21" i="24"/>
  <c r="N157" i="24"/>
  <c r="N92" i="24"/>
  <c r="N23" i="24"/>
  <c r="N2667" i="24"/>
  <c r="N2960" i="24"/>
  <c r="N2848" i="24"/>
  <c r="N2784" i="24"/>
  <c r="N2720" i="24"/>
  <c r="N2656" i="24"/>
  <c r="N2592" i="24"/>
  <c r="N2440" i="24"/>
  <c r="N2376" i="24"/>
  <c r="N2312" i="24"/>
  <c r="N2248" i="24"/>
  <c r="N3141" i="24"/>
  <c r="N3005" i="24"/>
  <c r="N2941" i="24"/>
  <c r="N2877" i="24"/>
  <c r="N2813" i="24"/>
  <c r="N2749" i="24"/>
  <c r="N2685" i="24"/>
  <c r="N2621" i="24"/>
  <c r="N2557" i="24"/>
  <c r="N2493" i="24"/>
  <c r="N3183" i="24"/>
  <c r="N3119" i="24"/>
  <c r="N3492" i="24"/>
  <c r="N3428" i="24"/>
  <c r="N3364" i="24"/>
  <c r="N3300" i="24"/>
  <c r="N3236" i="24"/>
  <c r="N3172" i="24"/>
  <c r="N2184" i="24"/>
  <c r="N2120" i="24"/>
  <c r="N1236" i="24"/>
  <c r="N1181" i="24"/>
  <c r="N1117" i="24"/>
  <c r="N3356" i="24"/>
  <c r="N3292" i="24"/>
  <c r="N3228" i="24"/>
  <c r="N3164" i="24"/>
  <c r="N2176" i="24"/>
  <c r="N2112" i="24"/>
  <c r="N1231" i="24"/>
  <c r="N1173" i="24"/>
  <c r="N1109" i="24"/>
  <c r="N688" i="24"/>
  <c r="N624" i="24"/>
  <c r="N560" i="24"/>
  <c r="N499" i="24"/>
  <c r="N435" i="24"/>
  <c r="N374" i="24"/>
  <c r="N1220" i="24"/>
  <c r="N3074" i="24"/>
  <c r="N3010" i="24"/>
  <c r="N2946" i="24"/>
  <c r="N2010" i="24"/>
  <c r="N1946" i="24"/>
  <c r="N1882" i="24"/>
  <c r="N1818" i="24"/>
  <c r="N1403" i="24"/>
  <c r="N1323" i="24"/>
  <c r="N1259" i="24"/>
  <c r="N1135" i="24"/>
  <c r="N1222" i="24"/>
  <c r="N266" i="24"/>
  <c r="N202" i="24"/>
  <c r="N311" i="24"/>
  <c r="N2084" i="24"/>
  <c r="N2020" i="24"/>
  <c r="N1956" i="24"/>
  <c r="N1892" i="24"/>
  <c r="N1828" i="24"/>
  <c r="N1408" i="24"/>
  <c r="N1344" i="24"/>
  <c r="N1317" i="24"/>
  <c r="N1253" i="24"/>
  <c r="N790" i="24"/>
  <c r="N3071" i="24"/>
  <c r="N1767" i="24"/>
  <c r="N1706" i="24"/>
  <c r="N1642" i="24"/>
  <c r="N1578" i="24"/>
  <c r="N1514" i="24"/>
  <c r="N1450" i="24"/>
  <c r="N1378" i="24"/>
  <c r="N1035" i="24"/>
  <c r="N971" i="24"/>
  <c r="N907" i="24"/>
  <c r="N843" i="24"/>
  <c r="N779" i="24"/>
  <c r="N715" i="24"/>
  <c r="N531" i="24"/>
  <c r="N1184" i="24"/>
  <c r="N1040" i="24"/>
  <c r="N912" i="24"/>
  <c r="N1112" i="24"/>
  <c r="N1008" i="24"/>
  <c r="N864" i="24"/>
  <c r="N168" i="24"/>
  <c r="N103" i="24"/>
  <c r="N39" i="24"/>
  <c r="N489" i="24"/>
  <c r="N425" i="24"/>
  <c r="N351" i="24"/>
  <c r="N3836" i="24"/>
  <c r="N3772" i="24"/>
  <c r="N3708" i="24"/>
  <c r="N3644" i="24"/>
  <c r="N3580" i="24"/>
  <c r="N3516" i="24"/>
  <c r="N2428" i="24"/>
  <c r="N2364" i="24"/>
  <c r="N2300" i="24"/>
  <c r="N2236" i="24"/>
  <c r="N2172" i="24"/>
  <c r="N678" i="24"/>
  <c r="N614" i="24"/>
  <c r="N550" i="24"/>
  <c r="N478" i="24"/>
  <c r="N414" i="24"/>
  <c r="N2100" i="24"/>
  <c r="N1676" i="24"/>
  <c r="N1612" i="24"/>
  <c r="N1548" i="24"/>
  <c r="N372" i="24"/>
  <c r="N2577" i="24"/>
  <c r="N2513" i="24"/>
  <c r="N2449" i="24"/>
  <c r="N2385" i="24"/>
  <c r="N2321" i="24"/>
  <c r="N2257" i="24"/>
  <c r="N2193" i="24"/>
  <c r="N2129" i="24"/>
  <c r="N1745" i="24"/>
  <c r="N3412" i="24"/>
  <c r="N3348" i="24"/>
  <c r="N3284" i="24"/>
  <c r="N3220" i="24"/>
  <c r="N3156" i="24"/>
  <c r="N2168" i="24"/>
  <c r="N2104" i="24"/>
  <c r="N1223" i="24"/>
  <c r="N1165" i="24"/>
  <c r="N1101" i="24"/>
  <c r="N680" i="24"/>
  <c r="N616" i="24"/>
  <c r="N552" i="24"/>
  <c r="N491" i="24"/>
  <c r="N427" i="24"/>
  <c r="N369" i="24"/>
  <c r="N1212" i="24"/>
  <c r="N3066" i="24"/>
  <c r="N3002" i="24"/>
  <c r="N2938" i="24"/>
  <c r="N2002" i="24"/>
  <c r="N1938" i="24"/>
  <c r="N1874" i="24"/>
  <c r="N1810" i="24"/>
  <c r="N1395" i="24"/>
  <c r="N1315" i="24"/>
  <c r="N1188" i="24"/>
  <c r="N1127" i="24"/>
  <c r="N1214" i="24"/>
  <c r="N258" i="24"/>
  <c r="N194" i="24"/>
  <c r="N303" i="24"/>
  <c r="N2076" i="24"/>
  <c r="N2012" i="24"/>
  <c r="N1948" i="24"/>
  <c r="N1884" i="24"/>
  <c r="N1820" i="24"/>
  <c r="N1400" i="24"/>
  <c r="N1248" i="24"/>
  <c r="N1309" i="24"/>
  <c r="N846" i="24"/>
  <c r="N782" i="24"/>
  <c r="N3063" i="24"/>
  <c r="N1759" i="24"/>
  <c r="N1698" i="24"/>
  <c r="N1634" i="24"/>
  <c r="N1570" i="24"/>
  <c r="N1506" i="24"/>
  <c r="N1442" i="24"/>
  <c r="N1370" i="24"/>
  <c r="N1027" i="24"/>
  <c r="N963" i="24"/>
  <c r="N899" i="24"/>
  <c r="N835" i="24"/>
  <c r="N771" i="24"/>
  <c r="N587" i="24"/>
  <c r="N1111" i="24"/>
  <c r="N1168" i="24"/>
  <c r="N1024" i="24"/>
  <c r="N896" i="24"/>
  <c r="N1096" i="24"/>
  <c r="N984" i="24"/>
  <c r="N856" i="24"/>
  <c r="N160" i="24"/>
  <c r="N95" i="24"/>
  <c r="N31" i="24"/>
  <c r="N481" i="24"/>
  <c r="N417" i="24"/>
  <c r="N343" i="24"/>
  <c r="N3828" i="24"/>
  <c r="N3764" i="24"/>
  <c r="N3700" i="24"/>
  <c r="N3636" i="24"/>
  <c r="N3572" i="24"/>
  <c r="N3116" i="24"/>
  <c r="N2420" i="24"/>
  <c r="N2356" i="24"/>
  <c r="N2292" i="24"/>
  <c r="N2228" i="24"/>
  <c r="N2164" i="24"/>
  <c r="N670" i="24"/>
  <c r="N606" i="24"/>
  <c r="N542" i="24"/>
  <c r="N470" i="24"/>
  <c r="N2156" i="24"/>
  <c r="N1732" i="24"/>
  <c r="N1668" i="24"/>
  <c r="N1604" i="24"/>
  <c r="N1540" i="24"/>
  <c r="N1487" i="24"/>
  <c r="N2569" i="24"/>
  <c r="N2505" i="24"/>
  <c r="N2441" i="24"/>
  <c r="N2377" i="24"/>
  <c r="N2313" i="24"/>
  <c r="N2249" i="24"/>
  <c r="N2185" i="24"/>
  <c r="N2121" i="24"/>
  <c r="N1029" i="24"/>
  <c r="N965" i="24"/>
  <c r="N901" i="24"/>
  <c r="N840" i="24"/>
  <c r="N776" i="24"/>
  <c r="N712" i="24"/>
  <c r="N651" i="24"/>
  <c r="N164" i="24"/>
  <c r="N3945" i="24"/>
  <c r="N3881" i="24"/>
  <c r="N3817" i="24"/>
  <c r="N3753" i="24"/>
  <c r="N3689" i="24"/>
  <c r="N3625" i="24"/>
  <c r="N3561" i="24"/>
  <c r="N3497" i="24"/>
  <c r="N3433" i="24"/>
  <c r="N2460" i="24"/>
  <c r="N3875" i="24"/>
  <c r="N3803" i="24"/>
  <c r="N3739" i="24"/>
  <c r="N3675" i="24"/>
  <c r="N3611" i="24"/>
  <c r="N3547" i="24"/>
  <c r="N3483" i="24"/>
  <c r="N3419" i="24"/>
  <c r="N3115" i="24"/>
  <c r="N2526" i="24"/>
  <c r="N3952" i="24"/>
  <c r="N3888" i="24"/>
  <c r="N2955" i="24"/>
  <c r="N2787" i="24"/>
  <c r="N2723" i="24"/>
  <c r="N2651" i="24"/>
  <c r="N2411" i="24"/>
  <c r="N3359" i="24"/>
  <c r="N3295" i="24"/>
  <c r="N1926" i="24"/>
  <c r="N1862" i="24"/>
  <c r="N1798" i="24"/>
  <c r="N1737" i="24"/>
  <c r="N1673" i="24"/>
  <c r="N1609" i="24"/>
  <c r="N1545" i="24"/>
  <c r="N1481" i="24"/>
  <c r="N248" i="24"/>
  <c r="N2067" i="24"/>
  <c r="N2003" i="24"/>
  <c r="N1939" i="24"/>
  <c r="N673" i="24"/>
  <c r="N609" i="24"/>
  <c r="N545" i="24"/>
  <c r="N484" i="24"/>
  <c r="N420" i="24"/>
  <c r="N362" i="24"/>
  <c r="N293" i="24"/>
  <c r="N221" i="24"/>
  <c r="N356" i="24"/>
  <c r="N292" i="24"/>
  <c r="N329" i="24"/>
  <c r="N1042" i="24"/>
  <c r="N978" i="24"/>
  <c r="N914" i="24"/>
  <c r="N850" i="24"/>
  <c r="N789" i="24"/>
  <c r="N725" i="24"/>
  <c r="N125" i="24"/>
  <c r="N61" i="24"/>
  <c r="N98" i="24"/>
  <c r="N235" i="24"/>
  <c r="N171" i="24"/>
  <c r="N106" i="24"/>
  <c r="N197" i="24"/>
  <c r="N133" i="24"/>
  <c r="N68" i="24"/>
  <c r="N4" i="24"/>
  <c r="N3968" i="24"/>
  <c r="N2888" i="24"/>
  <c r="N2824" i="24"/>
  <c r="N801" i="24"/>
  <c r="N737" i="24"/>
  <c r="N676" i="24"/>
  <c r="N604" i="24"/>
  <c r="N540" i="24"/>
  <c r="N471" i="24"/>
  <c r="N410" i="24"/>
  <c r="N349" i="24"/>
  <c r="N288" i="24"/>
  <c r="N222" i="24"/>
  <c r="N161" i="24"/>
  <c r="N96" i="24"/>
  <c r="N32" i="24"/>
  <c r="N1334" i="24"/>
  <c r="N1270" i="24"/>
  <c r="N1476" i="24"/>
  <c r="N1421" i="24"/>
  <c r="N1357" i="24"/>
  <c r="N1288" i="24"/>
  <c r="N1217" i="24"/>
  <c r="N1146" i="24"/>
  <c r="N1082" i="24"/>
  <c r="N1021" i="24"/>
  <c r="N957" i="24"/>
  <c r="N893" i="24"/>
  <c r="N832" i="24"/>
  <c r="N768" i="24"/>
  <c r="N707" i="24"/>
  <c r="N643" i="24"/>
  <c r="N4001" i="24"/>
  <c r="N3937" i="24"/>
  <c r="N3873" i="24"/>
  <c r="N3809" i="24"/>
  <c r="N3745" i="24"/>
  <c r="N3681" i="24"/>
  <c r="N3617" i="24"/>
  <c r="N3553" i="24"/>
  <c r="N3489" i="24"/>
  <c r="N3425" i="24"/>
  <c r="N2452" i="24"/>
  <c r="N3859" i="24"/>
  <c r="N3795" i="24"/>
  <c r="N3731" i="24"/>
  <c r="N3667" i="24"/>
  <c r="N3603" i="24"/>
  <c r="N3539" i="24"/>
  <c r="N3475" i="24"/>
  <c r="N3411" i="24"/>
  <c r="N2582" i="24"/>
  <c r="N2518" i="24"/>
  <c r="N3944" i="24"/>
  <c r="N3880" i="24"/>
  <c r="N2859" i="24"/>
  <c r="N2779" i="24"/>
  <c r="N2715" i="24"/>
  <c r="N2643" i="24"/>
  <c r="N2379" i="24"/>
  <c r="N3351" i="24"/>
  <c r="N3287" i="24"/>
  <c r="N1918" i="24"/>
  <c r="N1854" i="24"/>
  <c r="N1790" i="24"/>
  <c r="N1729" i="24"/>
  <c r="N1665" i="24"/>
  <c r="N1601" i="24"/>
  <c r="N1537" i="24"/>
  <c r="N1473" i="24"/>
  <c r="N240" i="24"/>
  <c r="N2059" i="24"/>
  <c r="N1995" i="24"/>
  <c r="N1931" i="24"/>
  <c r="N665" i="24"/>
  <c r="N601" i="24"/>
  <c r="N537" i="24"/>
  <c r="N476" i="24"/>
  <c r="N412" i="24"/>
  <c r="N354" i="24"/>
  <c r="N285" i="24"/>
  <c r="N213" i="24"/>
  <c r="N348" i="24"/>
  <c r="N284" i="24"/>
  <c r="N321" i="24"/>
  <c r="N1034" i="24"/>
  <c r="N970" i="24"/>
  <c r="N906" i="24"/>
  <c r="N845" i="24"/>
  <c r="N781" i="24"/>
  <c r="N717" i="24"/>
  <c r="N117" i="24"/>
  <c r="N53" i="24"/>
  <c r="N90" i="24"/>
  <c r="N227" i="24"/>
  <c r="N163" i="24"/>
  <c r="N74" i="24"/>
  <c r="N189" i="24"/>
  <c r="N124" i="24"/>
  <c r="N60" i="24"/>
  <c r="N3405" i="24"/>
  <c r="N3960" i="24"/>
  <c r="N2880" i="24"/>
  <c r="N1313" i="24"/>
  <c r="N1252" i="24"/>
  <c r="N1171" i="24"/>
  <c r="N1107" i="24"/>
  <c r="N1046" i="24"/>
  <c r="N982" i="24"/>
  <c r="N918" i="24"/>
  <c r="N854" i="24"/>
  <c r="N793" i="24"/>
  <c r="N729" i="24"/>
  <c r="N668" i="24"/>
  <c r="N596" i="24"/>
  <c r="N532" i="24"/>
  <c r="N463" i="24"/>
  <c r="N402" i="24"/>
  <c r="N341" i="24"/>
  <c r="N280" i="24"/>
  <c r="N214" i="24"/>
  <c r="N153" i="24"/>
  <c r="N88" i="24"/>
  <c r="N27" i="24"/>
  <c r="N1326" i="24"/>
  <c r="N1262" i="24"/>
  <c r="N1468" i="24"/>
  <c r="N1413" i="24"/>
  <c r="N1349" i="24"/>
  <c r="N1280" i="24"/>
  <c r="N1209" i="24"/>
  <c r="N1138" i="24"/>
  <c r="N1074" i="24"/>
  <c r="N1013" i="24"/>
  <c r="N949" i="24"/>
  <c r="N885" i="24"/>
  <c r="N824" i="24"/>
  <c r="N760" i="24"/>
  <c r="N699" i="24"/>
  <c r="N635" i="24"/>
  <c r="N3993" i="24"/>
  <c r="N3929" i="24"/>
  <c r="N3865" i="24"/>
  <c r="N3801" i="24"/>
  <c r="N3737" i="24"/>
  <c r="N3673" i="24"/>
  <c r="N3609" i="24"/>
  <c r="N3545" i="24"/>
  <c r="N3481" i="24"/>
  <c r="N3417" i="24"/>
  <c r="N2444" i="24"/>
  <c r="N3851" i="24"/>
  <c r="N3787" i="24"/>
  <c r="N3723" i="24"/>
  <c r="N3659" i="24"/>
  <c r="N3595" i="24"/>
  <c r="N3531" i="24"/>
  <c r="N3467" i="24"/>
  <c r="N3403" i="24"/>
  <c r="N2574" i="24"/>
  <c r="N2510" i="24"/>
  <c r="N3936" i="24"/>
  <c r="N3872" i="24"/>
  <c r="N2835" i="24"/>
  <c r="N2771" i="24"/>
  <c r="N2707" i="24"/>
  <c r="N2627" i="24"/>
  <c r="N3301" i="24"/>
  <c r="N3343" i="24"/>
  <c r="N3279" i="24"/>
  <c r="N1910" i="24"/>
  <c r="N1846" i="24"/>
  <c r="N1782" i="24"/>
  <c r="N1721" i="24"/>
  <c r="N1657" i="24"/>
  <c r="N1593" i="24"/>
  <c r="N1529" i="24"/>
  <c r="N1465" i="24"/>
  <c r="N232" i="24"/>
  <c r="N2051" i="24"/>
  <c r="N1987" i="24"/>
  <c r="N1840" i="24"/>
  <c r="N657" i="24"/>
  <c r="N593" i="24"/>
  <c r="N529" i="24"/>
  <c r="N468" i="24"/>
  <c r="N407" i="24"/>
  <c r="N346" i="24"/>
  <c r="N277" i="24"/>
  <c r="N2405" i="24"/>
  <c r="N340" i="24"/>
  <c r="N278" i="24"/>
  <c r="N305" i="24"/>
  <c r="N1026" i="24"/>
  <c r="N962" i="24"/>
  <c r="N898" i="24"/>
  <c r="N837" i="24"/>
  <c r="N773" i="24"/>
  <c r="N533" i="24"/>
  <c r="N109" i="24"/>
  <c r="N353" i="24"/>
  <c r="N1018" i="24"/>
  <c r="N954" i="24"/>
  <c r="N890" i="24"/>
  <c r="N829" i="24"/>
  <c r="N765" i="24"/>
  <c r="N472" i="24"/>
  <c r="N101" i="24"/>
  <c r="N37" i="24"/>
  <c r="N58" i="24"/>
  <c r="N211" i="24"/>
  <c r="N147" i="24"/>
  <c r="N50" i="24"/>
  <c r="N173" i="24"/>
  <c r="N108" i="24"/>
  <c r="N44" i="24"/>
  <c r="N3083" i="24"/>
  <c r="N3024" i="24"/>
  <c r="N2864" i="24"/>
  <c r="N2800" i="24"/>
  <c r="N2736" i="24"/>
  <c r="N2672" i="24"/>
  <c r="N2608" i="24"/>
  <c r="N2456" i="24"/>
  <c r="N2392" i="24"/>
  <c r="N2328" i="24"/>
  <c r="N2264" i="24"/>
  <c r="N2200" i="24"/>
  <c r="N3021" i="24"/>
  <c r="N2957" i="24"/>
  <c r="N2893" i="24"/>
  <c r="N2829" i="24"/>
  <c r="N2765" i="24"/>
  <c r="N2701" i="24"/>
  <c r="N2637" i="24"/>
  <c r="N2573" i="24"/>
  <c r="N2509" i="24"/>
  <c r="N3199" i="24"/>
  <c r="N3135" i="24"/>
  <c r="N3508" i="24"/>
  <c r="N3444" i="24"/>
  <c r="N3380" i="24"/>
  <c r="N3316" i="24"/>
  <c r="N3252" i="24"/>
  <c r="N3188" i="24"/>
  <c r="N3124" i="24"/>
  <c r="N2136" i="24"/>
  <c r="N1968" i="24"/>
  <c r="N1194" i="24"/>
  <c r="N1133" i="24"/>
  <c r="N1069" i="24"/>
  <c r="N648" i="24"/>
  <c r="N584" i="24"/>
  <c r="N523" i="24"/>
  <c r="N459" i="24"/>
  <c r="N398" i="24"/>
  <c r="N1238" i="24"/>
  <c r="N3269" i="24"/>
  <c r="N3034" i="24"/>
  <c r="N2970" i="24"/>
  <c r="N2906" i="24"/>
  <c r="N1970" i="24"/>
  <c r="N1906" i="24"/>
  <c r="N1842" i="24"/>
  <c r="N1427" i="24"/>
  <c r="N1363" i="24"/>
  <c r="N1283" i="24"/>
  <c r="N1159" i="24"/>
  <c r="N1432" i="24"/>
  <c r="N290" i="24"/>
  <c r="N226" i="24"/>
  <c r="N521" i="24"/>
  <c r="N271" i="24"/>
  <c r="N2044" i="24"/>
  <c r="N1980" i="24"/>
  <c r="N1916" i="24"/>
  <c r="N1852" i="24"/>
  <c r="N1788" i="24"/>
  <c r="N1368" i="24"/>
  <c r="N1341" i="24"/>
  <c r="N1277" i="24"/>
  <c r="N814" i="24"/>
  <c r="N750" i="24"/>
  <c r="N2079" i="24"/>
  <c r="N1730" i="24"/>
  <c r="N1666" i="24"/>
  <c r="N1602" i="24"/>
  <c r="N1538" i="24"/>
  <c r="N1474" i="24"/>
  <c r="N1402" i="24"/>
  <c r="N1059" i="24"/>
  <c r="N995" i="24"/>
  <c r="N931" i="24"/>
  <c r="N867" i="24"/>
  <c r="N803" i="24"/>
  <c r="N739" i="24"/>
  <c r="N555" i="24"/>
  <c r="N1079" i="24"/>
  <c r="N1104" i="24"/>
  <c r="N944" i="24"/>
  <c r="N1160" i="24"/>
  <c r="N696" i="24"/>
  <c r="N632" i="24"/>
  <c r="N568" i="24"/>
  <c r="N507" i="24"/>
  <c r="N443" i="24"/>
  <c r="N382" i="24"/>
  <c r="N1228" i="24"/>
  <c r="N3173" i="24"/>
  <c r="N3018" i="24"/>
  <c r="N2954" i="24"/>
  <c r="N2018" i="24"/>
  <c r="N1954" i="24"/>
  <c r="N1890" i="24"/>
  <c r="N1826" i="24"/>
  <c r="N1411" i="24"/>
  <c r="N1331" i="24"/>
  <c r="N1267" i="24"/>
  <c r="N1143" i="24"/>
  <c r="N1230" i="24"/>
  <c r="N274" i="24"/>
  <c r="N210" i="24"/>
  <c r="N319" i="24"/>
  <c r="N2092" i="24"/>
  <c r="N2028" i="24"/>
  <c r="N1964" i="24"/>
  <c r="N1900" i="24"/>
  <c r="N1836" i="24"/>
  <c r="N1416" i="24"/>
  <c r="N1352" i="24"/>
  <c r="N1325" i="24"/>
  <c r="N1261" i="24"/>
  <c r="N798" i="24"/>
  <c r="N734" i="24"/>
  <c r="N1775" i="24"/>
  <c r="N1714" i="24"/>
  <c r="N1650" i="24"/>
  <c r="N1586" i="24"/>
  <c r="N1522" i="24"/>
  <c r="N1458" i="24"/>
  <c r="N1386" i="24"/>
  <c r="N1043" i="24"/>
  <c r="N979" i="24"/>
  <c r="N915" i="24"/>
  <c r="N851" i="24"/>
  <c r="N787" i="24"/>
  <c r="N723" i="24"/>
  <c r="N539" i="24"/>
  <c r="N486" i="24"/>
  <c r="N1072" i="24"/>
  <c r="N928" i="24"/>
  <c r="N1136" i="24"/>
  <c r="N1016" i="24"/>
  <c r="N888" i="24"/>
  <c r="N176" i="24"/>
  <c r="N111" i="24"/>
  <c r="N47" i="24"/>
  <c r="N497" i="24"/>
  <c r="N433" i="24"/>
  <c r="N359" i="24"/>
  <c r="N3844" i="24"/>
  <c r="N3780" i="24"/>
  <c r="N3716" i="24"/>
  <c r="N3652" i="24"/>
  <c r="N3588" i="24"/>
  <c r="N3524" i="24"/>
  <c r="N2436" i="24"/>
  <c r="N2372" i="24"/>
  <c r="N2308" i="24"/>
  <c r="N2244" i="24"/>
  <c r="N2180" i="24"/>
  <c r="N686" i="24"/>
  <c r="N622" i="24"/>
  <c r="N558" i="24"/>
  <c r="N494" i="24"/>
  <c r="N422" i="24"/>
  <c r="N2108" i="24"/>
  <c r="N1684" i="24"/>
  <c r="N1620" i="24"/>
  <c r="N1556" i="24"/>
  <c r="N1492" i="24"/>
  <c r="N2521" i="24"/>
  <c r="N2457" i="24"/>
  <c r="N2393" i="24"/>
  <c r="N2329" i="24"/>
  <c r="N2265" i="24"/>
  <c r="N2201" i="24"/>
  <c r="N2137" i="24"/>
  <c r="N1753" i="24"/>
  <c r="N409" i="24"/>
  <c r="N2760" i="24"/>
  <c r="N2696" i="24"/>
  <c r="N2632" i="24"/>
  <c r="N2480" i="24"/>
  <c r="N2416" i="24"/>
  <c r="N2352" i="24"/>
  <c r="N2288" i="24"/>
  <c r="N2224" i="24"/>
  <c r="N3045" i="24"/>
  <c r="N2981" i="24"/>
  <c r="N2917" i="24"/>
  <c r="N2853" i="24"/>
  <c r="N2789" i="24"/>
  <c r="N2725" i="24"/>
  <c r="N2661" i="24"/>
  <c r="N2597" i="24"/>
  <c r="N2533" i="24"/>
  <c r="N3223" i="24"/>
  <c r="N3159" i="24"/>
  <c r="N3095" i="24"/>
  <c r="N3468" i="24"/>
  <c r="N3404" i="24"/>
  <c r="N3340" i="24"/>
  <c r="N3276" i="24"/>
  <c r="N3212" i="24"/>
  <c r="N3148" i="24"/>
  <c r="N2160" i="24"/>
  <c r="N2096" i="24"/>
  <c r="N1215" i="24"/>
  <c r="N1157" i="24"/>
  <c r="N1093" i="24"/>
  <c r="N672" i="24"/>
  <c r="N608" i="24"/>
  <c r="N544" i="24"/>
  <c r="N483" i="24"/>
  <c r="N419" i="24"/>
  <c r="N2061" i="24"/>
  <c r="N1204" i="24"/>
  <c r="N3058" i="24"/>
  <c r="N2994" i="24"/>
  <c r="N2930" i="24"/>
  <c r="N1994" i="24"/>
  <c r="N1930" i="24"/>
  <c r="N1866" i="24"/>
  <c r="N1802" i="24"/>
  <c r="N1387" i="24"/>
  <c r="N1307" i="24"/>
  <c r="N1183" i="24"/>
  <c r="N1119" i="24"/>
  <c r="N1206" i="24"/>
  <c r="N250" i="24"/>
  <c r="N186" i="24"/>
  <c r="N295" i="24"/>
  <c r="N2068" i="24"/>
  <c r="N2004" i="24"/>
  <c r="N1940" i="24"/>
  <c r="N1876" i="24"/>
  <c r="N1812" i="24"/>
  <c r="N1392" i="24"/>
  <c r="N1240" i="24"/>
  <c r="N1301" i="24"/>
  <c r="N838" i="24"/>
  <c r="N774" i="24"/>
  <c r="N3055" i="24"/>
  <c r="N1751" i="24"/>
  <c r="N1690" i="24"/>
  <c r="N1626" i="24"/>
  <c r="N1562" i="24"/>
  <c r="N1498" i="24"/>
  <c r="N1426" i="24"/>
  <c r="N1362" i="24"/>
  <c r="N1019" i="24"/>
  <c r="N955" i="24"/>
  <c r="N891" i="24"/>
  <c r="N827" i="24"/>
  <c r="N763" i="24"/>
  <c r="N579" i="24"/>
  <c r="N1103" i="24"/>
  <c r="N1152" i="24"/>
  <c r="N1000" i="24"/>
  <c r="N880" i="24"/>
  <c r="N1080" i="24"/>
  <c r="N976" i="24"/>
  <c r="N1189" i="24"/>
  <c r="N152" i="24"/>
  <c r="N87" i="24"/>
  <c r="N26" i="24"/>
  <c r="N473" i="24"/>
  <c r="N404" i="24"/>
  <c r="N335" i="24"/>
  <c r="N3820" i="24"/>
  <c r="N3756" i="24"/>
  <c r="N3692" i="24"/>
  <c r="N3628" i="24"/>
  <c r="N3564" i="24"/>
  <c r="N3108" i="24"/>
  <c r="N2412" i="24"/>
  <c r="N2348" i="24"/>
  <c r="N2284" i="24"/>
  <c r="N2220" i="24"/>
  <c r="N726" i="24"/>
  <c r="N662" i="24"/>
  <c r="N598" i="24"/>
  <c r="N534" i="24"/>
  <c r="N462" i="24"/>
  <c r="N2148" i="24"/>
  <c r="N1724" i="24"/>
  <c r="N1660" i="24"/>
  <c r="N1596" i="24"/>
  <c r="N1532" i="24"/>
  <c r="N1479" i="24"/>
  <c r="N2561" i="24"/>
  <c r="N2497" i="24"/>
  <c r="N2433" i="24"/>
  <c r="N2369" i="24"/>
  <c r="N2305" i="24"/>
  <c r="N2241" i="24"/>
  <c r="N2177" i="24"/>
  <c r="N2113" i="24"/>
  <c r="N401" i="24"/>
  <c r="N2816" i="24"/>
  <c r="N2752" i="24"/>
  <c r="N2688" i="24"/>
  <c r="N2624" i="24"/>
  <c r="N2472" i="24"/>
  <c r="N2408" i="24"/>
  <c r="N2344" i="24"/>
  <c r="N2280" i="24"/>
  <c r="N2216" i="24"/>
  <c r="N3037" i="24"/>
  <c r="N2973" i="24"/>
  <c r="N2909" i="24"/>
  <c r="N2845" i="24"/>
  <c r="N2781" i="24"/>
  <c r="N2717" i="24"/>
  <c r="N2653" i="24"/>
  <c r="N2589" i="24"/>
  <c r="N2525" i="24"/>
  <c r="N3215" i="24"/>
  <c r="N3151" i="24"/>
  <c r="N3087" i="24"/>
  <c r="N3460" i="24"/>
  <c r="N3396" i="24"/>
  <c r="N3332" i="24"/>
  <c r="N3268" i="24"/>
  <c r="N3204" i="24"/>
  <c r="N3140" i="24"/>
  <c r="N2152" i="24"/>
  <c r="N2016" i="24"/>
  <c r="N1207" i="24"/>
  <c r="N1149" i="24"/>
  <c r="N1085" i="24"/>
  <c r="N664" i="24"/>
  <c r="N600" i="24"/>
  <c r="N536" i="24"/>
  <c r="N475" i="24"/>
  <c r="N411" i="24"/>
  <c r="N1616" i="24"/>
  <c r="N1199" i="24"/>
  <c r="N3050" i="24"/>
  <c r="N2986" i="24"/>
  <c r="N2922" i="24"/>
  <c r="N1986" i="24"/>
  <c r="N1922" i="24"/>
  <c r="N1858" i="24"/>
  <c r="N1794" i="24"/>
  <c r="N1379" i="24"/>
  <c r="N1299" i="24"/>
  <c r="N1175" i="24"/>
  <c r="N884" i="24"/>
  <c r="N1193" i="24"/>
  <c r="N242" i="24"/>
  <c r="N178" i="24"/>
  <c r="N287" i="24"/>
  <c r="N2060" i="24"/>
  <c r="N1996" i="24"/>
  <c r="N1932" i="24"/>
  <c r="N1868" i="24"/>
  <c r="N1804" i="24"/>
  <c r="N1384" i="24"/>
  <c r="N1445" i="24"/>
  <c r="N1293" i="24"/>
  <c r="N830" i="24"/>
  <c r="N766" i="24"/>
  <c r="N3047" i="24"/>
  <c r="N1743" i="24"/>
  <c r="N1682" i="24"/>
  <c r="N1618" i="24"/>
  <c r="N1554" i="24"/>
  <c r="N1490" i="24"/>
  <c r="N1418" i="24"/>
  <c r="N1354" i="24"/>
  <c r="N1011" i="24"/>
  <c r="N947" i="24"/>
  <c r="N883" i="24"/>
  <c r="N819" i="24"/>
  <c r="N755" i="24"/>
  <c r="N571" i="24"/>
  <c r="N1095" i="24"/>
  <c r="N1128" i="24"/>
  <c r="N992" i="24"/>
  <c r="N872" i="24"/>
  <c r="N1064" i="24"/>
  <c r="N968" i="24"/>
  <c r="N1740" i="24"/>
  <c r="N144" i="24"/>
  <c r="N79" i="24"/>
  <c r="N18" i="24"/>
  <c r="N465" i="24"/>
  <c r="N396" i="24"/>
  <c r="N126" i="24"/>
  <c r="N3812" i="24"/>
  <c r="N3748" i="24"/>
  <c r="N3684" i="24"/>
  <c r="N3620" i="24"/>
  <c r="N3556" i="24"/>
  <c r="N3100" i="24"/>
  <c r="N2404" i="24"/>
  <c r="N2340" i="24"/>
  <c r="N2276" i="24"/>
  <c r="N2212" i="24"/>
  <c r="N718" i="24"/>
  <c r="N654" i="24"/>
  <c r="N590" i="24"/>
  <c r="N526" i="24"/>
  <c r="N454" i="24"/>
  <c r="N2140" i="24"/>
  <c r="N1716" i="24"/>
  <c r="N1652" i="24"/>
  <c r="N1588" i="24"/>
  <c r="N1524" i="24"/>
  <c r="N1471" i="24"/>
  <c r="N2553" i="24"/>
  <c r="N2489" i="24"/>
  <c r="N2425" i="24"/>
  <c r="N2361" i="24"/>
  <c r="N2297" i="24"/>
  <c r="N2233" i="24"/>
  <c r="N2169" i="24"/>
  <c r="N2105" i="24"/>
  <c r="N393" i="24"/>
  <c r="N45" i="24"/>
  <c r="N82" i="24"/>
  <c r="N219" i="24"/>
  <c r="N155" i="24"/>
  <c r="N66" i="24"/>
  <c r="N181" i="24"/>
  <c r="N116" i="24"/>
  <c r="N52" i="24"/>
  <c r="N3147" i="24"/>
  <c r="N3056" i="24"/>
  <c r="N2872" i="24"/>
  <c r="N2808" i="24"/>
  <c r="N2744" i="24"/>
  <c r="N2680" i="24"/>
  <c r="N2616" i="24"/>
  <c r="N2464" i="24"/>
  <c r="N2400" i="24"/>
  <c r="N2336" i="24"/>
  <c r="N2272" i="24"/>
  <c r="N2208" i="24"/>
  <c r="N3029" i="24"/>
  <c r="N2965" i="24"/>
  <c r="N2901" i="24"/>
  <c r="N2837" i="24"/>
  <c r="N2773" i="24"/>
  <c r="N2709" i="24"/>
  <c r="N2645" i="24"/>
  <c r="N2581" i="24"/>
  <c r="N2517" i="24"/>
  <c r="N3207" i="24"/>
  <c r="N3143" i="24"/>
  <c r="N3079" i="24"/>
  <c r="N3452" i="24"/>
  <c r="N3388" i="24"/>
  <c r="N3324" i="24"/>
  <c r="N3260" i="24"/>
  <c r="N3196" i="24"/>
  <c r="N3132" i="24"/>
  <c r="N2144" i="24"/>
  <c r="N2000" i="24"/>
  <c r="N1202" i="24"/>
  <c r="N1141" i="24"/>
  <c r="N1077" i="24"/>
  <c r="N656" i="24"/>
  <c r="N592" i="24"/>
  <c r="N528" i="24"/>
  <c r="N467" i="24"/>
  <c r="N406" i="24"/>
  <c r="N1246" i="24"/>
  <c r="N2087" i="24"/>
  <c r="N3042" i="24"/>
  <c r="N2978" i="24"/>
  <c r="N2914" i="24"/>
  <c r="N1978" i="24"/>
  <c r="N1914" i="24"/>
  <c r="N1850" i="24"/>
  <c r="N1786" i="24"/>
  <c r="N1371" i="24"/>
  <c r="N1291" i="24"/>
  <c r="N1167" i="24"/>
  <c r="N703" i="24"/>
  <c r="N298" i="24"/>
  <c r="N234" i="24"/>
  <c r="N170" i="24"/>
  <c r="N279" i="24"/>
  <c r="N2052" i="24"/>
  <c r="N1988" i="24"/>
  <c r="N1924" i="24"/>
  <c r="N1860" i="24"/>
  <c r="N1796" i="24"/>
  <c r="N1376" i="24"/>
  <c r="N1437" i="24"/>
  <c r="N1285" i="24"/>
  <c r="N822" i="24"/>
  <c r="N758" i="24"/>
  <c r="N3039" i="24"/>
  <c r="N1738" i="24"/>
  <c r="N1674" i="24"/>
  <c r="N1610" i="24"/>
  <c r="N1546" i="24"/>
  <c r="N1482" i="24"/>
  <c r="N1410" i="24"/>
  <c r="N1346" i="24"/>
  <c r="N1003" i="24"/>
  <c r="N939" i="24"/>
  <c r="N875" i="24"/>
  <c r="N811" i="24"/>
  <c r="N747" i="24"/>
  <c r="N563" i="24"/>
  <c r="N1087" i="24"/>
  <c r="N1120" i="24"/>
  <c r="N952" i="24"/>
  <c r="N1176" i="24"/>
  <c r="N1056" i="24"/>
  <c r="N960" i="24"/>
  <c r="N200" i="24"/>
  <c r="N136" i="24"/>
  <c r="N71" i="24"/>
  <c r="N10" i="24"/>
  <c r="N457" i="24"/>
  <c r="N388" i="24"/>
  <c r="N2923" i="24"/>
  <c r="N3804" i="24"/>
  <c r="N3740" i="24"/>
  <c r="N3676" i="24"/>
  <c r="N3612" i="24"/>
  <c r="N3548" i="24"/>
  <c r="N3092" i="24"/>
  <c r="N2396" i="24"/>
  <c r="N2332" i="24"/>
  <c r="N2268" i="24"/>
  <c r="N2204" i="24"/>
  <c r="N710" i="24"/>
  <c r="N646" i="24"/>
  <c r="N582" i="24"/>
  <c r="N518" i="24"/>
  <c r="N446" i="24"/>
  <c r="N2132" i="24"/>
  <c r="N1708" i="24"/>
  <c r="N1644" i="24"/>
  <c r="N1580" i="24"/>
  <c r="N1516" i="24"/>
  <c r="N1463" i="24"/>
  <c r="N2545" i="24"/>
  <c r="N2481" i="24"/>
  <c r="N2417" i="24"/>
  <c r="N2353" i="24"/>
  <c r="N2289" i="24"/>
  <c r="N2225" i="24"/>
  <c r="N2161" i="24"/>
  <c r="N2097" i="24"/>
  <c r="N385" i="24"/>
  <c r="N1048" i="24"/>
  <c r="N920" i="24"/>
  <c r="N192" i="24"/>
  <c r="N128" i="24"/>
  <c r="N63" i="24"/>
  <c r="N513" i="24"/>
  <c r="N449" i="24"/>
  <c r="N380" i="24"/>
  <c r="N3860" i="24"/>
  <c r="N3796" i="24"/>
  <c r="N3732" i="24"/>
  <c r="N3668" i="24"/>
  <c r="N3604" i="24"/>
  <c r="N3540" i="24"/>
  <c r="N3084" i="24"/>
  <c r="N2388" i="24"/>
  <c r="N2324" i="24"/>
  <c r="N2260" i="24"/>
  <c r="N2196" i="24"/>
  <c r="N702" i="24"/>
  <c r="N638" i="24"/>
  <c r="N574" i="24"/>
  <c r="N510" i="24"/>
  <c r="N438" i="24"/>
  <c r="N2124" i="24"/>
  <c r="N1700" i="24"/>
  <c r="N1636" i="24"/>
  <c r="N1572" i="24"/>
  <c r="N1508" i="24"/>
  <c r="N1455" i="24"/>
  <c r="N2537" i="24"/>
  <c r="N2473" i="24"/>
  <c r="N2409" i="24"/>
  <c r="N2345" i="24"/>
  <c r="N2281" i="24"/>
  <c r="N2217" i="24"/>
  <c r="N2153" i="24"/>
  <c r="N1777" i="24"/>
  <c r="N377" i="24"/>
  <c r="O6" i="6" l="1"/>
  <c r="O7" i="6"/>
  <c r="J40" i="6" l="1"/>
  <c r="K40" i="6"/>
  <c r="F5" i="6"/>
  <c r="G5" i="6"/>
  <c r="F6" i="6"/>
  <c r="G6" i="6"/>
  <c r="F7" i="6"/>
  <c r="G7" i="6"/>
  <c r="F8" i="6"/>
  <c r="G8" i="6"/>
  <c r="F9" i="6"/>
  <c r="G9" i="6"/>
  <c r="F12" i="6"/>
  <c r="G12" i="6"/>
  <c r="F13" i="6"/>
  <c r="G13" i="6"/>
  <c r="F14" i="6"/>
  <c r="G14" i="6"/>
  <c r="F17" i="6"/>
  <c r="G17" i="6"/>
  <c r="F18" i="6"/>
  <c r="G18" i="6"/>
  <c r="F19" i="6"/>
  <c r="G19" i="6"/>
  <c r="F20" i="6"/>
  <c r="G20" i="6"/>
  <c r="F23" i="6"/>
  <c r="G23" i="6"/>
  <c r="F24" i="6"/>
  <c r="G24" i="6"/>
  <c r="F27" i="6"/>
  <c r="G27" i="6"/>
  <c r="F30" i="6"/>
  <c r="G30" i="6"/>
  <c r="F31" i="6"/>
  <c r="G31" i="6"/>
  <c r="F34" i="6"/>
  <c r="G34" i="6"/>
  <c r="F35" i="6"/>
  <c r="G35" i="6"/>
  <c r="F36" i="6"/>
  <c r="G36" i="6"/>
  <c r="F39" i="6"/>
  <c r="G39" i="6"/>
  <c r="H5" i="6"/>
  <c r="I5" i="6"/>
  <c r="H6" i="6"/>
  <c r="I6" i="6"/>
  <c r="H7" i="6"/>
  <c r="I7" i="6"/>
  <c r="H8" i="6"/>
  <c r="I8" i="6"/>
  <c r="H9" i="6"/>
  <c r="I9" i="6"/>
  <c r="H12" i="6"/>
  <c r="I12" i="6"/>
  <c r="H13" i="6"/>
  <c r="I13" i="6"/>
  <c r="H14" i="6"/>
  <c r="I14" i="6"/>
  <c r="H17" i="6"/>
  <c r="I17" i="6"/>
  <c r="H18" i="6"/>
  <c r="I18" i="6"/>
  <c r="H19" i="6"/>
  <c r="I19" i="6"/>
  <c r="H20" i="6"/>
  <c r="I20" i="6"/>
  <c r="H23" i="6"/>
  <c r="I23" i="6"/>
  <c r="H24" i="6"/>
  <c r="I24" i="6"/>
  <c r="H27" i="6"/>
  <c r="I27" i="6"/>
  <c r="H30" i="6"/>
  <c r="I30" i="6"/>
  <c r="H31" i="6"/>
  <c r="I31" i="6"/>
  <c r="H34" i="6"/>
  <c r="I34" i="6"/>
  <c r="H35" i="6"/>
  <c r="I35" i="6"/>
  <c r="H36" i="6"/>
  <c r="I36" i="6"/>
  <c r="H39" i="6"/>
  <c r="I39" i="6"/>
  <c r="K5" i="6" l="1"/>
  <c r="O14" i="6"/>
  <c r="O13" i="6"/>
  <c r="O12" i="6"/>
  <c r="O11" i="6"/>
  <c r="J7" i="6" l="1"/>
  <c r="J5" i="6"/>
  <c r="K9" i="6"/>
  <c r="K6" i="6"/>
  <c r="J6" i="6"/>
  <c r="J24" i="6"/>
  <c r="K8" i="6"/>
  <c r="K14" i="6"/>
  <c r="K36" i="6"/>
  <c r="J14" i="6"/>
  <c r="K34" i="6"/>
  <c r="J17" i="6"/>
  <c r="J19" i="6"/>
  <c r="J23" i="6"/>
  <c r="J20" i="6"/>
  <c r="J36" i="6"/>
  <c r="O4" i="6"/>
  <c r="J18" i="6"/>
  <c r="K13" i="6"/>
  <c r="K20" i="6"/>
  <c r="J31" i="6"/>
  <c r="J34" i="6"/>
  <c r="K23" i="6"/>
  <c r="K30" i="6"/>
  <c r="J39" i="6"/>
  <c r="J30" i="6"/>
  <c r="J13" i="6"/>
  <c r="K7" i="6"/>
  <c r="K39" i="6"/>
  <c r="K31" i="6"/>
  <c r="K12" i="6"/>
  <c r="J27" i="6"/>
  <c r="K19" i="6"/>
  <c r="J8" i="6"/>
  <c r="K18" i="6"/>
  <c r="J35" i="6"/>
  <c r="K27" i="6"/>
  <c r="K17" i="6"/>
  <c r="J9" i="6"/>
  <c r="J12" i="6"/>
  <c r="K24" i="6"/>
  <c r="K35" i="6"/>
  <c r="O22" i="6"/>
  <c r="P18" i="6" s="1"/>
  <c r="O15" i="6"/>
  <c r="P11" i="6" s="1"/>
  <c r="D39" i="6"/>
  <c r="E40" i="6" s="1"/>
  <c r="D36" i="6"/>
  <c r="D35" i="6"/>
  <c r="D34" i="6"/>
  <c r="D31" i="6"/>
  <c r="D30" i="6"/>
  <c r="D27" i="6"/>
  <c r="D24" i="6"/>
  <c r="D23" i="6"/>
  <c r="D20" i="6"/>
  <c r="D19" i="6"/>
  <c r="D18" i="6"/>
  <c r="D17" i="6"/>
  <c r="D14" i="6"/>
  <c r="D13" i="6"/>
  <c r="D12" i="6"/>
  <c r="D9" i="6"/>
  <c r="D8" i="6"/>
  <c r="D7" i="6"/>
  <c r="D6" i="6"/>
  <c r="D5" i="6"/>
  <c r="D38" i="6"/>
  <c r="D33" i="6"/>
  <c r="D29" i="6"/>
  <c r="D26" i="6"/>
  <c r="D22" i="6"/>
  <c r="D16" i="6"/>
  <c r="D11" i="6"/>
  <c r="D4" i="6"/>
  <c r="P14" i="6" l="1"/>
  <c r="P12" i="6"/>
  <c r="P13" i="6"/>
  <c r="P20" i="6"/>
  <c r="P19" i="6"/>
  <c r="P21" i="6"/>
  <c r="E9" i="6"/>
  <c r="E23" i="6"/>
  <c r="E39" i="6"/>
  <c r="E17" i="6"/>
  <c r="E20" i="6"/>
  <c r="D42" i="6"/>
  <c r="E16" i="6" s="1"/>
  <c r="E12" i="6"/>
  <c r="E24" i="6"/>
  <c r="E8" i="6"/>
  <c r="E13" i="6"/>
  <c r="E27" i="6"/>
  <c r="E14" i="6"/>
  <c r="E6" i="6"/>
  <c r="E18" i="6"/>
  <c r="E34" i="6"/>
  <c r="E5" i="6"/>
  <c r="E7" i="6"/>
  <c r="E19" i="6"/>
  <c r="E35" i="6"/>
  <c r="E36" i="6"/>
  <c r="E38" i="6" l="1"/>
  <c r="E33" i="6"/>
  <c r="E26" i="6"/>
  <c r="E22" i="6"/>
  <c r="E29" i="6"/>
  <c r="E11" i="6"/>
  <c r="E4" i="6"/>
  <c r="P22" i="6"/>
  <c r="P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tc={CF90F3D2-3357-40B9-8C8F-8A130CE104ED}</author>
  </authors>
  <commentList>
    <comment ref="E1" authorId="0" shapeId="0" xr:uid="{CF90F3D2-3357-40B9-8C8F-8A130CE1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sharedStrings.xml><?xml version="1.0" encoding="utf-8"?>
<sst xmlns="http://schemas.openxmlformats.org/spreadsheetml/2006/main" count="12683" uniqueCount="4079">
  <si>
    <t>Defect ID</t>
  </si>
  <si>
    <t>Enactment Citation</t>
  </si>
  <si>
    <t>Provision Ref(s)</t>
  </si>
  <si>
    <t>Version Date</t>
  </si>
  <si>
    <t>Category</t>
  </si>
  <si>
    <t>Check Type</t>
  </si>
  <si>
    <t>Issue Description</t>
  </si>
  <si>
    <t>Expected Outcome (BES)</t>
  </si>
  <si>
    <t>Actual Outcome (L+CP)</t>
  </si>
  <si>
    <t>Screenshot / Link</t>
  </si>
  <si>
    <t>Severity</t>
  </si>
  <si>
    <t>Count per document</t>
  </si>
  <si>
    <t>Logged By</t>
  </si>
  <si>
    <t>Date Logged</t>
  </si>
  <si>
    <t>Comments</t>
  </si>
  <si>
    <t>Filename</t>
  </si>
  <si>
    <t>Enactment citation</t>
  </si>
  <si>
    <t>Provision</t>
  </si>
  <si>
    <t>Date</t>
  </si>
  <si>
    <t>Document rating</t>
  </si>
  <si>
    <t>Reference (Enactment, Provisions, Date)</t>
  </si>
  <si>
    <t>Source</t>
  </si>
  <si>
    <t>Status</t>
  </si>
  <si>
    <t>Completed Date</t>
  </si>
  <si>
    <t>Check to 0721 Allocation</t>
  </si>
  <si>
    <t>Status (2025-08-01)</t>
  </si>
  <si>
    <t>Check to Enactments</t>
  </si>
  <si>
    <t>Count</t>
  </si>
  <si>
    <t>2003_43a_SCHEDULE 11_20031120.docx</t>
  </si>
  <si>
    <t>Yes_Batch 1</t>
  </si>
  <si>
    <t>Completed</t>
  </si>
  <si>
    <t>2006_46a_554_20061108.docx</t>
  </si>
  <si>
    <t>Submitted_2025-08-01</t>
  </si>
  <si>
    <t>2006_46a_612_20091001.docx</t>
  </si>
  <si>
    <t>2009_10a_SCHEDULE 44Part 5_20110401.docx</t>
  </si>
  <si>
    <t>2008_17a_259_20100401.docx</t>
  </si>
  <si>
    <t>1985_6a_723D_20010619.docx</t>
  </si>
  <si>
    <t>1986_1925s_1.6_20170406.docx</t>
  </si>
  <si>
    <t>2007_3a_94_20070320.docx</t>
  </si>
  <si>
    <t>2000_8a_137A_20240101.docx</t>
  </si>
  <si>
    <t>2017_1485_Article 158_20201231.docx</t>
  </si>
  <si>
    <t>w2016_6a_37_20180401.docx</t>
  </si>
  <si>
    <t>1985_6a_444_20150312.docx</t>
  </si>
  <si>
    <t>1996_56a_348_19960724.docx</t>
  </si>
  <si>
    <t>2010_4a_463_20100303.docx</t>
  </si>
  <si>
    <t>2000_8a_391_20170629.docx</t>
  </si>
  <si>
    <t>1992_53a_SCHEDULE 1Part I_20130726.docx</t>
  </si>
  <si>
    <t>1984_60a_63B_20051201.docx</t>
  </si>
  <si>
    <t>1970_9a_31A_20090401.docx</t>
  </si>
  <si>
    <t>w2016_6a_122_20240401.docx</t>
  </si>
  <si>
    <t>2016_1024s_3.18_20161018.docx</t>
  </si>
  <si>
    <t>2006_47a_67_20071231.docx</t>
  </si>
  <si>
    <t>1996_56a_444A_20120901.docx</t>
  </si>
  <si>
    <t>2000_22a_35_20110710.docx</t>
  </si>
  <si>
    <t>1958_51a_SCHEDULE 1_20051001.docx</t>
  </si>
  <si>
    <t>2000_8a_SCHEDULE 14_20030620.docx</t>
  </si>
  <si>
    <t>2007_3a_399_20070320.docx</t>
  </si>
  <si>
    <t>2000_8a_71H_20161216.docx</t>
  </si>
  <si>
    <t>1993_34a_SCHEDULE 15_19990701.docx</t>
  </si>
  <si>
    <t>2013_1306_Article 12_20200131.docx</t>
  </si>
  <si>
    <t>2000_6a_133_20201201.docx</t>
  </si>
  <si>
    <t>1996_207s_3B_20010319.docx</t>
  </si>
  <si>
    <t>2006_47a_25_20061108.docx</t>
  </si>
  <si>
    <t>2000_8a_3E_20130124.docx</t>
  </si>
  <si>
    <t>1962_46a_24_20120702.docx</t>
  </si>
  <si>
    <t>2010_4a_998_20100303.docx</t>
  </si>
  <si>
    <t>1986_1925s_12A.15_20100406.docx</t>
  </si>
  <si>
    <t>1992_13a_31_20010401.docx</t>
  </si>
  <si>
    <t>2000_8a_3B_20140301.docx</t>
  </si>
  <si>
    <t>2000_8a_63C_20100608.docx</t>
  </si>
  <si>
    <t>2001_838s_51C_20050722.docx</t>
  </si>
  <si>
    <t>2006_46a_1097_20091001.docx</t>
  </si>
  <si>
    <t>1986_1925s_4.158_19861110.docx</t>
  </si>
  <si>
    <t>1986_44a_33BAA_20220113.docx</t>
  </si>
  <si>
    <t>1986_1925s_12A.30_99990101.docx</t>
  </si>
  <si>
    <t>Yes_0721 Allocation</t>
  </si>
  <si>
    <t>1965_12a_SCHEDULE 3Part II_19660101.docx</t>
  </si>
  <si>
    <t>1986_1925s_SCHEDULE 4Form 6.9_99990101.docx</t>
  </si>
  <si>
    <t>1998_18a_22_20150401.docx</t>
  </si>
  <si>
    <t>1986_1925s_7.18_19861110.docx</t>
  </si>
  <si>
    <t>2008_17a_33_20170203.docx</t>
  </si>
  <si>
    <t>1986_1925s_4.72_19980601.docx</t>
  </si>
  <si>
    <t>2013_1305_Article 73_99990101.docx</t>
  </si>
  <si>
    <t>2006_46a_622_20091001.docx</t>
  </si>
  <si>
    <t>2000_8a_298_20201231.docx</t>
  </si>
  <si>
    <t>2000_8a_89C_20130401.docx</t>
  </si>
  <si>
    <t>2020_759s_39.8_20210208.docx</t>
  </si>
  <si>
    <t>2000_8a_89C_20141217.docx</t>
  </si>
  <si>
    <t>1986_1925s_4.225_19861110.docx</t>
  </si>
  <si>
    <t>1998_18a_9_20150401.docx</t>
  </si>
  <si>
    <t>1986_1925s_4.7_99990101.docx</t>
  </si>
  <si>
    <t>2020_17a_SCHEDULE 25Part 4_20201022.docx</t>
  </si>
  <si>
    <t>2020_17a_246_99990101.docx</t>
  </si>
  <si>
    <t>2000_8a_347_20180103.docx</t>
  </si>
  <si>
    <t>2000_8a_287A_20170629.docx</t>
  </si>
  <si>
    <t>2000_6a_82_20000525.docx</t>
  </si>
  <si>
    <t>1986_44a_29_20011001.docx</t>
  </si>
  <si>
    <t>2000_6a_132_20150212.docx</t>
  </si>
  <si>
    <t>2006_46a_835_20061108.docx</t>
  </si>
  <si>
    <t>2000_8a_39A_20121219.docx</t>
  </si>
  <si>
    <t>2006_46a_862_20061108.docx</t>
  </si>
  <si>
    <t>1985_6a_352_20080406.docx</t>
  </si>
  <si>
    <t>2020_7a_SCHEDULE 21Part 3_20200325.docx</t>
  </si>
  <si>
    <t>1998_1833s_25B_20030801.docx</t>
  </si>
  <si>
    <t>2006_46a_1093_20240304.docx</t>
  </si>
  <si>
    <t>1988_52a_46_19990630.docx</t>
  </si>
  <si>
    <t>1986_1925s_4.32_20170406.docx</t>
  </si>
  <si>
    <t>2000_22a_9MD_20120115.docx</t>
  </si>
  <si>
    <t>1985_6a_243_19920701.docx</t>
  </si>
  <si>
    <t>s2005_9a_4_20230221.docx</t>
  </si>
  <si>
    <t>1986_1925s_5.33_20020531.docx</t>
  </si>
  <si>
    <t>1995_18a_SCHEDULE 1_19980521.docx</t>
  </si>
  <si>
    <t>2016_1152s_51_99990101.docx</t>
  </si>
  <si>
    <t>2010_4a_279_20100303.docx</t>
  </si>
  <si>
    <t>1992_53a_6_20081103.docx</t>
  </si>
  <si>
    <t>2023_30a_268_20230711.docx</t>
  </si>
  <si>
    <t>2004_12a_69_20040722.docx</t>
  </si>
  <si>
    <t>1958_51a_SCHEDULE 1_20040108.docx</t>
  </si>
  <si>
    <t>2006_46a_98_20091001.docx</t>
  </si>
  <si>
    <t>1985_6a_SCHEDULE 6Part III_20080406.docx</t>
  </si>
  <si>
    <t>1998_18a_18_19980611.docx</t>
  </si>
  <si>
    <t>2000_8a_245_20000614.docx</t>
  </si>
  <si>
    <t>1996_207s_139_19960201.docx</t>
  </si>
  <si>
    <t>1995_18a_17A_20150921.docx</t>
  </si>
  <si>
    <t>1996_56a_15B_20140313.docx</t>
  </si>
  <si>
    <t>s2009_12a_16_20091031.docx</t>
  </si>
  <si>
    <t>2000_6a_127_20000525.docx</t>
  </si>
  <si>
    <t>2009_22a_120_20100401.docx</t>
  </si>
  <si>
    <t>s2009_12a_66_20100401.docx</t>
  </si>
  <si>
    <t>2006_46a_166_20070120.docx</t>
  </si>
  <si>
    <t>1988_50a_14B_19930311.docx</t>
  </si>
  <si>
    <t>2020_759s_18.31 18.27_20220815.docx</t>
  </si>
  <si>
    <t>1996_56a_537C_20100601.docx</t>
  </si>
  <si>
    <t>2013_1306_Article 89_99990101.docx</t>
  </si>
  <si>
    <t>2008_17a_159A_20100317.docx</t>
  </si>
  <si>
    <t>2000_8a_21_20240207.docx</t>
  </si>
  <si>
    <t>2006_46a_899_20200626.docx</t>
  </si>
  <si>
    <t>2010_4a_SCHEDULE 3Part 1_20100303.docx</t>
  </si>
  <si>
    <t>1996_52a_36_20050430.docx</t>
  </si>
  <si>
    <t>1996_207s_140_20110520.docx</t>
  </si>
  <si>
    <t>2003_32a_26_20031030.docx</t>
  </si>
  <si>
    <t>2014_809_Article 28_20200131.docx</t>
  </si>
  <si>
    <t>1996_56a_508F_20190801.docx</t>
  </si>
  <si>
    <t>2008_17a_276_20240321.docx</t>
  </si>
  <si>
    <t>2008_17a_197_20080722.docx</t>
  </si>
  <si>
    <t>1986_1925s_3.39_20030915.docx</t>
  </si>
  <si>
    <t>2013_1306_Article 99_20200131.docx</t>
  </si>
  <si>
    <t>2007_3a_681BJ_20100406.docx</t>
  </si>
  <si>
    <t>1997_1830s_1_20010824.docx</t>
  </si>
  <si>
    <t>2013_1306_Article 87_20200130.docx</t>
  </si>
  <si>
    <t>2007_3a_153_20070320.docx</t>
  </si>
  <si>
    <t>1995_18a_3_20131125.docx</t>
  </si>
  <si>
    <t>1985_6a_322_20081001.docx</t>
  </si>
  <si>
    <t>1988_52a_163_20041004.docx</t>
  </si>
  <si>
    <t>2016_1024s_3.25_20211001.docx</t>
  </si>
  <si>
    <t>2020_759s_47.66 47.63_20210208.docx</t>
  </si>
  <si>
    <t>2016_362s_2_20160316.docx</t>
  </si>
  <si>
    <t>2000_8a_2G_20130124.docx</t>
  </si>
  <si>
    <t>2016_1153s_49_20161129.docx</t>
  </si>
  <si>
    <t>2007_3a_151_20110406.docx</t>
  </si>
  <si>
    <t>s2016_1a_102_20160113.docx</t>
  </si>
  <si>
    <t>1996_56a_554_20240901.docx</t>
  </si>
  <si>
    <t>2000_8a_322_20011201.docx</t>
  </si>
  <si>
    <t>1986_1925s_5.22_19861110.docx</t>
  </si>
  <si>
    <t>2020_759s_14.8_20200715.docx</t>
  </si>
  <si>
    <t>1970_9a_SCHEDULE 3ZBPart 1_20190212.docx</t>
  </si>
  <si>
    <t>1984_60a_46A_20081114.docx</t>
  </si>
  <si>
    <t>2000_8a_112_20140301.docx</t>
  </si>
  <si>
    <t>2000_36a_SCHEDULE 1Part VI_20040419.docx</t>
  </si>
  <si>
    <t>2000_36a_82_20161109.docx</t>
  </si>
  <si>
    <t>1985_6a_365_20061108.docx</t>
  </si>
  <si>
    <t>2000_8a_SCHEDULE 17APart 2_20200626.docx</t>
  </si>
  <si>
    <t>2008_17a_237_20100401.docx</t>
  </si>
  <si>
    <t>2023_30a_SCHEDULE 11_20250501.docx</t>
  </si>
  <si>
    <t>1996_207s_53_20040504.docx</t>
  </si>
  <si>
    <t>w2014_7a_136_20140917.docx</t>
  </si>
  <si>
    <t>1996_56a_2_20000901.docx</t>
  </si>
  <si>
    <t>2009_10a_102_20140506.docx</t>
  </si>
  <si>
    <t>2017_1485_Article 139_20190101.docx</t>
  </si>
  <si>
    <t>2007_3a_553_20100401.docx</t>
  </si>
  <si>
    <t>2001_838s_2_20010309.docx</t>
  </si>
  <si>
    <t>2020_17a_SCHEDULE 23Part 1_20201201.docx</t>
  </si>
  <si>
    <t>2006_46a_631_20061108.docx</t>
  </si>
  <si>
    <t>2000_8a_41_20010903.docx</t>
  </si>
  <si>
    <t>s2001_4a_SCHEDULE 4Part 4_20010315.docx</t>
  </si>
  <si>
    <t>2006_46a_1060_20070406.docx</t>
  </si>
  <si>
    <t>1996_207s_94_20120730.docx</t>
  </si>
  <si>
    <t>2000_6a_103_20200608.docx</t>
  </si>
  <si>
    <t>2007_3a_983_20070320.docx</t>
  </si>
  <si>
    <t>2010_15a_SCHEDULE 19Part 3_20150401.docx</t>
  </si>
  <si>
    <t>2000_8a_FCA_20130401.docx</t>
  </si>
  <si>
    <t>1996_56a_324_19981001.docx</t>
  </si>
  <si>
    <t>1996_18a_63I_20100406.docx</t>
  </si>
  <si>
    <t>2003_10a_14_20100401.docx</t>
  </si>
  <si>
    <t>1986_1925s_6.18_20170406.docx</t>
  </si>
  <si>
    <t>2009_10a_20_20090601.docx</t>
  </si>
  <si>
    <t>1996_18a_205A_20201231.docx</t>
  </si>
  <si>
    <t>1984_60a_25_19860101.docx</t>
  </si>
  <si>
    <t>1985_6a_390A_19900401.docx</t>
  </si>
  <si>
    <t>1992_13a_58_19920306.docx</t>
  </si>
  <si>
    <t>1970_9a_48_19700312.docx</t>
  </si>
  <si>
    <t>1985_51a_70_19850716.docx</t>
  </si>
  <si>
    <t>1986_1925s_5.19_99990101.docx</t>
  </si>
  <si>
    <t>1989_26a_102_19990701.docx</t>
  </si>
  <si>
    <t>2010_15a_52_20101001.docx</t>
  </si>
  <si>
    <t>2000_8a_131I_20250114.docx</t>
  </si>
  <si>
    <t>2003_32a_7_20031030.docx</t>
  </si>
  <si>
    <t>1996_56a_176_19990901.docx</t>
  </si>
  <si>
    <t>1995_18a_15_20150128.docx</t>
  </si>
  <si>
    <t>2006_46a_394A_20201231.docx</t>
  </si>
  <si>
    <t>1985_51a_SCHEDULE 9Part II_19850716.docx</t>
  </si>
  <si>
    <t>1993_34a_159_20020724.docx</t>
  </si>
  <si>
    <t>1992_13a_SCHEDULE 4Part 1_20010401.docx</t>
  </si>
  <si>
    <t>1986_1925s_2.109_20100406.docx</t>
  </si>
  <si>
    <t>2006_46a_89_20061108.docx</t>
  </si>
  <si>
    <t>1970_9a_12ZI_20150406.docx</t>
  </si>
  <si>
    <t>2000_8a_371_20000614.docx</t>
  </si>
  <si>
    <t>2009_22a_SCHEDULE 3_20100401.docx</t>
  </si>
  <si>
    <t>1989_26a_82E_20100406.docx</t>
  </si>
  <si>
    <t>2007_3a_831_20070320.docx</t>
  </si>
  <si>
    <t>2004_12a_274A_20060406.docx</t>
  </si>
  <si>
    <t>1996_18a_145_20021001.docx</t>
  </si>
  <si>
    <t>2016_1153s_5_20161129.docx</t>
  </si>
  <si>
    <t>2017_1485_Article 80_20201231.docx</t>
  </si>
  <si>
    <t>1998_1833s_19_20030406.docx</t>
  </si>
  <si>
    <t>1996_56a_328_20020401.docx</t>
  </si>
  <si>
    <t>2000_8a_301K_20130401.docx</t>
  </si>
  <si>
    <t>1996_56a_563_20100505.docx</t>
  </si>
  <si>
    <t>1985_6a_707B_20061108.docx</t>
  </si>
  <si>
    <t>1986_1925s_1.47_20100406.docx</t>
  </si>
  <si>
    <t>2003_32a_6_20031030.docx</t>
  </si>
  <si>
    <t>1985_6a_142_20101001.docx</t>
  </si>
  <si>
    <t>1962_46a_56_20001130.docx</t>
  </si>
  <si>
    <t>2010_4a_176_20100401.docx</t>
  </si>
  <si>
    <t>2020_759s_18.15_20200715.docx</t>
  </si>
  <si>
    <t>2000_8a_277_20000614.docx</t>
  </si>
  <si>
    <t>2008_17a_155_20080722.docx</t>
  </si>
  <si>
    <t>2006_46a_338A_20090803.docx</t>
  </si>
  <si>
    <t>2002_17a_29_20180401.docx</t>
  </si>
  <si>
    <t>1992_13a_51A_20100401.docx</t>
  </si>
  <si>
    <t>2023_30a_196_20230711.docx</t>
  </si>
  <si>
    <t>1986_1925s_6.137_99990101.docx</t>
  </si>
  <si>
    <t>2020_7a_38_20220325.docx</t>
  </si>
  <si>
    <t>1994_23a_SCHEDULE 9Part II_19990310.docx</t>
  </si>
  <si>
    <t>2003_43a_49_20040401.docx</t>
  </si>
  <si>
    <t>2006_46a_498_20160617.docx</t>
  </si>
  <si>
    <t>1996_56a_334_20180124.docx</t>
  </si>
  <si>
    <t>1995_18a_1_20130701.docx</t>
  </si>
  <si>
    <t>2003_32a_56_20170801.docx</t>
  </si>
  <si>
    <t>w2015_2a_48_20160401.docx</t>
  </si>
  <si>
    <t>2004_2a_Prelims_20040401.docx</t>
  </si>
  <si>
    <t>1986_44a_9_19951108.docx</t>
  </si>
  <si>
    <t>1996_18a_109_19990702.docx</t>
  </si>
  <si>
    <t>1970_9a_54B_20100406.docx</t>
  </si>
  <si>
    <t>1988_33a_47_20110701.docx</t>
  </si>
  <si>
    <t>1970_9a_95_20070719.docx</t>
  </si>
  <si>
    <t>2010_4a_30_20100303.docx</t>
  </si>
  <si>
    <t>2004_12a_264_20140717.docx</t>
  </si>
  <si>
    <t>1993_34a_114_20010401.docx</t>
  </si>
  <si>
    <t>1996_18a_186_20070201.docx</t>
  </si>
  <si>
    <t>1996_56a_462_20100505.docx</t>
  </si>
  <si>
    <t>2009_22a_96_20120901.docx</t>
  </si>
  <si>
    <t>2007_3a_57A_20190406.docx</t>
  </si>
  <si>
    <t>1997_1830s_7B_20120814.docx</t>
  </si>
  <si>
    <t>1970_9a_SCHEDULE 1A_20010511.docx</t>
  </si>
  <si>
    <t>1986_1925s_SCHEDULE 4Form 6.76_20170406.docx</t>
  </si>
  <si>
    <t>2000_8a_314_20000614.docx</t>
  </si>
  <si>
    <t>1996_18a_75J_20230724.docx</t>
  </si>
  <si>
    <t>2006_46a_16_20061108.docx</t>
  </si>
  <si>
    <t>2010_4a_357TD_20150326.docx</t>
  </si>
  <si>
    <t>1995_18a_21_19961007.docx</t>
  </si>
  <si>
    <t>1985_6a_210A_20070120.docx</t>
  </si>
  <si>
    <t>1986_1925s_6.73_19861110.docx</t>
  </si>
  <si>
    <t>2017_1485_Article 167_20201231.docx</t>
  </si>
  <si>
    <t>2006_46a_760_20061108.docx</t>
  </si>
  <si>
    <t>1995_18a_6E_99990101.docx</t>
  </si>
  <si>
    <t>2006_46a_690_20091001.docx</t>
  </si>
  <si>
    <t>1989_29a_4_20041201.docx</t>
  </si>
  <si>
    <t>1969_54a_34_20010401.docx</t>
  </si>
  <si>
    <t>2016_1024s_12.4_20161018.docx</t>
  </si>
  <si>
    <t>1985_6a_327_19850311.docx</t>
  </si>
  <si>
    <t>2010_4a_357UP_99990101.docx</t>
  </si>
  <si>
    <t>2009_22a_41_20091112.docx</t>
  </si>
  <si>
    <t>2020_759s_Prelims_20200715.docx</t>
  </si>
  <si>
    <t>2006_47a_22_20091012.docx</t>
  </si>
  <si>
    <t>1996_56a_399_19990901.docx</t>
  </si>
  <si>
    <t>2007_3a_726_20170406.docx</t>
  </si>
  <si>
    <t>2000_8a_SCHEDULE 2Part II_20000614.docx</t>
  </si>
  <si>
    <t>2017_692s_66_20170622.docx</t>
  </si>
  <si>
    <t>2010_4a_184_20100303.docx</t>
  </si>
  <si>
    <t>1986_1925s_2.124_20030915.docx</t>
  </si>
  <si>
    <t>1996_56a_537B_20090901.docx</t>
  </si>
  <si>
    <t>1985_6a_722_20061108.docx</t>
  </si>
  <si>
    <t>1996_207s_102C_20001127.docx</t>
  </si>
  <si>
    <t>2020_759s_4.1_20220815.docx</t>
  </si>
  <si>
    <t>1986_1925s_SCHEDULE 4Form 4.2_19861110.docx</t>
  </si>
  <si>
    <t>1988_52a_12B_20170310.docx</t>
  </si>
  <si>
    <t>1994_23a_SCHEDULE 11_20031120.docx</t>
  </si>
  <si>
    <t>1986_1925s_4.95_99990101.docx</t>
  </si>
  <si>
    <t>2020_7a_65_20200325.docx</t>
  </si>
  <si>
    <t>2006_46a_196_20071001.docx</t>
  </si>
  <si>
    <t>2000_8a_215_20130401.docx</t>
  </si>
  <si>
    <t>1996_18a_112_19990702.docx</t>
  </si>
  <si>
    <t>2006_46a_790EA_99990101.docx</t>
  </si>
  <si>
    <t>2000_6a_SCHEDULE 9_20120618.docx</t>
  </si>
  <si>
    <t>2007_3a_170_20120406.docx</t>
  </si>
  <si>
    <t>1984_60a_63C_20050401.docx</t>
  </si>
  <si>
    <t>2006_46a_79_20061108.docx</t>
  </si>
  <si>
    <t>2000_22a_9H_20111203.docx</t>
  </si>
  <si>
    <t>1984_60a_114_19880729.docx</t>
  </si>
  <si>
    <t>1986_1925s_1.19_20030101.docx</t>
  </si>
  <si>
    <t>2016_679_Article 86_20231231.docx</t>
  </si>
  <si>
    <t>2008_17a_92E_20181001.docx</t>
  </si>
  <si>
    <t>1985_6a_520_19850311.docx</t>
  </si>
  <si>
    <t>1996_18a_205_20210531.docx</t>
  </si>
  <si>
    <t>2000_8a_122D_20160703.docx</t>
  </si>
  <si>
    <t>1986_1925s_5.4_99990101.docx</t>
  </si>
  <si>
    <t>2014_809_Article 32_20190101.docx</t>
  </si>
  <si>
    <t>2004_12a_159_20090401.docx</t>
  </si>
  <si>
    <t>1985_6a_251_20061108.docx</t>
  </si>
  <si>
    <t>1996_52a_SCHEDULE 13_20080407.docx</t>
  </si>
  <si>
    <t>2006_46a_790G_20150526.docx</t>
  </si>
  <si>
    <t>2000_8a_313BB_20100409.docx</t>
  </si>
  <si>
    <t>1958_51a_2_20151209.docx</t>
  </si>
  <si>
    <t>2000_8a_432_20000614.docx</t>
  </si>
  <si>
    <t>2006_46a_435_20080406.docx</t>
  </si>
  <si>
    <t>1994_23a_96_20110422.docx</t>
  </si>
  <si>
    <t>1970_9a_59BA_20190406.docx</t>
  </si>
  <si>
    <t>1986_1925s_6.87_20170406.docx</t>
  </si>
  <si>
    <t>2004_12a_112_20040722.docx</t>
  </si>
  <si>
    <t>1985_6a_653_20091001.docx</t>
  </si>
  <si>
    <t>2000_8a_301F_20070401.docx</t>
  </si>
  <si>
    <t>1996_56a_509AB_20060401.docx</t>
  </si>
  <si>
    <t>2006_47a_SCHEDULE 4Part 2_20150401.docx</t>
  </si>
  <si>
    <t>1996_52a_SCHEDULE 1Part I_20100401.docx</t>
  </si>
  <si>
    <t>1989_635s_16_19890407.docx</t>
  </si>
  <si>
    <t>1986_44a_6A_20060814.docx</t>
  </si>
  <si>
    <t>2000_8a_238_20010225.docx</t>
  </si>
  <si>
    <t>1986_44a_23D_20140401.docx</t>
  </si>
  <si>
    <t>1985_6a_249E_19900131.docx</t>
  </si>
  <si>
    <t>1982_16a_82_99990101.docx</t>
  </si>
  <si>
    <t>2006_46a_128H_99990101.docx</t>
  </si>
  <si>
    <t>2000_8a_223_20010618.docx</t>
  </si>
  <si>
    <t>2000_8a_119_20050701.docx</t>
  </si>
  <si>
    <t>1986_1925s_4.131_20080406.docx</t>
  </si>
  <si>
    <t>1995_614s_2_20111020.docx</t>
  </si>
  <si>
    <t>1988_50a_41B_19930311.docx</t>
  </si>
  <si>
    <t>1996_52a_50C_20180815.docx</t>
  </si>
  <si>
    <t>2020_759s_33.16_20200715.docx</t>
  </si>
  <si>
    <t>2009_22a_15_20091112.docx</t>
  </si>
  <si>
    <t>1996_18a_189_20161130.docx</t>
  </si>
  <si>
    <t>2010_4a_189_20170401.docx</t>
  </si>
  <si>
    <t>1986_1925s_4.85_20170406.docx</t>
  </si>
  <si>
    <t>2007_3a_574_20080131.docx</t>
  </si>
  <si>
    <t>1992_53a_SCHEDULE 1Part I_19990906.docx</t>
  </si>
  <si>
    <t>2000_8a_55B_20130401.docx</t>
  </si>
  <si>
    <t>2000_8a_SCHEDULE 11APart 2_20110209.docx</t>
  </si>
  <si>
    <t>s2005_9a_2_20051007.docx</t>
  </si>
  <si>
    <t>2006_46a_91_20061108.docx</t>
  </si>
  <si>
    <t>1988_33a_142_20070401.docx</t>
  </si>
  <si>
    <t>2013_1305_Article 5_20201231.docx</t>
  </si>
  <si>
    <t>2000_8a_102A_20240130.docx</t>
  </si>
  <si>
    <t>s2009_12a_90_20091031.docx</t>
  </si>
  <si>
    <t>2007_3a_564DA_20241030.docx</t>
  </si>
  <si>
    <t>1996_56a_550B_20000728.docx</t>
  </si>
  <si>
    <t>1986_44a_19D_20001220.docx</t>
  </si>
  <si>
    <t>1993_34a_SCHEDULE 18_20021001.docx</t>
  </si>
  <si>
    <t>1996_18a_124_20150406.docx</t>
  </si>
  <si>
    <t>1965_12a_39B_20120108.docx</t>
  </si>
  <si>
    <t>1985_6a_36C_20091001.docx</t>
  </si>
  <si>
    <t>1989_26a_83_20090406.docx</t>
  </si>
  <si>
    <t>1986_1925s_6.129_19861110.docx</t>
  </si>
  <si>
    <t>2006_46a_872_20130406.docx</t>
  </si>
  <si>
    <t>2004_12a_59_20040722.docx</t>
  </si>
  <si>
    <t>2007_3a_257BF_20120406.docx</t>
  </si>
  <si>
    <t>1996_207s_SCHEDULE 8_20230830.docx</t>
  </si>
  <si>
    <t>2006_46a_SCHEDULE 11APart 2_20110422.docx</t>
  </si>
  <si>
    <t>1985_6a_702_20061108.docx</t>
  </si>
  <si>
    <t>1995_614s_9_20131201.docx</t>
  </si>
  <si>
    <t>1993_34a_156_20021001.docx</t>
  </si>
  <si>
    <t>2010_15a_SCHEDULE 3Part 8_20101001.docx</t>
  </si>
  <si>
    <t>2000_22a_9MG_20211208.docx</t>
  </si>
  <si>
    <t>1992_53a_SCHEDULE 1Part I_20021001.docx</t>
  </si>
  <si>
    <t>1996_56a_336_20020101.docx</t>
  </si>
  <si>
    <t>1996_56a_179_19990901.docx</t>
  </si>
  <si>
    <t>2020_17a_375_20201022.docx</t>
  </si>
  <si>
    <t>1995_18a_9_20120508.docx</t>
  </si>
  <si>
    <t>1994_23a_63_20010901.docx</t>
  </si>
  <si>
    <t>1982_16a_105_20001130.docx</t>
  </si>
  <si>
    <t>2000_8a_362_20130401.docx</t>
  </si>
  <si>
    <t>2023_37a_47_20230720.docx</t>
  </si>
  <si>
    <t>2000_8a_SCHEDULE 1Part I_20120720.docx</t>
  </si>
  <si>
    <t>1996_207s_SCHEDULE 7_20130401.docx</t>
  </si>
  <si>
    <t>1996_52a_26_20180613.docx</t>
  </si>
  <si>
    <t>2008_17a_253_20080722.docx</t>
  </si>
  <si>
    <t>2000_8a_420_20000614.docx</t>
  </si>
  <si>
    <t>2009_22a_82_20120901.docx</t>
  </si>
  <si>
    <t>2000_8a_226_20110209.docx</t>
  </si>
  <si>
    <t>1988_33a_155_19880729.docx</t>
  </si>
  <si>
    <t>2000_36a_10_20011126.docx</t>
  </si>
  <si>
    <t>1996_56a_427_19990901.docx</t>
  </si>
  <si>
    <t>1996_207s_1_20051024.docx</t>
  </si>
  <si>
    <t>2006_46a_24_20061108.docx</t>
  </si>
  <si>
    <t>2017_67s_SCHEDULE 3Part 6_20221213.docx</t>
  </si>
  <si>
    <t>1996_207s_72_19980601.docx</t>
  </si>
  <si>
    <t>2000_6a_128_20050404.docx</t>
  </si>
  <si>
    <t>1996_207s_SCHEDULE 7_20030408.docx</t>
  </si>
  <si>
    <t>2009_22a_SCHEDULE 16Part 4_20091112.docx</t>
  </si>
  <si>
    <t>2006_46a_1178_20070406.docx</t>
  </si>
  <si>
    <t>2023_52a_95_20231026.docx</t>
  </si>
  <si>
    <t>2000_8a_SCHEDULE 3Part III_20001122.docx</t>
  </si>
  <si>
    <t>1985_6a_241_20050401.docx</t>
  </si>
  <si>
    <t>2000_8a_234K_20201231.docx</t>
  </si>
  <si>
    <t>2007_3a_30_20110406.docx</t>
  </si>
  <si>
    <t>2009_22a_180_20100401.docx</t>
  </si>
  <si>
    <t>2013_1306_Article 33_20190101.docx</t>
  </si>
  <si>
    <t>2010_4a_148_20100303.docx</t>
  </si>
  <si>
    <t>1989_29a_32F_20090401.docx</t>
  </si>
  <si>
    <t>2006_46a_1014_20061108.docx</t>
  </si>
  <si>
    <t>2009_10a_28_20110406.docx</t>
  </si>
  <si>
    <t>1996_52a_189_20210429.docx</t>
  </si>
  <si>
    <t>2008_17a_2_20170427.docx</t>
  </si>
  <si>
    <t>2006_46a_114_20091001.docx</t>
  </si>
  <si>
    <t>2002_17a_25_20020625.docx</t>
  </si>
  <si>
    <t>1985_6a_317_20071001.docx</t>
  </si>
  <si>
    <t>1996_18a_98ZH_20061001.docx</t>
  </si>
  <si>
    <t>2007_3a_257KA_20140717.docx</t>
  </si>
  <si>
    <t>1996_207s_130_20120501.docx</t>
  </si>
  <si>
    <t>1985_6a_395_20101001.docx</t>
  </si>
  <si>
    <t>1986_1925s_SCHEDULE 4Form 6.48_20100406.docx</t>
  </si>
  <si>
    <t>1996_18a_50_20000714.docx</t>
  </si>
  <si>
    <t>1986_1925s_4.206_19861110.docx</t>
  </si>
  <si>
    <t>s2005_14a_3_20060403.docx</t>
  </si>
  <si>
    <t>2000_6a_43_20050404.docx</t>
  </si>
  <si>
    <t>1988_52a_34_20010130.docx</t>
  </si>
  <si>
    <t>2006_46a_23_20061108.docx</t>
  </si>
  <si>
    <t>1985_6a_81_20040304.docx</t>
  </si>
  <si>
    <t>2002_17a_37_20021001.docx</t>
  </si>
  <si>
    <t>2014_809_Article 62_20201231.docx</t>
  </si>
  <si>
    <t>2010_15a_39_20100408.docx</t>
  </si>
  <si>
    <t>2006_46a_508_20061108.docx</t>
  </si>
  <si>
    <t>2000_22a_33A_20071230.docx</t>
  </si>
  <si>
    <t>1986_1925s_1.29_20170406.docx</t>
  </si>
  <si>
    <t>2000_22a_3_20010409.docx</t>
  </si>
  <si>
    <t>2020_17a_250_20201201.docx</t>
  </si>
  <si>
    <t>1992_13a_33K_20100401.docx</t>
  </si>
  <si>
    <t>2003_43a_151_20070129.docx</t>
  </si>
  <si>
    <t>2010_4a_349_20100303.docx</t>
  </si>
  <si>
    <t>2008_17a_5_20080722.docx</t>
  </si>
  <si>
    <t>1985_6a_263_20090406.docx</t>
  </si>
  <si>
    <t>2023_52a_83_20231026.docx</t>
  </si>
  <si>
    <t>1996_18a_7A_20200406.docx</t>
  </si>
  <si>
    <t>2017_67s_SCHEDULE 3Part 4_20221213.docx</t>
  </si>
  <si>
    <t>2020_17a_342H_20230419.docx</t>
  </si>
  <si>
    <t>2010_15a_88_20100408.docx</t>
  </si>
  <si>
    <t>2000_8a_SCHEDULE 2Part I_20000614.docx</t>
  </si>
  <si>
    <t>2006_46a_1253D_20080406.docx</t>
  </si>
  <si>
    <t>2000_8a_55V_20201231.docx</t>
  </si>
  <si>
    <t>1996_207s_SCHEDULE 8_19981130.docx</t>
  </si>
  <si>
    <t>2014_809_Article 39_99990101.docx</t>
  </si>
  <si>
    <t>1969_54a_41_19810401.docx</t>
  </si>
  <si>
    <t>2004_12a_168_20141217.docx</t>
  </si>
  <si>
    <t>2014_809_Article 38_99990101.docx</t>
  </si>
  <si>
    <t>1986_44a_30_20001220.docx</t>
  </si>
  <si>
    <t>1986_1925s_SCHEDULE 4Form 6.44_99990101.docx</t>
  </si>
  <si>
    <t>1988_52a_67_19881115.docx</t>
  </si>
  <si>
    <t>2010_4a_729_20100303.docx</t>
  </si>
  <si>
    <t>1986_1925s_4.131C_20170406.docx</t>
  </si>
  <si>
    <t>1996_18a_192_20030406.docx</t>
  </si>
  <si>
    <t>1996_56a_SCHEDULE 18_19990901.docx</t>
  </si>
  <si>
    <t>2006_46a_246_20091001.docx</t>
  </si>
  <si>
    <t>1998_18a_49_20000703.docx</t>
  </si>
  <si>
    <t>2000_8a_195_20050701.docx</t>
  </si>
  <si>
    <t>2000_6a_145_20000525.docx</t>
  </si>
  <si>
    <t>s2009_12a_88A_20240808.docx</t>
  </si>
  <si>
    <t>1996_207s_140_20081027.docx</t>
  </si>
  <si>
    <t>1996_52a_33_20100401.docx</t>
  </si>
  <si>
    <t>1985_6a_254_19910107.docx</t>
  </si>
  <si>
    <t>1988_50a_51_20100401.docx</t>
  </si>
  <si>
    <t>2006_46a_1225D_20120702.docx</t>
  </si>
  <si>
    <t>2000_8a_SCHEDULE 6Part 1B_20010903.docx</t>
  </si>
  <si>
    <t>2000_8a_1JA_20160706.docx</t>
  </si>
  <si>
    <t>1985_51a_SCHEDULE 10Part VI_20180625.docx</t>
  </si>
  <si>
    <t>1986_1925s_6.37_20160406.docx</t>
  </si>
  <si>
    <t>2007_3a_899_20110406.docx</t>
  </si>
  <si>
    <t>1965_12a_56_19650602.docx</t>
  </si>
  <si>
    <t>2000_8a_61_20180913.docx</t>
  </si>
  <si>
    <t>1989_29a_54_19900331.docx</t>
  </si>
  <si>
    <t>1986_1925s_6.4_20100406.docx</t>
  </si>
  <si>
    <t>2016_1153s_75_99990101.docx</t>
  </si>
  <si>
    <t>1996_56a_82_19960724.docx</t>
  </si>
  <si>
    <t>2013_1306_Article 106_20200131.docx</t>
  </si>
  <si>
    <t>2016_1153s_2A_20201231.docx</t>
  </si>
  <si>
    <t>1986_1925s_SCHEDULE 4Form 2.11B_20100406.docx</t>
  </si>
  <si>
    <t>2000_8a_SCHEDULE 1Part III_20121219.docx</t>
  </si>
  <si>
    <t>1988_50a_96_19961001.docx</t>
  </si>
  <si>
    <t>2003_43a_144_20040401.docx</t>
  </si>
  <si>
    <t>2006_46a_1068_20201231.docx</t>
  </si>
  <si>
    <t>1992_13a_33N_20120401.docx</t>
  </si>
  <si>
    <t>2010_4a_523_20100303.docx</t>
  </si>
  <si>
    <t>1985_6a_322B_19920715.docx</t>
  </si>
  <si>
    <t>2016_1024s_10.31_20161018.docx</t>
  </si>
  <si>
    <t>2010_4a_1055_20100303.docx</t>
  </si>
  <si>
    <t>2020_759s_Contents of this Part_20220815.docx</t>
  </si>
  <si>
    <t>w2009_2m_7_20090717.docx</t>
  </si>
  <si>
    <t>2004_12a_SCHEDULE 11Part 2_20150406.docx</t>
  </si>
  <si>
    <t>1986_1925s_12A.5_20170406.docx</t>
  </si>
  <si>
    <t>2014_809_Article 12_20240101.docx</t>
  </si>
  <si>
    <t>1995_18a_25_19950628.docx</t>
  </si>
  <si>
    <t>2000_8a_SCHEDULE 3Part II_20070401.docx</t>
  </si>
  <si>
    <t>2010_4a_491A_20100408.docx</t>
  </si>
  <si>
    <t>2007_3a_835_20100406.docx</t>
  </si>
  <si>
    <t>2014_809_Article 40a_20210326.docx</t>
  </si>
  <si>
    <t>w2014_7a_62_20140917.docx</t>
  </si>
  <si>
    <t>1985_6a_558_19850311.docx</t>
  </si>
  <si>
    <t>1996_207s_113_20010409.docx</t>
  </si>
  <si>
    <t>1985_6a_478_19850311.docx</t>
  </si>
  <si>
    <t>1985_51a_35_20071230.docx</t>
  </si>
  <si>
    <t>1992_13a_28_20000728.docx</t>
  </si>
  <si>
    <t>1992_53a_7_19931025.docx</t>
  </si>
  <si>
    <t>1996_56a_560A_20140901.docx</t>
  </si>
  <si>
    <t>2020_7a_SCHEDULE 3_20200325.docx</t>
  </si>
  <si>
    <t>1998_18a_32G_20080406.docx</t>
  </si>
  <si>
    <t>2000_6a_1C_20050404.docx</t>
  </si>
  <si>
    <t>1986_44a_24_20030620.docx</t>
  </si>
  <si>
    <t>1996_207s_SCHEDULE 1Part IVB_20150406.docx</t>
  </si>
  <si>
    <t>1996_56a_409_99990101.docx</t>
  </si>
  <si>
    <t>1996_207s_69_19960201.docx</t>
  </si>
  <si>
    <t>1986_1925s_SCHEDULE 4Form 6.24B_20100406.docx</t>
  </si>
  <si>
    <t>1970_9a_12ABZA_20180315.docx</t>
  </si>
  <si>
    <t>2010_15a_18_20100408.docx</t>
  </si>
  <si>
    <t>2010_4a_188EG_20170401.docx</t>
  </si>
  <si>
    <t>2016_1153s_72_20161129.docx</t>
  </si>
  <si>
    <t>2010_15a_108_20101001.docx</t>
  </si>
  <si>
    <t>1984_60a_64A_20130408.docx</t>
  </si>
  <si>
    <t>1996_52a_4_19960724.docx</t>
  </si>
  <si>
    <t>2007_3a_614BS_20100406.docx</t>
  </si>
  <si>
    <t>2006_46a_285_20090803.docx</t>
  </si>
  <si>
    <t>2023_30a_110_20230711.docx</t>
  </si>
  <si>
    <t>1996_207s_148_20040406.docx</t>
  </si>
  <si>
    <t>1994_23a_7AA_20201217.docx</t>
  </si>
  <si>
    <t>w2016_6a_81_20180401.docx</t>
  </si>
  <si>
    <t>1988_52a_116_20130702.docx</t>
  </si>
  <si>
    <t>2023_30a_64_20230801.docx</t>
  </si>
  <si>
    <t>1992_53a_16_20060725.docx</t>
  </si>
  <si>
    <t>1970_9a_12ZBA_20190406.docx</t>
  </si>
  <si>
    <t>2004_12a_SCHEDULE 2Part 1_20040722.docx</t>
  </si>
  <si>
    <t>2006_46a_267_20061108.docx</t>
  </si>
  <si>
    <t>1986_1925s_12A.36_20170406.docx</t>
  </si>
  <si>
    <t>2007_3a_643_20070320.docx</t>
  </si>
  <si>
    <t>1996_207s_130_20020801.docx</t>
  </si>
  <si>
    <t>1996_56a_41_19960724.docx</t>
  </si>
  <si>
    <t>2006_47a_59_20061108.docx</t>
  </si>
  <si>
    <t>2010_15a_203_20100408.docx</t>
  </si>
  <si>
    <t>1989_26a_71_20050406.docx</t>
  </si>
  <si>
    <t>2007_3a_930_20070320.docx</t>
  </si>
  <si>
    <t>2016_1024s_10.41_20171208.docx</t>
  </si>
  <si>
    <t>2010_4a_551_20230401.docx</t>
  </si>
  <si>
    <t>1996_18a_120_20170406.docx</t>
  </si>
  <si>
    <t>1996_56a_332BB_20220901.docx</t>
  </si>
  <si>
    <t>1962_46a_31_99990101.docx</t>
  </si>
  <si>
    <t>2016_1024s_1.7_20171208.docx</t>
  </si>
  <si>
    <t>2020_759s_33.35_20200715.docx</t>
  </si>
  <si>
    <t>2023_30a_206_20230711.docx</t>
  </si>
  <si>
    <t>1996_52a_16B_20190126.docx</t>
  </si>
  <si>
    <t>1992_13a_58_20150526.docx</t>
  </si>
  <si>
    <t>1988_33a_60_20000825.docx</t>
  </si>
  <si>
    <t>2008_17a_108_20240401.docx</t>
  </si>
  <si>
    <t>1988_33a_23_19880729.docx</t>
  </si>
  <si>
    <t>1992_53a_16_19990519.docx</t>
  </si>
  <si>
    <t>1994_23a_3_20000321.docx</t>
  </si>
  <si>
    <t>2009_10a_SCHEDULE 56_20180113.docx</t>
  </si>
  <si>
    <t>1996_52a_59_19960801.docx</t>
  </si>
  <si>
    <t>2000_8a_2K_20130401.docx</t>
  </si>
  <si>
    <t>2010_4a_188DI_20170401.docx</t>
  </si>
  <si>
    <t>1986_1925s_6.215_99990101.docx</t>
  </si>
  <si>
    <t>1986_44a_SCHEDULE 9Part II_19860824.docx</t>
  </si>
  <si>
    <t>1986_1925s_4.68_20170406.docx</t>
  </si>
  <si>
    <t>2000_8a_137G_20181026.docx</t>
  </si>
  <si>
    <t>1989_29a_SCHEDULE 7_20130128.docx</t>
  </si>
  <si>
    <t>1996_207s_25_20100406.docx</t>
  </si>
  <si>
    <t>1969_54a_8_19921001.docx</t>
  </si>
  <si>
    <t>1986_1925s_12A.40_20170406.docx</t>
  </si>
  <si>
    <t>2000_8a_3M_20201231.docx</t>
  </si>
  <si>
    <t>2016_362s_SCHEDULE 11Part 6_20171213.docx</t>
  </si>
  <si>
    <t>1970_9a_33A_19940503.docx</t>
  </si>
  <si>
    <t>2013_1306_Article 1_20240101.docx</t>
  </si>
  <si>
    <t>1994_23a_SCHEDULE 6Part 2_19940705.docx</t>
  </si>
  <si>
    <t>2016_1152s_26_20161129.docx</t>
  </si>
  <si>
    <t>2004_12a_230_20120406.docx</t>
  </si>
  <si>
    <t>1986_1925s_6.237E_99990101.docx</t>
  </si>
  <si>
    <t>1985_6a_89_20031218.docx</t>
  </si>
  <si>
    <t>2006_46a_834_20120406.docx</t>
  </si>
  <si>
    <t>1992_13a_57_20010401.docx</t>
  </si>
  <si>
    <t>2016_1024s_12.11_20161018.docx</t>
  </si>
  <si>
    <t>2006_46a_502_20061108.docx</t>
  </si>
  <si>
    <t>2007_3a_278_20190406.docx</t>
  </si>
  <si>
    <t>2004_12a_280_20070406.docx</t>
  </si>
  <si>
    <t>2023_30a_176_20231231.docx</t>
  </si>
  <si>
    <t>2010_15a_75_20101001.docx</t>
  </si>
  <si>
    <t>1988_33a_SCHEDULE 8Part II_19881001.docx</t>
  </si>
  <si>
    <t>2019_2072_ANNEX VII_20201231.docx</t>
  </si>
  <si>
    <t>2007_3a_283_20070320.docx</t>
  </si>
  <si>
    <t>1989_29a_11E_20111110.docx</t>
  </si>
  <si>
    <t>1996_207s_85A_20070131.docx</t>
  </si>
  <si>
    <t>1996_52a_220_19960924.docx</t>
  </si>
  <si>
    <t>2010_4a_686_20100303.docx</t>
  </si>
  <si>
    <t>2010_4a_357OB_20150326.docx</t>
  </si>
  <si>
    <t>1969_54a_28_19710101.docx</t>
  </si>
  <si>
    <t>1996_56a_31_19960724.docx</t>
  </si>
  <si>
    <t>2009_22a_193_20091112.docx</t>
  </si>
  <si>
    <t>2008_17a_264_20080722.docx</t>
  </si>
  <si>
    <t>2020_17a_SCHEDULE 5Part 3_20201201.docx</t>
  </si>
  <si>
    <t>1985_6a_486_20070115.docx</t>
  </si>
  <si>
    <t>2006_46a_187_20061108.docx</t>
  </si>
  <si>
    <t>2020_759s_11.9_20200715.docx</t>
  </si>
  <si>
    <t>1994_23a_SCHEDULE 9Part II_20080930.docx</t>
  </si>
  <si>
    <t>2000_6a_64A_20040930.docx</t>
  </si>
  <si>
    <t>1996_207s_23_20000911.docx</t>
  </si>
  <si>
    <t>1986_1925s_4.162_99990101.docx</t>
  </si>
  <si>
    <t>2017_67s_10_20240207.docx</t>
  </si>
  <si>
    <t>1996_56a_241_19960724.docx</t>
  </si>
  <si>
    <t>2016_1024s_4.14_20161018.docx</t>
  </si>
  <si>
    <t>1994_23a_50B_20220224.docx</t>
  </si>
  <si>
    <t>1992_13a_53_20100401.docx</t>
  </si>
  <si>
    <t>2004_1484s_(Signatures)_20040605.docx</t>
  </si>
  <si>
    <t>2006_46a_922_20080406.docx</t>
  </si>
  <si>
    <t>1986_1925s_3.18_99990101.docx</t>
  </si>
  <si>
    <t>2010_4a_257_20100303.docx</t>
  </si>
  <si>
    <t>2000_8a_131E_99990101.docx</t>
  </si>
  <si>
    <t>2000_8a_SCHEDULE 3Part III_20150420.docx</t>
  </si>
  <si>
    <t>1985_6a_SCHEDULE 4Part V_20050101.docx</t>
  </si>
  <si>
    <t>1996_207s_1_20200715.docx</t>
  </si>
  <si>
    <t>2020_759s_Contents of this Part_20200715.docx</t>
  </si>
  <si>
    <t>2004_12a_318_20160915.docx</t>
  </si>
  <si>
    <t>1995_18a_3B_20130701.docx</t>
  </si>
  <si>
    <t>1985_6a_453_20071001.docx</t>
  </si>
  <si>
    <t>2008_17a_322_20080722.docx</t>
  </si>
  <si>
    <t>2016_1024s_2.38_20211001.docx</t>
  </si>
  <si>
    <t>2009_22a_252_20100112.docx</t>
  </si>
  <si>
    <t>2003_32a_89_20031030.docx</t>
  </si>
  <si>
    <t>1979_7a_SCHEDULE 1_20000321.docx</t>
  </si>
  <si>
    <t>1984_60a_65_20020724.docx</t>
  </si>
  <si>
    <t>2008_17a_59_20080908.docx</t>
  </si>
  <si>
    <t>1988_33a_74C_19951101.docx</t>
  </si>
  <si>
    <t>2000_6a_41_20000525.docx</t>
  </si>
  <si>
    <t>2000_22a_17_20000807.docx</t>
  </si>
  <si>
    <t>2007_3a_777_20070320.docx</t>
  </si>
  <si>
    <t>1988_50a_28_19881115.docx</t>
  </si>
  <si>
    <t>1996_56a_91_19960724.docx</t>
  </si>
  <si>
    <t>1996_207s_SCHEDULE 1Part IV_20231119.docx</t>
  </si>
  <si>
    <t>2000_36a_47_20151209.docx</t>
  </si>
  <si>
    <t>1996_56a_509AD_99990101.docx</t>
  </si>
  <si>
    <t>1986_1925s_4.105_99990101.docx</t>
  </si>
  <si>
    <t>1995_18a_26_20150128.docx</t>
  </si>
  <si>
    <t>1985_51a_67_19850716.docx</t>
  </si>
  <si>
    <t>1996_56a_537_19960724.docx</t>
  </si>
  <si>
    <t>1996_56a_13_20100401.docx</t>
  </si>
  <si>
    <t>1986_1925s_4.106A_20090406.docx</t>
  </si>
  <si>
    <t>2023_30a_226_20231231.docx</t>
  </si>
  <si>
    <t>2007_3a_1014_20100406.docx</t>
  </si>
  <si>
    <t>1988_33a_169_19880729.docx</t>
  </si>
  <si>
    <t>2006_46a_497_20061108.docx</t>
  </si>
  <si>
    <t>w2016_6a_62_20180401.docx</t>
  </si>
  <si>
    <t>1970_9a_28A_20190406.docx</t>
  </si>
  <si>
    <t>2000_8a_87N_20240130.docx</t>
  </si>
  <si>
    <t>2007_3a_921_20070320.docx</t>
  </si>
  <si>
    <t>2002_17a_SCHEDULE 3Part 2_20020625.docx</t>
  </si>
  <si>
    <t>1985_6a_413_20061108.docx</t>
  </si>
  <si>
    <t>2006_46a_358_20070120.docx</t>
  </si>
  <si>
    <t>1985_6a_389A_19891116.docx</t>
  </si>
  <si>
    <t>2000_22a_9F_20120327.docx</t>
  </si>
  <si>
    <t>2016_1024s_12.24_20161018.docx</t>
  </si>
  <si>
    <t>1989_26a_83XA_20080721.docx</t>
  </si>
  <si>
    <t>2000_8a_69_20010618.docx</t>
  </si>
  <si>
    <t>1993_34a_122_19930727.docx</t>
  </si>
  <si>
    <t>2006_47a_24_20100129.docx</t>
  </si>
  <si>
    <t>2014_809_Article 72_20200130.docx</t>
  </si>
  <si>
    <t>1985_6a_652E_20061108.docx</t>
  </si>
  <si>
    <t>2000_8a_234I_20240524.docx</t>
  </si>
  <si>
    <t>2000_8a_SCHEDULE 1ZAPart 3_20130401.docx</t>
  </si>
  <si>
    <t>1984_60a_41_20040120.docx</t>
  </si>
  <si>
    <t>1996_207s_SCHEDULE 7_20010924.docx</t>
  </si>
  <si>
    <t>2003_43a_72_20031120.docx</t>
  </si>
  <si>
    <t>1984_60a_30CA_20100112.docx</t>
  </si>
  <si>
    <t>1996_207s_36_19960201.docx</t>
  </si>
  <si>
    <t>2008_17a_154_20080722.docx</t>
  </si>
  <si>
    <t>1988_52a_63_19890515.docx</t>
  </si>
  <si>
    <t>2016_362s_SCHEDULE 9Part 8_20160316.docx</t>
  </si>
  <si>
    <t>2013_1305_Article 56_20190101.docx</t>
  </si>
  <si>
    <t>2023_52a_150_20231026.docx</t>
  </si>
  <si>
    <t>2006_46a_444_20080406.docx</t>
  </si>
  <si>
    <t>2006_46a_76_20240304.docx</t>
  </si>
  <si>
    <t>1992_13a_3_19920306.docx</t>
  </si>
  <si>
    <t>1994_23a_SCHEDULE 4_19980317.docx</t>
  </si>
  <si>
    <t>2010_4a_967_20100406.docx</t>
  </si>
  <si>
    <t>1965_12a_SCHEDULE 1_19660101.docx</t>
  </si>
  <si>
    <t>1985_6a_388A_20000726.docx</t>
  </si>
  <si>
    <t>w2016_6a_123A_20180401.docx</t>
  </si>
  <si>
    <t>2000_8a_55G_20130401.docx</t>
  </si>
  <si>
    <t>2000_8a_192N_20130124.docx</t>
  </si>
  <si>
    <t>2000_22a_68_20060401.docx</t>
  </si>
  <si>
    <t>2007_3a_636_20070320.docx</t>
  </si>
  <si>
    <t>1996_18a_127A_20041001.docx</t>
  </si>
  <si>
    <t>2006_46a_602_20061108.docx</t>
  </si>
  <si>
    <t>1989_29a_7B_20011001.docx</t>
  </si>
  <si>
    <t>1988_33a_93A_19940215.docx</t>
  </si>
  <si>
    <t>2020_759s_24.1_20200715.docx</t>
  </si>
  <si>
    <t>1986_1925s_4.47_19861110.docx</t>
  </si>
  <si>
    <t>1970_9a_12AB_20050406.docx</t>
  </si>
  <si>
    <t>1993_34a_SCHEDULE 4_20030406.docx</t>
  </si>
  <si>
    <t>1986_1925s_SCHEDULE 4Form 4.45_19861110.docx</t>
  </si>
  <si>
    <t>1986_1925s_6.104_20090406.docx</t>
  </si>
  <si>
    <t>1989_29a_39B_20011001.docx</t>
  </si>
  <si>
    <t>1996_52a_20_19981101.docx</t>
  </si>
  <si>
    <t>s2009_12a_Prelims_20090804.docx</t>
  </si>
  <si>
    <t>2010_4a_357YS_20151026.docx</t>
  </si>
  <si>
    <t>1986_1925s_SCHEDULE 4Form 6.4_19861110.docx</t>
  </si>
  <si>
    <t>2000_6a_4A_20201201.docx</t>
  </si>
  <si>
    <t>1996_52a_44_20140801.docx</t>
  </si>
  <si>
    <t>2000_6a_136_20050404.docx</t>
  </si>
  <si>
    <t>1996_56a_442_19960724.docx</t>
  </si>
  <si>
    <t>2000_8a_347_20160321.docx</t>
  </si>
  <si>
    <t>1970_9a_43B_19890727.docx</t>
  </si>
  <si>
    <t>1993_34a_77_20100401.docx</t>
  </si>
  <si>
    <t>1986_1925s_10.2_19861110.docx</t>
  </si>
  <si>
    <t>1995_18a_19_19991018.docx</t>
  </si>
  <si>
    <t>1988_52a_99ZB_20020501.docx</t>
  </si>
  <si>
    <t>2006_46a_416_20061108.docx</t>
  </si>
  <si>
    <t>s2016_1a_78_20160113.docx</t>
  </si>
  <si>
    <t>1988_33a_137_19880729.docx</t>
  </si>
  <si>
    <t>2004_12a_205A_20150406.docx</t>
  </si>
  <si>
    <t>1965_12a_29G_20140801.docx</t>
  </si>
  <si>
    <t>1986_1925s_SCHEDULE 4Form 7.1A_19861110.docx</t>
  </si>
  <si>
    <t>2000_8a_56_20011201.docx</t>
  </si>
  <si>
    <t>1996_56a_191_19981001.docx</t>
  </si>
  <si>
    <t>1996_207s_86D_20010319.docx</t>
  </si>
  <si>
    <t>2008_17a_SCHEDULE 14_20080722.docx</t>
  </si>
  <si>
    <t>1996_56a_408_99990101.docx</t>
  </si>
  <si>
    <t>2000_8a_145_20061206.docx</t>
  </si>
  <si>
    <t>1989_26a_88_20030401.docx</t>
  </si>
  <si>
    <t>1986_1925s_6.165_20170406.docx</t>
  </si>
  <si>
    <t>2007_3a_918_20140101.docx</t>
  </si>
  <si>
    <t>2016_1024s_10.27_20161018.docx</t>
  </si>
  <si>
    <t>1996_52a_173_19960724.docx</t>
  </si>
  <si>
    <t>1969_54a_32A_19751112.docx</t>
  </si>
  <si>
    <t>1986_44a_25_19860725.docx</t>
  </si>
  <si>
    <t>2004_12a_SCHEDULE 18Part 1_20070406.docx</t>
  </si>
  <si>
    <t>2007_3a_939_20100406.docx</t>
  </si>
  <si>
    <t>1985_6a_258_20080406.docx</t>
  </si>
  <si>
    <t>1996_56a_102_19990401.docx</t>
  </si>
  <si>
    <t>s2016_1a_21_20180125.docx</t>
  </si>
  <si>
    <t>1986_1925s_6.124_99990101.docx</t>
  </si>
  <si>
    <t>1996_207s_61_19960201.docx</t>
  </si>
  <si>
    <t>2011_1a_SCHEDULE 6Part 2_20110216.docx</t>
  </si>
  <si>
    <t>2002_17a_8_20070301.docx</t>
  </si>
  <si>
    <t>2017_67s_SCHEDULE 1Part 5_20221213.docx</t>
  </si>
  <si>
    <t>2000_6a_4_20120618.docx</t>
  </si>
  <si>
    <t>2010_4a_1033_20100303.docx</t>
  </si>
  <si>
    <t>1985_6a_419_20101001.docx</t>
  </si>
  <si>
    <t>1970_9a_103_20090401.docx</t>
  </si>
  <si>
    <t>1996_52a_1_20080722.docx</t>
  </si>
  <si>
    <t>2010_4a_1182_20100303.docx</t>
  </si>
  <si>
    <t>2000_8a_176_20010903.docx</t>
  </si>
  <si>
    <t>1992_13a_38_20150526.docx</t>
  </si>
  <si>
    <t>1985_6a_245_20050101.docx</t>
  </si>
  <si>
    <t>2023_37a_25_20230720.docx</t>
  </si>
  <si>
    <t>2006_46a_446_99990101.docx</t>
  </si>
  <si>
    <t>2008_17a_320_20120401.docx</t>
  </si>
  <si>
    <t>2004_12a_34_20040722.docx</t>
  </si>
  <si>
    <t>1988_52a_70_19881115.docx</t>
  </si>
  <si>
    <t>2000_8a_96C_20130401.docx</t>
  </si>
  <si>
    <t>2020_7a_SCHEDULE 9Part 2_20220325.docx</t>
  </si>
  <si>
    <t>1996_56a_SCHEDULE 28_19990901.docx</t>
  </si>
  <si>
    <t>2000_8a_39A_20170731.docx</t>
  </si>
  <si>
    <t>1992_53a_7_20160523.docx</t>
  </si>
  <si>
    <t>2006_46a_1050_20091001.docx</t>
  </si>
  <si>
    <t>2006_47a_41_20091012.docx</t>
  </si>
  <si>
    <t>1986_1925s_6.156_20170406.docx</t>
  </si>
  <si>
    <t>2000_8a_SCHEDULE 12Part I_20070905.docx</t>
  </si>
  <si>
    <t>1986_1925s_2.27_19861110.docx</t>
  </si>
  <si>
    <t>2020_17a_SCHEDULE 5Part 2_20201022.docx</t>
  </si>
  <si>
    <t>2000_8a_82_20130401.docx</t>
  </si>
  <si>
    <t>2007_3a_606_20070320.docx</t>
  </si>
  <si>
    <t>1996_56a_SCHEDULE 35A_20100729.docx</t>
  </si>
  <si>
    <t>2000_36a_SCHEDULE 5Part II_20050101.docx</t>
  </si>
  <si>
    <t>2020_759s_33.8_20200715.docx</t>
  </si>
  <si>
    <t>1984_60a_120_20090328.docx</t>
  </si>
  <si>
    <t>1989_29a_12B_20111110.docx</t>
  </si>
  <si>
    <t>2000_8a_417_99990101.docx</t>
  </si>
  <si>
    <t>2023_30a_171_20231231.docx</t>
  </si>
  <si>
    <t>1997_1830s_SCHEDULE 5Part III_19970725.docx</t>
  </si>
  <si>
    <t>2004_12a_237B_20240406.docx</t>
  </si>
  <si>
    <t>2007_3a_187_20070320.docx</t>
  </si>
  <si>
    <t>2016_679_Article 50_20201231.docx</t>
  </si>
  <si>
    <t>2007_3a_878_20070320.docx</t>
  </si>
  <si>
    <t>2023_30a_176B_20231231.docx</t>
  </si>
  <si>
    <t>2000_22a_32_20000807.docx</t>
  </si>
  <si>
    <t>2006_46a_497A_20080629.docx</t>
  </si>
  <si>
    <t>2000_8a_379_20000614.docx</t>
  </si>
  <si>
    <t>1989_26a_83A_20070101.docx</t>
  </si>
  <si>
    <t>1988_52a_12A_20170310.docx</t>
  </si>
  <si>
    <t>2020_7a_6_20200325.docx</t>
  </si>
  <si>
    <t>2020_759s_24.6_20200715.docx</t>
  </si>
  <si>
    <t>2010_4a_661A_20201231.docx</t>
  </si>
  <si>
    <t>2006_46a_1059A_20240304.docx</t>
  </si>
  <si>
    <t>2011_1a_SCHEDULE 4Part 3_20110216.docx</t>
  </si>
  <si>
    <t>2016_1024s_7.30_20161018.docx</t>
  </si>
  <si>
    <t>2020_17a_227_99990101.docx</t>
  </si>
  <si>
    <t>2016_1153s_SCHEDULE 1G_20201231.docx</t>
  </si>
  <si>
    <t>1996_56a_191_19960724.docx</t>
  </si>
  <si>
    <t>1989_29a_107_19890901.docx</t>
  </si>
  <si>
    <t>2006_46a_467_20210406.docx</t>
  </si>
  <si>
    <t>1996_56a_387_19960724.docx</t>
  </si>
  <si>
    <t>2016_362s_SCHEDULE 3Part 4_20171213.docx</t>
  </si>
  <si>
    <t>1996_52a_143G_20040930.docx</t>
  </si>
  <si>
    <t>1992_13a_32_20100505.docx</t>
  </si>
  <si>
    <t>2020_17a_95_20201022.docx</t>
  </si>
  <si>
    <t>2020_17a_287_20201201.docx</t>
  </si>
  <si>
    <t>2000_6a_77_20201201.docx</t>
  </si>
  <si>
    <t>2010_4a_760_20100303.docx</t>
  </si>
  <si>
    <t>2010_4a_766_20100303.docx</t>
  </si>
  <si>
    <t>2006_46a_612_20061108.docx</t>
  </si>
  <si>
    <t>1992_53a_SCHEDULE 1Part II_20090401.docx</t>
  </si>
  <si>
    <t>2000_8a_417_20180227.docx</t>
  </si>
  <si>
    <t>2010_15a_144_20130425.docx</t>
  </si>
  <si>
    <t>1985_6a_158_20081001.docx</t>
  </si>
  <si>
    <t>1985_6a_SCHEDULE 7Part II_19850311.docx</t>
  </si>
  <si>
    <t>1985_6a_255C_19931219.docx</t>
  </si>
  <si>
    <t>2009_22a_181_20091112.docx</t>
  </si>
  <si>
    <t>1996_56a_45_19990901.docx</t>
  </si>
  <si>
    <t>2006_46a_10_20091001.docx</t>
  </si>
  <si>
    <t>1996_56a_290_19980401.docx</t>
  </si>
  <si>
    <t>2009_10a_SCHEDULE 54Part 2A_20230101.docx</t>
  </si>
  <si>
    <t>1985_6a_447_20000414.docx</t>
  </si>
  <si>
    <t>1989_29a_54_19890727.docx</t>
  </si>
  <si>
    <t>2007_3a_564B_20130726.docx</t>
  </si>
  <si>
    <t>2000_8a_254_20000614.docx</t>
  </si>
  <si>
    <t>1986_1925s_SCHEDULE 4Form 6.59_20170406.docx</t>
  </si>
  <si>
    <t>2000_8a_177_20010903.docx</t>
  </si>
  <si>
    <t>2007_3a_973_20070320.docx</t>
  </si>
  <si>
    <t>1985_6a_430B_19861107.docx</t>
  </si>
  <si>
    <t>2000_8a_398_20240101.docx</t>
  </si>
  <si>
    <t>1993_34a_92DD_20110401.docx</t>
  </si>
  <si>
    <t>2010_15a_175_20101001.docx</t>
  </si>
  <si>
    <t>1986_1925s_SCHEDULE 4Form 3.7_19861110.docx</t>
  </si>
  <si>
    <t>1996_56a_557_20120401.docx</t>
  </si>
  <si>
    <t>1986_1925s_2.6A_19871109.docx</t>
  </si>
  <si>
    <t>1996_56a_117_19960724.docx</t>
  </si>
  <si>
    <t>2014_809_Article 49_20220519.docx</t>
  </si>
  <si>
    <t>2010_4a_319_20100303.docx</t>
  </si>
  <si>
    <t>2000_6a_19_20201201.docx</t>
  </si>
  <si>
    <t>2020_759s_45.7_20240401.docx</t>
  </si>
  <si>
    <t>2000_8a_1P_20130219.docx</t>
  </si>
  <si>
    <t>1995_18a_3B_20010319.docx</t>
  </si>
  <si>
    <t>2006_47a_10_20120910.docx</t>
  </si>
  <si>
    <t>2016_1153s_33D_20201231.docx</t>
  </si>
  <si>
    <t>1988_50a_128_19920221.docx</t>
  </si>
  <si>
    <t>2000_36a_10_20001130.docx</t>
  </si>
  <si>
    <t>1986_1925s_6.27_20170406.docx</t>
  </si>
  <si>
    <t>2009_22a_185_20100401.docx</t>
  </si>
  <si>
    <t>1986_1925s_SCHEDULE 4Forms_20170406.docx</t>
  </si>
  <si>
    <t>2009_22a_128_20091112.docx</t>
  </si>
  <si>
    <t>1997_1830s_SCHEDULE 1_19980601.docx</t>
  </si>
  <si>
    <t>1986_1925s_4.11_20050401.docx</t>
  </si>
  <si>
    <t>2020_17a_403_20201022.docx</t>
  </si>
  <si>
    <t>1986_1925s_1.10_20030915.docx</t>
  </si>
  <si>
    <t>1986_1925s_0.2_19861110.docx</t>
  </si>
  <si>
    <t>1986_1925s_6.23_20100406.docx</t>
  </si>
  <si>
    <t>1986_1925s_4.176_20100406.docx</t>
  </si>
  <si>
    <t>1996_52a_160_19970401.docx</t>
  </si>
  <si>
    <t>2017_692s_64C_20230901.docx</t>
  </si>
  <si>
    <t>2002_17a_27_20180604.docx</t>
  </si>
  <si>
    <t>1996_207s_83_20200406.docx</t>
  </si>
  <si>
    <t>2020_17a_SCHEDULE 26_20201231.docx</t>
  </si>
  <si>
    <t>1985_6a_690B_19921213.docx</t>
  </si>
  <si>
    <t>2000_8a_241_20011201.docx</t>
  </si>
  <si>
    <t>2007_3a_730_20130406.docx</t>
  </si>
  <si>
    <t>1993_34a_43_19930727.docx</t>
  </si>
  <si>
    <t>2013_1305_Article 53_20210326.docx</t>
  </si>
  <si>
    <t>2007_3a_826_20070320.docx</t>
  </si>
  <si>
    <t>2020_17a_20_99990101.docx</t>
  </si>
  <si>
    <t>1994_23a_SCHEDULE 9Part II_20030725.docx</t>
  </si>
  <si>
    <t>2004_12a_SCHEDULE 34_20160406.docx</t>
  </si>
  <si>
    <t>1989_29a_7_20010516.docx</t>
  </si>
  <si>
    <t>2020_759s_33.25_20240401.docx</t>
  </si>
  <si>
    <t>2009_10a_SCHEDULE 55_20170308.docx</t>
  </si>
  <si>
    <t>2000_22a_32_20010511.docx</t>
  </si>
  <si>
    <t>2007_3a_859_20070320.docx</t>
  </si>
  <si>
    <t>1996_56a_77_19990901.docx</t>
  </si>
  <si>
    <t>1988_33a_139A_20110704.docx</t>
  </si>
  <si>
    <t>2007_3a_931_20070320.docx</t>
  </si>
  <si>
    <t>2006_46a_125_20061108.docx</t>
  </si>
  <si>
    <t>1996_56a_332_19970321.docx</t>
  </si>
  <si>
    <t>1986_44a_SCHEDULE 7_20010326.docx</t>
  </si>
  <si>
    <t>s2016_1a_29A_20200527.docx</t>
  </si>
  <si>
    <t>1989_29a_78_19890727.docx</t>
  </si>
  <si>
    <t>1996_52a_195_20020930.docx</t>
  </si>
  <si>
    <t>2007_3a_568_20140101.docx</t>
  </si>
  <si>
    <t>1979_7a_SCHEDULE 1_20190701.docx</t>
  </si>
  <si>
    <t>2000_8a_60A_20181210.docx</t>
  </si>
  <si>
    <t>2016_362s_2_20171213.docx</t>
  </si>
  <si>
    <t>1965_12a_39A_20140801.docx</t>
  </si>
  <si>
    <t>1996_56a_89_19990310.docx</t>
  </si>
  <si>
    <t>1985_6a_284_20080406.docx</t>
  </si>
  <si>
    <t>2009_22a_253A_20150805.docx</t>
  </si>
  <si>
    <t>2023_30a_166_20230711.docx</t>
  </si>
  <si>
    <t>2010_15a_111_20100408.docx</t>
  </si>
  <si>
    <t>2010_15a_53_20100408.docx</t>
  </si>
  <si>
    <t>1986_1925s_4.151_20170406.docx</t>
  </si>
  <si>
    <t>2006_46a_1112A_20240304.docx</t>
  </si>
  <si>
    <t>2023_30a_307_20230711.docx</t>
  </si>
  <si>
    <t>2000_8a_250_20070712.docx</t>
  </si>
  <si>
    <t>2020_17a_242_20201201.docx</t>
  </si>
  <si>
    <t>2000_8a_87K_99990101.docx</t>
  </si>
  <si>
    <t>2006_46a_785_20070120.docx</t>
  </si>
  <si>
    <t>1986_1925s_2.30_99990101.docx</t>
  </si>
  <si>
    <t>2020_759s_42.8_20220404.docx</t>
  </si>
  <si>
    <t>2007_3a_229_20070320.docx</t>
  </si>
  <si>
    <t>2000_8a_234I_20250101.docx</t>
  </si>
  <si>
    <t>s2001_4a_SCHEDULE 3_20020313.docx</t>
  </si>
  <si>
    <t>1995_18a_17A_20140623.docx</t>
  </si>
  <si>
    <t>2017_1485_Article 68_20190101.docx</t>
  </si>
  <si>
    <t>2010_4a_946_20100303.docx</t>
  </si>
  <si>
    <t>2016_1153s_SCHEDULE 1_20201231.docx</t>
  </si>
  <si>
    <t>2023_30a_31_20221215.docx</t>
  </si>
  <si>
    <t>1996_56a_SCHEDULE 16_19990901.docx</t>
  </si>
  <si>
    <t>1996_56a_316_99990101.docx</t>
  </si>
  <si>
    <t>1986_1925s_5.20_20030101.docx</t>
  </si>
  <si>
    <t>2007_3a_809FZC_20160406.docx</t>
  </si>
  <si>
    <t>2006_46a_1062A_20240304.docx</t>
  </si>
  <si>
    <t>2000_8a_313A_20070401.docx</t>
  </si>
  <si>
    <t>1996_56a_3_20020724.docx</t>
  </si>
  <si>
    <t>1996_56a_336_20250901.docx</t>
  </si>
  <si>
    <t>2017_692s_93_20170622.docx</t>
  </si>
  <si>
    <t>1994_23a_60_20080701.docx</t>
  </si>
  <si>
    <t>1995_18a_20A_19991111.docx</t>
  </si>
  <si>
    <t>w2016_6a_69_20180401.docx</t>
  </si>
  <si>
    <t>1996_18a_43KA_20060401.docx</t>
  </si>
  <si>
    <t>2006_47a_SCHEDULE 4Part 1_20220901.docx</t>
  </si>
  <si>
    <t>2013_1305_Article 44_20201231.docx</t>
  </si>
  <si>
    <t>2006_46a_1223A_20201231.docx</t>
  </si>
  <si>
    <t>2016_1024s_1A.11_20211001.docx</t>
  </si>
  <si>
    <t>2023_30a_123_20230711.docx</t>
  </si>
  <si>
    <t>2006_46a_531_20080406.docx</t>
  </si>
  <si>
    <t>2006_46a_365_20061108.docx</t>
  </si>
  <si>
    <t>1985_6a_SCHEDULE 12Part II_19850311.docx</t>
  </si>
  <si>
    <t>2003_43a_53_20031120.docx</t>
  </si>
  <si>
    <t>2009_22a_266_20100112.docx</t>
  </si>
  <si>
    <t>2007_3a_576_20140101.docx</t>
  </si>
  <si>
    <t>2017_1485_Article 127_20201231.docx</t>
  </si>
  <si>
    <t>2007_3a_280D_20151118.docx</t>
  </si>
  <si>
    <t>1996_52a_SCHEDULE 6Part IV_20040330.docx</t>
  </si>
  <si>
    <t>1996_56a_281_19990901.docx</t>
  </si>
  <si>
    <t>2006_46a_1098C_20231026.docx</t>
  </si>
  <si>
    <t>2009_22a_103_20150526.docx</t>
  </si>
  <si>
    <t>1994_23a_69_99990101.docx</t>
  </si>
  <si>
    <t>2000_8a_291_20000614.docx</t>
  </si>
  <si>
    <t>2006_46a_32_20200626.docx</t>
  </si>
  <si>
    <t>1992_13a_74_19930401.docx</t>
  </si>
  <si>
    <t>1996_207s_142_19960201.docx</t>
  </si>
  <si>
    <t>2023_30a_48_20230801.docx</t>
  </si>
  <si>
    <t>1988_50a_SCHEDULE 4Part III_19881115.docx</t>
  </si>
  <si>
    <t>2020_759s_28.11_20210208.docx</t>
  </si>
  <si>
    <t>2000_8a_244_20010903.docx</t>
  </si>
  <si>
    <t>1989_29a_68_19891001.docx</t>
  </si>
  <si>
    <t>2010_4a_796_20140101.docx</t>
  </si>
  <si>
    <t>2000_36a_49_20180523.docx</t>
  </si>
  <si>
    <t>2016_362s_SCHEDULE 13Part 2_20171213.docx</t>
  </si>
  <si>
    <t>1996_56a_113_19990401.docx</t>
  </si>
  <si>
    <t>1985_6a_246_19920701.docx</t>
  </si>
  <si>
    <t>2000_22a_33N_20071230.docx</t>
  </si>
  <si>
    <t>1992_13a_57_20080418.docx</t>
  </si>
  <si>
    <t>1965_12a_25_20060120.docx</t>
  </si>
  <si>
    <t>1985_6a_237_20090406.docx</t>
  </si>
  <si>
    <t>s2016_1a_22_20180125.docx</t>
  </si>
  <si>
    <t>1996_52a_220_19960724.docx</t>
  </si>
  <si>
    <t>1986_44a_33D_19951108.docx</t>
  </si>
  <si>
    <t>2007_3a_294A_20151118.docx</t>
  </si>
  <si>
    <t>2020_17a_343_20201201.docx</t>
  </si>
  <si>
    <t>2007_3a_415_20170406.docx</t>
  </si>
  <si>
    <t>2006_46a_113F_20231026.docx</t>
  </si>
  <si>
    <t>1995_18a_35_20150921.docx</t>
  </si>
  <si>
    <t>2020_17a_31_20201022.docx</t>
  </si>
  <si>
    <t>2009_22a_52_20091112.docx</t>
  </si>
  <si>
    <t>2020_17a_64_20201201.docx</t>
  </si>
  <si>
    <t>2006_46a_1141_20061108.docx</t>
  </si>
  <si>
    <t>2006_46a_226A_20190610.docx</t>
  </si>
  <si>
    <t>2006_46a_524_20080406.docx</t>
  </si>
  <si>
    <t>2000_8a_138D_20130124.docx</t>
  </si>
  <si>
    <t>2010_4a_921_20100303.docx</t>
  </si>
  <si>
    <t>1986_44a_30F_20111110.docx</t>
  </si>
  <si>
    <t>2006_46a_120A_20240304.docx</t>
  </si>
  <si>
    <t>1996_56a_550ZB_20120401.docx</t>
  </si>
  <si>
    <t>2016_1152s_68_99990101.docx</t>
  </si>
  <si>
    <t>1985_6a_742A_20080406.docx</t>
  </si>
  <si>
    <t>2020_759s_41.5_20241001.docx</t>
  </si>
  <si>
    <t>1996_18a_230_20140630.docx</t>
  </si>
  <si>
    <t>1986_1925s_4.27_99990101.docx</t>
  </si>
  <si>
    <t>2000_36a_SCHEDULE 1Part VI_20030401.docx</t>
  </si>
  <si>
    <t>2004_12a_72_20040722.docx</t>
  </si>
  <si>
    <t>1985_6a_135_20091001.docx</t>
  </si>
  <si>
    <t>1996_56a_483_20030801.docx</t>
  </si>
  <si>
    <t>1970_9a_69_99990101.docx</t>
  </si>
  <si>
    <t>2016_1024s_7.92_20161018.docx</t>
  </si>
  <si>
    <t>1995_18a_15_20140224.docx</t>
  </si>
  <si>
    <t>2016_362s_SCHEDULE 2Part 4_20171213.docx</t>
  </si>
  <si>
    <t>2003_43a_165_20070301.docx</t>
  </si>
  <si>
    <t>2004_12a_227_20110406.docx</t>
  </si>
  <si>
    <t>1958_51a_SCHEDULE 1_20180108.docx</t>
  </si>
  <si>
    <t>1996_56a_504_19990901.docx</t>
  </si>
  <si>
    <t>1969_54a_7_19691022.docx</t>
  </si>
  <si>
    <t>2003_43a_6_20031120.docx</t>
  </si>
  <si>
    <t>2009_22a_66_20120401.docx</t>
  </si>
  <si>
    <t>1988_33a_SCHEDULE 4Part II_20030324.docx</t>
  </si>
  <si>
    <t>1986_1925s_SCHEDULE 4Form 2.37B_20170406.docx</t>
  </si>
  <si>
    <t>2000_36a_SCHEDULE 1Part VI_20230619.docx</t>
  </si>
  <si>
    <t>1996_56a_15ZC_20151124.docx</t>
  </si>
  <si>
    <t>1996_207s_SCHEDULE 4_19980406.docx</t>
  </si>
  <si>
    <t>1995_614s_10_20031031.docx</t>
  </si>
  <si>
    <t>1986_1925s_6.33_20090406.docx</t>
  </si>
  <si>
    <t>1988_52a_183_99990101.docx</t>
  </si>
  <si>
    <t>2000_8a_112_20201231.docx</t>
  </si>
  <si>
    <t>1996_18a_88_19991215.docx</t>
  </si>
  <si>
    <t>2000_6a_69_20060401.docx</t>
  </si>
  <si>
    <t>w2009_2m_48_99990101.docx</t>
  </si>
  <si>
    <t>2000_8a_412A_20130401.docx</t>
  </si>
  <si>
    <t>1986_1925s_4.132_19861110.docx</t>
  </si>
  <si>
    <t>1986_1925s_2.70_99990101.docx</t>
  </si>
  <si>
    <t>2000_6a_5A_20201201.docx</t>
  </si>
  <si>
    <t>2000_8a_417_20241231.docx</t>
  </si>
  <si>
    <t>2000_8a_204_20130726.docx</t>
  </si>
  <si>
    <t>1992_53a_SCHEDULE 1Part II_20230401.docx</t>
  </si>
  <si>
    <t>2000_8a_144D_99990101.docx</t>
  </si>
  <si>
    <t>1989_29a_10F_20111110.docx</t>
  </si>
  <si>
    <t>2000_8a_1Q_20230829.docx</t>
  </si>
  <si>
    <t>1994_23a_SCHEDULE 8Part II_20050101.docx</t>
  </si>
  <si>
    <t>2009_22a_ZA6_20250601.docx</t>
  </si>
  <si>
    <t>1988_52a_145_20210421.docx</t>
  </si>
  <si>
    <t>2003_43a_78_20090401.docx</t>
  </si>
  <si>
    <t>2016_362s_SCHEDULE 12Part 1_20171213.docx</t>
  </si>
  <si>
    <t>1986_1925s_2.71_20100406.docx</t>
  </si>
  <si>
    <t>2010_4a_790_20100303.docx</t>
  </si>
  <si>
    <t>2003_32a_65_20100128.docx</t>
  </si>
  <si>
    <t>1996_56a_358_19980301.docx</t>
  </si>
  <si>
    <t>1986_44a_SCHEDULE 3Part I_20000728.docx</t>
  </si>
  <si>
    <t>1988_52a_33_19881115.docx</t>
  </si>
  <si>
    <t>2006_46a_1110A_20250318.docx</t>
  </si>
  <si>
    <t>2006_46a_1229_20080406.docx</t>
  </si>
  <si>
    <t>w2016_6a_118_20180401.docx</t>
  </si>
  <si>
    <t>1996_18a_63G_20100406.docx</t>
  </si>
  <si>
    <t>1985_6a_725_20061108.docx</t>
  </si>
  <si>
    <t>1996_207s_61_20010319.docx</t>
  </si>
  <si>
    <t>2010_4a_332DB_20161001.docx</t>
  </si>
  <si>
    <t>1986_1925s_11.13_20050401.docx</t>
  </si>
  <si>
    <t>2006_46a_1087_20130406.docx</t>
  </si>
  <si>
    <t>2007_3a_SCHEDULE 2Part 7_20070320.docx</t>
  </si>
  <si>
    <t>2016_1024s_3.23_20171208.docx</t>
  </si>
  <si>
    <t>2009_22a_126_20091112.docx</t>
  </si>
  <si>
    <t>1994_23a_SCHEDULE 14_20161130.docx</t>
  </si>
  <si>
    <t>1996_56a_1_19960724.docx</t>
  </si>
  <si>
    <t>2000_8a_137H_20130124.docx</t>
  </si>
  <si>
    <t>2016_1024s_Note_20161018.docx</t>
  </si>
  <si>
    <t>1996_56a_430_19960724.docx</t>
  </si>
  <si>
    <t>1988_33a_39_19880729.docx</t>
  </si>
  <si>
    <t>2009_22a_262_20180102.docx</t>
  </si>
  <si>
    <t>2006_46a_360C_20201231.docx</t>
  </si>
  <si>
    <t>1993_34a_117_20010406.docx</t>
  </si>
  <si>
    <t>2007_3a_74B_20080406.docx</t>
  </si>
  <si>
    <t>1986_1925s_7.15_19861110.docx</t>
  </si>
  <si>
    <t>1986_44a_47_20000728.docx</t>
  </si>
  <si>
    <t>2023_52a_142_20231026.docx</t>
  </si>
  <si>
    <t>1998_18a_6_20000401.docx</t>
  </si>
  <si>
    <t>1988_52a_171_19881115.docx</t>
  </si>
  <si>
    <t>2006_46a_454_20131001.docx</t>
  </si>
  <si>
    <t>2007_3a_282_20070320.docx</t>
  </si>
  <si>
    <t>1988_50a_55_20050118.docx</t>
  </si>
  <si>
    <t>2017_1485_Article 183_20201231.docx</t>
  </si>
  <si>
    <t>1979_7a_9_20061001.docx</t>
  </si>
  <si>
    <t>2020_7a_94_20200325.docx</t>
  </si>
  <si>
    <t>1986_1925s_SCHEDULE 4Form 4.60_20100406.docx</t>
  </si>
  <si>
    <t>2010_4a_459_20100303.docx</t>
  </si>
  <si>
    <t>1985_51a_87_19850716.docx</t>
  </si>
  <si>
    <t>2017_692s_4_20220901.docx</t>
  </si>
  <si>
    <t>2010_4a_1097_20100303.docx</t>
  </si>
  <si>
    <t>1992_13a_46_19920306.docx</t>
  </si>
  <si>
    <t>2023_30a_253_20231231.docx</t>
  </si>
  <si>
    <t>2010_4a_394A_20120321.docx</t>
  </si>
  <si>
    <t>2000_36a_SCHEDULE 1Part VII_20030313.docx</t>
  </si>
  <si>
    <t>1986_1925s_12.10_20100406.docx</t>
  </si>
  <si>
    <t>1993_34a_SCHEDULE 20APart 1_20040722.docx</t>
  </si>
  <si>
    <t>2020_17a_330_20201201.docx</t>
  </si>
  <si>
    <t>2007_3a_207_20070320.docx</t>
  </si>
  <si>
    <t>2007_3a_522_20070320.docx</t>
  </si>
  <si>
    <t>2004_12a_109_20110406.docx</t>
  </si>
  <si>
    <t>1985_6a_602_19850311.docx</t>
  </si>
  <si>
    <t>2020_759s_6.4_20200715.docx</t>
  </si>
  <si>
    <t>1994_23a_SCHEDULE 9ZFPart 2_20210701.docx</t>
  </si>
  <si>
    <t>2010_4a_253_20100303.docx</t>
  </si>
  <si>
    <t>2003_43a_7_20060719.docx</t>
  </si>
  <si>
    <t>1969_54a_32B_19840527.docx</t>
  </si>
  <si>
    <t>2008_17a_92P_99990101.docx</t>
  </si>
  <si>
    <t>1986_1925s_2.39_20030915.docx</t>
  </si>
  <si>
    <t>1986_1925s_6.34_20170406.docx</t>
  </si>
  <si>
    <t>1996_52a_80_19960724.docx</t>
  </si>
  <si>
    <t>1970_9a_30B_20180406.docx</t>
  </si>
  <si>
    <t>1996_18a_79_19991215.docx</t>
  </si>
  <si>
    <t>1996_18a_47C_20231204.docx</t>
  </si>
  <si>
    <t>1993_34a_40_19931201.docx</t>
  </si>
  <si>
    <t>1986_1925s_SCHEDULE 4Form 6.48_19861110.docx</t>
  </si>
  <si>
    <t>2006_46a_758_20080406.docx</t>
  </si>
  <si>
    <t>1988_33a_141_20210101.docx</t>
  </si>
  <si>
    <t>1993_34a_103_20130101.docx</t>
  </si>
  <si>
    <t>2020_17a_SCHEDULE 28_20201022.docx</t>
  </si>
  <si>
    <t>1996_56a_326_20020101.docx</t>
  </si>
  <si>
    <t>2016_1024s_21.12_20201231.docx</t>
  </si>
  <si>
    <t>1986_1925s_SCHEDULE 4Form 4.58_99990101.docx</t>
  </si>
  <si>
    <t>2007_3a_SCHEDULE 2Part 3_20070320.docx</t>
  </si>
  <si>
    <t>1996_56a_9_19990401.docx</t>
  </si>
  <si>
    <t>2023_30a_53_20230801.docx</t>
  </si>
  <si>
    <t>1996_207s_SCHEDULE 1Part I_20011022.docx</t>
  </si>
  <si>
    <t>2020_17a_122_20201201.docx</t>
  </si>
  <si>
    <t>1994_23a_55C_20230711.docx</t>
  </si>
  <si>
    <t>1989_26a_182_20150405.docx</t>
  </si>
  <si>
    <t>2023_37a_15_20230720.docx</t>
  </si>
  <si>
    <t>2006_46a_50_20061108.docx</t>
  </si>
  <si>
    <t>1986_1925s_6.34_20100406.docx</t>
  </si>
  <si>
    <t>1996_56a_117_19990401.docx</t>
  </si>
  <si>
    <t>1996_52a_6_20100401.docx</t>
  </si>
  <si>
    <t>2002_17a_3_20020902.docx</t>
  </si>
  <si>
    <t>2010_4a_269DJ_20160101.docx</t>
  </si>
  <si>
    <t>2009_22a_187_20091112.docx</t>
  </si>
  <si>
    <t>1996_56a_336A_99990101.docx</t>
  </si>
  <si>
    <t>1988_50a_112_19961001.docx</t>
  </si>
  <si>
    <t>2006_46a_414CZA_20190101.docx</t>
  </si>
  <si>
    <t>2000_22a_2_20081231.docx</t>
  </si>
  <si>
    <t>1986_1925s_6.27_99990101.docx</t>
  </si>
  <si>
    <t>2017_1485_Article 107_20190101.docx</t>
  </si>
  <si>
    <t>2000_8a_303_20121219.docx</t>
  </si>
  <si>
    <t>2016_1024s_10.20_20161018.docx</t>
  </si>
  <si>
    <t>1986_1925s_5A.25_99990101.docx</t>
  </si>
  <si>
    <t>1986_1925s_4.178_99990101.docx</t>
  </si>
  <si>
    <t>2016_1153s_15_99990101.docx</t>
  </si>
  <si>
    <t>1986_1925s_6.156_99990101.docx</t>
  </si>
  <si>
    <t>2023_30a_155_20231231.docx</t>
  </si>
  <si>
    <t>1995_18a_17_20150921.docx</t>
  </si>
  <si>
    <t>1979_7a_5_19990701.docx</t>
  </si>
  <si>
    <t>2002_17a_SCHEDULE 6_20070301.docx</t>
  </si>
  <si>
    <t>2000_8a_SCHEDULE 1ZAPart 3_20131218.docx</t>
  </si>
  <si>
    <t>1985_6a_38_20061108.docx</t>
  </si>
  <si>
    <t>2010_4a_515_20100303.docx</t>
  </si>
  <si>
    <t>2010_4a_329D_20131205.docx</t>
  </si>
  <si>
    <t>2007_3a_735A_20080406.docx</t>
  </si>
  <si>
    <t>1985_51a_28_20090209.docx</t>
  </si>
  <si>
    <t>1996_52a_185_19961001.docx</t>
  </si>
  <si>
    <t>1985_6a_246_19910107.docx</t>
  </si>
  <si>
    <t>2010_4a_940A_20170401.docx</t>
  </si>
  <si>
    <t>2018_1105_Prelims_20200131.docx</t>
  </si>
  <si>
    <t>2010_9a_18_20120508.docx</t>
  </si>
  <si>
    <t>1989_26a_73_19890727.docx</t>
  </si>
  <si>
    <t>2019_2072_Article 12_20201231.docx</t>
  </si>
  <si>
    <t>2002_17a_SCHEDULE 9Part 3_20030101.docx</t>
  </si>
  <si>
    <t>1996_56a_SCHEDULE 1_20100419.docx</t>
  </si>
  <si>
    <t>2021_23a_SCHEDULE 2Part 1_20210429.docx</t>
  </si>
  <si>
    <t>2003_43a_173_20051201.docx</t>
  </si>
  <si>
    <t>2006_46a_926_20110801.docx</t>
  </si>
  <si>
    <t>1985_6a_SCHEDULE 15D_20110208.docx</t>
  </si>
  <si>
    <t>2006_47a_SCHEDULE 7_20120828.docx</t>
  </si>
  <si>
    <t>1992_13a_19_19920930.docx</t>
  </si>
  <si>
    <t>2004_12a_213M_20110406.docx</t>
  </si>
  <si>
    <t>2016_1024s_8.17_20161018.docx</t>
  </si>
  <si>
    <t>1986_1925s_5.33_20030101.docx</t>
  </si>
  <si>
    <t>2006_46a_261_20061108.docx</t>
  </si>
  <si>
    <t>2006_46a_751_20080406.docx</t>
  </si>
  <si>
    <t>2006_46a_1203_20061108.docx</t>
  </si>
  <si>
    <t>2006_46a_1173_20080406.docx</t>
  </si>
  <si>
    <t>1998_1833s_35_20091216.docx</t>
  </si>
  <si>
    <t>2006_46a_226B_20250511.docx</t>
  </si>
  <si>
    <t>2007_3a_853_20201231.docx</t>
  </si>
  <si>
    <t>1985_6a_7_20101001.docx</t>
  </si>
  <si>
    <t>2000_36a_63_20001130.docx</t>
  </si>
  <si>
    <t>1996_56a_328_20220901.docx</t>
  </si>
  <si>
    <t>2003_43a_118_20031120.docx</t>
  </si>
  <si>
    <t>1986_1925s_6.52_20170406.docx</t>
  </si>
  <si>
    <t>2010_4a_1001_20100303.docx</t>
  </si>
  <si>
    <t>1986_1925s_5.17_20100406.docx</t>
  </si>
  <si>
    <t>1996_18a_205_19960522.docx</t>
  </si>
  <si>
    <t>1988_50a_SCHEDULE 10Part III_20090601.docx</t>
  </si>
  <si>
    <t>1986_1925s_SCHEDULE 4Form 3.2_19861110.docx</t>
  </si>
  <si>
    <t>1985_6a_652C_19950701.docx</t>
  </si>
  <si>
    <t>1992_13a_85B_20070531.docx</t>
  </si>
  <si>
    <t>2000_8a_371_20080406.docx</t>
  </si>
  <si>
    <t>2010_4a_89_20190124.docx</t>
  </si>
  <si>
    <t>1993_34a_SCHEDULE 6_19990406.docx</t>
  </si>
  <si>
    <t>2000_22a_32_20030101.docx</t>
  </si>
  <si>
    <t>1996_207s_SCHEDULE 8_20050404.docx</t>
  </si>
  <si>
    <t>w2016_6a_126_20160425.docx</t>
  </si>
  <si>
    <t>2006_47a_6_20150401.docx</t>
  </si>
  <si>
    <t>1988_52a_173_20070924.docx</t>
  </si>
  <si>
    <t>1988_33a_139_20201201.docx</t>
  </si>
  <si>
    <t>2000_22a_SCHEDULE 6_20120522.docx</t>
  </si>
  <si>
    <t>2003_43a_113_20190723.docx</t>
  </si>
  <si>
    <t>2016_362s_SCHEDULE 17Part 10_20160316.docx</t>
  </si>
  <si>
    <t>1970_9a_12ABZB_20180406.docx</t>
  </si>
  <si>
    <t>2016_1024s_10.28_20161018.docx</t>
  </si>
  <si>
    <t>2010_4a_676EA_20170401.docx</t>
  </si>
  <si>
    <t>2008_17a_92D_99990101.docx</t>
  </si>
  <si>
    <t>1996_18a_117_19960522.docx</t>
  </si>
  <si>
    <t>1986_1925s_6.244_99990101.docx</t>
  </si>
  <si>
    <t>1996_56a_Welsh Tribunal332ZB_99990101.docx</t>
  </si>
  <si>
    <t>2007_3a_46_20130131.docx</t>
  </si>
  <si>
    <t>1986_1925s_4.56_19861110.docx</t>
  </si>
  <si>
    <t>2006_47a_SCHEDULE 5Part 4_20061108.docx</t>
  </si>
  <si>
    <t>1969_54a_16A_19881001.docx</t>
  </si>
  <si>
    <t>2016_1024s_8.33_20161018.docx</t>
  </si>
  <si>
    <t>2003_43a_139_20090401.docx</t>
  </si>
  <si>
    <t>2017_67s_SCHEDULE 3Part 6_20240207.docx</t>
  </si>
  <si>
    <t>1989_29a_SCHEDULE 17Part II_19890727.docx</t>
  </si>
  <si>
    <t>1986_44a_30E_20111110.docx</t>
  </si>
  <si>
    <t>2006_46a_1008_20091001.docx</t>
  </si>
  <si>
    <t>1992_53a_SCHEDULE 1Part I_20090901.docx</t>
  </si>
  <si>
    <t>2016_362s_Prelims_20160316.docx</t>
  </si>
  <si>
    <t>1994_23a_SCHEDULE 9Part II_20120301.docx</t>
  </si>
  <si>
    <t>2009_22a_182_20100401.docx</t>
  </si>
  <si>
    <t>2010_4a_357GCA_20160701.docx</t>
  </si>
  <si>
    <t>2004_12a_83_20110406.docx</t>
  </si>
  <si>
    <t>1982_16a_87_19820527.docx</t>
  </si>
  <si>
    <t>1996_207s_83_20250407.docx</t>
  </si>
  <si>
    <t>1984_60a_102_19960522.docx</t>
  </si>
  <si>
    <t>2000_22a_68_20121122.docx</t>
  </si>
  <si>
    <t>2008_17a_79_20230720.docx</t>
  </si>
  <si>
    <t>2008_17a_15_20080722.docx</t>
  </si>
  <si>
    <t>2020_759s_34.1_20200715.docx</t>
  </si>
  <si>
    <t>1989_29a_3D_20021107.docx</t>
  </si>
  <si>
    <t>1984_60a_17_20060101.docx</t>
  </si>
  <si>
    <t>2020_759s_28.8_20210208.docx</t>
  </si>
  <si>
    <t>2007_3a_667_20250406.docx</t>
  </si>
  <si>
    <t>2000_8a_SCHEDULE 2Part IIA_20130726.docx</t>
  </si>
  <si>
    <t>1997_1830s_7_20050630.docx</t>
  </si>
  <si>
    <t>2000_22a_57_20000728.docx</t>
  </si>
  <si>
    <t>1996_18a_105_20070406.docx</t>
  </si>
  <si>
    <t>2007_3a_313_20101216.docx</t>
  </si>
  <si>
    <t>2016_1024s_19.4_20161018.docx</t>
  </si>
  <si>
    <t>2000_36a_SCHEDULE 1Part VI_20040629.docx</t>
  </si>
  <si>
    <t>2017_692s_88_20170622.docx</t>
  </si>
  <si>
    <t>1994_23a_SCHEDULE 9ZAPart 1_20201217.docx</t>
  </si>
  <si>
    <t>1984_60a_SCHEDULE 7Part IV_19841031.docx</t>
  </si>
  <si>
    <t>2010_15a_SCHEDULE 17Part 3_20100408.docx</t>
  </si>
  <si>
    <t>2019_1241_Article 10_20250227.docx</t>
  </si>
  <si>
    <t>2007_3a_974_20100406.docx</t>
  </si>
  <si>
    <t>2020_759s_4.6_20230403.docx</t>
  </si>
  <si>
    <t>2000_8a_203C_20180523.docx</t>
  </si>
  <si>
    <t>2020_759s_23.5_20200715.docx</t>
  </si>
  <si>
    <t>2020_17a_SCHEDULE 12_99990101.docx</t>
  </si>
  <si>
    <t>2006_46a_330_20090803.docx</t>
  </si>
  <si>
    <t>2000_22a_27_20000807.docx</t>
  </si>
  <si>
    <t>2004_12a_266A_20070406.docx</t>
  </si>
  <si>
    <t>1986_1925s_12.4A_20091001.docx</t>
  </si>
  <si>
    <t>2006_46a_853B_20160501.docx</t>
  </si>
  <si>
    <t>2000_8a_137J_20201231.docx</t>
  </si>
  <si>
    <t>1988_52a_40A_19910725.docx</t>
  </si>
  <si>
    <t>2007_3a_8_20070320.docx</t>
  </si>
  <si>
    <t>2014_809_Article 42_20201231.docx</t>
  </si>
  <si>
    <t>2023_30a_47_20230801.docx</t>
  </si>
  <si>
    <t>2003_43a_84_20031120.docx</t>
  </si>
  <si>
    <t>2023_30a_7_20230711.docx</t>
  </si>
  <si>
    <t>1985_6a_227_19920701.docx</t>
  </si>
  <si>
    <t>2010_4a_357EF_20130401.docx</t>
  </si>
  <si>
    <t>2002_17a_29_20021217.docx</t>
  </si>
  <si>
    <t>1986_1925s_4.70_19861110.docx</t>
  </si>
  <si>
    <t>1986_1925s_4.41_99990101.docx</t>
  </si>
  <si>
    <t>1986_1925s_1.52_99990101.docx</t>
  </si>
  <si>
    <t>2012_748_Article 8_20240701.docx</t>
  </si>
  <si>
    <t>2017_692s_84_20170622.docx</t>
  </si>
  <si>
    <t>2007_3a_303_20160406.docx</t>
  </si>
  <si>
    <t>2009_22a_46_20091112.docx</t>
  </si>
  <si>
    <t>1985_6a_617_19850311.docx</t>
  </si>
  <si>
    <t>w2016_6a_133_20180401.docx</t>
  </si>
  <si>
    <t>2002_17a_25_20100927.docx</t>
  </si>
  <si>
    <t>2010_4a_357UQ_99990101.docx</t>
  </si>
  <si>
    <t>1986_1925s_6A.4_20160406.docx</t>
  </si>
  <si>
    <t>2000_8a_198_20000614.docx</t>
  </si>
  <si>
    <t>2007_3a_138_20070320.docx</t>
  </si>
  <si>
    <t>1970_9a_29_20050210.docx</t>
  </si>
  <si>
    <t>w2015_2a_25_20160201.docx</t>
  </si>
  <si>
    <t>2012_748_Appendix II_20241206.docx</t>
  </si>
  <si>
    <t>2006_46a_936_20080406.docx</t>
  </si>
  <si>
    <t>1970_9a_109B_20190212.docx</t>
  </si>
  <si>
    <t>2006_46a_109_20061108.docx</t>
  </si>
  <si>
    <t>1994_23a_18A_20201217.docx</t>
  </si>
  <si>
    <t>2009_22a_SCHEDULE 16Part 5_20100401.docx</t>
  </si>
  <si>
    <t>2010_15a_SCHEDULE 21_20100408.docx</t>
  </si>
  <si>
    <t>1993_34a_35_19931201.docx</t>
  </si>
  <si>
    <t>2003_43a_85_20031120.docx</t>
  </si>
  <si>
    <t>1996_52a_195_20020731.docx</t>
  </si>
  <si>
    <t>1988_50a_1_99990101.docx</t>
  </si>
  <si>
    <t>2000_8a_137K_20150110.docx</t>
  </si>
  <si>
    <t>2000_8a_103_20010225.docx</t>
  </si>
  <si>
    <t>2007_3a_254_20070320.docx</t>
  </si>
  <si>
    <t>1989_29a_41A_20011001.docx</t>
  </si>
  <si>
    <t>2000_8a_301G_20130401.docx</t>
  </si>
  <si>
    <t>2004_12a_131_20090406.docx</t>
  </si>
  <si>
    <t>1962_46a_73_19620801.docx</t>
  </si>
  <si>
    <t>1996_207s_18_19960201.docx</t>
  </si>
  <si>
    <t>2004_12a_SCHEDULE 1_20040722.docx</t>
  </si>
  <si>
    <t>1984_60a_64_20081126.docx</t>
  </si>
  <si>
    <t>w2016_6a_61_20180401.docx</t>
  </si>
  <si>
    <t>2020_759s_47.27_20200715.docx</t>
  </si>
  <si>
    <t>2020_17a_203_20201022.docx</t>
  </si>
  <si>
    <t>1958_51a_SCHEDULE 1_20000208.docx</t>
  </si>
  <si>
    <t>2000_8a_SCHEDULE 10APart 3_20201231.docx</t>
  </si>
  <si>
    <t>2006_46a_210_20061108.docx</t>
  </si>
  <si>
    <t>s2016_1a_62_20160113.docx</t>
  </si>
  <si>
    <t>1986_1925s_2.57_20030915.docx</t>
  </si>
  <si>
    <t>2007_3a_157_20120406.docx</t>
  </si>
  <si>
    <t>1986_1925s_2.114_99990101.docx</t>
  </si>
  <si>
    <t>1985_6a_355_20091001.docx</t>
  </si>
  <si>
    <t>2007_3a_977_20070320.docx</t>
  </si>
  <si>
    <t>1984_60a_47ZJ_20170403.docx</t>
  </si>
  <si>
    <t>2016_1024s_4.1_20170406.docx</t>
  </si>
  <si>
    <t>1984_60a_114A_20010711.docx</t>
  </si>
  <si>
    <t>1970_9a_78_19700312.docx</t>
  </si>
  <si>
    <t>2016_362s_SCHEDULE 10Part 2_20160316.docx</t>
  </si>
  <si>
    <t>1969_54a_70_99990101.docx</t>
  </si>
  <si>
    <t>2008_17a_154_20140801.docx</t>
  </si>
  <si>
    <t>1996_56a_580_19960724.docx</t>
  </si>
  <si>
    <t>1994_23a_SCHEDULE 9ZAPart 3_20201217.docx</t>
  </si>
  <si>
    <t>1986_1925s_4.43_20100406.docx</t>
  </si>
  <si>
    <t>1996_207s_55_20100406.docx</t>
  </si>
  <si>
    <t>1998_18a_SCHEDULE 2_20130331.docx</t>
  </si>
  <si>
    <t>2006_46a_SCHEDULE 11Part 2_20070120.docx</t>
  </si>
  <si>
    <t>2009_10a_56_20110701.docx</t>
  </si>
  <si>
    <t>2016_1024s_12.44_20161018.docx</t>
  </si>
  <si>
    <t>1998_1833s_40_19980730.docx</t>
  </si>
  <si>
    <t>1985_6a_279_19850311.docx</t>
  </si>
  <si>
    <t>1986_1925s_1.45_20100406.docx</t>
  </si>
  <si>
    <t>2000_8a_417_20180523.docx</t>
  </si>
  <si>
    <t>2016_1153s_33A_20211209.docx</t>
  </si>
  <si>
    <t>2019_2072_ANNEX VIII_20190101.docx</t>
  </si>
  <si>
    <t>2010_4a_357YP_20170314.docx</t>
  </si>
  <si>
    <t>1989_29a_25_20081001.docx</t>
  </si>
  <si>
    <t>2008_17a_196_99990101.docx</t>
  </si>
  <si>
    <t>2000_36a_48_20021130.docx</t>
  </si>
  <si>
    <t>1996_18a_70_20201231.docx</t>
  </si>
  <si>
    <t>1993_34a_98_20061231.docx</t>
  </si>
  <si>
    <t>2007_3a_809CZB_20140406.docx</t>
  </si>
  <si>
    <t>1965_12a_47_19660101.docx</t>
  </si>
  <si>
    <t>2000_8a_406_20170629.docx</t>
  </si>
  <si>
    <t>1996_207s_SCHEDULE 2_19980105.docx</t>
  </si>
  <si>
    <t>1996_56a_469_20001002.docx</t>
  </si>
  <si>
    <t>2000_6a_24_20090427.docx</t>
  </si>
  <si>
    <t>2009_10a_SCHEDULE 46_20100401.docx</t>
  </si>
  <si>
    <t>1986_1925s_2.108_20060401.docx</t>
  </si>
  <si>
    <t>2000_8a_55A_20240207.docx</t>
  </si>
  <si>
    <t>2000_22a_66C_20080508.docx</t>
  </si>
  <si>
    <t>1985_6a_740_20061108.docx</t>
  </si>
  <si>
    <t>1996_56a_368_20021219.docx</t>
  </si>
  <si>
    <t>1993_34a_92DE_20071229.docx</t>
  </si>
  <si>
    <t>2007_3a_772_20070406.docx</t>
  </si>
  <si>
    <t>2010_15a_170_20101001.docx</t>
  </si>
  <si>
    <t>1996_56a_512A_19990201.docx</t>
  </si>
  <si>
    <t>2016_1024s_10.134_20161018.docx</t>
  </si>
  <si>
    <t>2023_30a_96_20230801.docx</t>
  </si>
  <si>
    <t>2006_46a_SCHEDULE 10Part 3_20120702.docx</t>
  </si>
  <si>
    <t>1996_52a_38_19960724.docx</t>
  </si>
  <si>
    <t>1985_6a_245B_20050101.docx</t>
  </si>
  <si>
    <t>1989_26a_88_20110406.docx</t>
  </si>
  <si>
    <t>2007_3a_798_20070320.docx</t>
  </si>
  <si>
    <t>1992_13a_51_20001001.docx</t>
  </si>
  <si>
    <t>1992_13a_88A_20150526.docx</t>
  </si>
  <si>
    <t>1995_18a_1_20150216.docx</t>
  </si>
  <si>
    <t>1994_23a_SCHEDULE 2_20120717.docx</t>
  </si>
  <si>
    <t>2010_4a_17_20170401.docx</t>
  </si>
  <si>
    <t>1986_44a_Prelims_19860725.docx</t>
  </si>
  <si>
    <t>2000_8a_261L_20130606.docx</t>
  </si>
  <si>
    <t>1989_26a_100_20110406.docx</t>
  </si>
  <si>
    <t>2017_1485_Article 6_20200131.docx</t>
  </si>
  <si>
    <t>1985_6a_676_19850311.docx</t>
  </si>
  <si>
    <t>2009_10a_SCHEDULE 25Part 4_20090422.docx</t>
  </si>
  <si>
    <t>2009_22a_218_20100419.docx</t>
  </si>
  <si>
    <t>2023_30a_147_20231231.docx</t>
  </si>
  <si>
    <t>2000_8a_55R_20130401.docx</t>
  </si>
  <si>
    <t>1995_18a_3A_20131125.docx</t>
  </si>
  <si>
    <t>1986_1925s_2.53_20030915.docx</t>
  </si>
  <si>
    <t>2020_17a_416_20201022.docx</t>
  </si>
  <si>
    <t>1986_1925s_3.8_20030915.docx</t>
  </si>
  <si>
    <t>1986_1925s_4.153_19861110.docx</t>
  </si>
  <si>
    <t>2000_22a_77_20001101.docx</t>
  </si>
  <si>
    <t>2007_3a_253_20070320.docx</t>
  </si>
  <si>
    <t>1970_9a_20B_20090401.docx</t>
  </si>
  <si>
    <t>1986_1925s_6.233_20170406.docx</t>
  </si>
  <si>
    <t>2010_15a_19A_20240101.docx</t>
  </si>
  <si>
    <t>2006_46a_101_20061108.docx</t>
  </si>
  <si>
    <t>2006_46a_1130_20080406.docx</t>
  </si>
  <si>
    <t>1996_18a_57ZK_20150405.docx</t>
  </si>
  <si>
    <t>2001_838s_41_20010309.docx</t>
  </si>
  <si>
    <t>2006_46a_57B_20231026.docx</t>
  </si>
  <si>
    <t>2007_3a_148_20130406.docx</t>
  </si>
  <si>
    <t>2016_362s_SCHEDULE 12Part 19_20171213.docx</t>
  </si>
  <si>
    <t>1994_23a_102_19940705.docx</t>
  </si>
  <si>
    <t>1988_52a_33_20060420.docx</t>
  </si>
  <si>
    <t>1970_9a_9A_20070406.docx</t>
  </si>
  <si>
    <t>2009_10a_SCHEDULE 55_20100406.docx</t>
  </si>
  <si>
    <t>2000_6a_90_20201201.docx</t>
  </si>
  <si>
    <t>1984_60a_118_20180222.docx</t>
  </si>
  <si>
    <t>2016_1024s_1.30_20161018.docx</t>
  </si>
  <si>
    <t>1986_1925s_11.8_19861110.docx</t>
  </si>
  <si>
    <t>2010_15a_178_20100408.docx</t>
  </si>
  <si>
    <t>1986_1925s_4.200_99990101.docx</t>
  </si>
  <si>
    <t>2006_47a_41_20160118.docx</t>
  </si>
  <si>
    <t>1986_1925s_SCHEDULE 4Form 6.79A_20040401.docx</t>
  </si>
  <si>
    <t>2009_10a_SCHEDULE 31_20100401.docx</t>
  </si>
  <si>
    <t>2000_8a_192K_20190101.docx</t>
  </si>
  <si>
    <t>2000_8a_55H_20180227.docx</t>
  </si>
  <si>
    <t>2007_3a_809Z7_20130406.docx</t>
  </si>
  <si>
    <t>2006_46a_324_20071001.docx</t>
  </si>
  <si>
    <t>2020_759s_25.18_20210208.docx</t>
  </si>
  <si>
    <t>2007_3a_257MQ_20170406.docx</t>
  </si>
  <si>
    <t>2010_15a_118_20201231.docx</t>
  </si>
  <si>
    <t>1986_1925s_12A.38_20170406.docx</t>
  </si>
  <si>
    <t>1985_6a_373_20001222.docx</t>
  </si>
  <si>
    <t>2000_22a_34_20110710.docx</t>
  </si>
  <si>
    <t>2013_1306_Article 59_20250227.docx</t>
  </si>
  <si>
    <t>s2000_10a_15_20000908.docx</t>
  </si>
  <si>
    <t>1985_6a_236_19900401.docx</t>
  </si>
  <si>
    <t>1996_56a_474_20030901.docx</t>
  </si>
  <si>
    <t>1995_18a_6K_20130429.docx</t>
  </si>
  <si>
    <t>2006_46a_483_20070120.docx</t>
  </si>
  <si>
    <t>1994_23a_SCHEDULE 10A_20030409.docx</t>
  </si>
  <si>
    <t>1970_9a_58_20000406.docx</t>
  </si>
  <si>
    <t>1989_26a_82D_20080219.docx</t>
  </si>
  <si>
    <t>1985_6a_347J_20010216.docx</t>
  </si>
  <si>
    <t>1986_1925s_13.6_20170406.docx</t>
  </si>
  <si>
    <t>1985_51a_78_20040722.docx</t>
  </si>
  <si>
    <t>2020_17a_274_20201201.docx</t>
  </si>
  <si>
    <t>2000_8a_3D_20130124.docx</t>
  </si>
  <si>
    <t>1989_29a_37_19890727.docx</t>
  </si>
  <si>
    <t>1998_1833s_15A_20011025.docx</t>
  </si>
  <si>
    <t>1986_44a_30_19860725.docx</t>
  </si>
  <si>
    <t>1985_6a_703E_99990101.docx</t>
  </si>
  <si>
    <t>2000_8a_SCHEDULE 17APart 3_20170301.docx</t>
  </si>
  <si>
    <t>2007_3a_710_20070320.docx</t>
  </si>
  <si>
    <t>1994_23a_83D_20090401.docx</t>
  </si>
  <si>
    <t>s2005_9a_13_20051007.docx</t>
  </si>
  <si>
    <t>2003_43a_3_20070301.docx</t>
  </si>
  <si>
    <t>2010_4a_357DA_20130401.docx</t>
  </si>
  <si>
    <t>2006_46a_1293_20150526.docx</t>
  </si>
  <si>
    <t>2000_8a_392_20000614.docx</t>
  </si>
  <si>
    <t>2020_7a_SCHEDULE 22Part 4_20200325.docx</t>
  </si>
  <si>
    <t>2023_30a_60_20230801.docx</t>
  </si>
  <si>
    <t>2007_3a_695_20160406.docx</t>
  </si>
  <si>
    <t>1997_1830s_1_20101001.docx</t>
  </si>
  <si>
    <t>1996_56a_457_20081027.docx</t>
  </si>
  <si>
    <t>1984_60a_8_19841031.docx</t>
  </si>
  <si>
    <t>1996_18a_98ZA_20140406.docx</t>
  </si>
  <si>
    <t>2006_46a_226B_20131001.docx</t>
  </si>
  <si>
    <t>1986_1925s_SCHEDULE 4Form 4.12_99990101.docx</t>
  </si>
  <si>
    <t>1992_13a_21_20051031.docx</t>
  </si>
  <si>
    <t>1996_207s_79_20040412.docx</t>
  </si>
  <si>
    <t>2000_8a_2_20130124.docx</t>
  </si>
  <si>
    <t>2004_12a_SCHEDULE 11Part 3_20240406.docx</t>
  </si>
  <si>
    <t>2008_17a_126_20080722.docx</t>
  </si>
  <si>
    <t>1986_44a_2_20001107.docx</t>
  </si>
  <si>
    <t>1996_52a_SCHEDULE 18Part II_19960724.docx</t>
  </si>
  <si>
    <t>2000_8a_194_20201231.docx</t>
  </si>
  <si>
    <t>2023_52a_244_20240111.docx</t>
  </si>
  <si>
    <t>1998_1833s_14_20200326.docx</t>
  </si>
  <si>
    <t>2006_131s_13_20060125.docx</t>
  </si>
  <si>
    <t>2006_46a_371_20071001.docx</t>
  </si>
  <si>
    <t>2007_3a_SCHEDULE 2Part 6_20100406.docx</t>
  </si>
  <si>
    <t>2020_17a_395_20220428.docx</t>
  </si>
  <si>
    <t>1989_29a_98_20120919.docx</t>
  </si>
  <si>
    <t>1984_60a_69_19860101.docx</t>
  </si>
  <si>
    <t>1996_56a_513_20100505.docx</t>
  </si>
  <si>
    <t>1996_56a_336_19960724.docx</t>
  </si>
  <si>
    <t>1986_44a_35_20030401.docx</t>
  </si>
  <si>
    <t>2006_46a_1227_20080406.docx</t>
  </si>
  <si>
    <t>2000_8a_392_20100608.docx</t>
  </si>
  <si>
    <t>2000_22a_9HC_20221026.docx</t>
  </si>
  <si>
    <t>w2015_2a_43_20160401.docx</t>
  </si>
  <si>
    <t>2016_1153s_67_20161129.docx</t>
  </si>
  <si>
    <t>2006_46a_1195_20061108.docx</t>
  </si>
  <si>
    <t>2010_4a_357EE_20130401.docx</t>
  </si>
  <si>
    <t>2006_46a_SCHEDULE 2Part 2_20131001.docx</t>
  </si>
  <si>
    <t>2009_22a_86_20120115.docx</t>
  </si>
  <si>
    <t>2006_46a_794_20061108.docx</t>
  </si>
  <si>
    <t>2019_1241_ANNEX VI_20231024.docx</t>
  </si>
  <si>
    <t>2007_3a_809FZR_20160406.docx</t>
  </si>
  <si>
    <t>2008_17a_320_20150412.docx</t>
  </si>
  <si>
    <t>2000_8a_135_20010225.docx</t>
  </si>
  <si>
    <t>1985_6a_414_20091001.docx</t>
  </si>
  <si>
    <t>2000_8a_398_20010618.docx</t>
  </si>
  <si>
    <t>1988_50a_40_19881115.docx</t>
  </si>
  <si>
    <t>1995_18a_15A_20131125.docx</t>
  </si>
  <si>
    <t>2010_206_Article 10_20201231.docx</t>
  </si>
  <si>
    <t>2011_1a_4_20110216.docx</t>
  </si>
  <si>
    <t>2000_36a_SCHEDULE 1Part VI_20090401.docx</t>
  </si>
  <si>
    <t>2003_43a_14_20040401.docx</t>
  </si>
  <si>
    <t>2006_46a_981_20070406.docx</t>
  </si>
  <si>
    <t>1985_6a_276_20090406.docx</t>
  </si>
  <si>
    <t>1986_1925s_SCHEDULE 4Form 2.21B_20170406.docx</t>
  </si>
  <si>
    <t>1992_13a_63_19920306.docx</t>
  </si>
  <si>
    <t>2000_8a_89D_20061108.docx</t>
  </si>
  <si>
    <t>1996_52a_122_20080407.docx</t>
  </si>
  <si>
    <t>2000_8a_309Z6_20230629.docx</t>
  </si>
  <si>
    <t>2007_3a_257SC_20140717.docx</t>
  </si>
  <si>
    <t>2010_15a_182_20100408.docx</t>
  </si>
  <si>
    <t>2020_17a_361_20201201.docx</t>
  </si>
  <si>
    <t>1982_16a_69_19820527.docx</t>
  </si>
  <si>
    <t>2023_52a_304_20240131.docx</t>
  </si>
  <si>
    <t>2000_8a_SCHEDULE 10_20011201.docx</t>
  </si>
  <si>
    <t>1989_29a_6G_99990101.docx</t>
  </si>
  <si>
    <t>2007_3a_229_20110406.docx</t>
  </si>
  <si>
    <t>2003_32a_10_20091019.docx</t>
  </si>
  <si>
    <t>2000_8a_10_20130401.docx</t>
  </si>
  <si>
    <t>1994_23a_SCHEDULE 9Part II_20041231.docx</t>
  </si>
  <si>
    <t>2004_12a_273_20140717.docx</t>
  </si>
  <si>
    <t>1996_207s_146E_20010319.docx</t>
  </si>
  <si>
    <t>1979_7a_8_19790222.docx</t>
  </si>
  <si>
    <t>1988_52a_145_19881115.docx</t>
  </si>
  <si>
    <t>2006_46a_853H_20150312.docx</t>
  </si>
  <si>
    <t>2010_4a_114_20100303.docx</t>
  </si>
  <si>
    <t>2010_15a_23_20240101.docx</t>
  </si>
  <si>
    <t>2000_8a_277_20130401.docx</t>
  </si>
  <si>
    <t>2016_362s_SCHEDULE 5Part 2_20160316.docx</t>
  </si>
  <si>
    <t>1986_1925s_4.80_20100406.docx</t>
  </si>
  <si>
    <t>1993_34a_159_20021001.docx</t>
  </si>
  <si>
    <t>2007_3a_981A_20191105.docx</t>
  </si>
  <si>
    <t>2000_8a_199_20130401.docx</t>
  </si>
  <si>
    <t>1986_1925s_6.214_20040401.docx</t>
  </si>
  <si>
    <t>1969_54a_52_19691022.docx</t>
  </si>
  <si>
    <t>2019_2072_ANNEX VI_20190101.docx</t>
  </si>
  <si>
    <t>1996_56a_347_20020101.docx</t>
  </si>
  <si>
    <t>1996_52a_143J_20050430.docx</t>
  </si>
  <si>
    <t>2000_8a_SCHEDULE 1ZAPart 3_20181001.docx</t>
  </si>
  <si>
    <t>1996_207s_SCHEDULE 1Part III_20110411.docx</t>
  </si>
  <si>
    <t>2020_759s_1.3_20200715.docx</t>
  </si>
  <si>
    <t>2006_46a_352_20071001.docx</t>
  </si>
  <si>
    <t>2004_12a_216_20141217.docx</t>
  </si>
  <si>
    <t>1989_29a_6A_20040901.docx</t>
  </si>
  <si>
    <t>2017_1485_Article 71_20201231.docx</t>
  </si>
  <si>
    <t>1986_1925s_6.41_19861110.docx</t>
  </si>
  <si>
    <t>2000_8a_131_20011201.docx</t>
  </si>
  <si>
    <t>1986_1925s_6.128_20100406.docx</t>
  </si>
  <si>
    <t>2006_46a_1088_20061108.docx</t>
  </si>
  <si>
    <t>2006_46a_53_20091001.docx</t>
  </si>
  <si>
    <t>2013_1306_Article 115B_20200131.docx</t>
  </si>
  <si>
    <t>2000_8a_234_20180113.docx</t>
  </si>
  <si>
    <t>1985_6a_706_20061108.docx</t>
  </si>
  <si>
    <t>2006_46a_727_20070120.docx</t>
  </si>
  <si>
    <t>1979_7a_SCHEDULE 1_20050316.docx</t>
  </si>
  <si>
    <t>2010_4a_192_20140401.docx</t>
  </si>
  <si>
    <t>1996_18a_122_19980801.docx</t>
  </si>
  <si>
    <t>2013_1306_Article 71_99990101.docx</t>
  </si>
  <si>
    <t>1984_60a_56_20200813.docx</t>
  </si>
  <si>
    <t>1996_18a_183_20010406.docx</t>
  </si>
  <si>
    <t>1986_1925s_2.114_20100406.docx</t>
  </si>
  <si>
    <t>2000_8a_144C_99990101.docx</t>
  </si>
  <si>
    <t>1994_23a_SCHEDULE 6Part 2_20070719.docx</t>
  </si>
  <si>
    <t>2010_4a_390_20110323.docx</t>
  </si>
  <si>
    <t>2010_4a_37_20100303.docx</t>
  </si>
  <si>
    <t>1995_614s_3_20090101.docx</t>
  </si>
  <si>
    <t>2010_4a_194_20100303.docx</t>
  </si>
  <si>
    <t>2020_17a_347_20221129.docx</t>
  </si>
  <si>
    <t>2020_17a_8_20201201.docx</t>
  </si>
  <si>
    <t>2000_8a_71F_20161216.docx</t>
  </si>
  <si>
    <t>2000_8a_384_20130722.docx</t>
  </si>
  <si>
    <t>1995_18a_SCHEDULE 1_20091112.docx</t>
  </si>
  <si>
    <t>2016_1024s_1.27_20211001.docx</t>
  </si>
  <si>
    <t>1985_6a_437_19850311.docx</t>
  </si>
  <si>
    <t>2013_1306_Article 47_20200130.docx</t>
  </si>
  <si>
    <t>1996_18a_195_20140422.docx</t>
  </si>
  <si>
    <t>2000_8a_144D_20230629.docx</t>
  </si>
  <si>
    <t>2023_37a_19_20230720.docx</t>
  </si>
  <si>
    <t>2002_17a_13_20030618.docx</t>
  </si>
  <si>
    <t>2000_8a_271N_20220223.docx</t>
  </si>
  <si>
    <t>2000_22a_9L_20120115.docx</t>
  </si>
  <si>
    <t>2016_362s_SCHEDULE 13Part 6_20160316.docx</t>
  </si>
  <si>
    <t>2006_46a_615_20061108.docx</t>
  </si>
  <si>
    <t>2000_6a_140_20201201.docx</t>
  </si>
  <si>
    <t>2006_47a_51_20080211.docx</t>
  </si>
  <si>
    <t>1986_44a_7A_99990101.docx</t>
  </si>
  <si>
    <t>1986_1925s_SCHEDULE 4Form 6.60_20100303.docx</t>
  </si>
  <si>
    <t>2000_8a_268_20011201.docx</t>
  </si>
  <si>
    <t>1970_9a_30B_20100401.docx</t>
  </si>
  <si>
    <t>2010_15a_118_20180401.docx</t>
  </si>
  <si>
    <t>2020_759s_4.11_20230403.docx</t>
  </si>
  <si>
    <t>1985_6a_152_20091001.docx</t>
  </si>
  <si>
    <t>2003_10a_26_20030508.docx</t>
  </si>
  <si>
    <t>2000_8a_66A_20160510.docx</t>
  </si>
  <si>
    <t>2009_10a_SCHEDULE 49_20090721.docx</t>
  </si>
  <si>
    <t>2016_1024s_16.5_20161018.docx</t>
  </si>
  <si>
    <t>2012_748_Article 8_20201231.docx</t>
  </si>
  <si>
    <t>1996_56a_153_19960724.docx</t>
  </si>
  <si>
    <t>2003_43a_65_20040401.docx</t>
  </si>
  <si>
    <t>2004_12a_197_20080721.docx</t>
  </si>
  <si>
    <t>1996_18a_SCHEDULE 1_20040722.docx</t>
  </si>
  <si>
    <t>2006_46a_1067_20091001.docx</t>
  </si>
  <si>
    <t>1996_56a_420_19960724.docx</t>
  </si>
  <si>
    <t>1989_29a_11C_20111110.docx</t>
  </si>
  <si>
    <t>2009_10a_SCHEDULE 16Part 1_20100406.docx</t>
  </si>
  <si>
    <t>2006_46a_715_20061108.docx</t>
  </si>
  <si>
    <t>2000_8a_152_20010618.docx</t>
  </si>
  <si>
    <t>1986_1925s_6A.2A_20100406.docx</t>
  </si>
  <si>
    <t>2016_1024s_9.9_20210629.docx</t>
  </si>
  <si>
    <t>1996_18a_31_20180406.docx</t>
  </si>
  <si>
    <t>2010_4a_349_20120717.docx</t>
  </si>
  <si>
    <t>2007_3a_577_20100406.docx</t>
  </si>
  <si>
    <t>2004_12a_206_20130406.docx</t>
  </si>
  <si>
    <t>2007_3a_232_20070320.docx</t>
  </si>
  <si>
    <t>2004_12a_322_20120101.docx</t>
  </si>
  <si>
    <t>2020_759s_28.10_20241007.docx</t>
  </si>
  <si>
    <t>2003_43a_182_20060215.docx</t>
  </si>
  <si>
    <t>2000_22a_9GA_20111203.docx</t>
  </si>
  <si>
    <t>2010_4a_357VD_99990101.docx</t>
  </si>
  <si>
    <t>2020_17a_SCHEDULE 27Part 1_20201022.docx</t>
  </si>
  <si>
    <t>1986_44a_8AA_20240910.docx</t>
  </si>
  <si>
    <t>w2016_6a_118_20160425.docx</t>
  </si>
  <si>
    <t>1998_18a_SCHEDULE 2_20070726.docx</t>
  </si>
  <si>
    <t>2000_8a_417_20140101.docx</t>
  </si>
  <si>
    <t>2000_8a_131L_20130401.docx</t>
  </si>
  <si>
    <t>1986_44a_23G_20140401.docx</t>
  </si>
  <si>
    <t>2000_36a_35_20070525.docx</t>
  </si>
  <si>
    <t>2009_22a_SCHEDULE 4_20091112.docx</t>
  </si>
  <si>
    <t>1984_60a_47_20031120.docx</t>
  </si>
  <si>
    <t>2020_17a_234_20201022.docx</t>
  </si>
  <si>
    <t>2000_8a_87_20010618.docx</t>
  </si>
  <si>
    <t>2023_30a_52_20230711.docx</t>
  </si>
  <si>
    <t>2000_8a_143B_20240101.docx</t>
  </si>
  <si>
    <t>1986_1925s_4.25A_20100406.docx</t>
  </si>
  <si>
    <t>2023_30a_81_20230801.docx</t>
  </si>
  <si>
    <t>1989_29a_SCHEDULE 16_19980731.docx</t>
  </si>
  <si>
    <t>2006_46a_539_20180721.docx</t>
  </si>
  <si>
    <t>2000_8a_191D_20090321.docx</t>
  </si>
  <si>
    <t>2010_4a_719_20170401.docx</t>
  </si>
  <si>
    <t>1986_1925s_4.221_99990101.docx</t>
  </si>
  <si>
    <t>1982_16a_16_20070301.docx</t>
  </si>
  <si>
    <t>1986_1925s_4.192_20170406.docx</t>
  </si>
  <si>
    <t>1997_1830s_9_20120814.docx</t>
  </si>
  <si>
    <t>1985_6a_43_19850701.docx</t>
  </si>
  <si>
    <t>2010_15a_SCHEDULE 13_20101001.docx</t>
  </si>
  <si>
    <t>1998_18a_33_20050401.docx</t>
  </si>
  <si>
    <t>1969_54a_SCHEDULE 2_19691201.docx</t>
  </si>
  <si>
    <t>1996_207s_107_20060410.docx</t>
  </si>
  <si>
    <t>1985_6a_36A_20091001.docx</t>
  </si>
  <si>
    <t>2016_1024s_17.11_20161018.docx</t>
  </si>
  <si>
    <t>2007_3a_789_20070320.docx</t>
  </si>
  <si>
    <t>2010_4a_1032_20100303.docx</t>
  </si>
  <si>
    <t>1989_26a_163_20080701.docx</t>
  </si>
  <si>
    <t>1985_6a_410_20041128.docx</t>
  </si>
  <si>
    <t>1994_23a_SCHEDULE 4APart 2_20161001.docx</t>
  </si>
  <si>
    <t>1989_29a_56_20001220.docx</t>
  </si>
  <si>
    <t>1996_52a_164_19960724.docx</t>
  </si>
  <si>
    <t>2003_32a_68_20150608.docx</t>
  </si>
  <si>
    <t>1996_56a_342_19990901.docx</t>
  </si>
  <si>
    <t>2020_7a_SCHEDULE 4_20220310.docx</t>
  </si>
  <si>
    <t>s2009_12a_33_20091031.docx</t>
  </si>
  <si>
    <t>2010_4a_807_20100303.docx</t>
  </si>
  <si>
    <t>2009_22a_1_20150326.docx</t>
  </si>
  <si>
    <t>2000_6a_164_20201201.docx</t>
  </si>
  <si>
    <t>1986_1925s_2.76_99990101.docx</t>
  </si>
  <si>
    <t>2004_12a_136_20040722.docx</t>
  </si>
  <si>
    <t>1986_1925s_SCHEDULE 4Form 6.22_99990101.docx</t>
  </si>
  <si>
    <t>1985_6a_62_19850311.docx</t>
  </si>
  <si>
    <t>1962_46a_SCHEDULE 2Part IV_19620801.docx</t>
  </si>
  <si>
    <t>1988_50a_7_20161201.docx</t>
  </si>
  <si>
    <t>2023_52a_175_20231026.docx</t>
  </si>
  <si>
    <t>2009_22a_122_20160504.docx</t>
  </si>
  <si>
    <t>2016_1024s_SCHEDULE 2_20171208.docx</t>
  </si>
  <si>
    <t>2006_46a_1002A_20250318.docx</t>
  </si>
  <si>
    <t>1985_6a_262_20100406.docx</t>
  </si>
  <si>
    <t>2008_17a_124_20080722.docx</t>
  </si>
  <si>
    <t>2020_759s_42.13_20200715.docx</t>
  </si>
  <si>
    <t>1986_1925s_SCHEDULE 4Form 4.40_20100406.docx</t>
  </si>
  <si>
    <t>2006_46a_446_20231026.docx</t>
  </si>
  <si>
    <t>2006_46a_81_20091001.docx</t>
  </si>
  <si>
    <t>1989_26a_96_19890727.docx</t>
  </si>
  <si>
    <t>2000_6a_140_20121105.docx</t>
  </si>
  <si>
    <t>2016_1024s_3.36_20161018.docx</t>
  </si>
  <si>
    <t>2004_12a_273B_20150326.docx</t>
  </si>
  <si>
    <t>2016_1153s_SCHEDULE 6Part 3_20161129.docx</t>
  </si>
  <si>
    <t>1986_1925s_4.170_20170406.docx</t>
  </si>
  <si>
    <t>2010_15a_154_20100408.docx</t>
  </si>
  <si>
    <t>2009_22a_239_20100112.docx</t>
  </si>
  <si>
    <t>2008_17a_92_20120401.docx</t>
  </si>
  <si>
    <t>2010_4a_938L_20110719.docx</t>
  </si>
  <si>
    <t>2023_37a_66_20230720.docx</t>
  </si>
  <si>
    <t>2007_3a_922_20110719.docx</t>
  </si>
  <si>
    <t>1986_1925s_12A.38_20100406.docx</t>
  </si>
  <si>
    <t>2003_32a_33_20061101.docx</t>
  </si>
  <si>
    <t>2007_22a_(Prelims)_20070726.docx</t>
  </si>
  <si>
    <t>1989_635s_25_19890407.docx</t>
  </si>
  <si>
    <t>1996_56a_496_20100505.docx</t>
  </si>
  <si>
    <t>1970_9a_43A_20150406.docx</t>
  </si>
  <si>
    <t>1986_1925s_8.7_20100406.docx</t>
  </si>
  <si>
    <t>2000_8a_359_20220606.docx</t>
  </si>
  <si>
    <t>2020_17a_SCHEDULE 13Part 1_20210430.docx</t>
  </si>
  <si>
    <t>2016_362s_SCHEDULE 13Part 2_20180628.docx</t>
  </si>
  <si>
    <t>2006_46a_1140_20120314.docx</t>
  </si>
  <si>
    <t>1984_60a_55_19860101.docx</t>
  </si>
  <si>
    <t>2016_1024s_10.152_20161018.docx</t>
  </si>
  <si>
    <t>2006_46a_88A_20231026.docx</t>
  </si>
  <si>
    <t>1985_6a_97_20101001.docx</t>
  </si>
  <si>
    <t>1996_18a_101B_99990101.docx</t>
  </si>
  <si>
    <t>1996_18a_120_20220406.docx</t>
  </si>
  <si>
    <t>1986_1925s_4.28_20080406.docx</t>
  </si>
  <si>
    <t>2010_4a_553_20240222.docx</t>
  </si>
  <si>
    <t>2020_17a_241_99990101.docx</t>
  </si>
  <si>
    <t>2023_30a_180_20230711.docx</t>
  </si>
  <si>
    <t>1985_6a_SCHEDULE 15D_20080526.docx</t>
  </si>
  <si>
    <t>2010_4a_417_20100303.docx</t>
  </si>
  <si>
    <t>1995_18a_17A_20121022.docx</t>
  </si>
  <si>
    <t>2012_748_Article 7a_20201231.docx</t>
  </si>
  <si>
    <t>2010_4a_572_20100303.docx</t>
  </si>
  <si>
    <t>1996_56a_109_19990401.docx</t>
  </si>
  <si>
    <t>2006_46a_714_20061108.docx</t>
  </si>
  <si>
    <t>2020_759s_Contents of this Part_20220404.docx</t>
  </si>
  <si>
    <t>2000_22a_56_20010728.docx</t>
  </si>
  <si>
    <t>w2014_7a_91_20140917.docx</t>
  </si>
  <si>
    <t>2010_206_Article 11_20190101.docx</t>
  </si>
  <si>
    <t>2007_3a_1006_20070320.docx</t>
  </si>
  <si>
    <t>1996_18a_98A_20081113.docx</t>
  </si>
  <si>
    <t>1996_52a_219_20081201.docx</t>
  </si>
  <si>
    <t>2016_1024s_6.20_20170406.docx</t>
  </si>
  <si>
    <t>2003_43a_86_20051030.docx</t>
  </si>
  <si>
    <t>1970_9a_100_19980731.docx</t>
  </si>
  <si>
    <t>2007_3a_332_20180101.docx</t>
  </si>
  <si>
    <t>1984_60a_17_20170131.docx</t>
  </si>
  <si>
    <t>2004_12a_SCHEDULE 39Part 1_20040722.docx</t>
  </si>
  <si>
    <t>2020_759s_14.11_20200715.docx</t>
  </si>
  <si>
    <t>1986_1925s_12A.44_20100406.docx</t>
  </si>
  <si>
    <t>2010_15a_177_20100408.docx</t>
  </si>
  <si>
    <t>1988_50a_52_20100401.docx</t>
  </si>
  <si>
    <t>2010_4a_84_20100303.docx</t>
  </si>
  <si>
    <t>2004_12a_236_20120406.docx</t>
  </si>
  <si>
    <t>2020_759s_6.6_20200715.docx</t>
  </si>
  <si>
    <t>1989_29a_11AA_99990101.docx</t>
  </si>
  <si>
    <t>1986_1925s_12A.9_20100406.docx</t>
  </si>
  <si>
    <t>1994_23a_85B_20090401.docx</t>
  </si>
  <si>
    <t>2017_1485_Article 119_20201231.docx</t>
  </si>
  <si>
    <t>2004_12a_294_20040722.docx</t>
  </si>
  <si>
    <t>1984_60a_63B_20010702.docx</t>
  </si>
  <si>
    <t>1984_60a_SCHEDULE 5Part II_20031120.docx</t>
  </si>
  <si>
    <t>s2009_12a_57_20090804.docx</t>
  </si>
  <si>
    <t>2016_1024s_21.7_20161018.docx</t>
  </si>
  <si>
    <t>1986_1925s_4.49F_99990101.docx</t>
  </si>
  <si>
    <t>1996_52a_196_20020930.docx</t>
  </si>
  <si>
    <t>2004_12a_244N_20170309.docx</t>
  </si>
  <si>
    <t>2016_1024s_7.99_20161018.docx</t>
  </si>
  <si>
    <t>2002_17a_10_20020625.docx</t>
  </si>
  <si>
    <t>w2016_6a_194_20160425.docx</t>
  </si>
  <si>
    <t>1986_1925s_SCHEDULE 4Form 4.73_20100406.docx</t>
  </si>
  <si>
    <t>1996_52a_152_20040630.docx</t>
  </si>
  <si>
    <t>w2014_7a_19_20140917.docx</t>
  </si>
  <si>
    <t>1993_34a_152_20021001.docx</t>
  </si>
  <si>
    <t>2020_17a_294_20201201.docx</t>
  </si>
  <si>
    <t>2016_362s_SCHEDULE 12Part 9_20160316.docx</t>
  </si>
  <si>
    <t>w2014_7a_25_20151123.docx</t>
  </si>
  <si>
    <t>1996_207s_SCHEDULE 7_20070409.docx</t>
  </si>
  <si>
    <t>2009_10a_37_20090721.docx</t>
  </si>
  <si>
    <t>1993_34a_SCHEDULE 20Part I_19990406.docx</t>
  </si>
  <si>
    <t>2000_22a_44B_20111115.docx</t>
  </si>
  <si>
    <t>1986_1925s_3.35_20170406.docx</t>
  </si>
  <si>
    <t>w2014_7a_98_20150427.docx</t>
  </si>
  <si>
    <t>2010_4a_188BC_20170401.docx</t>
  </si>
  <si>
    <t>2006_46a_67_20091001.docx</t>
  </si>
  <si>
    <t>1986_44a_23_19860725.docx</t>
  </si>
  <si>
    <t>1994_23a_SCHEDULE 4_20030409.docx</t>
  </si>
  <si>
    <t>1986_44a_20_19860725.docx</t>
  </si>
  <si>
    <t>2000_8a_192Y_20210429.docx</t>
  </si>
  <si>
    <t>1994_23a_SCHEDULE 9ZEPart 4_20220401.docx</t>
  </si>
  <si>
    <t>2006_46a_268_20070120.docx</t>
  </si>
  <si>
    <t>2009_22a_59_20091112.docx</t>
  </si>
  <si>
    <t>1985_6a_162G_20031201.docx</t>
  </si>
  <si>
    <t>1986_1925s_7.5A_20100406.docx</t>
  </si>
  <si>
    <t>1985_6a_463_99990101.docx</t>
  </si>
  <si>
    <t>1994_23a_26A_20030101.docx</t>
  </si>
  <si>
    <t>2023_52a_292_20231026.docx</t>
  </si>
  <si>
    <t>1986_1925s_11.4_19861110.docx</t>
  </si>
  <si>
    <t>s2005_9a_1_20051007.docx</t>
  </si>
  <si>
    <t>1988_52a_94_19881115.docx</t>
  </si>
  <si>
    <t>1970_9a_SCHEDULE 3ZBPart 3_20121211.docx</t>
  </si>
  <si>
    <t>1996_52a_31_19960724.docx</t>
  </si>
  <si>
    <t>1996_56a_SCHEDULE 37Part I_19980301.docx</t>
  </si>
  <si>
    <t>2004_12a_244I_20170309.docx</t>
  </si>
  <si>
    <t>2020_759s_5.4_20240730.docx</t>
  </si>
  <si>
    <t>1986_1925s_5.27_19861110.docx</t>
  </si>
  <si>
    <t>1996_18a_50_20070801.docx</t>
  </si>
  <si>
    <t>1986_1925s_2.34_20100406.docx</t>
  </si>
  <si>
    <t>2000_8a_405_20130401.docx</t>
  </si>
  <si>
    <t>2007_3a_189_20070320.docx</t>
  </si>
  <si>
    <t>1996_207s_30_19960201.docx</t>
  </si>
  <si>
    <t>s2005_9a_8_20230221.docx</t>
  </si>
  <si>
    <t>2014_809_Article 51_20190101.docx</t>
  </si>
  <si>
    <t>1988_33a_89_19880729.docx</t>
  </si>
  <si>
    <t>2000_8a_105_20140301.docx</t>
  </si>
  <si>
    <t>2002_17a_26_20030401.docx</t>
  </si>
  <si>
    <t>1996_207s_104_20060410.docx</t>
  </si>
  <si>
    <t>w2009_2m_38_20140702.docx</t>
  </si>
  <si>
    <t>1985_6a_228A_20070101.docx</t>
  </si>
  <si>
    <t>1989_26a_106_19970731.docx</t>
  </si>
  <si>
    <t>2007_3a_387_20070320.docx</t>
  </si>
  <si>
    <t>1996_52a_159_19970401.docx</t>
  </si>
  <si>
    <t>w2014_7a_64_20141201.docx</t>
  </si>
  <si>
    <t>2006_46a_1253DB_20101115.docx</t>
  </si>
  <si>
    <t>1962_46a_SCHEDULE 11Part II_20060403.docx</t>
  </si>
  <si>
    <t>1995_18a_17_20150128.docx</t>
  </si>
  <si>
    <t>1969_54a_37_19691022.docx</t>
  </si>
  <si>
    <t>1993_34a_SCHEDULE 2_19930727.docx</t>
  </si>
  <si>
    <t>1996_52a_105_19960724.docx</t>
  </si>
  <si>
    <t>2007_3a_257J_20140717.docx</t>
  </si>
  <si>
    <t>2000_8a_352_20010618.docx</t>
  </si>
  <si>
    <t>2000_8a_140_20130124.docx</t>
  </si>
  <si>
    <t>2010_4a_468_20120401.docx</t>
  </si>
  <si>
    <t>2010_4a_269B_20150401.docx</t>
  </si>
  <si>
    <t>2000_8a_289_20240101.docx</t>
  </si>
  <si>
    <t>2004_12a_162_20070406.docx</t>
  </si>
  <si>
    <t>2010_4a_851_20100303.docx</t>
  </si>
  <si>
    <t>2007_3a_809AZF_20140406.docx</t>
  </si>
  <si>
    <t>2013_1306_Article 17_20200131.docx</t>
  </si>
  <si>
    <t>2020_759s_2.5_20200715.docx</t>
  </si>
  <si>
    <t>1996_56a_407_19990901.docx</t>
  </si>
  <si>
    <t>1984_60a_60B_99990101.docx</t>
  </si>
  <si>
    <t>1992_13a_27_20140901.docx</t>
  </si>
  <si>
    <t>1992_13a_92_20100112.docx</t>
  </si>
  <si>
    <t>2006_46a_1245_20061108.docx</t>
  </si>
  <si>
    <t>2009_22a_97_20091112.docx</t>
  </si>
  <si>
    <t>1996_56a_484_20140220.docx</t>
  </si>
  <si>
    <t>1988_50a_SCHEDULE 1Part I_20150526.docx</t>
  </si>
  <si>
    <t>2023_52a_271_20231026.docx</t>
  </si>
  <si>
    <t>w2015_2a_SCHEDULE 1_20210401.docx</t>
  </si>
  <si>
    <t>1986_44a_51_20091001.docx</t>
  </si>
  <si>
    <t>2007_3a_257LB_20140717.docx</t>
  </si>
  <si>
    <t>2006_47a_1_20091112.docx</t>
  </si>
  <si>
    <t>1996_18a_57ZN_20150405.docx</t>
  </si>
  <si>
    <t>2006_46a_397_20150101.docx</t>
  </si>
  <si>
    <t>1993_34a_94AA_20021001.docx</t>
  </si>
  <si>
    <t>1998_1833s_41_20131007.docx</t>
  </si>
  <si>
    <t>2000_8a_114_20011201.docx</t>
  </si>
  <si>
    <t>1989_29a_SCHEDULE 6A_20221025.docx</t>
  </si>
  <si>
    <t>1996_56a_313_20081103.docx</t>
  </si>
  <si>
    <t>2016_1024s_SCHEDULE 9_20161018.docx</t>
  </si>
  <si>
    <t>2020_17a_263_20201022.docx</t>
  </si>
  <si>
    <t>1992_13a_69_19920506.docx</t>
  </si>
  <si>
    <t>1989_26a_160_20130131.docx</t>
  </si>
  <si>
    <t>2010_4a_296_20100303.docx</t>
  </si>
  <si>
    <t>1988_52a_SCHEDULE 2A_20060918.docx</t>
  </si>
  <si>
    <t>w2014_7a_8_20141201.docx</t>
  </si>
  <si>
    <t>1986_1925s_6.14_20100406.docx</t>
  </si>
  <si>
    <t>1986_1925s_SCHEDULE 4Form 6.76_19861110.docx</t>
  </si>
  <si>
    <t>1996_18a_63D_99990101.docx</t>
  </si>
  <si>
    <t>w2014_7a_50_20150427.docx</t>
  </si>
  <si>
    <t>1970_9a_SCHEDULE 3_19960406.docx</t>
  </si>
  <si>
    <t>2007_3a_943B_20091021.docx</t>
  </si>
  <si>
    <t>2006_46a_1160_20070120.docx</t>
  </si>
  <si>
    <t>1995_18a_19B_20130429.docx</t>
  </si>
  <si>
    <t>1996_56a_546_19960724.docx</t>
  </si>
  <si>
    <t>2000_22a_16_99990101.docx</t>
  </si>
  <si>
    <t>2009_22a_180_20120401.docx</t>
  </si>
  <si>
    <t>2006_46a_SCHEDULE 8_20250318.docx</t>
  </si>
  <si>
    <t>2000_6a_22_20000525.docx</t>
  </si>
  <si>
    <t>2009_10a_19_20090401.docx</t>
  </si>
  <si>
    <t>1993_34a_184_20130401.docx</t>
  </si>
  <si>
    <t>1989_29a_103_19890727.docx</t>
  </si>
  <si>
    <t>1995_18a_26_20141126.docx</t>
  </si>
  <si>
    <t>2010_4a_188FA_20170401.docx</t>
  </si>
  <si>
    <t>2000_8a_362_20090406.docx</t>
  </si>
  <si>
    <t>2010_4a_1055_20140801.docx</t>
  </si>
  <si>
    <t>2017_1485_Article 161_20190101.docx</t>
  </si>
  <si>
    <t>2007_3a_347_20070320.docx</t>
  </si>
  <si>
    <t>1992_13a_SCHEDULE 4Part 3_20120401.docx</t>
  </si>
  <si>
    <t>1984_60a_116_19841031.docx</t>
  </si>
  <si>
    <t>2014_809_Article 37_20201231.docx</t>
  </si>
  <si>
    <t>1988_50a_5_20160512.docx</t>
  </si>
  <si>
    <t>2008_17a_297_20090101.docx</t>
  </si>
  <si>
    <t>2006_46a_877_20061108.docx</t>
  </si>
  <si>
    <t>2007_3a_974_20110406.docx</t>
  </si>
  <si>
    <t>1962_46a_10_20120702.docx</t>
  </si>
  <si>
    <t>2008_17a_92I_20181001.docx</t>
  </si>
  <si>
    <t>2006_46a_478_20181001.docx</t>
  </si>
  <si>
    <t>1986_1925s_1.17_20030915.docx</t>
  </si>
  <si>
    <t>1994_23a_7_20211103.docx</t>
  </si>
  <si>
    <t>1985_6a_705A_19921213.docx</t>
  </si>
  <si>
    <t>1994_23a_58ZA_20201231.docx</t>
  </si>
  <si>
    <t>1986_1925s_7.31A_20160406.docx</t>
  </si>
  <si>
    <t>2013_1305_Article 55_20201231.docx</t>
  </si>
  <si>
    <t>2000_8a_367_20011201.docx</t>
  </si>
  <si>
    <t>1996_56a_490_19990901.docx</t>
  </si>
  <si>
    <t>1986_1925s_7.28_20090406.docx</t>
  </si>
  <si>
    <t>2020_17a_344_20201022.docx</t>
  </si>
  <si>
    <t>2023_30a_288_20230711.docx</t>
  </si>
  <si>
    <t>2010_4a_456_20151125.docx</t>
  </si>
  <si>
    <t>1984_60a_47ZC_20221028.docx</t>
  </si>
  <si>
    <t>1986_1925s_6.261_20090406.docx</t>
  </si>
  <si>
    <t>2000_8a_395_20131218.docx</t>
  </si>
  <si>
    <t>2008_17a_232_20100401.docx</t>
  </si>
  <si>
    <t>1998_18a_41B_20040401.docx</t>
  </si>
  <si>
    <t>1985_6a_36A_20090406.docx</t>
  </si>
  <si>
    <t>1985_6a_328_20051205.docx</t>
  </si>
  <si>
    <t>2006_46a_474_20121219.docx</t>
  </si>
  <si>
    <t>1984_60a_22_20040120.docx</t>
  </si>
  <si>
    <t>2017_67s_SCHEDULE 1Part 9_20240131.docx</t>
  </si>
  <si>
    <t>2020_759s_47.32_20231002.docx</t>
  </si>
  <si>
    <t>1992_53a_SCHEDULE 1Part I_20151001.docx</t>
  </si>
  <si>
    <t>2000_22a_57_20120131.docx</t>
  </si>
  <si>
    <t>2008_17a_276_20080908.docx</t>
  </si>
  <si>
    <t>1993_34a_94A_20010101.docx</t>
  </si>
  <si>
    <t>2000_36a_SCHEDULE 1Part VII_20011104.docx</t>
  </si>
  <si>
    <t>1965_12a_8_20000614.docx</t>
  </si>
  <si>
    <t>w2016_6a_120_20160425.docx</t>
  </si>
  <si>
    <t>1989_26a_179_20160406.docx</t>
  </si>
  <si>
    <t>2010_4a_931_20100303.docx</t>
  </si>
  <si>
    <t>2016_679_Article 34_20201231.docx</t>
  </si>
  <si>
    <t>2017_692s_69_20201231.docx</t>
  </si>
  <si>
    <t>1989_29a_11E_20140401.docx</t>
  </si>
  <si>
    <t>1986_1925s_SCHEDULE 4Form 3.8_20100406.docx</t>
  </si>
  <si>
    <t>1988_33a_SCHEDULE 15_19890105.docx</t>
  </si>
  <si>
    <t>1986_1925s_SCHEDULE 4Form 6.29_20160406.docx</t>
  </si>
  <si>
    <t>2007_3a_809ZJ_20110401.docx</t>
  </si>
  <si>
    <t>2000_8a_405_20011201.docx</t>
  </si>
  <si>
    <t>1985_6a_735B_20091001.docx</t>
  </si>
  <si>
    <t>w2014_7a_95_20150427.docx</t>
  </si>
  <si>
    <t>2007_3a_30_20070320.docx</t>
  </si>
  <si>
    <t>2023_52a_172_20240131.docx</t>
  </si>
  <si>
    <t>2000_8a_161_20130401.docx</t>
  </si>
  <si>
    <t>2000_8a_223B_20090221.docx</t>
  </si>
  <si>
    <t>2020_17a_SCHEDULE 16Part 4_20201022.docx</t>
  </si>
  <si>
    <t>2016_1024s_6.34_20161018.docx</t>
  </si>
  <si>
    <t>2013_1305_Article 46_20210326.docx</t>
  </si>
  <si>
    <t>1995_18a_15A_20150318.docx</t>
  </si>
  <si>
    <t>w2014_7a_44_20161123.docx</t>
  </si>
  <si>
    <t>2006_46a_31_20091001.docx</t>
  </si>
  <si>
    <t>2007_3a_827_20080721.docx</t>
  </si>
  <si>
    <t>1986_1925s_7.45A_20170406.docx</t>
  </si>
  <si>
    <t>1985_6a_430A_20031201.docx</t>
  </si>
  <si>
    <t>1988_33a_17_19880729.docx</t>
  </si>
  <si>
    <t>1996_56a_92_19990901.docx</t>
  </si>
  <si>
    <t>1998_18a_5_20061001.docx</t>
  </si>
  <si>
    <t>1984_60a_SCHEDULE 7Part III_19841031.docx</t>
  </si>
  <si>
    <t>2009_10a_SCHEDULE 61Part 1_20150401.docx</t>
  </si>
  <si>
    <t>2006_46a_947_20061108.docx</t>
  </si>
  <si>
    <t>1986_1925s_6.111_19861110.docx</t>
  </si>
  <si>
    <t>1985_6a_420_20091001.docx</t>
  </si>
  <si>
    <t>2008_17a_280_20080722.docx</t>
  </si>
  <si>
    <t>2000_8a_55J_20130401.docx</t>
  </si>
  <si>
    <t>1997_1830s_16_19970725.docx</t>
  </si>
  <si>
    <t>1988_52a_117A_19980701.docx</t>
  </si>
  <si>
    <t>2020_17a_410_20201201.docx</t>
  </si>
  <si>
    <t>1992_13a_79_20220908.docx</t>
  </si>
  <si>
    <t>1996_18a_108_19981001.docx</t>
  </si>
  <si>
    <t>1985_6a_SCHEDULE 24_20070115.docx</t>
  </si>
  <si>
    <t>1970_9a_112_19700312.docx</t>
  </si>
  <si>
    <t>2006_46a_973_20070120.docx</t>
  </si>
  <si>
    <t>2020_759s_Contents of this Part_20210208.docx</t>
  </si>
  <si>
    <t>2009_22a_86_20100401.docx</t>
  </si>
  <si>
    <t>2016_1024s_12.2_20161018.docx</t>
  </si>
  <si>
    <t>2008_17a_98_20100401.docx</t>
  </si>
  <si>
    <t>2009_22a_66_20091112.docx</t>
  </si>
  <si>
    <t>2006_46a_1295_20081001.docx</t>
  </si>
  <si>
    <t>1970_9a_61_19700312.docx</t>
  </si>
  <si>
    <t>2013_1305_Article 30_20240101.docx</t>
  </si>
  <si>
    <t>2007_3a_853_20091001.docx</t>
  </si>
  <si>
    <t>2000_8a_349_20000614.docx</t>
  </si>
  <si>
    <t>2013_1306_Article 54_99990101.docx</t>
  </si>
  <si>
    <t>1985_6a_255D_19920701.docx</t>
  </si>
  <si>
    <t>1986_1925s_6.235A_99990101.docx</t>
  </si>
  <si>
    <t>1996_18a_64_20000101.docx</t>
  </si>
  <si>
    <t>2000_8a_234C_20130124.docx</t>
  </si>
  <si>
    <t>1986_1925s_6.183_20100406.docx</t>
  </si>
  <si>
    <t>1988_52a_3ZA_20080818.docx</t>
  </si>
  <si>
    <t>1996_18a_12_19960522.docx</t>
  </si>
  <si>
    <t>1996_56a_328_20210322.docx</t>
  </si>
  <si>
    <t>1986_1925s_SCHEDULE 4Form 2.32B_20170406.docx</t>
  </si>
  <si>
    <t>2016_1024s_8.3_20161018.docx</t>
  </si>
  <si>
    <t>2000_8a_417_20000614.docx</t>
  </si>
  <si>
    <t>2000_22a_52_99990101.docx</t>
  </si>
  <si>
    <t>2000_6a_16_20200608.docx</t>
  </si>
  <si>
    <t>2007_3a_886_20171128.docx</t>
  </si>
  <si>
    <t>2010_4a_269A_20150401.docx</t>
  </si>
  <si>
    <t>2020_17a_SCHEDULE 20Part 1_20201022.docx</t>
  </si>
  <si>
    <t>2003_32a_52_20040426.docx</t>
  </si>
  <si>
    <t>2000_6a_51_20000525.docx</t>
  </si>
  <si>
    <t>2016_679_Article 15_20190101.docx</t>
  </si>
  <si>
    <t>2006_46a_405_20150101.docx</t>
  </si>
  <si>
    <t>2006_46a_1173_20061108.docx</t>
  </si>
  <si>
    <t>2007_22a_14_20090301.docx</t>
  </si>
  <si>
    <t>2013_1305_Article 77_20190101.docx</t>
  </si>
  <si>
    <t>1986_1925s_3.30_19861110.docx</t>
  </si>
  <si>
    <t>2000_22a_25_20001101.docx</t>
  </si>
  <si>
    <t>1989_29a_SCHEDULE 4_20000728.docx</t>
  </si>
  <si>
    <t>2009_10a_SCHEDULE 51_20090721.docx</t>
  </si>
  <si>
    <t>2009_10a_SCHEDULE 22Part 1_20100401.docx</t>
  </si>
  <si>
    <t>2002_17a_37_20030101.docx</t>
  </si>
  <si>
    <t>1985_6a_736A_20091001.docx</t>
  </si>
  <si>
    <t>1985_6a_56_19850311.docx</t>
  </si>
  <si>
    <t>2000_36a_SCHEDULE 1Part VI_20041216.docx</t>
  </si>
  <si>
    <t>2007_3a_527_20070320.docx</t>
  </si>
  <si>
    <t>2016_679_Article 53_20201231.docx</t>
  </si>
  <si>
    <t>1986_1925s_2.30_20030915.docx</t>
  </si>
  <si>
    <t>2000_8a_229_20000614.docx</t>
  </si>
  <si>
    <t>2020_17a_SCHEDULE 23Part 8_20201022.docx</t>
  </si>
  <si>
    <t>w2016_6a_142_20180401.docx</t>
  </si>
  <si>
    <t>2010_4a_357EB_20130401.docx</t>
  </si>
  <si>
    <t>1989_29a_64_99990101.docx</t>
  </si>
  <si>
    <t>s2009_12a_2A_20241123.docx</t>
  </si>
  <si>
    <t>w2015_2a_8_20160401.docx</t>
  </si>
  <si>
    <t>w2016_6a_173_20180125.docx</t>
  </si>
  <si>
    <t>2010_15a_171_20101001.docx</t>
  </si>
  <si>
    <t>1986_1925s_6.215_20040401.docx</t>
  </si>
  <si>
    <t>2016_1024s_7.106_20161018.docx</t>
  </si>
  <si>
    <t>2006_46a_143_20061108.docx</t>
  </si>
  <si>
    <t>1965_12a_45_20140801.docx</t>
  </si>
  <si>
    <t>1998_18a_SCHEDULE 2_20060330.docx</t>
  </si>
  <si>
    <t>1986_1925s_6.10_20040401.docx</t>
  </si>
  <si>
    <t>2016_1153s_52_20201231.docx</t>
  </si>
  <si>
    <t>2007_3a_764_20070320.docx</t>
  </si>
  <si>
    <t>2016_1024s_7.76_20161018.docx</t>
  </si>
  <si>
    <t>1992_13a_18_20000728.docx</t>
  </si>
  <si>
    <t>1996_52a_46_20111018.docx</t>
  </si>
  <si>
    <t>2007_3a_727_20130406.docx</t>
  </si>
  <si>
    <t>2023_52a_305_20231026.docx</t>
  </si>
  <si>
    <t>2006_46a_1131_20220428.docx</t>
  </si>
  <si>
    <t>1996_18a_50_20230201.docx</t>
  </si>
  <si>
    <t>2000_8a_219_20220516.docx</t>
  </si>
  <si>
    <t>1996_18a_41D_20160504.docx</t>
  </si>
  <si>
    <t>1989_29a_11A_20040901.docx</t>
  </si>
  <si>
    <t>2006_46a_479C_20201231.docx</t>
  </si>
  <si>
    <t>1986_1925s_4.184_99990101.docx</t>
  </si>
  <si>
    <t>w2014_7a_76_20150427.docx</t>
  </si>
  <si>
    <t>2007_3a_25_20110406.docx</t>
  </si>
  <si>
    <t>2007_3a_35_20190406.docx</t>
  </si>
  <si>
    <t>2010_4a_279E_20230401.docx</t>
  </si>
  <si>
    <t>2010_4a_164A_20121026.docx</t>
  </si>
  <si>
    <t>2010_15a_SCHEDULE 26Part 1_99990101.docx</t>
  </si>
  <si>
    <t>2003_43a_124_20031120.docx</t>
  </si>
  <si>
    <t>2000_8a_195C_20181001.docx</t>
  </si>
  <si>
    <t>2003_32a_16_20031030.docx</t>
  </si>
  <si>
    <t>2007_22a_2_20070726.docx</t>
  </si>
  <si>
    <t>s2009_12a_100_20191031.docx</t>
  </si>
  <si>
    <t>2023_30a_176B_20241231.docx</t>
  </si>
  <si>
    <t>w2016_6a_155_20160425.docx</t>
  </si>
  <si>
    <t>s2005_9a_8_20150308.docx</t>
  </si>
  <si>
    <t>2007_3a_521_20070320.docx</t>
  </si>
  <si>
    <t>1986_1925s_SCHEDULE 4Forms_20071001.docx</t>
  </si>
  <si>
    <t>2006_46a_747_20061108.docx</t>
  </si>
  <si>
    <t>2000_8a_109A_20140301.docx</t>
  </si>
  <si>
    <t>2007_3a_934_20090406.docx</t>
  </si>
  <si>
    <t>1998_1833s_41_19980730.docx</t>
  </si>
  <si>
    <t>2000_8a_279_20130401.docx</t>
  </si>
  <si>
    <t>2008_17a_320_20080722.docx</t>
  </si>
  <si>
    <t>2004_12a_167_20220801.docx</t>
  </si>
  <si>
    <t>2000_8a_365_20200626.docx</t>
  </si>
  <si>
    <t>2023_52a_300_20231026.docx</t>
  </si>
  <si>
    <t>1988_33a_25_19890403.docx</t>
  </si>
  <si>
    <t>1985_6a_723_20091001.docx</t>
  </si>
  <si>
    <t>1986_1925s_SCHEDULE 4Form 4.68_20050308.docx</t>
  </si>
  <si>
    <t>1996_18a_110_20130425.docx</t>
  </si>
  <si>
    <t>1986_1925s_4.161_20170406.docx</t>
  </si>
  <si>
    <t>2010_4a_335_20100303.docx</t>
  </si>
  <si>
    <t>2000_8a_55J_20230629.docx</t>
  </si>
  <si>
    <t>1996_56a_441_20020401.docx</t>
  </si>
  <si>
    <t>2019_2072_ANNEX I_20190101.docx</t>
  </si>
  <si>
    <t>2020_17a_68_20201201.docx</t>
  </si>
  <si>
    <t>2006_46a_482_20080406.docx</t>
  </si>
  <si>
    <t>1988_52a_12E_20220628.docx</t>
  </si>
  <si>
    <t>2009_10a_SCHEDULE 33_20110406.docx</t>
  </si>
  <si>
    <t>1986_1925s_6.132_19861110.docx</t>
  </si>
  <si>
    <t>2003_10a_4_20100401.docx</t>
  </si>
  <si>
    <t>2000_8a_1Q_20130219.docx</t>
  </si>
  <si>
    <t>2000_8a_313_20121219.docx</t>
  </si>
  <si>
    <t>1970_9a_28AA_19990701.docx</t>
  </si>
  <si>
    <t>1993_34a_194_19930727.docx</t>
  </si>
  <si>
    <t>1989_29a_56CA_20130425.docx</t>
  </si>
  <si>
    <t>2018_330s_2_20180315.docx</t>
  </si>
  <si>
    <t>2006_46a_728_99990101.docx</t>
  </si>
  <si>
    <t>1970_9a_32_19700312.docx</t>
  </si>
  <si>
    <t>2009_22a_62_20091112.docx</t>
  </si>
  <si>
    <t>2006_46a_1244_20061108.docx</t>
  </si>
  <si>
    <t>1989_29a_90_19890727.docx</t>
  </si>
  <si>
    <t>2010_15a_147_20100706.docx</t>
  </si>
  <si>
    <t>2007_3a_38_20140406.docx</t>
  </si>
  <si>
    <t>1996_207s_SCHEDULE 7_20050924.docx</t>
  </si>
  <si>
    <t>1986_1925s_6.42_99990101.docx</t>
  </si>
  <si>
    <t>2010_4a_990_20100303.docx</t>
  </si>
  <si>
    <t>1985_6a_732_20050406.docx</t>
  </si>
  <si>
    <t>2009_22a_206_20091112.docx</t>
  </si>
  <si>
    <t>2017_1485_Article 51_20190101.docx</t>
  </si>
  <si>
    <t>1970_9a_98_20040406.docx</t>
  </si>
  <si>
    <t>1997_1830s_3A_20020401.docx</t>
  </si>
  <si>
    <t>2010_4a_394_20091209.docx</t>
  </si>
  <si>
    <t>2020_17a_158_20201022.docx</t>
  </si>
  <si>
    <t>1986_1925s_2.64_20030915.docx</t>
  </si>
  <si>
    <t>2023_52a_139_20231026.docx</t>
  </si>
  <si>
    <t>2016_1153s_9_20161129.docx</t>
  </si>
  <si>
    <t>1985_6a_684_20101001.docx</t>
  </si>
  <si>
    <t>1985_6a_730_19850311.docx</t>
  </si>
  <si>
    <t>2000_22a_63_20071030.docx</t>
  </si>
  <si>
    <t>2006_46a_279_20091001.docx</t>
  </si>
  <si>
    <t>w2015_2a_11_20150429.docx</t>
  </si>
  <si>
    <t>2002_17a_25G_20191202.docx</t>
  </si>
  <si>
    <t>2004_12a_SCHEDULE 29Part 1_20130406.docx</t>
  </si>
  <si>
    <t>1985_6a_103_19850311.docx</t>
  </si>
  <si>
    <t>2020_17a_236_20220628.docx</t>
  </si>
  <si>
    <t>1989_26a_36_20030406.docx</t>
  </si>
  <si>
    <t>2007_3a_57_20070320.docx</t>
  </si>
  <si>
    <t>2008_17a_96_20080722.docx</t>
  </si>
  <si>
    <t>2020_17a_343_99990101.docx</t>
  </si>
  <si>
    <t>2004_12a_252_20100401.docx</t>
  </si>
  <si>
    <t>2023_52a_130_20231026.docx</t>
  </si>
  <si>
    <t>2006_46a_1141_20091001.docx</t>
  </si>
  <si>
    <t>1996_52a_143_19960724.docx</t>
  </si>
  <si>
    <t>1984_60a_63A_99990101.docx</t>
  </si>
  <si>
    <t>2007_3a_901_20080406.docx</t>
  </si>
  <si>
    <t>1986_1925s_SCHEDULE 4Form 6.4_20100406.docx</t>
  </si>
  <si>
    <t>2007_3a_172_20070719.docx</t>
  </si>
  <si>
    <t>2020_759s_15.4_20240401.docx</t>
  </si>
  <si>
    <t>2006_46a_1039_20061108.docx</t>
  </si>
  <si>
    <t>2000_8a_140A_20150303.docx</t>
  </si>
  <si>
    <t>1985_6a_400_19850701.docx</t>
  </si>
  <si>
    <t>1988_50a_42_19890115.docx</t>
  </si>
  <si>
    <t>1985_6a_388_20081001.docx</t>
  </si>
  <si>
    <t>2016_679_Article 85_20231231.docx</t>
  </si>
  <si>
    <t>s2009_12a_3A_20241123.docx</t>
  </si>
  <si>
    <t>1986_44a_4AA_20231226.docx</t>
  </si>
  <si>
    <t>1986_1925s_2.9_20020531.docx</t>
  </si>
  <si>
    <t>1986_1925s_6.38_20160406.docx</t>
  </si>
  <si>
    <t>1993_34a_116_20010406.docx</t>
  </si>
  <si>
    <t>1985_6a_3A_20091001.docx</t>
  </si>
  <si>
    <t>2020_759s_48.8_20231002.docx</t>
  </si>
  <si>
    <t>2013_1306_Article 58_20200131.docx</t>
  </si>
  <si>
    <t>1986_1925s_12A.23_20170406.docx</t>
  </si>
  <si>
    <t>2010_4a_320_20100303.docx</t>
  </si>
  <si>
    <t>2014_809_Article 70_20210326.docx</t>
  </si>
  <si>
    <t>1996_52a_33C_20140917.docx</t>
  </si>
  <si>
    <t>2000_8a_SCHEDULE 3Part I_20070401.docx</t>
  </si>
  <si>
    <t>1986_1925s_4.125_20050401.docx</t>
  </si>
  <si>
    <t>1988_52a_147_20150326.docx</t>
  </si>
  <si>
    <t>2020_759s_5.8_20200715.docx</t>
  </si>
  <si>
    <t>1985_6a_249B_20061231.docx</t>
  </si>
  <si>
    <t>1988_52a_67_20120116.docx</t>
  </si>
  <si>
    <t>2003_10a_13_20100401.docx</t>
  </si>
  <si>
    <t>1988_52a_118_20130703.docx</t>
  </si>
  <si>
    <t>2007_3a_361_20100401.docx</t>
  </si>
  <si>
    <t>w2016_6a_52_20180401.docx</t>
  </si>
  <si>
    <t>2004_12a_SCHEDULE 36Part 4_20110406.docx</t>
  </si>
  <si>
    <t>1989_29a_11A_20040722.docx</t>
  </si>
  <si>
    <t>w2015_2a_42_20160401.docx</t>
  </si>
  <si>
    <t>2000_8a_137SA_20180510.docx</t>
  </si>
  <si>
    <t>1986_1925s_6.235A_20100406.docx</t>
  </si>
  <si>
    <t>1986_1925s_6.118_99990101.docx</t>
  </si>
  <si>
    <t>2006_46a_1189_20061108.docx</t>
  </si>
  <si>
    <t>1985_6a_303_19850311.docx</t>
  </si>
  <si>
    <t>1985_6a_446_20071001.docx</t>
  </si>
  <si>
    <t>2020_17a_144_20201201.docx</t>
  </si>
  <si>
    <t>1970_9a_2_20030331.docx</t>
  </si>
  <si>
    <t>2008_17a_255_20130401.docx</t>
  </si>
  <si>
    <t>2006_46a_271_20080406.docx</t>
  </si>
  <si>
    <t>2004_12a_30_20040722.docx</t>
  </si>
  <si>
    <t>2000_8a_84_20000614.docx</t>
  </si>
  <si>
    <t>2023_30a_340_20230711.docx</t>
  </si>
  <si>
    <t>2004_12a_SCHEDULE 29APart 3_20070101.docx</t>
  </si>
  <si>
    <t>1996_52a_163_20030127.docx</t>
  </si>
  <si>
    <t>2000_8a_154_20130401.docx</t>
  </si>
  <si>
    <t>1989_29a_32B_20090401.docx</t>
  </si>
  <si>
    <t>1996_56a_316A_20140313.docx</t>
  </si>
  <si>
    <t>2017_1485_Article 73_20190101.docx</t>
  </si>
  <si>
    <t>2009_22a_53_20091112.docx</t>
  </si>
  <si>
    <t>2010_4a_1013_20100303.docx</t>
  </si>
  <si>
    <t>2007_3a_609_20130406.docx</t>
  </si>
  <si>
    <t>2004_12a_SCHEDULE 34_20110406.docx</t>
  </si>
  <si>
    <t>2016_679_Article 10_20190101.docx</t>
  </si>
  <si>
    <t>s2005_14a_10_20080430.docx</t>
  </si>
  <si>
    <t>1985_6a_713_20091001.docx</t>
  </si>
  <si>
    <t>2016_1024s_9.27_20161018.docx</t>
  </si>
  <si>
    <t>2008_17a_321_20081201.docx</t>
  </si>
  <si>
    <t>2010_4a_780_20140101.docx</t>
  </si>
  <si>
    <t>2007_3a_297A_20141201.docx</t>
  </si>
  <si>
    <t>2002_17a_27_20121201.docx</t>
  </si>
  <si>
    <t>1986_1925s_4.127_20170406.docx</t>
  </si>
  <si>
    <t>2006_46a_1059A_20091001.docx</t>
  </si>
  <si>
    <t>2017_692s_90_20170622.docx</t>
  </si>
  <si>
    <t>1996_56a_491_20080102.docx</t>
  </si>
  <si>
    <t>1986_1925s_SCHEDULE 4Form 2.2B_20170406.docx</t>
  </si>
  <si>
    <t>2016_1024s_[Note]_20211001.docx</t>
  </si>
  <si>
    <t>2007_3a_175A_20180406.docx</t>
  </si>
  <si>
    <t>1986_1925s_2.109D_20151001.docx</t>
  </si>
  <si>
    <t>1994_23a_SCHEDULE 7APart II_20130401.docx</t>
  </si>
  <si>
    <t>2007_3a_607_20070320.docx</t>
  </si>
  <si>
    <t>2014_809_Article 10_20200131.docx</t>
  </si>
  <si>
    <t>1996_52a_SCHEDULE 19Part VIII_19960724.docx</t>
  </si>
  <si>
    <t>1996_207s_57_20060401.docx</t>
  </si>
  <si>
    <t>2023_30a_28_20230406.docx</t>
  </si>
  <si>
    <t>2010_4a_673_20100303.docx</t>
  </si>
  <si>
    <t>1985_6a_451_20081001.docx</t>
  </si>
  <si>
    <t>2011_1a_8_20110216.docx</t>
  </si>
  <si>
    <t>2020_17a_102_20201201.docx</t>
  </si>
  <si>
    <t>2000_8a_SCHEDULE 6Part 1_20041031.docx</t>
  </si>
  <si>
    <t>2007_3a_209_20120717.docx</t>
  </si>
  <si>
    <t>2006_46a_81_20061108.docx</t>
  </si>
  <si>
    <t>1988_52a_89_20070227.docx</t>
  </si>
  <si>
    <t>1988_50a_58_19980731.docx</t>
  </si>
  <si>
    <t>2010_4a_357KD_99990101.docx</t>
  </si>
  <si>
    <t>2004_12a_161_20070406.docx</t>
  </si>
  <si>
    <t>2010_4a_357VB_99990101.docx</t>
  </si>
  <si>
    <t>1986_1925s_6.83_19861110.docx</t>
  </si>
  <si>
    <t>1965_12a_76_20031020.docx</t>
  </si>
  <si>
    <t>s2009_12a_2D_20200323.docx</t>
  </si>
  <si>
    <t>2006_46a_790K_20240229.docx</t>
  </si>
  <si>
    <t>1994_23a_39_20090721.docx</t>
  </si>
  <si>
    <t>1970_9a_98_19990701.docx</t>
  </si>
  <si>
    <t>w2016_6a_43_20170524.docx</t>
  </si>
  <si>
    <t>1996_18a_207A_20201231.docx</t>
  </si>
  <si>
    <t>1996_56a_15A_20220101.docx</t>
  </si>
  <si>
    <t>1996_207s_SCHEDULE 1Part III_20130408.docx</t>
  </si>
  <si>
    <t>1992_13a_52_19920306.docx</t>
  </si>
  <si>
    <t>2010_15a_SCHEDULE 19Part 1_20240823.docx</t>
  </si>
  <si>
    <t>1996_207s_102_20221214.docx</t>
  </si>
  <si>
    <t>1986_1925s_SCHEDULE 4Form 6.24_99990101.docx</t>
  </si>
  <si>
    <t>1996_56a_394_19990901.docx</t>
  </si>
  <si>
    <t>1958_51a_SCHEDULE 1_20060101.docx</t>
  </si>
  <si>
    <t>1985_6a_703G_99990101.docx</t>
  </si>
  <si>
    <t>1995_18a_36_20121022.docx</t>
  </si>
  <si>
    <t>2000_8a_309Y_99990101.docx</t>
  </si>
  <si>
    <t>2000_8a_1H_20200501.docx</t>
  </si>
  <si>
    <t>2006_46a_SCHEDULE 8_20200626.docx</t>
  </si>
  <si>
    <t>1995_18a_15_19961007.docx</t>
  </si>
  <si>
    <t>2010_206_ANNEX IVPART 1_20190101.docx</t>
  </si>
  <si>
    <t>2004_12a_242D_20170406.docx</t>
  </si>
  <si>
    <t>1989_26a_164_19890727.docx</t>
  </si>
  <si>
    <t>s2016_1a_108_20240604.docx</t>
  </si>
  <si>
    <t>1986_1925s_8.4_20170406.docx</t>
  </si>
  <si>
    <t>1996_18a_120_20100302.docx</t>
  </si>
  <si>
    <t>1996_56a_SCHEDULE 22_19990901.docx</t>
  </si>
  <si>
    <t>1961_54a_1_20060901.docx</t>
  </si>
  <si>
    <t>2000_8a_343_20000614.docx</t>
  </si>
  <si>
    <t>2000_6a_91_20050404.docx</t>
  </si>
  <si>
    <t>1979_7a_8O_20161206.docx</t>
  </si>
  <si>
    <t>1996_56a_535_19990901.docx</t>
  </si>
  <si>
    <t>1996_207s_117_20081027.docx</t>
  </si>
  <si>
    <t>1989_26a_82_20100406.docx</t>
  </si>
  <si>
    <t>1985_6a_10_20020402.docx</t>
  </si>
  <si>
    <t>1985_6a_542_19850311.docx</t>
  </si>
  <si>
    <t>1995_18a_8_20091112.docx</t>
  </si>
  <si>
    <t>2010_15a_81_20100706.docx</t>
  </si>
  <si>
    <t>2000_8a_195B_20201231.docx</t>
  </si>
  <si>
    <t>1985_6a_SCHEDULE 15D_20130401.docx</t>
  </si>
  <si>
    <t>2000_8a_112ZA_20130401.docx</t>
  </si>
  <si>
    <t>2006_46a_447_20080629.docx</t>
  </si>
  <si>
    <t>2020_17a_76_20201022.docx</t>
  </si>
  <si>
    <t>2009_22a_104_20100401.docx</t>
  </si>
  <si>
    <t>2000_8a_234N_20141101.docx</t>
  </si>
  <si>
    <t>2007_3a_198A_20110323.docx</t>
  </si>
  <si>
    <t>2007_3a_817_20070320.docx</t>
  </si>
  <si>
    <t>2000_6a_SCHEDULE 1Part I_20150212.docx</t>
  </si>
  <si>
    <t>1986_1925s_4.137_99990101.docx</t>
  </si>
  <si>
    <t>1988_52a_66_99990101.docx</t>
  </si>
  <si>
    <t>2010_4a_496_20130401.docx</t>
  </si>
  <si>
    <t>2016_1024s_15.16_20161018.docx</t>
  </si>
  <si>
    <t>1992_53a_11_20091001.docx</t>
  </si>
  <si>
    <t>2016_1152s_57_20161129.docx</t>
  </si>
  <si>
    <t>1996_207s_21B_20120521.docx</t>
  </si>
  <si>
    <t>1984_60a_96_19841031.docx</t>
  </si>
  <si>
    <t>s2009_12a_2_20200323.docx</t>
  </si>
  <si>
    <t>1986_1925s_4.110_20170406.docx</t>
  </si>
  <si>
    <t>2000_36a_SCHEDULE 1Part VII_20221206.docx</t>
  </si>
  <si>
    <t>2000_8a_SCHEDULE 17APart 2_20140301.docx</t>
  </si>
  <si>
    <t>2023_52a_328_20231026.docx</t>
  </si>
  <si>
    <t>2010_4a_357OI_20150326.docx</t>
  </si>
  <si>
    <t>1985_6a_229_19910107.docx</t>
  </si>
  <si>
    <t>1986_1925s_12.5_20100406.docx</t>
  </si>
  <si>
    <t>2004_12a_SCHEDULE 36Part 3_20150406.docx</t>
  </si>
  <si>
    <t>1989_29a_64_20041201.docx</t>
  </si>
  <si>
    <t>2008_17a_SCHEDULE 10_20080722.docx</t>
  </si>
  <si>
    <t>2009_10a_SCHEDULE 9_20080101.docx</t>
  </si>
  <si>
    <t>1969_54a_13_19691022.docx</t>
  </si>
  <si>
    <t>2016_679_Article 50_20190101.docx</t>
  </si>
  <si>
    <t>1996_207s_SCHEDULE 5_20040406.docx</t>
  </si>
  <si>
    <t>2013_1306_Article 66_99990101.docx</t>
  </si>
  <si>
    <t>2016_1024s_14.29_20161018.docx</t>
  </si>
  <si>
    <t>2006_46a_37_20061108.docx</t>
  </si>
  <si>
    <t>2020_17a_166_20220428.docx</t>
  </si>
  <si>
    <t>1970_9a_98_20210303.docx</t>
  </si>
  <si>
    <t>s2009_12a_67_20090804.docx</t>
  </si>
  <si>
    <t>2000_6a_109_20050404.docx</t>
  </si>
  <si>
    <t>2002_17a_4_20070301.docx</t>
  </si>
  <si>
    <t>2008_17a_103_20120401.docx</t>
  </si>
  <si>
    <t>1989_26a_35_20110401.docx</t>
  </si>
  <si>
    <t>2010_15a_190_20100408.docx</t>
  </si>
  <si>
    <t>2020_759s_23.1_20200715.docx</t>
  </si>
  <si>
    <t>2004_12a_280_20220801.docx</t>
  </si>
  <si>
    <t>1970_9a_98_20150406.docx</t>
  </si>
  <si>
    <t>1995_18a_5_20140623.docx</t>
  </si>
  <si>
    <t>1986_1925s_2.6_20030915.docx</t>
  </si>
  <si>
    <t>2023_52a_317_20231026.docx</t>
  </si>
  <si>
    <t>1988_33a_172_20090328.docx</t>
  </si>
  <si>
    <t>2020_17a_139_20201022.docx</t>
  </si>
  <si>
    <t>2006_46a_SCHEDULE 11APart 2_20130726.docx</t>
  </si>
  <si>
    <t>2007_3a_564K_20220524.docx</t>
  </si>
  <si>
    <t>1986_1925s_1.54_99990101.docx</t>
  </si>
  <si>
    <t>2006_47a_33_20080519.docx</t>
  </si>
  <si>
    <t>1989_29a_73_19900331.docx</t>
  </si>
  <si>
    <t>2004_12a_82_20040406.docx</t>
  </si>
  <si>
    <t>1996_207s_SCHEDULE 6_20160406.docx</t>
  </si>
  <si>
    <t>1986_1925s_SCHEDULE 4Form 4.62_19861110.docx</t>
  </si>
  <si>
    <t>2017_692s_69_20170622.docx</t>
  </si>
  <si>
    <t>2009_22a_46_20100401.docx</t>
  </si>
  <si>
    <t>1994_23a_SCHEDULE 9ZEPart 4_99990101.docx</t>
  </si>
  <si>
    <t>1985_6a_256_19900301.docx</t>
  </si>
  <si>
    <t>1989_26a_151_20110701.docx</t>
  </si>
  <si>
    <t>1985_6a_209_20011201.docx</t>
  </si>
  <si>
    <t>1996_56a_142_19990901.docx</t>
  </si>
  <si>
    <t>2006_46a_474_20240130.docx</t>
  </si>
  <si>
    <t>1995_18a_8_19950628.docx</t>
  </si>
  <si>
    <t>2020_17a_SCHEDULE 6Part 15_20201022.docx</t>
  </si>
  <si>
    <t>1996_56a_347_20180124.docx</t>
  </si>
  <si>
    <t>1996_207s_SCHEDULE 1Part I_20130408.docx</t>
  </si>
  <si>
    <t>2006_46a_790LC_20231026.docx</t>
  </si>
  <si>
    <t>2009_22a_183_20120401.docx</t>
  </si>
  <si>
    <t>2000_36a_SCHEDULE 1Part VI_20160712.docx</t>
  </si>
  <si>
    <t>1989_29a_10K_20111110.docx</t>
  </si>
  <si>
    <t>2014_809_Article 50_20190101.docx</t>
  </si>
  <si>
    <t>1996_56a_512ZA_20030406.docx</t>
  </si>
  <si>
    <t>2003_43a_100_20090401.docx</t>
  </si>
  <si>
    <t>2006_46a_790C_20231026.docx</t>
  </si>
  <si>
    <t>1988_52a_172_20040722.docx</t>
  </si>
  <si>
    <t>2004_12a_SCHEDULE 34_20100401.docx</t>
  </si>
  <si>
    <t>1986_1925s_6.172_20090406.docx</t>
  </si>
  <si>
    <t>1986_44a_24A_20030620.docx</t>
  </si>
  <si>
    <t>2006_46a_411_20160101.docx</t>
  </si>
  <si>
    <t>2004_12a_SCHEDULE 8_20100406.docx</t>
  </si>
  <si>
    <t>2010_4a_357LD_20150326.docx</t>
  </si>
  <si>
    <t>1985_6a_227_19900301.docx</t>
  </si>
  <si>
    <t>1986_1925s_6.229_20100406.docx</t>
  </si>
  <si>
    <t>1989_29a_66_19891001.docx</t>
  </si>
  <si>
    <t>2004_12a_56_20040401.docx</t>
  </si>
  <si>
    <t>1989_26a_SCHEDULE 17Part IX_19890727.docx</t>
  </si>
  <si>
    <t>2008_17a_245_20230920.docx</t>
  </si>
  <si>
    <t>1984_60a_86_19960522.docx</t>
  </si>
  <si>
    <t>2008_17a_158_20080722.docx</t>
  </si>
  <si>
    <t>1994_23a_SCHEDULE 9ZDPart 4_20210701.docx</t>
  </si>
  <si>
    <t>2002_17a_SCHEDULE 5_20031020.docx</t>
  </si>
  <si>
    <t>2016_362s_SCHEDULE 3Part 3_20210219.docx</t>
  </si>
  <si>
    <t>2016_1024s_2.31_20170406.docx</t>
  </si>
  <si>
    <t>2007_3a_772_20110406.docx</t>
  </si>
  <si>
    <t>2016_1152s_4_20201231.docx</t>
  </si>
  <si>
    <t>2001_838s_6E_20020601.docx</t>
  </si>
  <si>
    <t>1996_56a_18A_20220901.docx</t>
  </si>
  <si>
    <t>1994_23a_SCHEDULE 9ZEPart 4_20210701.docx</t>
  </si>
  <si>
    <t>2007_3a_5_20090406.docx</t>
  </si>
  <si>
    <t>1996_56a_3_19960724.docx</t>
  </si>
  <si>
    <t>2010_4a_393_20100401.docx</t>
  </si>
  <si>
    <t>2006_46a_537_20061108.docx</t>
  </si>
  <si>
    <t>2000_8a_374_20130401.docx</t>
  </si>
  <si>
    <t>2020_7a_SCHEDULE 5_20200325.docx</t>
  </si>
  <si>
    <t>1985_6a_51_20071001.docx</t>
  </si>
  <si>
    <t>1969_54a_38_19691022.docx</t>
  </si>
  <si>
    <t>2010_4a_332FA_20150401.docx</t>
  </si>
  <si>
    <t>2007_3a_809ZN_20110401.docx</t>
  </si>
  <si>
    <t>2000_22a_65A_20120131.docx</t>
  </si>
  <si>
    <t>1995_18a_31_19991018.docx</t>
  </si>
  <si>
    <t>1985_6a_229_20050101.docx</t>
  </si>
  <si>
    <t>1995_614s_8_20020701.docx</t>
  </si>
  <si>
    <t>1996_56a_437_20100505.docx</t>
  </si>
  <si>
    <t>1992_13a_45_20001001.docx</t>
  </si>
  <si>
    <t>2004_12a_279_20040722.docx</t>
  </si>
  <si>
    <t>1986_1925s_1.6_19861110.docx</t>
  </si>
  <si>
    <t>1986_1925s_1.40_20050401.docx</t>
  </si>
  <si>
    <t>2007_3a_564G_20100406.docx</t>
  </si>
  <si>
    <t>2000_8a_62A_20190718.docx</t>
  </si>
  <si>
    <t>2010_4a_269CC_20160401.docx</t>
  </si>
  <si>
    <t>2006_46a_572_20091001.docx</t>
  </si>
  <si>
    <t>2020_17a_SCHEDULE 24Part 1_20201201.docx</t>
  </si>
  <si>
    <t>1986_1925s_2.49_20030915.docx</t>
  </si>
  <si>
    <t>2006_46a_1189_20070120.docx</t>
  </si>
  <si>
    <t>2010_4a_11_20100303.docx</t>
  </si>
  <si>
    <t>1996_18a_63F_20100406.docx</t>
  </si>
  <si>
    <t>2000_8a_87G_20190721.docx</t>
  </si>
  <si>
    <t>1985_51a_11_19850716.docx</t>
  </si>
  <si>
    <t>2000_6a_82_20050404.docx</t>
  </si>
  <si>
    <t>1988_52a_88_20031030.docx</t>
  </si>
  <si>
    <t>2007_3a_809FZA_20160406.docx</t>
  </si>
  <si>
    <t>1996_56a_318_19990901.docx</t>
  </si>
  <si>
    <t>1996_56a_199_19960724.docx</t>
  </si>
  <si>
    <t>2007_3a_363_20070320.docx</t>
  </si>
  <si>
    <t>2004_12a_257_20140717.docx</t>
  </si>
  <si>
    <t>w2016_6a_130_20180401.docx</t>
  </si>
  <si>
    <t>1995_18a_20C_99990101.docx</t>
  </si>
  <si>
    <t>2006_46a_638_20061108.docx</t>
  </si>
  <si>
    <t>2007_3a_623_20070320.docx</t>
  </si>
  <si>
    <t>1998_18a_3_20080401.docx</t>
  </si>
  <si>
    <t>2020_17a_SCHEDULE 16Part 2_20201201.docx</t>
  </si>
  <si>
    <t>2006_46a_1055_20070120.docx</t>
  </si>
  <si>
    <t>2006_46a_1072_20231026.docx</t>
  </si>
  <si>
    <t>s2016_1a_42_20200110.docx</t>
  </si>
  <si>
    <t>1996_56a_SCHEDULE 33Part II_19970901.docx</t>
  </si>
  <si>
    <t>2003_32a_SCHEDULE 3Part 1_20180301.docx</t>
  </si>
  <si>
    <t>1989_26a_66_20030306.docx</t>
  </si>
  <si>
    <t>1986_1925s_6.192_99990101.docx</t>
  </si>
  <si>
    <t>1996_56a_451_20070525.docx</t>
  </si>
  <si>
    <t>2009_22a_221_20120801.docx</t>
  </si>
  <si>
    <t>1996_56a_62_19990901.docx</t>
  </si>
  <si>
    <t>2007_3a_855_20160406.docx</t>
  </si>
  <si>
    <t>2006_46a_1108_20091001.docx</t>
  </si>
  <si>
    <t>1996_207s_75_20040426.docx</t>
  </si>
  <si>
    <t>1986_1925s_6.72_20160406.docx</t>
  </si>
  <si>
    <t>1989_29a_SCHEDULE 1_19890901.docx</t>
  </si>
  <si>
    <t>w2009_2m_41_20150429.docx</t>
  </si>
  <si>
    <t>1986_1925s_6A.2A_20170406.docx</t>
  </si>
  <si>
    <t>2006_46a_901K_20200626.docx</t>
  </si>
  <si>
    <t>1984_60a_65A_20131031.docx</t>
  </si>
  <si>
    <t>1986_44a_24_19990401.docx</t>
  </si>
  <si>
    <t>1996_18a_12_19980801.docx</t>
  </si>
  <si>
    <t>1994_23a_77_99990101.docx</t>
  </si>
  <si>
    <t>2016_362s_SCHEDULE 12Part 24_20160316.docx</t>
  </si>
  <si>
    <t>2006_46a_456_20061108.docx</t>
  </si>
  <si>
    <t>2014_809_Article 18_20210101.docx</t>
  </si>
  <si>
    <t>2001_838s_51B_20050722.docx</t>
  </si>
  <si>
    <t>1985_6a_466_19850311.docx</t>
  </si>
  <si>
    <t>1996_207s_51_20030401.docx</t>
  </si>
  <si>
    <t>2009_22a_A2B_20190131.docx</t>
  </si>
  <si>
    <t>1996_207s_SCHEDULE 2_20081027.docx</t>
  </si>
  <si>
    <t>2000_8a_313CA_20170731.docx</t>
  </si>
  <si>
    <t>2000_8a_384_20140401.docx</t>
  </si>
  <si>
    <t>2000_8a_23_20201022.docx</t>
  </si>
  <si>
    <t>1988_52a_155_19980105.docx</t>
  </si>
  <si>
    <t>1986_1925s_5.53_99990101.docx</t>
  </si>
  <si>
    <t>1993_34a_39_20020331.docx</t>
  </si>
  <si>
    <t>2007_3a_304_20070320.docx</t>
  </si>
  <si>
    <t>2020_759s_38.5_20200715.docx</t>
  </si>
  <si>
    <t>2006_46a_1173_20140101.docx</t>
  </si>
  <si>
    <t>1996_207s_3E_20021028.docx</t>
  </si>
  <si>
    <t>1986_1925s_11.11_19861110.docx</t>
  </si>
  <si>
    <t>1996_52a_40_20140801.docx</t>
  </si>
  <si>
    <t>1986_1925s_6.35_19861110.docx</t>
  </si>
  <si>
    <t>1996_56a_SCHEDULE 21_19960724.docx</t>
  </si>
  <si>
    <t>1970_9a_12ZB_20150406.docx</t>
  </si>
  <si>
    <t>1996_18a_95_20021001.docx</t>
  </si>
  <si>
    <t>2013_1306_Article 2_20220226.docx</t>
  </si>
  <si>
    <t>2006_46a_587_20091001.docx</t>
  </si>
  <si>
    <t>2000_8a_62A_20190809.docx</t>
  </si>
  <si>
    <t>2010_15a_103_20101001.docx</t>
  </si>
  <si>
    <t>1996_56a_97_19960724.docx</t>
  </si>
  <si>
    <t>2000_8a_261P_20130606.docx</t>
  </si>
  <si>
    <t>2002_17a_20_20070301.docx</t>
  </si>
  <si>
    <t>s2005_9a_11_20051007.docx</t>
  </si>
  <si>
    <t>2007_3a_479_20120406.docx</t>
  </si>
  <si>
    <t>2000_8a_362_20000614.docx</t>
  </si>
  <si>
    <t>1996_18a_80B_20021208.docx</t>
  </si>
  <si>
    <t>1988_50a_SCHEDULE 2Part I_20201201.docx</t>
  </si>
  <si>
    <t>1988_33a_93F_19931201.docx</t>
  </si>
  <si>
    <t>2000_8a_403_20010618.docx</t>
  </si>
  <si>
    <t>2009_22a_205_20140220.docx</t>
  </si>
  <si>
    <t>1985_6a_366A_20081001.docx</t>
  </si>
  <si>
    <t>1996_207s_58_19960201.docx</t>
  </si>
  <si>
    <t>2010_4a_224_20100303.docx</t>
  </si>
  <si>
    <t>1985_6a_562_19850311.docx</t>
  </si>
  <si>
    <t>2014_809_Article 38_20201231.docx</t>
  </si>
  <si>
    <t>2006_46a_226B_20190610.docx</t>
  </si>
  <si>
    <t>1984_60a_37_20061108.docx</t>
  </si>
  <si>
    <t>2007_3a_74B_20080312.docx</t>
  </si>
  <si>
    <t>1984_60a_45A_20030401.docx</t>
  </si>
  <si>
    <t>2007_3a_218_20070320.docx</t>
  </si>
  <si>
    <t>2010_4a_236_20100303.docx</t>
  </si>
  <si>
    <t>1986_1925s_7.56_20170406.docx</t>
  </si>
  <si>
    <t>2000_8a_SCHEDULE 17APart 3_20171128.docx</t>
  </si>
  <si>
    <t>1985_6a_707A_20091001.docx</t>
  </si>
  <si>
    <t>w2014_7a_57_20141201.docx</t>
  </si>
  <si>
    <t>1986_1925s_6.43_99990101.docx</t>
  </si>
  <si>
    <t>1996_56a_425A_99990101.docx</t>
  </si>
  <si>
    <t>1986_1925s_SCHEDULE 4Form 5.2_20030101.docx</t>
  </si>
  <si>
    <t>2010_4a_705B_20130320.docx</t>
  </si>
  <si>
    <t>1984_60a_SCHEDULE 6Part I_20010511.docx</t>
  </si>
  <si>
    <t>1996_207s_149_20080414.docx</t>
  </si>
  <si>
    <t>2000_36a_SCHEDULE 1Part VI_20080601.docx</t>
  </si>
  <si>
    <t>2007_3a_809ZA_20071213.docx</t>
  </si>
  <si>
    <t>2010_4a_498_20100303.docx</t>
  </si>
  <si>
    <t>w2016_6a_135_20180401.docx</t>
  </si>
  <si>
    <t>1996_207s_SCHEDULE 7_20050404.docx</t>
  </si>
  <si>
    <t>2007_3a_809EZA_20151022.docx</t>
  </si>
  <si>
    <t>2010_15a_51_20130425.docx</t>
  </si>
  <si>
    <t>1970_9a_8B_20260406.docx</t>
  </si>
  <si>
    <t>1985_6a_36_20091001.docx</t>
  </si>
  <si>
    <t>1993_34a_208_19930727.docx</t>
  </si>
  <si>
    <t>2019_1241_Article 13_20190101.docx</t>
  </si>
  <si>
    <t>1986_1925s_SCHEDULE 4Form 4.17_99990101.docx</t>
  </si>
  <si>
    <t>1986_1925s_SCHEDULE 4Form 2.17B_20100406.docx</t>
  </si>
  <si>
    <t>2010_4a_356JKA_20150326.docx</t>
  </si>
  <si>
    <t>2023_52a_110_20231026.docx</t>
  </si>
  <si>
    <t>2010_15a_46_20100408.docx</t>
  </si>
  <si>
    <t>2006_46a_1062_20061108.docx</t>
  </si>
  <si>
    <t>2000_8a_84_20120701.docx</t>
  </si>
  <si>
    <t>1986_1925s_5A.18_20100406.docx</t>
  </si>
  <si>
    <t>2004_12a_2_20040321.docx</t>
  </si>
  <si>
    <t>2013_1306_Article 75_20220519.docx</t>
  </si>
  <si>
    <t>1996_56a_local authorities512_19960724.docx</t>
  </si>
  <si>
    <t>1989_29a_39B_20140422.docx</t>
  </si>
  <si>
    <t>2006_46a_170_20061108.docx</t>
  </si>
  <si>
    <t>2018_330s_11_20180315.docx</t>
  </si>
  <si>
    <t>2016_1024s_2.15_20161018.docx</t>
  </si>
  <si>
    <t>2006_46a_284_20071001.docx</t>
  </si>
  <si>
    <t>2016_1024s_6.45_20161018.docx</t>
  </si>
  <si>
    <t>1988_50a_1_20130131.docx</t>
  </si>
  <si>
    <t>2007_3a_221_20070320.docx</t>
  </si>
  <si>
    <t>2020_7a_SCHEDULE 17Part 3_20200325.docx</t>
  </si>
  <si>
    <t>2018_330s_SCHEDULE 7_20240701.docx</t>
  </si>
  <si>
    <t>2016_1024s_1.6_20161018.docx</t>
  </si>
  <si>
    <t>2010_4a_353_20121221.docx</t>
  </si>
  <si>
    <t>1989_29a_SCHEDULE 9_20060401.docx</t>
  </si>
  <si>
    <t>1998_18a_32G_20150401.docx</t>
  </si>
  <si>
    <t>2007_3a_696_20160406.docx</t>
  </si>
  <si>
    <t>2007_3a_257GG_20120406.docx</t>
  </si>
  <si>
    <t>1985_6a_242_20100406.docx</t>
  </si>
  <si>
    <t>1996_56a_138_19990901.docx</t>
  </si>
  <si>
    <t>1985_6a_324_19850701.docx</t>
  </si>
  <si>
    <t>1993_34a_30_19931201.docx</t>
  </si>
  <si>
    <t>1986_1925s_1.37_20030101.docx</t>
  </si>
  <si>
    <t>s2016_1a_54_20180125.docx</t>
  </si>
  <si>
    <t>2000_8a_206A_20110701.docx</t>
  </si>
  <si>
    <t>1984_60a_17_20021001.docx</t>
  </si>
  <si>
    <t>2016_1024s_1.36_20171208.docx</t>
  </si>
  <si>
    <t>1986_1925s_6.78_20170406.docx</t>
  </si>
  <si>
    <t>1985_6a_222_19920701.docx</t>
  </si>
  <si>
    <t>w2016_6a_28_20180401.docx</t>
  </si>
  <si>
    <t>1996_52a_193_20090302.docx</t>
  </si>
  <si>
    <t>1998_18a_19C_20001219.docx</t>
  </si>
  <si>
    <t>2007_3a_408_20070320.docx</t>
  </si>
  <si>
    <t>1994_23a_77A_20070501.docx</t>
  </si>
  <si>
    <t>2000_8a_420_20190323.docx</t>
  </si>
  <si>
    <t>1969_54a_54_19691022.docx</t>
  </si>
  <si>
    <t>2006_46a_1253A_20201231.docx</t>
  </si>
  <si>
    <t>2018_330s_SCHEDULE 8_20221123.docx</t>
  </si>
  <si>
    <t>1996_56a_438_20250901.docx</t>
  </si>
  <si>
    <t>1986_1925s_10.3_19861110.docx</t>
  </si>
  <si>
    <t>2006_46a_351_20061108.docx</t>
  </si>
  <si>
    <t>2000_22a_53_20120131.docx</t>
  </si>
  <si>
    <t>2007_3a_35_20180406.docx</t>
  </si>
  <si>
    <t>2000_6a_SCHEDULE 6_20041201.docx</t>
  </si>
  <si>
    <t>2006_46a_987_20061108.docx</t>
  </si>
  <si>
    <t>2000_8a_226A_20140401.docx</t>
  </si>
  <si>
    <t>2014_809_Article 2_20201231.docx</t>
  </si>
  <si>
    <t>2006_46a_128A_99990101.docx</t>
  </si>
  <si>
    <t>2006_46a_141_20110406.docx</t>
  </si>
  <si>
    <t>1982_16a_85_19820527.docx</t>
  </si>
  <si>
    <t>1965_12a_51_19650602.docx</t>
  </si>
  <si>
    <t>1984_60a_54_19841031.docx</t>
  </si>
  <si>
    <t>2019_1241_Article 36_20190101.docx</t>
  </si>
  <si>
    <t>2000_6a_118_20000525.docx</t>
  </si>
  <si>
    <t>2004_12a_SCHEDULE 20_20070406.docx</t>
  </si>
  <si>
    <t>2020_17a_417_20201022.docx</t>
  </si>
  <si>
    <t>2010_9a_25_20160516.docx</t>
  </si>
  <si>
    <t>1996_207s_69_20010319.docx</t>
  </si>
  <si>
    <t>2000_8a_54B_20120416.docx</t>
  </si>
  <si>
    <t>2010_4a_357V_99990101.docx</t>
  </si>
  <si>
    <t>2020_17a_332_20201022.docx</t>
  </si>
  <si>
    <t>2018_330s_SCHEDULE 3_20190329.docx</t>
  </si>
  <si>
    <t>1986_44a_8M_20201231.docx</t>
  </si>
  <si>
    <t>1988_33a_SCHEDULE 12_20050324.docx</t>
  </si>
  <si>
    <t>1992_13a_27C_20190131.docx</t>
  </si>
  <si>
    <t>1986_1925s_2.61_20030915.docx</t>
  </si>
  <si>
    <t>1996_56a_409_20021219.docx</t>
  </si>
  <si>
    <t>1986_1925s_6.188_20170406.docx</t>
  </si>
  <si>
    <t>1989_29a_56C_20030620.docx</t>
  </si>
  <si>
    <t>2008_17a_247_20160401.docx</t>
  </si>
  <si>
    <t>1996_207s_127_20081027.docx</t>
  </si>
  <si>
    <t>1989_635s_5_19890407.docx</t>
  </si>
  <si>
    <t>2020_17a_260_20201201.docx</t>
  </si>
  <si>
    <t>2006_46a_SCHEDULE 11APart 1_20080406.docx</t>
  </si>
  <si>
    <t>1993_34a_57_19930727.docx</t>
  </si>
  <si>
    <t>1996_207s_85_20060403.docx</t>
  </si>
  <si>
    <t>1996_207s_172_19990412.docx</t>
  </si>
  <si>
    <t>1998_1833s_13_20071001.docx</t>
  </si>
  <si>
    <t>2023_30a_97_20230711.docx</t>
  </si>
  <si>
    <t>1996_207s_11_20100426.docx</t>
  </si>
  <si>
    <t>2007_3a_989_20090406.docx</t>
  </si>
  <si>
    <t>2010_4a_1154_20100303.docx</t>
  </si>
  <si>
    <t>1970_9a_36_19980731.docx</t>
  </si>
  <si>
    <t>2023_30a_108_20230801.docx</t>
  </si>
  <si>
    <t>1996_52a_49_20080722.docx</t>
  </si>
  <si>
    <t>2000_8a_55PA_20160101.docx</t>
  </si>
  <si>
    <t>s2005_14a_20_20051208.docx</t>
  </si>
  <si>
    <t>1996_18a_60_20110520.docx</t>
  </si>
  <si>
    <t>2020_759s_31.2_20200715.docx</t>
  </si>
  <si>
    <t>1988_52a_177_19881115.docx</t>
  </si>
  <si>
    <t>1985_6a_77_19850311.docx</t>
  </si>
  <si>
    <t>1984_60a_47_20010401.docx</t>
  </si>
  <si>
    <t>2007_3a_115_20070320.docx</t>
  </si>
  <si>
    <t>2000_8a_167_20201231.docx</t>
  </si>
  <si>
    <t>1989_26a_72_19890727.docx</t>
  </si>
  <si>
    <t>1995_18a_37_20091112.docx</t>
  </si>
  <si>
    <t>2023_52a_92_20231026.docx</t>
  </si>
  <si>
    <t>2016_1024s_12.53_20161018.docx</t>
  </si>
  <si>
    <t>1996_18a_43ZB_99990101.docx</t>
  </si>
  <si>
    <t>1989_26a_89_20070101.docx</t>
  </si>
  <si>
    <t>1996_207s_146A_20081027.docx</t>
  </si>
  <si>
    <t>2006_46a_1283_20061108.docx</t>
  </si>
  <si>
    <t>2008_17a_79_20080908.docx</t>
  </si>
  <si>
    <t>1988_33a_67_19880729.docx</t>
  </si>
  <si>
    <t>2020_7a_SCHEDULE 3_20220325.docx</t>
  </si>
  <si>
    <t>2006_46a_320_20061108.docx</t>
  </si>
  <si>
    <t>1996_18a_186_20110201.docx</t>
  </si>
  <si>
    <t>2007_3a_331_20070320.docx</t>
  </si>
  <si>
    <t>1996_207s_34_20120423.docx</t>
  </si>
  <si>
    <t>1996_207s_SCHEDULE 7_20040401.docx</t>
  </si>
  <si>
    <t>1986_1925s_SCHEDULE 4Form 6.45_19861110.docx</t>
  </si>
  <si>
    <t>2009_10a_108_20201231.docx</t>
  </si>
  <si>
    <t>2020_17a_231_20201022.docx</t>
  </si>
  <si>
    <t>2006_46a_784_20080406.docx</t>
  </si>
  <si>
    <t>1982_16a_35_19820527.docx</t>
  </si>
  <si>
    <t>2000_8a_140E_20140401.docx</t>
  </si>
  <si>
    <t>2000_22a_49_20041110.docx</t>
  </si>
  <si>
    <t>1996_207s_12_20081124.docx</t>
  </si>
  <si>
    <t>2003_32a_67_20081119.docx</t>
  </si>
  <si>
    <t>1993_34a_101_20061231.docx</t>
  </si>
  <si>
    <t>2006_46a_162_99990101.docx</t>
  </si>
  <si>
    <t>2004_12a_SCHEDULE 32_20110406.docx</t>
  </si>
  <si>
    <t>2010_4a_887_20100303.docx</t>
  </si>
  <si>
    <t>1985_6a_156_20081001.docx</t>
  </si>
  <si>
    <t>1986_1925s_6.165_19861110.docx</t>
  </si>
  <si>
    <t>1984_60a_65_20220628.docx</t>
  </si>
  <si>
    <t>1996_207s_4_20000731.docx</t>
  </si>
  <si>
    <t>2006_46a_995_20121219.docx</t>
  </si>
  <si>
    <t>1989_29a_56CB_20030620.docx</t>
  </si>
  <si>
    <t>1996_56a_SCHEDULE 31_19990901.docx</t>
  </si>
  <si>
    <t>1986_1925s_6.226_19861110.docx</t>
  </si>
  <si>
    <t>1985_6a_247_19920701.docx</t>
  </si>
  <si>
    <t>2007_3a_809L_20080406.docx</t>
  </si>
  <si>
    <t>1962_46a_19_19620901.docx</t>
  </si>
  <si>
    <t>2013_1306_Article 58_20190101.docx</t>
  </si>
  <si>
    <t>1970_9a_18D_20100401.docx</t>
  </si>
  <si>
    <t>2004_12a_169_20060406.docx</t>
  </si>
  <si>
    <t>2007_3a_725_20070320.docx</t>
  </si>
  <si>
    <t>1992_13a_90_19990901.docx</t>
  </si>
  <si>
    <t>2000_8a_1EB_20230829.docx</t>
  </si>
  <si>
    <t>2014_809_Article 17_20190101.docx</t>
  </si>
  <si>
    <t>1996_56a_266_19960724.docx</t>
  </si>
  <si>
    <t>2007_3a_350_20070320.docx</t>
  </si>
  <si>
    <t>1970_9a_9_20080406.docx</t>
  </si>
  <si>
    <t>1996_52a_50C_99990101.docx</t>
  </si>
  <si>
    <t>1984_60a_SCHEDULE 1_20050407.docx</t>
  </si>
  <si>
    <t>1986_44a_3_20000728.docx</t>
  </si>
  <si>
    <t>2003_43a_178_20031120.docx</t>
  </si>
  <si>
    <t>1988_33a_36_19880729.docx</t>
  </si>
  <si>
    <t>2006_46a_446_20190610.docx</t>
  </si>
  <si>
    <t>2006_46a_71_20081001.docx</t>
  </si>
  <si>
    <t>2013_1305_Article 19_20201231.docx</t>
  </si>
  <si>
    <t>2014_809_Article 67_20201231.docx</t>
  </si>
  <si>
    <t>2008_17a_56_20081201.docx</t>
  </si>
  <si>
    <t>1989_29a_110_19890727.docx</t>
  </si>
  <si>
    <t>2000_6a_11_20000525.docx</t>
  </si>
  <si>
    <t>2000_8a_255_20000614.docx</t>
  </si>
  <si>
    <t>1986_1925s_4.90_99990101.docx</t>
  </si>
  <si>
    <t>2007_3a_51_20070320.docx</t>
  </si>
  <si>
    <t>1985_6a_333_20081001.docx</t>
  </si>
  <si>
    <t>2016_679_Article 19_20190101.docx</t>
  </si>
  <si>
    <t>2006_46a_251_20071001.docx</t>
  </si>
  <si>
    <t>1996_52a_143I_20040630.docx</t>
  </si>
  <si>
    <t>1992_53a_14_20140331.docx</t>
  </si>
  <si>
    <t>2016_1024s_20.1_20161018.docx</t>
  </si>
  <si>
    <t>1997_1830s_5B_20080401.docx</t>
  </si>
  <si>
    <t>2020_759s_3.2_20220815.docx</t>
  </si>
  <si>
    <t>2016_1024s_9.25_20161018.docx</t>
  </si>
  <si>
    <t>2000_8a_SCHEDULE 3Part II_20170731.docx</t>
  </si>
  <si>
    <t>1985_6a_366A_19891116.docx</t>
  </si>
  <si>
    <t>1992_53a_14_99990101.docx</t>
  </si>
  <si>
    <t>1996_52a_55_20100401.docx</t>
  </si>
  <si>
    <t>1986_1925s_2.63_20170406.docx</t>
  </si>
  <si>
    <t>1998_18a_35A_20080131.docx</t>
  </si>
  <si>
    <t>2010_4a_463_20160406.docx</t>
  </si>
  <si>
    <t>1996_18a_98A_20110101.docx</t>
  </si>
  <si>
    <t>1982_16a_96_99990101.docx</t>
  </si>
  <si>
    <t>1986_44a_19D_20040826.docx</t>
  </si>
  <si>
    <t>1986_1925s_6.222_19861110.docx</t>
  </si>
  <si>
    <t>2000_8a_1O_20130219.docx</t>
  </si>
  <si>
    <t>2000_8a_SCHEDULE 6Part 1E_20201231.docx</t>
  </si>
  <si>
    <t>1985_6a_69_19850311.docx</t>
  </si>
  <si>
    <t>2009_10a_62_20110401.docx</t>
  </si>
  <si>
    <t>2006_46a_399_20161226.docx</t>
  </si>
  <si>
    <t>2010_15a_61_20100408.docx</t>
  </si>
  <si>
    <t>1970_9a_59B_20260406.docx</t>
  </si>
  <si>
    <t>2023_30a_92_20230711.docx</t>
  </si>
  <si>
    <t>2007_3a_915_20210303.docx</t>
  </si>
  <si>
    <t>2010_4a_188DH_20170401.docx</t>
  </si>
  <si>
    <t>2010_4a_530_20130717.docx</t>
  </si>
  <si>
    <t>1996_56a_578_19990101.docx</t>
  </si>
  <si>
    <t>2006_46a_916_20061108.docx</t>
  </si>
  <si>
    <t>2000_8a_SCHEDULE 1Part IV_20100408.docx</t>
  </si>
  <si>
    <t>1969_54a_24_19810401.docx</t>
  </si>
  <si>
    <t>1986_1925s_1.3_20170406.docx</t>
  </si>
  <si>
    <t>2000_8a_401_20140401.docx</t>
  </si>
  <si>
    <t>2000_22a_53_20001101.docx</t>
  </si>
  <si>
    <t>1986_1925s_5A.1_99990101.docx</t>
  </si>
  <si>
    <t>2006_46a_550_20091001.docx</t>
  </si>
  <si>
    <t>2000_22a_33H_20111115.docx</t>
  </si>
  <si>
    <t>2000_8a_SCHEDULE 11APart 2_20060401.docx</t>
  </si>
  <si>
    <t>2003_43a_SCHEDULE 6_20040108.docx</t>
  </si>
  <si>
    <t>2017_692s_SCHEDULE 2_20220817.docx</t>
  </si>
  <si>
    <t>1996_52a_33B_20111202.docx</t>
  </si>
  <si>
    <t>2000_8a_103_20061108.docx</t>
  </si>
  <si>
    <t>2006_46a_790C_20160406.docx</t>
  </si>
  <si>
    <t>1986_1925s_4.126_19861110.docx</t>
  </si>
  <si>
    <t>1997_1830s_14_19970725.docx</t>
  </si>
  <si>
    <t>1988_50a_121_19881115.docx</t>
  </si>
  <si>
    <t>2019_2072_Article 11_20201231.docx</t>
  </si>
  <si>
    <t>2000_22a_21B_99990101.docx</t>
  </si>
  <si>
    <t>1988_33a_85_19890403.docx</t>
  </si>
  <si>
    <t>1994_23a_SCHEDULE 9ZBPart 2_20230501.docx</t>
  </si>
  <si>
    <t>2007_3a_385_20070320.docx</t>
  </si>
  <si>
    <t>2019_1241_Article 36_20201231.docx</t>
  </si>
  <si>
    <t>2007_3a_368_20110406.docx</t>
  </si>
  <si>
    <t>2010_4a_357JJ_20171116.docx</t>
  </si>
  <si>
    <t>1988_52a_86_20180520.docx</t>
  </si>
  <si>
    <t>2017_1485_Prelims_20200131.docx</t>
  </si>
  <si>
    <t>2010_4a_174_20100303.docx</t>
  </si>
  <si>
    <t>2000_8a_138D_20230629.docx</t>
  </si>
  <si>
    <t>1996_207s_SCHEDULE 1Part I_20220411.docx</t>
  </si>
  <si>
    <t>2006_46a_179_20061108.docx</t>
  </si>
  <si>
    <t>1969_54a_70_19691022.docx</t>
  </si>
  <si>
    <t>2023_52a_192_20231026.docx</t>
  </si>
  <si>
    <t>s2016_1a_85_20160113.docx</t>
  </si>
  <si>
    <t>1985_6a_704_20091001.docx</t>
  </si>
  <si>
    <t>1985_6a_SCHEDULE 11_20050101.docx</t>
  </si>
  <si>
    <t>1986_1925s_6.166_99990101.docx</t>
  </si>
  <si>
    <t>2007_3a_257MC_20140717.docx</t>
  </si>
  <si>
    <t>1986_1925s_6.54_99990101.docx</t>
  </si>
  <si>
    <t>2009_22a_225_20100505.docx</t>
  </si>
  <si>
    <t>1992_53a_5_19990701.docx</t>
  </si>
  <si>
    <t>2000_36a_SCHEDULE 1Part VII_20091001.docx</t>
  </si>
  <si>
    <t>1969_54a_6_19810706.docx</t>
  </si>
  <si>
    <t>1996_56a_470_19960724.docx</t>
  </si>
  <si>
    <t>1994_23a_83G_20090401.docx</t>
  </si>
  <si>
    <t>1986_1925s_SCHEDULE 4Form 4.16_20161018.docx</t>
  </si>
  <si>
    <t>2007_3a_14_20070320.docx</t>
  </si>
  <si>
    <t>1958_51a_SCHEDULE 1_20090401.docx</t>
  </si>
  <si>
    <t>1986_1925s_6.218_20170406.docx</t>
  </si>
  <si>
    <t>2006_46a_859E_20130406.docx</t>
  </si>
  <si>
    <t>2000_8a_395_20000614.docx</t>
  </si>
  <si>
    <t>2006_46a_1007_20091001.docx</t>
  </si>
  <si>
    <t>2006_46a_738_20080406.docx</t>
  </si>
  <si>
    <t>1996_207s_153_20130429.docx</t>
  </si>
  <si>
    <t>2006_46a_790U_20160406.docx</t>
  </si>
  <si>
    <t>2016_1024s_8.22_20161018.docx</t>
  </si>
  <si>
    <t>2010_15a_SCHEDULE 19Part 1_20140401.docx</t>
  </si>
  <si>
    <t>2016_362s_8_20160316.docx</t>
  </si>
  <si>
    <t>2000_8a_309O_99990101.docx</t>
  </si>
  <si>
    <t>2007_3a_809D_20090422.docx</t>
  </si>
  <si>
    <t>1996_207s_SCHEDULE 2_20170619.docx</t>
  </si>
  <si>
    <t>2000_6a_SCHEDULE 6_20061002.docx</t>
  </si>
  <si>
    <t>1996_56a_404_20001101.docx</t>
  </si>
  <si>
    <t>2006_46a_413_20091223.docx</t>
  </si>
  <si>
    <t>1996_207s_163_20071001.docx</t>
  </si>
  <si>
    <t>1962_46a_SCHEDULE 1Part I_20120702.docx</t>
  </si>
  <si>
    <t>1970_9a_118_20080406.docx</t>
  </si>
  <si>
    <t>1996_207s_110_20040406.docx</t>
  </si>
  <si>
    <t>2000_8a_SCHEDULE 1ZAPart 4_20230829.docx</t>
  </si>
  <si>
    <t>1989_29a_4_20011001.docx</t>
  </si>
  <si>
    <t>1996_18a_140_19980801.docx</t>
  </si>
  <si>
    <t>2000_8a_SCHEDULE 1ZAPart 1_20160421.docx</t>
  </si>
  <si>
    <t>2000_8a_131F_20201231.docx</t>
  </si>
  <si>
    <t>2000_36a_11B_20130731.docx</t>
  </si>
  <si>
    <t>1985_6a_378_19850311.docx</t>
  </si>
  <si>
    <t>2020_17a_235_20201022.docx</t>
  </si>
  <si>
    <t>1970_9a_28B_20260406.docx</t>
  </si>
  <si>
    <t>2020_759s_3.20_20200715.docx</t>
  </si>
  <si>
    <t>2013_1305_Article 82_99990101.docx</t>
  </si>
  <si>
    <t>2016_1024s_10.155_20161018.docx</t>
  </si>
  <si>
    <t>1996_18a_119_19991215.docx</t>
  </si>
  <si>
    <t>1989_29a_SCHEDULE 1_20000728.docx</t>
  </si>
  <si>
    <t>2003_43a_189_20091012.docx</t>
  </si>
  <si>
    <t>s2000_10a_20_20000908.docx</t>
  </si>
  <si>
    <t>2009_22a_39_20120401.docx</t>
  </si>
  <si>
    <t>1998_1833s_29_19980730.docx</t>
  </si>
  <si>
    <t>1985_6a_351_20081001.docx</t>
  </si>
  <si>
    <t>2003_43a_40_20040101.docx</t>
  </si>
  <si>
    <t>2004_12a_227_20150406.docx</t>
  </si>
  <si>
    <t>1985_6a_429_19850311.docx</t>
  </si>
  <si>
    <t>2010_15a_SCHEDULE 15_20101001.docx</t>
  </si>
  <si>
    <t>1970_9a_107_19700312.docx</t>
  </si>
  <si>
    <t>2017_1485_Article 27_20201231.docx</t>
  </si>
  <si>
    <t>1985_6a_325_20061108.docx</t>
  </si>
  <si>
    <t>2016_1152s_SCHEDULE 7_99990101.docx</t>
  </si>
  <si>
    <t>1985_6a_262_20061108.docx</t>
  </si>
  <si>
    <t>1985_6a_251_20021231.docx</t>
  </si>
  <si>
    <t>2007_3a_809VJ_20120406.docx</t>
  </si>
  <si>
    <t>2007_3a_26_20110406.docx</t>
  </si>
  <si>
    <t>2003_32a_14_20031030.docx</t>
  </si>
  <si>
    <t>2007_3a_433_20070320.docx</t>
  </si>
  <si>
    <t>1989_26a_130_19890727.docx</t>
  </si>
  <si>
    <t>1986_1925s_SCHEDULE 4Form 2.32B_99990101.docx</t>
  </si>
  <si>
    <t>2007_3a_768_20160705.docx</t>
  </si>
  <si>
    <t>1985_6a_238_20061108.docx</t>
  </si>
  <si>
    <t>2006_47a_43_20121201.docx</t>
  </si>
  <si>
    <t>1984_60a_30_19841031.docx</t>
  </si>
  <si>
    <t>2010_4a_728_20120401.docx</t>
  </si>
  <si>
    <t>2000_36a_SCHEDULE 1Part VI_20190131.docx</t>
  </si>
  <si>
    <t>2008_17a_143A_20100317.docx</t>
  </si>
  <si>
    <t>1986_1925s_6.243_20040401.docx</t>
  </si>
  <si>
    <t>1985_6a_260_19891116.docx</t>
  </si>
  <si>
    <t>2010_4a_356L_20140401.docx</t>
  </si>
  <si>
    <t>2016_1024s_6.40_20161018.docx</t>
  </si>
  <si>
    <t>1996_56a_18_19960724.docx</t>
  </si>
  <si>
    <t>1996_18a_195_20050406.docx</t>
  </si>
  <si>
    <t>1986_1925s_12.18_99990101.docx</t>
  </si>
  <si>
    <t>2006_46a_545_20061108.docx</t>
  </si>
  <si>
    <t>2009_22a_247_20091112.docx</t>
  </si>
  <si>
    <t>2006_46a_SCHEDULE 1_20061108.docx</t>
  </si>
  <si>
    <t>1992_13a_27B_20140901.docx</t>
  </si>
  <si>
    <t>2006_46a_330_20061108.docx</t>
  </si>
  <si>
    <t>1986_1925s_12A.53_20100406.docx</t>
  </si>
  <si>
    <t>2016_1153s_73_20161129.docx</t>
  </si>
  <si>
    <t>2010_4a_21_20150401.docx</t>
  </si>
  <si>
    <t>2010_4a_357BQ_20160701.docx</t>
  </si>
  <si>
    <t>2006_46a_1249_20080406.docx</t>
  </si>
  <si>
    <t>1986_1925s_6.81_20100406.docx</t>
  </si>
  <si>
    <t>1985_6a_280_19850311.docx</t>
  </si>
  <si>
    <t>2009_22a_A2D7_20250601.docx</t>
  </si>
  <si>
    <t>2006_46a_689_20160630.docx</t>
  </si>
  <si>
    <t>2006_47a_29_20090120.docx</t>
  </si>
  <si>
    <t>1986_1925s_12.4A_19880111.docx</t>
  </si>
  <si>
    <t>1989_29a_94_19891001.docx</t>
  </si>
  <si>
    <t>2000_8a_89A_20130124.docx</t>
  </si>
  <si>
    <t>2000_8a_258_20000614.docx</t>
  </si>
  <si>
    <t>2007_3a_505_20080401.docx</t>
  </si>
  <si>
    <t>1996_56a_529_20131001.docx</t>
  </si>
  <si>
    <t>2007_3a_134_20070320.docx</t>
  </si>
  <si>
    <t>2020_17a_109_20201022.docx</t>
  </si>
  <si>
    <t>2009_10a_40_20090721.docx</t>
  </si>
  <si>
    <t>2000_8a_15_20000614.docx</t>
  </si>
  <si>
    <t>2000_22a_51_20080131.docx</t>
  </si>
  <si>
    <t>2010_4a_215_20100303.docx</t>
  </si>
  <si>
    <t>2020_759s_33.58_20200715.docx</t>
  </si>
  <si>
    <t>1985_6a_35B_20061108.docx</t>
  </si>
  <si>
    <t>1985_51a_SCHEDULE 1Part II_19850716.docx</t>
  </si>
  <si>
    <t>1997_1830s_12_20040131.docx</t>
  </si>
  <si>
    <t>1986_1925s_SCHEDULE 4Form 4.30_19861110.docx</t>
  </si>
  <si>
    <t>2000_8a_62_20000614.docx</t>
  </si>
  <si>
    <t>1994_23a_SCHEDULE 1_20121201.docx</t>
  </si>
  <si>
    <t>2007_3a_151_20100406.docx</t>
  </si>
  <si>
    <t>1970_9a_98_20000401.docx</t>
  </si>
  <si>
    <t>2016_1152s_10_20161129.docx</t>
  </si>
  <si>
    <t>1995_18a_22_19950628.docx</t>
  </si>
  <si>
    <t>1986_44a_36_20120919.docx</t>
  </si>
  <si>
    <t>1989_29a_56A_99990101.docx</t>
  </si>
  <si>
    <t>1993_34a_188_19930727.docx</t>
  </si>
  <si>
    <t>2020_759s_11.7_20200715.docx</t>
  </si>
  <si>
    <t>2000_22a_9HD_20111203.docx</t>
  </si>
  <si>
    <t>1985_6a_11_19850311.docx</t>
  </si>
  <si>
    <t>2016_1152s_SCHEDULE 3_20201231.docx</t>
  </si>
  <si>
    <t>1998_18a_47_19980611.docx</t>
  </si>
  <si>
    <t>2017_1485_Article 147_20190101.docx</t>
  </si>
  <si>
    <t>2000_8a_347_20191209.docx</t>
  </si>
  <si>
    <t>1993_34a_1_19930727.docx</t>
  </si>
  <si>
    <t>2000_8a_SCHEDULE 1ZBPart 3_20130124.docx</t>
  </si>
  <si>
    <t>1985_6a_434_20010101.docx</t>
  </si>
  <si>
    <t>2006_46a_96_20091001.docx</t>
  </si>
  <si>
    <t>2023_30a_229H_20241231.docx</t>
  </si>
  <si>
    <t>2004_1484s_8_20040605.docx</t>
  </si>
  <si>
    <t>2020_759s_33.32_20200715.docx</t>
  </si>
  <si>
    <t>1996_56a_336ZA_20030331.docx</t>
  </si>
  <si>
    <t>2020_759s_50.26_20200715.docx</t>
  </si>
  <si>
    <t>1994_23a_SCHEDULE 3BAPart 4_20201231.docx</t>
  </si>
  <si>
    <t>2011_1a_SCHEDULE 2Part 2_20110216.docx</t>
  </si>
  <si>
    <t>1994_23a_SCHEDULE 8Part II_20020627.docx</t>
  </si>
  <si>
    <t>2000_6a_60_20220428.docx</t>
  </si>
  <si>
    <t>1996_56a_422_19990901.docx</t>
  </si>
  <si>
    <t>1988_52a_51_19821028.docx</t>
  </si>
  <si>
    <t>1992_13a_33C_20100505.docx</t>
  </si>
  <si>
    <t>2000_8a_165_20160101.docx</t>
  </si>
  <si>
    <t>2020_759s_18.1_20240401.docx</t>
  </si>
  <si>
    <t>1965_12a_60_19920316.docx</t>
  </si>
  <si>
    <t>2007_3a_769_20070320.docx</t>
  </si>
  <si>
    <t>2013_1306_Article 66_20190101.docx</t>
  </si>
  <si>
    <t>2000_8a_10_20010618.docx</t>
  </si>
  <si>
    <t>1996_207s_170_20010326.docx</t>
  </si>
  <si>
    <t>2017_692s_25_20220101.docx</t>
  </si>
  <si>
    <t>2006_46a_167F_20231026.docx</t>
  </si>
  <si>
    <t>2006_46a_414CB_20220406.docx</t>
  </si>
  <si>
    <t>1996_52a_83_19960823.docx</t>
  </si>
  <si>
    <t>1986_1925s_5A.8_99990101.docx</t>
  </si>
  <si>
    <t>2006_46a_1237_20080406.docx</t>
  </si>
  <si>
    <t>2020_7a_31_20220325.docx</t>
  </si>
  <si>
    <t>1985_6a_697_20101001.docx</t>
  </si>
  <si>
    <t>2000_8a_24_20000614.docx</t>
  </si>
  <si>
    <t>w2014_7a_72_20141201.docx</t>
  </si>
  <si>
    <t>2004_12a_272_20040722.docx</t>
  </si>
  <si>
    <t>2009_22a_ZA4_20170427.docx</t>
  </si>
  <si>
    <t>2007_3a_835I_20100406.docx</t>
  </si>
  <si>
    <t>2000_8a_55Z_20240207.docx</t>
  </si>
  <si>
    <t>2007_3a_257EG_20120406.docx</t>
  </si>
  <si>
    <t>1996_56a_470_20000720.docx</t>
  </si>
  <si>
    <t>1998_18a_33_19991001.docx</t>
  </si>
  <si>
    <t>1986_1925s_1.45_20030101.docx</t>
  </si>
  <si>
    <t>2000_8a_320_20010903.docx</t>
  </si>
  <si>
    <t>2020_17a_256_20210629.docx</t>
  </si>
  <si>
    <t>2006_46a_502_20080406.docx</t>
  </si>
  <si>
    <t>1989_29a_41A_20090126.docx</t>
  </si>
  <si>
    <t>1984_60a_63K_20131031.docx</t>
  </si>
  <si>
    <t>2006_46a_1159_20080406.docx</t>
  </si>
  <si>
    <t>1996_207s_21A_19980601.docx</t>
  </si>
  <si>
    <t>2016_1024s_3.50_20161018.docx</t>
  </si>
  <si>
    <t>1993_34a_185_20161001.docx</t>
  </si>
  <si>
    <t>2000_8a_80_20130401.docx</t>
  </si>
  <si>
    <t>2010_4a_467_20120401.docx</t>
  </si>
  <si>
    <t>1992_13a_65_20010511.docx</t>
  </si>
  <si>
    <t>2000_8a_372_20000614.docx</t>
  </si>
  <si>
    <t>1994_23a_48_20040101.docx</t>
  </si>
  <si>
    <t>1993_34a_SCHEDULE 18_20130131.docx</t>
  </si>
  <si>
    <t>1988_52a_6D_20180125.docx</t>
  </si>
  <si>
    <t>1996_52a_37_20110510.docx</t>
  </si>
  <si>
    <t>1988_50a_105_19881115.docx</t>
  </si>
  <si>
    <t>2000_8a_SCHEDULE 17Part II_20130401.docx</t>
  </si>
  <si>
    <t>2020_759s_38.10_20200715.docx</t>
  </si>
  <si>
    <t>2006_46a_403_20061108.docx</t>
  </si>
  <si>
    <t>2006_46a_1156_20070120.docx</t>
  </si>
  <si>
    <t>2013_1306_Article 2_20201231.docx</t>
  </si>
  <si>
    <t>1986_1925s_7.12_99990101.docx</t>
  </si>
  <si>
    <t>1969_54a_SCHEDULE 6_19710101.docx</t>
  </si>
  <si>
    <t>1993_34a_68_20030406.docx</t>
  </si>
  <si>
    <t>2020_17a_223_20201022.docx</t>
  </si>
  <si>
    <t>1986_1925s_1.26A_99990101.docx</t>
  </si>
  <si>
    <t>1986_44a_4AA_20060401.docx</t>
  </si>
  <si>
    <t>2023_37a_41_20230720.docx</t>
  </si>
  <si>
    <t>1994_23a_SCHEDULE 7APart II_20220401.docx</t>
  </si>
  <si>
    <t>1996_207s_14_20150406.docx</t>
  </si>
  <si>
    <t>2008_17a_2_20181001.docx</t>
  </si>
  <si>
    <t>2006_46a_790D_99990101.docx</t>
  </si>
  <si>
    <t>1985_6a_723_19850311.docx</t>
  </si>
  <si>
    <t>1986_1925s_6.182_20100406.docx</t>
  </si>
  <si>
    <t>w2015_2a_29_20160401.docx</t>
  </si>
  <si>
    <t>2017_692s_95_20170622.docx</t>
  </si>
  <si>
    <t>1996_56a_13_20180401.docx</t>
  </si>
  <si>
    <t>2016_1024s_1A.32_20211001.docx</t>
  </si>
  <si>
    <t>2007_3a_1017_20070320.docx</t>
  </si>
  <si>
    <t>1996_207s_5_20081124.docx</t>
  </si>
  <si>
    <t>1986_1925s_6.184_19861110.docx</t>
  </si>
  <si>
    <t>1996_56a_15ZA_20151124.docx</t>
  </si>
  <si>
    <t>2020_759s_38.5_20250407.docx</t>
  </si>
  <si>
    <t>1988_52a_97_99990101.docx</t>
  </si>
  <si>
    <t>1996_207s_79_20090401.docx</t>
  </si>
  <si>
    <t>2000_8a_26_20011201.docx</t>
  </si>
  <si>
    <t>1989_29a_SCHEDULE 3Part I_19890727.docx</t>
  </si>
  <si>
    <t>1996_56a_218_19960724.docx</t>
  </si>
  <si>
    <t>1989_29a_100_19900331.docx</t>
  </si>
  <si>
    <t>1993_34a_145_20021001.docx</t>
  </si>
  <si>
    <t>2002_17a_18_20070301.docx</t>
  </si>
  <si>
    <t>1988_52a_195_20180301.docx</t>
  </si>
  <si>
    <t>1986_44a_41F_20011001.docx</t>
  </si>
  <si>
    <t>2000_6a_12_20131015.docx</t>
  </si>
  <si>
    <t>1986_1925s_4.217_99990101.docx</t>
  </si>
  <si>
    <t>1988_52a_109B_20041011.docx</t>
  </si>
  <si>
    <t>2004_12a_SCHEDULE 29Part 1_20241118.docx</t>
  </si>
  <si>
    <t>2020_759s_15.5_20200715.docx</t>
  </si>
  <si>
    <t>2002_17a_SCHEDULE 8_20040401.docx</t>
  </si>
  <si>
    <t>1986_1925s_6.213_20100406.docx</t>
  </si>
  <si>
    <t>1970_9a_98A_20090101.docx</t>
  </si>
  <si>
    <t>2007_3a_334_20070320.docx</t>
  </si>
  <si>
    <t>2002_17a_38_20020625.docx</t>
  </si>
  <si>
    <t>1996_56a_SCHEDULE 35A_20070525.docx</t>
  </si>
  <si>
    <t>1986_44a_48_19990401.docx</t>
  </si>
  <si>
    <t>2007_3a_693_20100324.docx</t>
  </si>
  <si>
    <t>1989_635s_3_20000101.docx</t>
  </si>
  <si>
    <t>1996_56a_17D_99990101.docx</t>
  </si>
  <si>
    <t>1996_52a_143N_20050430.docx</t>
  </si>
  <si>
    <t>2007_3a_924_20140101.docx</t>
  </si>
  <si>
    <t>s2009_12a_94A_20200323.docx</t>
  </si>
  <si>
    <t>2000_8a_SCHEDULE 8_20000614.docx</t>
  </si>
  <si>
    <t>2009_10a_SCHEDULE 19_20160915.docx</t>
  </si>
  <si>
    <t>2006_46a_36_20091001.docx</t>
  </si>
  <si>
    <t>2014_809_Article 56_20190101.docx</t>
  </si>
  <si>
    <t>2010_4a_357XE_99990101.docx</t>
  </si>
  <si>
    <t>2020_17a_418_20201022.docx</t>
  </si>
  <si>
    <t>2008_17a_57_20081201.docx</t>
  </si>
  <si>
    <t>2004_12a_269_20240406.docx</t>
  </si>
  <si>
    <t>2020_7a_56_20200325.docx</t>
  </si>
  <si>
    <t>2019_1241_ANNEX VII_20190101.docx</t>
  </si>
  <si>
    <t>1986_1925s_SCHEDULE 4Form 2.16B_20030915.docx</t>
  </si>
  <si>
    <t>2007_3a_55D_20200625.docx</t>
  </si>
  <si>
    <t>2000_36a_19_20021130.docx</t>
  </si>
  <si>
    <t>1996_18a_80B_20240524.docx</t>
  </si>
  <si>
    <t>1994_23a_SCHEDULE 10Part 1_20020601.docx</t>
  </si>
  <si>
    <t>2006_46a_1087B_20231026.docx</t>
  </si>
  <si>
    <t>s2009_12a_86_20090804.docx</t>
  </si>
  <si>
    <t>1996_18a_47C_20200118.docx</t>
  </si>
  <si>
    <t>2006_46a_909_20080406.docx</t>
  </si>
  <si>
    <t>2006_46a_226D_20190610.docx</t>
  </si>
  <si>
    <t>1996_18a_156_20061001.docx</t>
  </si>
  <si>
    <t>1989_29a_15_20011001.docx</t>
  </si>
  <si>
    <t>2000_8a_144H_99990101.docx</t>
  </si>
  <si>
    <t>1986_1925s_12A.54_99990101.docx</t>
  </si>
  <si>
    <t>2006_46a_261_20071001.docx</t>
  </si>
  <si>
    <t>2000_22a_17_20120504.docx</t>
  </si>
  <si>
    <t>1996_56a_74_19990901.docx</t>
  </si>
  <si>
    <t>2001_838s_19_20010309.docx</t>
  </si>
  <si>
    <t>1996_52a_162_20030127.docx</t>
  </si>
  <si>
    <t>1986_1925s_5.57_20170406.docx</t>
  </si>
  <si>
    <t>2006_46a_25_20091001.docx</t>
  </si>
  <si>
    <t>2000_6a_160_20091112.docx</t>
  </si>
  <si>
    <t>1996_56a_557_20250901.docx</t>
  </si>
  <si>
    <t>1982_16a_71_19820527.docx</t>
  </si>
  <si>
    <t>1996_52a_SCHEDULE 4_19960724.docx</t>
  </si>
  <si>
    <t>w2009_2m_21_20090610.docx</t>
  </si>
  <si>
    <t>2007_3a_1016_20091201.docx</t>
  </si>
  <si>
    <t>2000_8a_215_20170731.docx</t>
  </si>
  <si>
    <t>1993_34a_141_19930727.docx</t>
  </si>
  <si>
    <t>1985_6a_350_19850311.docx</t>
  </si>
  <si>
    <t>1986_1925s_4.230_19861110.docx</t>
  </si>
  <si>
    <t>1988_33a_148_19880729.docx</t>
  </si>
  <si>
    <t>1988_52a_113_20130702.docx</t>
  </si>
  <si>
    <t>2010_9a_13_20160516.docx</t>
  </si>
  <si>
    <t>2000_36a_13_20151209.docx</t>
  </si>
  <si>
    <t>1996_56a_556_20230901.docx</t>
  </si>
  <si>
    <t>1996_18a_195_20231204.docx</t>
  </si>
  <si>
    <t>2010_4a_937A_20100401.docx</t>
  </si>
  <si>
    <t>2000_22a_5_20110710.docx</t>
  </si>
  <si>
    <t>2000_8a_64C_20201207.docx</t>
  </si>
  <si>
    <t>w2014_7a_129_20140917.docx</t>
  </si>
  <si>
    <t>s2005_9a_14_20051007.docx</t>
  </si>
  <si>
    <t>1985_6a_581_19850311.docx</t>
  </si>
  <si>
    <t>2006_46a_485_20160617.docx</t>
  </si>
  <si>
    <t>w2016_6a_12_20171018.docx</t>
  </si>
  <si>
    <t>2008_17a_SCHEDULE 8_20100401.docx</t>
  </si>
  <si>
    <t>1986_1925s_6.163_19861110.docx</t>
  </si>
  <si>
    <t>1986_1925s_2.76_20030915.docx</t>
  </si>
  <si>
    <t>1996_56a_SCHEDULE 4Part IV_19970321.docx</t>
  </si>
  <si>
    <t>2023_52a_168_20240131.docx</t>
  </si>
  <si>
    <t>2000_8a_140A_20160307.docx</t>
  </si>
  <si>
    <t>1994_23a_SCHEDULE 9ZBPart 2_20201217.docx</t>
  </si>
  <si>
    <t>2007_3a_607_20130406.docx</t>
  </si>
  <si>
    <t>2000_8a_143_20010618.docx</t>
  </si>
  <si>
    <t>1988_33a_134_19880729.docx</t>
  </si>
  <si>
    <t>1996_56a_329A_99990101.docx</t>
  </si>
  <si>
    <t>2004_2a_5_20040401.docx</t>
  </si>
  <si>
    <t>2000_8a_417_20190323.docx</t>
  </si>
  <si>
    <t>2000_8a_261Q_20130606.docx</t>
  </si>
  <si>
    <t>2013_1305_Article 16_20201231.docx</t>
  </si>
  <si>
    <t>1986_1925s_12A.14_20100406.docx</t>
  </si>
  <si>
    <t>2007_3a_367_20070320.docx</t>
  </si>
  <si>
    <t>2000_8a_192R_20201229.docx</t>
  </si>
  <si>
    <t>2000_22a_73_20001101.docx</t>
  </si>
  <si>
    <t>2000_22a_SCHEDULE 6_20000728.docx</t>
  </si>
  <si>
    <t>w2016_6a_75_20180401.docx</t>
  </si>
  <si>
    <t>1996_18a_192_19991215.docx</t>
  </si>
  <si>
    <t>1986_1925s_4.92_20050401.docx</t>
  </si>
  <si>
    <t>1996_207s_SCHEDULE 2_20140407.docx</t>
  </si>
  <si>
    <t>2010_4a_357WC_20150326.docx</t>
  </si>
  <si>
    <t>2000_8a_391_20230829.docx</t>
  </si>
  <si>
    <t>2009_10a_120_20090721.docx</t>
  </si>
  <si>
    <t>2006_46a_1186_20070120.docx</t>
  </si>
  <si>
    <t>1998_18a_32_19980611.docx</t>
  </si>
  <si>
    <t>2003_43a_97_20031120.docx</t>
  </si>
  <si>
    <t>1985_6a_SCHEDULE 9Part IV_20080406.docx</t>
  </si>
  <si>
    <t>2010_4a_329B_20131205.docx</t>
  </si>
  <si>
    <t>1986_1925s_SCHEDULE 1_20011201.docx</t>
  </si>
  <si>
    <t>1988_52a_85_20050802.docx</t>
  </si>
  <si>
    <t>1996_52a_160A_20120115.docx</t>
  </si>
  <si>
    <t>2000_8a_199A_20201231.docx</t>
  </si>
  <si>
    <t>1996_18a_98ZE_20140406.docx</t>
  </si>
  <si>
    <t>1986_44a_36_99990101.docx</t>
  </si>
  <si>
    <t>1988_33a_145_19880729.docx</t>
  </si>
  <si>
    <t>s2016_1a_72_20170511.docx</t>
  </si>
  <si>
    <t>1996_52a_124B_99990101.docx</t>
  </si>
  <si>
    <t>2020_17a_258_20201022.docx</t>
  </si>
  <si>
    <t>2006_131s_5_20240406.docx</t>
  </si>
  <si>
    <t>2007_3a_925E_20100406.docx</t>
  </si>
  <si>
    <t>2010_206_ANNEX IIPART 1_20201231.docx</t>
  </si>
  <si>
    <t>2004_12a_327_20040722.docx</t>
  </si>
  <si>
    <t>2010_4a_514_20100303.docx</t>
  </si>
  <si>
    <t>2020_17a_268B_99990101.docx</t>
  </si>
  <si>
    <t>1996_207s_1_20051212.docx</t>
  </si>
  <si>
    <t>2013_1305_Article 20_99990101.docx</t>
  </si>
  <si>
    <t>2010_15a_SCHEDULE 22_20120201.docx</t>
  </si>
  <si>
    <t>1996_52a_SCHEDULE 1Part II_20090406.docx</t>
  </si>
  <si>
    <t>2000_8a_64B_20160706.docx</t>
  </si>
  <si>
    <t>1988_33a_SCHEDULE 8Part II_20080721.docx</t>
  </si>
  <si>
    <t>1970_9a_SCHEDULE 2_19990701.docx</t>
  </si>
  <si>
    <t>2006_46a_88_20091001.docx</t>
  </si>
  <si>
    <t>2016_1024s_2.3_20201231.docx</t>
  </si>
  <si>
    <t>2010_4a_994_20130401.docx</t>
  </si>
  <si>
    <t>2010_9a_17_20100325.docx</t>
  </si>
  <si>
    <t>1997_1830s_SCHEDULE 3_19970725.docx</t>
  </si>
  <si>
    <t>1996_56a_190_19960724.docx</t>
  </si>
  <si>
    <t>1996_18a_80E_20150405.docx</t>
  </si>
  <si>
    <t>1986_1925s_12A.2_20100406.docx</t>
  </si>
  <si>
    <t>1986_1925s_SCHEDULE 4Form 5.7_20090406.docx</t>
  </si>
  <si>
    <t>1989_26a_88A_20030401.docx</t>
  </si>
  <si>
    <t>1994_23a_SCHEDULE 2_20121201.docx</t>
  </si>
  <si>
    <t>2010_4a_606_20130101.docx</t>
  </si>
  <si>
    <t>1996_207s_136_20090801.docx</t>
  </si>
  <si>
    <t>2006_46a_154_20061108.docx</t>
  </si>
  <si>
    <t>2004_12a_313ZC_20150326.docx</t>
  </si>
  <si>
    <t>1986_1925s_7.12_20090406.docx</t>
  </si>
  <si>
    <t>1986_44a_54_19860725.docx</t>
  </si>
  <si>
    <t>2006_47a_21_20101001.docx</t>
  </si>
  <si>
    <t>2010_4a_394_20100401.docx</t>
  </si>
  <si>
    <t>2007_3a_24A_20130406.docx</t>
  </si>
  <si>
    <t>1970_9a_8_20050406.docx</t>
  </si>
  <si>
    <t>1996_56a_146_19960724.docx</t>
  </si>
  <si>
    <t>1985_6a_727_20061108.docx</t>
  </si>
  <si>
    <t>2006_46a_387_20091001.docx</t>
  </si>
  <si>
    <t>1986_1925s_6.12_99990101.docx</t>
  </si>
  <si>
    <t>2020_17a_213_20201022.docx</t>
  </si>
  <si>
    <t>2007_3a_11_20170406.docx</t>
  </si>
  <si>
    <t>1985_6a_386_19900226.docx</t>
  </si>
  <si>
    <t>2007_3a_922_20070320.docx</t>
  </si>
  <si>
    <t>1988_52a_3A_19920603.docx</t>
  </si>
  <si>
    <t>1970_9a_51_19700312.docx</t>
  </si>
  <si>
    <t>2009_10a_101_20140717.docx</t>
  </si>
  <si>
    <t>2017_692s_46_20170622.docx</t>
  </si>
  <si>
    <t>2000_8a_55KA_20250514.docx</t>
  </si>
  <si>
    <t>1985_6a_459_19850311.docx</t>
  </si>
  <si>
    <t>2020_17a_SCHEDULE 6Part 13_20201022.docx</t>
  </si>
  <si>
    <t>1986_1925s_4.57_99990101.docx</t>
  </si>
  <si>
    <t>1986_1925s_4.124_99990101.docx</t>
  </si>
  <si>
    <t>1996_18a_31_20060201.docx</t>
  </si>
  <si>
    <t>2000_8a_312B_20071101.docx</t>
  </si>
  <si>
    <t>2006_46a_158_20070120.docx</t>
  </si>
  <si>
    <t>1982_16a_34_19820527.docx</t>
  </si>
  <si>
    <t>2007_3a_43_20070320.docx</t>
  </si>
  <si>
    <t>2023_30a_83_20230711.docx</t>
  </si>
  <si>
    <t>2010_4a_357UF_20171116.docx</t>
  </si>
  <si>
    <t>2006_47a_SCHEDULE 4Part 1_20250901.docx</t>
  </si>
  <si>
    <t>2017_692s_66_20220901.docx</t>
  </si>
  <si>
    <t>2007_3a_733A_20250406.docx</t>
  </si>
  <si>
    <t>2000_6a_151_20050404.docx</t>
  </si>
  <si>
    <t>2000_22a_33_20010728.docx</t>
  </si>
  <si>
    <t>2009_10a_77_20090721.docx</t>
  </si>
  <si>
    <t>2006_47a_45_20090401.docx</t>
  </si>
  <si>
    <t>2003_43a_133_20070401.docx</t>
  </si>
  <si>
    <t>2003_32a_24_20031030.docx</t>
  </si>
  <si>
    <t>1986_1925s_6.155_19861110.docx</t>
  </si>
  <si>
    <t>1996_52a_209_20020930.docx</t>
  </si>
  <si>
    <t>1992_13a_33C_20120401.docx</t>
  </si>
  <si>
    <t>1965_12a_39_20010718.docx</t>
  </si>
  <si>
    <t>1996_56a_316A_20051031.docx</t>
  </si>
  <si>
    <t>1996_52a_99_19960724.docx</t>
  </si>
  <si>
    <t>2010_15a_48_20100408.docx</t>
  </si>
  <si>
    <t>2010_15a_192_20101001.docx</t>
  </si>
  <si>
    <t>1986_1925s_SCHEDULE 4Form 3.1B_99990101.docx</t>
  </si>
  <si>
    <t>1988_52a_184_20040330.docx</t>
  </si>
  <si>
    <t>1970_9a_17_20080406.docx</t>
  </si>
  <si>
    <t>1988_52a_64A_19991130.docx</t>
  </si>
  <si>
    <t>2000_6a_8_20050401.docx</t>
  </si>
  <si>
    <t>1994_23a_41_19940705.docx</t>
  </si>
  <si>
    <t>2000_36a_65_20050101.docx</t>
  </si>
  <si>
    <t>2000_8a_SCHEDULE 6Part 1G_20130401.docx</t>
  </si>
  <si>
    <t>1986_1925s_6.247_20170406.docx</t>
  </si>
  <si>
    <t>2000_36a_SCHEDULE 4_20100118.docx</t>
  </si>
  <si>
    <t>2006_46a_785_20130124.docx</t>
  </si>
  <si>
    <t>w2015_2a_53_20150429.docx</t>
  </si>
  <si>
    <t>2010_15a_92_20100408.docx</t>
  </si>
  <si>
    <t>1998_18a_44_20080131.docx</t>
  </si>
  <si>
    <t>1994_23a_SCHEDULE 4APart 2_20201231.docx</t>
  </si>
  <si>
    <t>2002_17a_25I_20191202.docx</t>
  </si>
  <si>
    <t>2017_692s_50_20201231.docx</t>
  </si>
  <si>
    <t>2000_8a_60_20121219.docx</t>
  </si>
  <si>
    <t>2020_17a_33_20201022.docx</t>
  </si>
  <si>
    <t>2023_52a_25_20231026.docx</t>
  </si>
  <si>
    <t>1970_9a_18D_20120401.docx</t>
  </si>
  <si>
    <t>1970_9a_34_20100401.docx</t>
  </si>
  <si>
    <t>2008_17a_120_20100401.docx</t>
  </si>
  <si>
    <t>1992_53a_14_20140401.docx</t>
  </si>
  <si>
    <t>1970_9a_103ZA_20160916.docx</t>
  </si>
  <si>
    <t>1986_1925s_5.30_19861110.docx</t>
  </si>
  <si>
    <t>2007_3a_257C_20120406.docx</t>
  </si>
  <si>
    <t>1995_18a_4A_20140224.docx</t>
  </si>
  <si>
    <t>1996_207s_130_19980406.docx</t>
  </si>
  <si>
    <t>1995_18a_16_20121022.docx</t>
  </si>
  <si>
    <t>2020_759s_24.15_20210208.docx</t>
  </si>
  <si>
    <t>1988_52a_11_20180301.docx</t>
  </si>
  <si>
    <t>1986_1925s_2.131_20170406.docx</t>
  </si>
  <si>
    <t>1965_12a_10_20140801.docx</t>
  </si>
  <si>
    <t>2000_8a_137T_20130401.docx</t>
  </si>
  <si>
    <t>2000_8a_191D_20130401.docx</t>
  </si>
  <si>
    <t>1988_52a_39_19881115.docx</t>
  </si>
  <si>
    <t>1996_52a_27A_20100401.docx</t>
  </si>
  <si>
    <t>1995_18a_6_19950628.docx</t>
  </si>
  <si>
    <t>1995_18a_20A_20120308.docx</t>
  </si>
  <si>
    <t>2003_43a_6_20070301.docx</t>
  </si>
  <si>
    <t>1996_56a_273_19990401.docx</t>
  </si>
  <si>
    <t>2016_1024s_10.129_20161018.docx</t>
  </si>
  <si>
    <t>2006_46a_828_20061108.docx</t>
  </si>
  <si>
    <t>1965_12a_41_19660101.docx</t>
  </si>
  <si>
    <t>2009_10a_SCHEDULE 22Part 1_20090721.docx</t>
  </si>
  <si>
    <t>2009_22a_A2D8_20250601.docx</t>
  </si>
  <si>
    <t>2003_32a_38_20201231.docx</t>
  </si>
  <si>
    <t>1989_26a_68_20050406.docx</t>
  </si>
  <si>
    <t>1988_50a_74_20180401.docx</t>
  </si>
  <si>
    <t>2016_1152s_SCHEDULE 4_20161129.docx</t>
  </si>
  <si>
    <t>1985_6a_247B_20090406.docx</t>
  </si>
  <si>
    <t>2007_3a_180B_20201231.docx</t>
  </si>
  <si>
    <t>s2000_10a_31_20000908.docx</t>
  </si>
  <si>
    <t>1986_44a_19C_20200714.docx</t>
  </si>
  <si>
    <t>2007_3a_602_20130406.docx</t>
  </si>
  <si>
    <t>2009_10a_46_20090721.docx</t>
  </si>
  <si>
    <t>1986_1925s_6.173_20170406.docx</t>
  </si>
  <si>
    <t>2007_3a_257DJ_20200118.docx</t>
  </si>
  <si>
    <t>2009_22a_39_99990101.docx</t>
  </si>
  <si>
    <t>1986_1925s_7.10D_20100406.docx</t>
  </si>
  <si>
    <t>1989_29a_42C_20011001.docx</t>
  </si>
  <si>
    <t>2000_22a_9HE_20131106.docx</t>
  </si>
  <si>
    <t>2006_46a_672_20061108.docx</t>
  </si>
  <si>
    <t>2016_1024s_10.149_20170626.docx</t>
  </si>
  <si>
    <t>1988_52a_97_20061108.docx</t>
  </si>
  <si>
    <t>1989_26a_67_19890727.docx</t>
  </si>
  <si>
    <t>1986_44a_SCHEDULE 2B_20021230.docx</t>
  </si>
  <si>
    <t>2000_8a_142K_20190101.docx</t>
  </si>
  <si>
    <t>w2009_2m_7_20090610.docx</t>
  </si>
  <si>
    <t>2004_12a_SCHEDULE 17_20090406.docx</t>
  </si>
  <si>
    <t>1970_9a_108_20091001.docx</t>
  </si>
  <si>
    <t>1970_9a_14_19700312.docx</t>
  </si>
  <si>
    <t>2000_6a_2_20000525.docx</t>
  </si>
  <si>
    <t>2007_3a_416_20170406.docx</t>
  </si>
  <si>
    <t>2009_22a_ZA8A_20220930.docx</t>
  </si>
  <si>
    <t>2004_12a_199A_20090401.docx</t>
  </si>
  <si>
    <t>2000_8a_222_20090212.docx</t>
  </si>
  <si>
    <t>2023_30a_20_20230711.docx</t>
  </si>
  <si>
    <t>1986_1925s_12A.1_99990101.docx</t>
  </si>
  <si>
    <t>2006_46a_448B_20150101.docx</t>
  </si>
  <si>
    <t>1988_52a_144_20170403.docx</t>
  </si>
  <si>
    <t>2000_22a_70_20121122.docx</t>
  </si>
  <si>
    <t>1986_1925s_2.123_99990101.docx</t>
  </si>
  <si>
    <t>2010_15a_SCHEDULE 3Part 3_20121001.docx</t>
  </si>
  <si>
    <t>1982_16a_88_20070301.docx</t>
  </si>
  <si>
    <t>2006_46a_164_20231026.docx</t>
  </si>
  <si>
    <t>1986_1925s_SCHEDULE 4Form 6.19_20170406.docx</t>
  </si>
  <si>
    <t>2000_8a_SCHEDULE 13Part II_20080721.docx</t>
  </si>
  <si>
    <t>2000_8a_214D_20100408.docx</t>
  </si>
  <si>
    <t>2008_17a_325_20080722.docx</t>
  </si>
  <si>
    <t>2006_46a_833_20120406.docx</t>
  </si>
  <si>
    <t>2000_22a_81_20130730.docx</t>
  </si>
  <si>
    <t>1994_23a_SCHEDULE 9ZAPart 13_20210701.docx</t>
  </si>
  <si>
    <t>2000_22a_6_20001101.docx</t>
  </si>
  <si>
    <t>1996_56a_334_20060403.docx</t>
  </si>
  <si>
    <t>1996_56a_509AB_20100401.docx</t>
  </si>
  <si>
    <t>1994_23a_SCHEDULE 9ZAPart 3_20201231.docx</t>
  </si>
  <si>
    <t>2000_8a_364_20000614.docx</t>
  </si>
  <si>
    <t>2008_17a_37_20120401.docx</t>
  </si>
  <si>
    <t>1986_1925s_4.191A_19861110.docx</t>
  </si>
  <si>
    <t>1997_1830s_7B_20061117.docx</t>
  </si>
  <si>
    <t>2009_10a_SCHEDULE 61Part 1_20180401.docx</t>
  </si>
  <si>
    <t>2016_679_Article 49_20190101.docx</t>
  </si>
  <si>
    <t>1986_1925s_7.10B_99990101.docx</t>
  </si>
  <si>
    <t>1985_6a_34A_20050701.docx</t>
  </si>
  <si>
    <t>1996_52a_227_19970401.docx</t>
  </si>
  <si>
    <t>2001_838s_10_20010309.docx</t>
  </si>
  <si>
    <t>2010_15a_83_20101001.docx</t>
  </si>
  <si>
    <t>1984_60a_SCHEDULE 6Part I_19841031.docx</t>
  </si>
  <si>
    <t>2003_43a_SCHEDULE 2_20070301.docx</t>
  </si>
  <si>
    <t>2010_4a_343_20100303.docx</t>
  </si>
  <si>
    <t>2000_8a_66B_20241101.docx</t>
  </si>
  <si>
    <t>2007_3a_598_20130406.docx</t>
  </si>
  <si>
    <t>1988_33a_80_19890403.docx</t>
  </si>
  <si>
    <t>2020_759s_28.1_20200715.docx</t>
  </si>
  <si>
    <t>2009_22a_224_20091112.docx</t>
  </si>
  <si>
    <t>w2014_7a_50_20140917.docx</t>
  </si>
  <si>
    <t>2007_3a_373_20100406.docx</t>
  </si>
  <si>
    <t>2006_46a_917_20110801.docx</t>
  </si>
  <si>
    <t>w2016_6a_87_20160425.docx</t>
  </si>
  <si>
    <t>2019_1241_Article 19_20250227.docx</t>
  </si>
  <si>
    <t>2010_15a_68_20100408.docx</t>
  </si>
  <si>
    <t>1994_23a_59B_99990101.docx</t>
  </si>
  <si>
    <t>2007_3a_SCHEDULE 1Part 2_20120314.docx</t>
  </si>
  <si>
    <t>1986_1925s_4.131B_20100406.docx</t>
  </si>
  <si>
    <t>2023_30a_273_20231231.docx</t>
  </si>
  <si>
    <t>2013_1306_Article 33_20201231.docx</t>
  </si>
  <si>
    <t>1986_1925s_SCHEDULE 4Form 6.81_20170406.docx</t>
  </si>
  <si>
    <t>2007_3a_919_20110719.docx</t>
  </si>
  <si>
    <t>2010_4a_357UH_20150326.docx</t>
  </si>
  <si>
    <t>2006_46a_790ZE_99990101.docx</t>
  </si>
  <si>
    <t>1988_50a_SCHEDULE 1Part I_20231226.docx</t>
  </si>
  <si>
    <t>2006_46a_448C_20201231.docx</t>
  </si>
  <si>
    <t>1986_1925s_4.161_20040401.docx</t>
  </si>
  <si>
    <t>1996_207s_141_19990405.docx</t>
  </si>
  <si>
    <t>2023_30a_63_20230711.docx</t>
  </si>
  <si>
    <t>2000_8a_148_20070712.docx</t>
  </si>
  <si>
    <t>2000_8a_301L_20130401.docx</t>
  </si>
  <si>
    <t>1986_1925s_SCHEDULE 4Form 5.2_20021029.docx</t>
  </si>
  <si>
    <t>2002_17a_23_20021010.docx</t>
  </si>
  <si>
    <t>1994_23a_SCHEDULE 8Part II_20230801.docx</t>
  </si>
  <si>
    <t>2007_3a_943C_20091021.docx</t>
  </si>
  <si>
    <t>1989_26a_7_19890727.docx</t>
  </si>
  <si>
    <t>2010_4a_338_20100303.docx</t>
  </si>
  <si>
    <t>1996_207s_104_20050908.docx</t>
  </si>
  <si>
    <t>2013_1305_Article 38_20190101.docx</t>
  </si>
  <si>
    <t>2004_12a_169_20170309.docx</t>
  </si>
  <si>
    <t>2003_43a_99_20040401.docx</t>
  </si>
  <si>
    <t>2010_15a_SCHEDULE 22_20190801.docx</t>
  </si>
  <si>
    <t>1996_207s_14_20080414.docx</t>
  </si>
  <si>
    <t>1994_23a_69B_20060719.docx</t>
  </si>
  <si>
    <t>2014_809_Article 25_20220728.docx</t>
  </si>
  <si>
    <t>2008_17a_318_20130710.docx</t>
  </si>
  <si>
    <t>1989_29a_27G_20140218.docx</t>
  </si>
  <si>
    <t>1988_50a_SCHEDULE 18_20150526.docx</t>
  </si>
  <si>
    <t>2010_4a_584_20100303.docx</t>
  </si>
  <si>
    <t>2000_8a_271B_20220223.docx</t>
  </si>
  <si>
    <t>2000_8a_387_20000614.docx</t>
  </si>
  <si>
    <t>2023_30a_229I_20241231.docx</t>
  </si>
  <si>
    <t>2000_8a_1L_20130722.docx</t>
  </si>
  <si>
    <t>2000_36a_SCHEDULE 1Part III_20050401.docx</t>
  </si>
  <si>
    <t>1986_1925s_11.13_19861110.docx</t>
  </si>
  <si>
    <t>1997_1830s_SCHEDULE 3B_20120814.docx</t>
  </si>
  <si>
    <t>1988_52a_20_19881115.docx</t>
  </si>
  <si>
    <t>2000_8a_194A_20180103.docx</t>
  </si>
  <si>
    <t>2018_330s_SCHEDULE 1_20240404.docx</t>
  </si>
  <si>
    <t>2000_8a_78A_20070712.docx</t>
  </si>
  <si>
    <t>2020_17a_170_20201022.docx</t>
  </si>
  <si>
    <t>1996_207s_98_19960201.docx</t>
  </si>
  <si>
    <t>1988_50a_SCHEDULE 13_19890115.docx</t>
  </si>
  <si>
    <t>2009_22a_258_20100112.docx</t>
  </si>
  <si>
    <t>2023_52a_6_20231026.docx</t>
  </si>
  <si>
    <t>2006_46a_1005_99990101.docx</t>
  </si>
  <si>
    <t>2006_46a_473_99990101.docx</t>
  </si>
  <si>
    <t>2009_22a_65_20100401.docx</t>
  </si>
  <si>
    <t>1986_44a_19C_20001220.docx</t>
  </si>
  <si>
    <t>2000_8a_391_20240129.docx</t>
  </si>
  <si>
    <t>2006_46a_778_20061108.docx</t>
  </si>
  <si>
    <t>1970_9a_28ZC_20090401.docx</t>
  </si>
  <si>
    <t>1996_56a_562C_99990101.docx</t>
  </si>
  <si>
    <t>2007_3a_168_20070320.docx</t>
  </si>
  <si>
    <t>1994_23a_SCHEDULE 9Part II_20011201.docx</t>
  </si>
  <si>
    <t>2008_17a_129_20100401.docx</t>
  </si>
  <si>
    <t>1996_18a_49B_20220428.docx</t>
  </si>
  <si>
    <t>1996_207s_SCHEDULE 1Part I_20120409.docx</t>
  </si>
  <si>
    <t>2000_36a_SCHEDULE 1Part VII_20090327.docx</t>
  </si>
  <si>
    <t>2009_10a_SCHEDULE 44Part 3_20100401.docx</t>
  </si>
  <si>
    <t>1986_1925s_4.42_19861110.docx</t>
  </si>
  <si>
    <t>2008_17a_199B_20240401.docx</t>
  </si>
  <si>
    <t>1989_29a_6_99990101.docx</t>
  </si>
  <si>
    <t>2003_43a_189_20040401.docx</t>
  </si>
  <si>
    <t>1985_6a_227A_20050101.docx</t>
  </si>
  <si>
    <t>2000_36a_40_20180525.docx</t>
  </si>
  <si>
    <t>2006_46a_145_20061108.docx</t>
  </si>
  <si>
    <t>1986_1925s_SCHEDULE 4Form 6.28_20100406.docx</t>
  </si>
  <si>
    <t>1989_29a_36_99990101.docx</t>
  </si>
  <si>
    <t>1986_1925s_2.41_20100406.docx</t>
  </si>
  <si>
    <t>2006_46a_292_20071001.docx</t>
  </si>
  <si>
    <t>2007_3a_10_20190406.docx</t>
  </si>
  <si>
    <t>1988_52a_51_19920701.docx</t>
  </si>
  <si>
    <t>2000_36a_54_20021130.docx</t>
  </si>
  <si>
    <t>2014_809_Article 7_20200130.docx</t>
  </si>
  <si>
    <t>1996_18a_30_19960522.docx</t>
  </si>
  <si>
    <t>1986_44a_19A_99990101.docx</t>
  </si>
  <si>
    <t>2000_8a_63D_20130124.docx</t>
  </si>
  <si>
    <t>2006_46a_724_20231026.docx</t>
  </si>
  <si>
    <t>2003_32a_16_20070301.docx</t>
  </si>
  <si>
    <t>1985_6a_738_20091001.docx</t>
  </si>
  <si>
    <t>1985_6a_163_20091001.docx</t>
  </si>
  <si>
    <t>2023_52a_252_20231026.docx</t>
  </si>
  <si>
    <t>2008_17a_95_20080908.docx</t>
  </si>
  <si>
    <t>2003_32a_12_20091019.docx</t>
  </si>
  <si>
    <t>1988_52a_144_20091031.docx</t>
  </si>
  <si>
    <t>2010_4a_1109_20140101.docx</t>
  </si>
  <si>
    <t>1996_52a_157_19960724.docx</t>
  </si>
  <si>
    <t>1986_1925s_6.217_19861110.docx</t>
  </si>
  <si>
    <t>2016_1024s_10.50_20161018.docx</t>
  </si>
  <si>
    <t>2000_8a_87B_20130124.docx</t>
  </si>
  <si>
    <t>2000_8a_42_20121219.docx</t>
  </si>
  <si>
    <t>2000_8a_138D_20230829.docx</t>
  </si>
  <si>
    <t>2006_46a_375_20071001.docx</t>
  </si>
  <si>
    <t>2006_46a_34_20061108.docx</t>
  </si>
  <si>
    <t>s2000_11a_14_20110328.docx</t>
  </si>
  <si>
    <t>2006_46a_560_20091001.docx</t>
  </si>
  <si>
    <t>2010_4a_795_20100303.docx</t>
  </si>
  <si>
    <t>1985_6a_288A_20061108.docx</t>
  </si>
  <si>
    <t>2000_8a_111_20140301.docx</t>
  </si>
  <si>
    <t>1970_9a_12AAA_20240406.docx</t>
  </si>
  <si>
    <t>1986_1925s_4.156_20100406.docx</t>
  </si>
  <si>
    <t>2013_1305_Article 35_20240101.docx</t>
  </si>
  <si>
    <t>1993_34a_184_20141219.docx</t>
  </si>
  <si>
    <t>2000_8a_301G_20071101.docx</t>
  </si>
  <si>
    <t>1992_13a_82_20180401.docx</t>
  </si>
  <si>
    <t>2000_8a_63_20181210.docx</t>
  </si>
  <si>
    <t>2003_43a_70_20230401.docx</t>
  </si>
  <si>
    <t>1996_52a_166_19960724.docx</t>
  </si>
  <si>
    <t>2000_6a_147B_20150413.docx</t>
  </si>
  <si>
    <t>2006_46a_528_20061108.docx</t>
  </si>
  <si>
    <t>2000_8a_131X_20230829.docx</t>
  </si>
  <si>
    <t>2009_22a_72_20091112.docx</t>
  </si>
  <si>
    <t>2006_46a_491_20080406.docx</t>
  </si>
  <si>
    <t>2008_17a_182_20100401.docx</t>
  </si>
  <si>
    <t>2006_46a_475_20080406.docx</t>
  </si>
  <si>
    <t>2017_692s_35_20240110.docx</t>
  </si>
  <si>
    <t>2023_52a_78_20231026.docx</t>
  </si>
  <si>
    <t>2000_8a_SCHEDULE 3Part II_20160101.docx</t>
  </si>
  <si>
    <t>2000_8a_3O_20130401.docx</t>
  </si>
  <si>
    <t>2016_1024s_12.39_20161018.docx</t>
  </si>
  <si>
    <t>1988_52a_95_20201231.docx</t>
  </si>
  <si>
    <t>1970_9a_16A_19880209.docx</t>
  </si>
  <si>
    <t>2001_838s_51E_20030401.docx</t>
  </si>
  <si>
    <t>2009_22a_A2C_20250601.docx</t>
  </si>
  <si>
    <t>2000_8a_138F_20180510.docx</t>
  </si>
  <si>
    <t>1986_1925s_4.189_99990101.docx</t>
  </si>
  <si>
    <t>2003_32a_59_20050401.docx</t>
  </si>
  <si>
    <t>2008_17a_164_20140801.docx</t>
  </si>
  <si>
    <t>1986_1925s_12A.22_99990101.docx</t>
  </si>
  <si>
    <t>2006_46a_580_20091001.docx</t>
  </si>
  <si>
    <t>2000_8a_373_20130401.docx</t>
  </si>
  <si>
    <t>2000_22a_21ZA_20100401.docx</t>
  </si>
  <si>
    <t>2000_8a_55Y_20231106.docx</t>
  </si>
  <si>
    <t>2000_8a_143V_20210701.docx</t>
  </si>
  <si>
    <t>1996_52a_213A_20160406.docx</t>
  </si>
  <si>
    <t>2010_4a_1020_20120717.docx</t>
  </si>
  <si>
    <t>2013_1306_Article 32_20200130.docx</t>
  </si>
  <si>
    <t>2008_17a_79_20080722.docx</t>
  </si>
  <si>
    <t>2016_1024s_11.2_20161018.docx</t>
  </si>
  <si>
    <t>2003_43a_SCHEDULE 10_20070129.docx</t>
  </si>
  <si>
    <t>2006_47a_6_20090120.docx</t>
  </si>
  <si>
    <t>1996_207s_129_19960201.docx</t>
  </si>
  <si>
    <t>2020_759s_49.7_20200715.docx</t>
  </si>
  <si>
    <t>2003_10a_1_20030508.docx</t>
  </si>
  <si>
    <t>1985_6a_220_20011201.docx</t>
  </si>
  <si>
    <t>1988_50a_139_19881115.docx</t>
  </si>
  <si>
    <t>1986_44a_33BC_20000728.docx</t>
  </si>
  <si>
    <t>2000_8a_194C_20160321.docx</t>
  </si>
  <si>
    <t>1996_52a_16_20180815.docx</t>
  </si>
  <si>
    <t>1986_1925s_7.26_19861110.docx</t>
  </si>
  <si>
    <t>2000_6a_111_20000525.docx</t>
  </si>
  <si>
    <t>1996_18a_219_19960522.docx</t>
  </si>
  <si>
    <t>1996_52a_27B_20100401.docx</t>
  </si>
  <si>
    <t>2006_46a_1047_20240304.docx</t>
  </si>
  <si>
    <t>2013_1306_Article 112_20200130.docx</t>
  </si>
  <si>
    <t>2004_12a_313_20090401.docx</t>
  </si>
  <si>
    <t>2007_3a_835O_20100406.docx</t>
  </si>
  <si>
    <t>2010_4a_572_20120717.docx</t>
  </si>
  <si>
    <t>1985_6a_703Q_20091001.docx</t>
  </si>
  <si>
    <t>1996_52a_198_20121109.docx</t>
  </si>
  <si>
    <t>1986_1925s_4.92_19861110.docx</t>
  </si>
  <si>
    <t>2000_8a_411_20090401.docx</t>
  </si>
  <si>
    <t>1986_1925s_4.49E_99990101.docx</t>
  </si>
  <si>
    <t>s2005_14a_21_20170331.docx</t>
  </si>
  <si>
    <t>2007_3a_198B_20151130.docx</t>
  </si>
  <si>
    <t>2007_3a_721_20070320.docx</t>
  </si>
  <si>
    <t>1984_60a_66_20030401.docx</t>
  </si>
  <si>
    <t>2000_22a_9R_20120309.docx</t>
  </si>
  <si>
    <t>2006_46a_323_20061108.docx</t>
  </si>
  <si>
    <t>1988_33a_93G_19940401.docx</t>
  </si>
  <si>
    <t>2013_1305_ANNEX II_20190101.docx</t>
  </si>
  <si>
    <t>2017_67s_SCHEDULE 3Part 9_20221229.docx</t>
  </si>
  <si>
    <t>2016_679_Article 44_20190101.docx</t>
  </si>
  <si>
    <t>1986_1925s_4.115_99990101.docx</t>
  </si>
  <si>
    <t>1996_207s_104_19991018.docx</t>
  </si>
  <si>
    <t>2007_3a_564N_20100406.docx</t>
  </si>
  <si>
    <t>1994_23a_SCHEDULE 9ZBPart 5_20210801.docx</t>
  </si>
  <si>
    <t>2006_46a_110_20061108.docx</t>
  </si>
  <si>
    <t>2004_12a_153E_20140320.docx</t>
  </si>
  <si>
    <t>1996_18a_186_20150406.docx</t>
  </si>
  <si>
    <t>2014_809_Article 63_20200131.docx</t>
  </si>
  <si>
    <t>1996_207s_146A_20121022.docx</t>
  </si>
  <si>
    <t>2013_1305_Article 38_99990101.docx</t>
  </si>
  <si>
    <t>2009_22a_139_20091112.docx</t>
  </si>
  <si>
    <t>2007_3a_293_20070320.docx</t>
  </si>
  <si>
    <t>2010_4a_269ZDA_20200401.docx</t>
  </si>
  <si>
    <t>2000_8a_312T_20230829.docx</t>
  </si>
  <si>
    <t>1985_6a_579_19850311.docx</t>
  </si>
  <si>
    <t>1986_1925s_4.190_19861110.docx</t>
  </si>
  <si>
    <t>1985_6a_361_20091001.docx</t>
  </si>
  <si>
    <t>1993_34a_107_20100701.docx</t>
  </si>
  <si>
    <t>2006_46a_982_20070406.docx</t>
  </si>
  <si>
    <t>2010_4a_329M_20131205.docx</t>
  </si>
  <si>
    <t>2010_4a_268_20100303.docx</t>
  </si>
  <si>
    <t>2020_17a_354_20201022.docx</t>
  </si>
  <si>
    <t>2010_15a_57_20101001.docx</t>
  </si>
  <si>
    <t>1994_23a_SCHEDULE 8Part II_20160628.docx</t>
  </si>
  <si>
    <t>1986_44a_21_19860823.docx</t>
  </si>
  <si>
    <t>2010_4a_490_20100303.docx</t>
  </si>
  <si>
    <t>1986_1925s_5.64_20040401.docx</t>
  </si>
  <si>
    <t>1986_1925s_7.63_99990101.docx</t>
  </si>
  <si>
    <t>2006_46a_1052_20061108.docx</t>
  </si>
  <si>
    <t>1988_50a_103_19881115.docx</t>
  </si>
  <si>
    <t>2010_4a_913_20100303.docx</t>
  </si>
  <si>
    <t>2008_17a_SCHEDULE 8_20090401.docx</t>
  </si>
  <si>
    <t>2009_22a_SCHEDULE 4_20100401.docx</t>
  </si>
  <si>
    <t>s2005_14a_21_20051208.docx</t>
  </si>
  <si>
    <t>2014_809_Article 26_20201231.docx</t>
  </si>
  <si>
    <t>2000_8a_377J_20230829.docx</t>
  </si>
  <si>
    <t>1994_23a_SCHEDULE 11_20070601.docx</t>
  </si>
  <si>
    <t>2009_22a_226_20091112.docx</t>
  </si>
  <si>
    <t>1995_18a_26_20150318.docx</t>
  </si>
  <si>
    <t>1996_56a_580_20140313.docx</t>
  </si>
  <si>
    <t>1997_1830s_SCHEDULE 5Part I_20110701.docx</t>
  </si>
  <si>
    <t>2010_4a_357PB_20150326.docx</t>
  </si>
  <si>
    <t>1996_56a_391_19990901.docx</t>
  </si>
  <si>
    <t>2006_46a_1000_20151010.docx</t>
  </si>
  <si>
    <t>2013_1305_Article 70_20210326.docx</t>
  </si>
  <si>
    <t>2009_10a_SCHEDULE 61Part 1_20090721.docx</t>
  </si>
  <si>
    <t>1970_9a_77B_20100401.docx</t>
  </si>
  <si>
    <t>2006_46a_853A_20240304.docx</t>
  </si>
  <si>
    <t>2007_3a_969_20070320.docx</t>
  </si>
  <si>
    <t>1985_6a_428_19850701.docx</t>
  </si>
  <si>
    <t>2006_46a_1099_20140801.docx</t>
  </si>
  <si>
    <t>1986_1925s_4.170_20100406.docx</t>
  </si>
  <si>
    <t>2017_1485_Article 153_20190101.docx</t>
  </si>
  <si>
    <t>2007_3a_257MNB_20170406.docx</t>
  </si>
  <si>
    <t>2000_8a_20_20121219.docx</t>
  </si>
  <si>
    <t>1988_33a_SCHEDULE 3_20091001.docx</t>
  </si>
  <si>
    <t>1962_46a_81_19620901.docx</t>
  </si>
  <si>
    <t>1995_18a_23_20150128.docx</t>
  </si>
  <si>
    <t>1988_52a_175_19890515.docx</t>
  </si>
  <si>
    <t>2000_8a_354B_20170301.docx</t>
  </si>
  <si>
    <t>2009_22a_32_99990101.docx</t>
  </si>
  <si>
    <t>1988_52a_69_19821028.docx</t>
  </si>
  <si>
    <t>1958_51a_SCHEDULE 1_20100325.docx</t>
  </si>
  <si>
    <t>2016_1024s_6.9_20161018.docx</t>
  </si>
  <si>
    <t>1996_207s_49_20100406.docx</t>
  </si>
  <si>
    <t>1996_52a_SCHEDULE 13_19960724.docx</t>
  </si>
  <si>
    <t>2000_22a_100_20001101.docx</t>
  </si>
  <si>
    <t>2000_8a_282_20010903.docx</t>
  </si>
  <si>
    <t>1996_52a_SCHEDULE 2_19960724.docx</t>
  </si>
  <si>
    <t>2016_1153s_55_99990101.docx</t>
  </si>
  <si>
    <t>2016_1024s_19.2_20161018.docx</t>
  </si>
  <si>
    <t>1993_34a_92DC_20071229.docx</t>
  </si>
  <si>
    <t>1970_9a_98B_19940503.docx</t>
  </si>
  <si>
    <t>1989_26a_82_20040317.docx</t>
  </si>
  <si>
    <t>2000_22a_51_20120701.docx</t>
  </si>
  <si>
    <t>w2016_6a_59_20180401.docx</t>
  </si>
  <si>
    <t>2006_46a_821_20061108.docx</t>
  </si>
  <si>
    <t>2007_3a_412J_20160915.docx</t>
  </si>
  <si>
    <t>w2016_6a_102_20180125.docx</t>
  </si>
  <si>
    <t>s2009_12a_54_20090804.docx</t>
  </si>
  <si>
    <t>2000_8a_409B_99990101.docx</t>
  </si>
  <si>
    <t>1988_33a_81_19990727.docx</t>
  </si>
  <si>
    <t>1996_56a_562I_99990101.docx</t>
  </si>
  <si>
    <t>1996_56a_1_20010401.docx</t>
  </si>
  <si>
    <t>2006_46a_104_20091001.docx</t>
  </si>
  <si>
    <t>2007_3a_835_20090406.docx</t>
  </si>
  <si>
    <t>1995_18a_19_20091112.docx</t>
  </si>
  <si>
    <t>w2016_6a_36_20160425.docx</t>
  </si>
  <si>
    <t>2000_8a_417_20091001.docx</t>
  </si>
  <si>
    <t>1985_6a_254_20061108.docx</t>
  </si>
  <si>
    <t>2016_1024s_6.5_20161018.docx</t>
  </si>
  <si>
    <t>2006_46a_216_20071001.docx</t>
  </si>
  <si>
    <t>1986_1925s_SCHEDULE 4Form 6.35_99990101.docx</t>
  </si>
  <si>
    <t>2020_17a_SCHEDULE 9Part 9_20201022.docx</t>
  </si>
  <si>
    <t>1986_1925s_5A.16_20170406.docx</t>
  </si>
  <si>
    <t>1986_1925s_SCHEDULE 4Form 4.39_99990101.docx</t>
  </si>
  <si>
    <t>1986_1925s_2.67_20060401.docx</t>
  </si>
  <si>
    <t>1996_18a_222_19960522.docx</t>
  </si>
  <si>
    <t>1996_56a_538_19990901.docx</t>
  </si>
  <si>
    <t>2000_8a_55K_20240101.docx</t>
  </si>
  <si>
    <t>1985_6a_380_20031201.docx</t>
  </si>
  <si>
    <t>2009_10a_66_20110401.docx</t>
  </si>
  <si>
    <t>2020_17a_6_20201201.docx</t>
  </si>
  <si>
    <t>2006_46a_582_20091001.docx</t>
  </si>
  <si>
    <t>1965_12a_55_20130401.docx</t>
  </si>
  <si>
    <t>2007_3a_743_20130406.docx</t>
  </si>
  <si>
    <t>2000_36a_39_20110422.docx</t>
  </si>
  <si>
    <t>w2016_6a_90_20160425.docx</t>
  </si>
  <si>
    <t>2016_1024s_1.28_20161018.docx</t>
  </si>
  <si>
    <t>2010_206_PART 2_20190101.docx</t>
  </si>
  <si>
    <t>1996_207s_27_20121022.docx</t>
  </si>
  <si>
    <t>1986_1925s_4.76_20170406.docx</t>
  </si>
  <si>
    <t>1986_1925s_5.22_20030101.docx</t>
  </si>
  <si>
    <t>1982_16a_SCHEDULE 13Part III_20011221.docx</t>
  </si>
  <si>
    <t>2006_46a_736_20061108.docx</t>
  </si>
  <si>
    <t>1985_6a_238_19920701.docx</t>
  </si>
  <si>
    <t>2000_8a_122E_20160703.docx</t>
  </si>
  <si>
    <t>1970_9a_46A_19920716.docx</t>
  </si>
  <si>
    <t>1986_1925s_4.51_20100406.docx</t>
  </si>
  <si>
    <t>1985_6a_SCHEDULE 13Part II_20061108.docx</t>
  </si>
  <si>
    <t>2023_37a_22_20230720.docx</t>
  </si>
  <si>
    <t>1985_6a_429_20031218.docx</t>
  </si>
  <si>
    <t>2009_22a_A1_20171108.docx</t>
  </si>
  <si>
    <t>1984_60a_116_20030224.docx</t>
  </si>
  <si>
    <t>1998_18a_5_20000401.docx</t>
  </si>
  <si>
    <t>w2015_2a_9_20230729.docx</t>
  </si>
  <si>
    <t>2000_8a_197_20010903.docx</t>
  </si>
  <si>
    <t>2023_37a_67_20230720.docx</t>
  </si>
  <si>
    <t>1962_46a_56_19620801.docx</t>
  </si>
  <si>
    <t>1996_207s_SCHEDULE 5A_20030521.docx</t>
  </si>
  <si>
    <t>1969_54a_14_19790101.docx</t>
  </si>
  <si>
    <t>1985_6a_266_19850311.docx</t>
  </si>
  <si>
    <t>2017_1485_Article 111_20201231.docx</t>
  </si>
  <si>
    <t>2000_8a_275_20010903.docx</t>
  </si>
  <si>
    <t>2009_22a_36_99990101.docx</t>
  </si>
  <si>
    <t>2000_8a_92_20130124.docx</t>
  </si>
  <si>
    <t>1989_26a_SCHEDULE 12Part II_20100406.docx</t>
  </si>
  <si>
    <t>1970_9a_42_19980731.docx</t>
  </si>
  <si>
    <t>1986_1925s_5A.10_20170406.docx</t>
  </si>
  <si>
    <t>1996_52a_177_19960724.docx</t>
  </si>
  <si>
    <t>2000_8a_192A_20130401.docx</t>
  </si>
  <si>
    <t>1985_6a_245A_20060401.docx</t>
  </si>
  <si>
    <t>2010_4a_1113_20100303.docx</t>
  </si>
  <si>
    <t>1989_26a_SCHEDULE 9_20080401.docx</t>
  </si>
  <si>
    <t>1985_6a_232_19891116.docx</t>
  </si>
  <si>
    <t>1996_56a_239_19981001.docx</t>
  </si>
  <si>
    <t>1989_29a_86_19890727.docx</t>
  </si>
  <si>
    <t>1992_53a_9_20130819.docx</t>
  </si>
  <si>
    <t>w2014_7a_34_20161123.docx</t>
  </si>
  <si>
    <t>1985_6a_47_19850311.docx</t>
  </si>
  <si>
    <t>2000_8a_131FA_20130401.docx</t>
  </si>
  <si>
    <t>1984_60a_70_20000414.docx</t>
  </si>
  <si>
    <t>2006_46a_124_20061108.docx</t>
  </si>
  <si>
    <t>1985_6a_242_20021231.docx</t>
  </si>
  <si>
    <t>1996_52a_215_19960724.docx</t>
  </si>
  <si>
    <t>2007_3a_72_20091021.docx</t>
  </si>
  <si>
    <t>2007_3a_83_20240406.docx</t>
  </si>
  <si>
    <t>1998_18a_19A_20140130.docx</t>
  </si>
  <si>
    <t>2010_4a_432_20100303.docx</t>
  </si>
  <si>
    <t>2013_1305_ANNEX I_20190101.docx</t>
  </si>
  <si>
    <t>2020_759s_31.7_20200715.docx</t>
  </si>
  <si>
    <t>s2009_12a_39_20200323.docx</t>
  </si>
  <si>
    <t>1989_26a_SCHEDULE 5_19890727.docx</t>
  </si>
  <si>
    <t>2007_3a_421_20070320.docx</t>
  </si>
  <si>
    <t>1986_44a_33BC_20020202.docx</t>
  </si>
  <si>
    <t>2000_8a_131G_20121101.docx</t>
  </si>
  <si>
    <t>2016_679_Article 59_20201231.docx</t>
  </si>
  <si>
    <t>1988_33a_139A_20230207.docx</t>
  </si>
  <si>
    <t>1996_56a_211_19990401.docx</t>
  </si>
  <si>
    <t>2001_838s_33_20140401.docx</t>
  </si>
  <si>
    <t>2000_8a_310_20030401.docx</t>
  </si>
  <si>
    <t>s2009_12a_84_20090804.docx</t>
  </si>
  <si>
    <t>1985_6a_51_20101001.docx</t>
  </si>
  <si>
    <t>2014_809_Article 4_20210101.docx</t>
  </si>
  <si>
    <t>2010_15a_194_20100408.docx</t>
  </si>
  <si>
    <t>2000_8a_124_20180227.docx</t>
  </si>
  <si>
    <t>2004_12a_SCHEDULE 9_20100401.docx</t>
  </si>
  <si>
    <t>1996_18a_27_20250117.docx</t>
  </si>
  <si>
    <t>1969_54a_45_19810401.docx</t>
  </si>
  <si>
    <t>2006_46a_790E_20150526.docx</t>
  </si>
  <si>
    <t>1985_6a_SCHEDULE 5Part II_20061108.docx</t>
  </si>
  <si>
    <t>1996_56a_SCHEDULE 1_20021219.docx</t>
  </si>
  <si>
    <t>2020_17a_41_20201201.docx</t>
  </si>
  <si>
    <t>1996_18a_125_19960522.docx</t>
  </si>
  <si>
    <t>2010_15a_SCHEDULE 11Part 1_20131001.docx</t>
  </si>
  <si>
    <t>2006_46a_265_20071001.docx</t>
  </si>
  <si>
    <t>1993_34a_32_19930727.docx</t>
  </si>
  <si>
    <t>2007_3a_809BZI_20100701.docx</t>
  </si>
  <si>
    <t>1986_1925s_4.182A_20100406.docx</t>
  </si>
  <si>
    <t>2000_8a_89W_20201231.docx</t>
  </si>
  <si>
    <t>1998_18a_53_19991001.docx</t>
  </si>
  <si>
    <t>1985_6a_707A_19891116.docx</t>
  </si>
  <si>
    <t>2007_3a_498_20080406.docx</t>
  </si>
  <si>
    <t>1994_23a_SCHEDULE 7APart II_20200722.docx</t>
  </si>
  <si>
    <t>2010_9a_24_20150526.docx</t>
  </si>
  <si>
    <t>2008_17a_92J_20181001.docx</t>
  </si>
  <si>
    <t>1985_6a_232_20061108.docx</t>
  </si>
  <si>
    <t>1984_60a_63A_20001123.docx</t>
  </si>
  <si>
    <t>2000_8a_272_20130722.docx</t>
  </si>
  <si>
    <t>2004_12a_SCHEDULE 9_20100406.docx</t>
  </si>
  <si>
    <t>2008_17a_47_99990101.docx</t>
  </si>
  <si>
    <t>2020_17a_161_20201022.docx</t>
  </si>
  <si>
    <t>1988_33a_94_19890403.docx</t>
  </si>
  <si>
    <t>1996_207s_19_20080414.docx</t>
  </si>
  <si>
    <t>1988_52a_164_20010402.docx</t>
  </si>
  <si>
    <t>1986_1925s_4.155_99990101.docx</t>
  </si>
  <si>
    <t>2000_8a_55S_20201231.docx</t>
  </si>
  <si>
    <t>w2009_2m_6_20090717.docx</t>
  </si>
  <si>
    <t>2016_1024s_8.30_20161018.docx</t>
  </si>
  <si>
    <t>w2016_6a_152_20180125.docx</t>
  </si>
  <si>
    <t>1989_29a_SCHEDULE 16_20171228.docx</t>
  </si>
  <si>
    <t>1986_1925s_6.72_20170406.docx</t>
  </si>
  <si>
    <t>2006_46a_363_20201231.docx</t>
  </si>
  <si>
    <t>s2001_4a_SCHEDULE 1_20010315.docx</t>
  </si>
  <si>
    <t>2000_8a_SCHEDULE 3Part III_20050114.docx</t>
  </si>
  <si>
    <t>2006_46a_732_20091001.docx</t>
  </si>
  <si>
    <t>2007_3a_601_20070320.docx</t>
  </si>
  <si>
    <t>2006_46a_870_20091001.docx</t>
  </si>
  <si>
    <t>2006_46a_853CB_20231026.docx</t>
  </si>
  <si>
    <t>w2014_7a_18_20140917.docx</t>
  </si>
  <si>
    <t>1989_26a_85A_20080101.docx</t>
  </si>
  <si>
    <t>2016_1024s_18.32_20161018.docx</t>
  </si>
  <si>
    <t>2000_8a_192T_20210609.docx</t>
  </si>
  <si>
    <t>2000_36a_SCHEDULE 1Part IV_20190801.docx</t>
  </si>
  <si>
    <t>1986_1925s_6.21_20170406.docx</t>
  </si>
  <si>
    <t>2006_46a_414CB_20161226.docx</t>
  </si>
  <si>
    <t>2000_22a_21B_20150430.docx</t>
  </si>
  <si>
    <t>2000_8a_218A_20090221.docx</t>
  </si>
  <si>
    <t>1986_1925s_SCHEDULE 4Form 4.10_20020531.docx</t>
  </si>
  <si>
    <t>s2000_11a_16_20000928.docx</t>
  </si>
  <si>
    <t>2006_46a_932_20080406.docx</t>
  </si>
  <si>
    <t>2010_4a_202C_20140401.docx</t>
  </si>
  <si>
    <t>2014_809_Article 65_20240101.docx</t>
  </si>
  <si>
    <t>1996_52a_SCHEDULE 19Part I_19960724.docx</t>
  </si>
  <si>
    <t>2006_46a_912_20200626.docx</t>
  </si>
  <si>
    <t>2006_46a_1221_20180406.docx</t>
  </si>
  <si>
    <t>1986_1925s_6.66_20170406.docx</t>
  </si>
  <si>
    <t>2000_8a_SCHEDULE 19CPart 3_20230829.docx</t>
  </si>
  <si>
    <t>2010_15a_110_20141216.docx</t>
  </si>
  <si>
    <t>2014_809_Article 33_99990101.docx</t>
  </si>
  <si>
    <t>2007_3a_681BD_20100406.docx</t>
  </si>
  <si>
    <t>2009_22a_241_20091112.docx</t>
  </si>
  <si>
    <t>2010_4a_357RG_20150326.docx</t>
  </si>
  <si>
    <t>2013_1306_Article 85_20200130.docx</t>
  </si>
  <si>
    <t>2008_17a_119_20170406.docx</t>
  </si>
  <si>
    <t>2020_17a_157_20201022.docx</t>
  </si>
  <si>
    <t>2007_3a_809Y_20130406.docx</t>
  </si>
  <si>
    <t>1988_52a_183_20180520.docx</t>
  </si>
  <si>
    <t>2004_12a_251_20100408.docx</t>
  </si>
  <si>
    <t>1996_56a_144_19990901.docx</t>
  </si>
  <si>
    <t>1970_9a_46_20090401.docx</t>
  </si>
  <si>
    <t>2023_52a_229_20231026.docx</t>
  </si>
  <si>
    <t>1998_1833s_2_20030406.docx</t>
  </si>
  <si>
    <t>1958_51a_SCHEDULE 1_20120401.docx</t>
  </si>
  <si>
    <t>1985_6a_181_20080406.docx</t>
  </si>
  <si>
    <t>2010_4a_357BLB_20230401.docx</t>
  </si>
  <si>
    <t>1996_52a_163_20030131.docx</t>
  </si>
  <si>
    <t>1985_6a_739_20061108.docx</t>
  </si>
  <si>
    <t>2013_1305_Article 75_20210315.docx</t>
  </si>
  <si>
    <t>1984_60a_102_19990401.docx</t>
  </si>
  <si>
    <t>1986_1925s_5.56_99990101.docx</t>
  </si>
  <si>
    <t>1986_1925s_12A.18_20170406.docx</t>
  </si>
  <si>
    <t>2004_12a_SCHEDULE 29Part 1_20220801.docx</t>
  </si>
  <si>
    <t>1996_56a_509A_20030401.docx</t>
  </si>
  <si>
    <t>2010_4a_269ZB_20180706.docx</t>
  </si>
  <si>
    <t>1995_18a_3A_20150921.docx</t>
  </si>
  <si>
    <t>1985_6a_432_19850311.docx</t>
  </si>
  <si>
    <t>1985_6a_653_19850311.docx</t>
  </si>
  <si>
    <t>2000_8a_313_20230629.docx</t>
  </si>
  <si>
    <t>2006_46a_128F_99990101.docx</t>
  </si>
  <si>
    <t>2009_22a_ZA1_20160504.docx</t>
  </si>
  <si>
    <t>2000_8a_131C_20100608.docx</t>
  </si>
  <si>
    <t>1996_207s_35_19991018.docx</t>
  </si>
  <si>
    <t>2006_46a_853J_20240304.docx</t>
  </si>
  <si>
    <t>1984_60a_36_19841031.docx</t>
  </si>
  <si>
    <t>1986_1925s_SCHEDULE 2C_20160406.docx</t>
  </si>
  <si>
    <t>2000_8a_129_20130401.docx</t>
  </si>
  <si>
    <t>2000_6a_70_20091130.docx</t>
  </si>
  <si>
    <t>1984_60a_69_20000414.docx</t>
  </si>
  <si>
    <t>2009_10a_103_20111031.docx</t>
  </si>
  <si>
    <t>1988_52a_85_20200901.docx</t>
  </si>
  <si>
    <t>2008_17a_276_20100401.docx</t>
  </si>
  <si>
    <t>1995_614s_11_19950307.docx</t>
  </si>
  <si>
    <t>1958_51a_SCHEDULE 1_20180401.docx</t>
  </si>
  <si>
    <t>2006_46a_1237_20070120.docx</t>
  </si>
  <si>
    <t>1986_1925s_4.107_99990101.docx</t>
  </si>
  <si>
    <t>1986_1925s_2.126_20030915.docx</t>
  </si>
  <si>
    <t>2004_12a_172B_20110406.docx</t>
  </si>
  <si>
    <t>2023_30a_181_20230711.docx</t>
  </si>
  <si>
    <t>w2009_2m_49_20090610.docx</t>
  </si>
  <si>
    <t>2009_22a_72_20100401.docx</t>
  </si>
  <si>
    <t>1988_33a_152_19880729.docx</t>
  </si>
  <si>
    <t>1986_1925s_13.3_99990101.docx</t>
  </si>
  <si>
    <t>2000_6a_104_20121203.docx</t>
  </si>
  <si>
    <t>1989_29a_32LJ_20160512.docx</t>
  </si>
  <si>
    <t>1985_6a_384_19891116.docx</t>
  </si>
  <si>
    <t>2007_3a_74D_20080312.docx</t>
  </si>
  <si>
    <t>2006_46a_790L_20160406.docx</t>
  </si>
  <si>
    <t>2023_30a_248_20231231.docx</t>
  </si>
  <si>
    <t>2007_22a_SCHEDULE 7Part 5_20070726.docx</t>
  </si>
  <si>
    <t>2002_17a_SCHEDULE 6_20020625.docx</t>
  </si>
  <si>
    <t>w2016_6a_100_20160425.docx</t>
  </si>
  <si>
    <t>1969_54a_34_19980930.docx</t>
  </si>
  <si>
    <t>1996_56a_444A_20130703.docx</t>
  </si>
  <si>
    <t>1992_13a_85AB_20120401.docx</t>
  </si>
  <si>
    <t>2010_15a_181D_20180626.docx</t>
  </si>
  <si>
    <t>1985_6a_740_19850311.docx</t>
  </si>
  <si>
    <t>2010_4a_941_20100303.docx</t>
  </si>
  <si>
    <t>s2009_12a_22_20200323.docx</t>
  </si>
  <si>
    <t>2000_8a_225_20000614.docx</t>
  </si>
  <si>
    <t>2020_759s_41.3_20200715.docx</t>
  </si>
  <si>
    <t>2000_6a_100_20201201.docx</t>
  </si>
  <si>
    <t>2007_3a_200_20070320.docx</t>
  </si>
  <si>
    <t>1979_7a_6A_20150326.docx</t>
  </si>
  <si>
    <t>1994_23a_77E_20201231.docx</t>
  </si>
  <si>
    <t>1982_16a_74_20001130.docx</t>
  </si>
  <si>
    <t>2006_47a_36_20120910.docx</t>
  </si>
  <si>
    <t>2010_4a_357CG_20140401.docx</t>
  </si>
  <si>
    <t>1996_56a_218_19990901.docx</t>
  </si>
  <si>
    <t>1996_207s_30_20121022.docx</t>
  </si>
  <si>
    <t>1994_23a_SCHEDULE 8Part II_20111001.docx</t>
  </si>
  <si>
    <t>1996_18a_63_20140406.docx</t>
  </si>
  <si>
    <t>2006_46a_SCHEDULE 5Part 5_20061108.docx</t>
  </si>
  <si>
    <t>1988_52a_152_20100430.docx</t>
  </si>
  <si>
    <t>1986_44a_3_20001107.docx</t>
  </si>
  <si>
    <t>2006_46a_242_20091001.docx</t>
  </si>
  <si>
    <t>1984_60a_34_20010201.docx</t>
  </si>
  <si>
    <t>1996_52a_218A_20040630.docx</t>
  </si>
  <si>
    <t>2010_4a_464_20100303.docx</t>
  </si>
  <si>
    <t>2000_6a_SCHEDULE 9_20040501.docx</t>
  </si>
  <si>
    <t>2006_46a_578_20091001.docx</t>
  </si>
  <si>
    <t>2000_8a_49_20041031.docx</t>
  </si>
  <si>
    <t>2010_4a_106_20100303.docx</t>
  </si>
  <si>
    <t>2010_4a_1087_20100303.docx</t>
  </si>
  <si>
    <t>2010_4a_676CE_20170401.docx</t>
  </si>
  <si>
    <t>2016_1024s_10.140_20161018.docx</t>
  </si>
  <si>
    <t>2008_17a_SCHEDULE 2Part 1_20090601.docx</t>
  </si>
  <si>
    <t>1986_1925s_SCHEDULE 4Form 6.15A_19861110.docx</t>
  </si>
  <si>
    <t>1989_29a_3A_20090126.docx</t>
  </si>
  <si>
    <t>1985_6a_455_20081001.docx</t>
  </si>
  <si>
    <t>2010_4a_356AA_20150401.docx</t>
  </si>
  <si>
    <t>2000_6a_SCHEDULE 2_20050404.docx</t>
  </si>
  <si>
    <t>1996_207s_3F_20010319.docx</t>
  </si>
  <si>
    <t>1988_52a_19_19881115.docx</t>
  </si>
  <si>
    <t>2013_1306_Article 116_20201231.docx</t>
  </si>
  <si>
    <t>1989_29a_56A_20011001.docx</t>
  </si>
  <si>
    <t>1996_56a_580_20060901.docx</t>
  </si>
  <si>
    <t>2000_8a_118B_20050701.docx</t>
  </si>
  <si>
    <t>1996_18a_127B_19991025.docx</t>
  </si>
  <si>
    <t>2023_52a_281_20240111.docx</t>
  </si>
  <si>
    <t>2000_8a_391_20250114.docx</t>
  </si>
  <si>
    <t>2007_3a_471_20070320.docx</t>
  </si>
  <si>
    <t>1969_54a_55_19700101.docx</t>
  </si>
  <si>
    <t>1970_9a_97_20080401.docx</t>
  </si>
  <si>
    <t>2003_32a_64_20100128.docx</t>
  </si>
  <si>
    <t>1985_6a_652E_19950527.docx</t>
  </si>
  <si>
    <t>2020_7a_SCHEDULE 8Part 1_20201210.docx</t>
  </si>
  <si>
    <t>2000_8a_188_20201231.docx</t>
  </si>
  <si>
    <t>2013_1305_Article 75_20250101.docx</t>
  </si>
  <si>
    <t>1986_1925s_5.1_20170406.docx</t>
  </si>
  <si>
    <t>2016_362s_15_20160316.docx</t>
  </si>
  <si>
    <t>1998_18a_34_20090401.docx</t>
  </si>
  <si>
    <t>1985_6a_SCHEDULE 9Part III_19911201.docx</t>
  </si>
  <si>
    <t>2013_1306_Article 90_20190101.docx</t>
  </si>
  <si>
    <t>2000_6a_130_20061108.docx</t>
  </si>
  <si>
    <t>1989_29a_40_20010516.docx</t>
  </si>
  <si>
    <t>1996_56a_80_19960724.docx</t>
  </si>
  <si>
    <t>1998_18a_50_20150401.docx</t>
  </si>
  <si>
    <t>2007_3a_132_20070320.docx</t>
  </si>
  <si>
    <t>2001_838s_SCHEDULE 1_20230401.docx</t>
  </si>
  <si>
    <t>1988_50a_58_99990101.docx</t>
  </si>
  <si>
    <t>1986_1925s_6.121_20040401.docx</t>
  </si>
  <si>
    <t>1996_207s_172_20140407.docx</t>
  </si>
  <si>
    <t>2000_8a_301J_20130401.docx</t>
  </si>
  <si>
    <t>1996_56a_—Wales332BB_20220901.docx</t>
  </si>
  <si>
    <t>1985_6a_369_19850311.docx</t>
  </si>
  <si>
    <t>1985_6a_104_20090406.docx</t>
  </si>
  <si>
    <t>2020_759s_45.1_20200715.docx</t>
  </si>
  <si>
    <t>2010_4a_356JJA_20150326.docx</t>
  </si>
  <si>
    <t>2010_4a_465_20100303.docx</t>
  </si>
  <si>
    <t>2004_12a_237ZA_20151118.docx</t>
  </si>
  <si>
    <t>1969_54a_49_19691201.docx</t>
  </si>
  <si>
    <t>1989_26a_42_19970319.docx</t>
  </si>
  <si>
    <t>1985_6a_396_20061108.docx</t>
  </si>
  <si>
    <t>2006_46a_991_20070406.docx</t>
  </si>
  <si>
    <t>1989_29a_SCHEDULE 16_20051114.docx</t>
  </si>
  <si>
    <t>2010_4a_398D_20150708.docx</t>
  </si>
  <si>
    <t>2020_17a_SCHEDULE 10Part 4_20201022.docx</t>
  </si>
  <si>
    <t>1993_34a_74_19990406.docx</t>
  </si>
  <si>
    <t>1989_26a_112_20050406.docx</t>
  </si>
  <si>
    <t>2007_3a_356_20110406.docx</t>
  </si>
  <si>
    <t>1996_56a_444B_20130703.docx</t>
  </si>
  <si>
    <t>2010_4a_694_20100303.docx</t>
  </si>
  <si>
    <t>2023_52a_197_20231026.docx</t>
  </si>
  <si>
    <t>2001_838s_14_20010309.docx</t>
  </si>
  <si>
    <t>2000_8a_SCHEDULE 12Part I_20050111.docx</t>
  </si>
  <si>
    <t>1992_13a_17_19920306.docx</t>
  </si>
  <si>
    <t>2006_46a_859F_20130406.docx</t>
  </si>
  <si>
    <t>s2005_9a_5_20050712.docx</t>
  </si>
  <si>
    <t>2010_4a_432_20130320.docx</t>
  </si>
  <si>
    <t>2000_8a_344_20130401.docx</t>
  </si>
  <si>
    <t>2020_17a_SCHEDULE 15Part 5_20201022.docx</t>
  </si>
  <si>
    <t>1998_18a_47A_20150401.docx</t>
  </si>
  <si>
    <t>1988_52a_149_20191101.docx</t>
  </si>
  <si>
    <t>2006_46a_489C_20160617.docx</t>
  </si>
  <si>
    <t>1988_52a_92_19980701.docx</t>
  </si>
  <si>
    <t>2016_1152s_61_20161129.docx</t>
  </si>
  <si>
    <t>2006_46a_724_20160630.docx</t>
  </si>
  <si>
    <t>2010_4a_357PF_20150326.docx</t>
  </si>
  <si>
    <t>2000_22a_81_20120131.docx</t>
  </si>
  <si>
    <t>2010_15a_SCHEDULE 19Part 1_20140310.docx</t>
  </si>
  <si>
    <t>2007_3a_184_20070320.docx</t>
  </si>
  <si>
    <t>2023_30a_295_20230711.docx</t>
  </si>
  <si>
    <t>2006_46a_382_20150101.docx</t>
  </si>
  <si>
    <t>2006_46a_SCHEDULE 8_20080406.docx</t>
  </si>
  <si>
    <t>2006_46a_631_20091001.docx</t>
  </si>
  <si>
    <t>2003_43a_69A_20050401.docx</t>
  </si>
  <si>
    <t>2000_8a_379A_20170427.docx</t>
  </si>
  <si>
    <t>2001_838s_6E_20030401.docx</t>
  </si>
  <si>
    <t>1985_6a_255_20061108.docx</t>
  </si>
  <si>
    <t>2000_8a_141B_20230829.docx</t>
  </si>
  <si>
    <t>2001_838s_12_20030401.docx</t>
  </si>
  <si>
    <t>2010_4a_730E_20150318.docx</t>
  </si>
  <si>
    <t>1992_13a_30_20120401.docx</t>
  </si>
  <si>
    <t>1996_56a_562_20110401.docx</t>
  </si>
  <si>
    <t>2004_12a_311_20080721.docx</t>
  </si>
  <si>
    <t>2020_17a_SCHEDULE 18Part 1_20210629.docx</t>
  </si>
  <si>
    <t>1992_13a_79_20170427.docx</t>
  </si>
  <si>
    <t>1988_52a_55_99990101.docx</t>
  </si>
  <si>
    <t>1984_60a_1_20230502.docx</t>
  </si>
  <si>
    <t>2000_36a_76_20050714.docx</t>
  </si>
  <si>
    <t>2000_8a_204A_20130722.docx</t>
  </si>
  <si>
    <t>1986_1925s_7.34A_99990101.docx</t>
  </si>
  <si>
    <t>2006_46a_511_20061108.docx</t>
  </si>
  <si>
    <t>1986_1925s_5.68_99990101.docx</t>
  </si>
  <si>
    <t>1996_207s_85_20000403.docx</t>
  </si>
  <si>
    <t>1993_34a_166_19930727.docx</t>
  </si>
  <si>
    <t>1984_60a_67_19850101.docx</t>
  </si>
  <si>
    <t>2009_22a_214_20120801.docx</t>
  </si>
  <si>
    <t>1992_13a_79A_20120314.docx</t>
  </si>
  <si>
    <t>2006_46a_790G_20160406.docx</t>
  </si>
  <si>
    <t>1992_13a_27_20071223.docx</t>
  </si>
  <si>
    <t>2006_46a_131_20061108.docx</t>
  </si>
  <si>
    <t>1985_6a_655_20091001.docx</t>
  </si>
  <si>
    <t>1996_56a_328_19960724.docx</t>
  </si>
  <si>
    <t>1985_6a_241A_20021231.docx</t>
  </si>
  <si>
    <t>2000_6a_23_20201201.docx</t>
  </si>
  <si>
    <t>2000_22a_55_20071030.docx</t>
  </si>
  <si>
    <t>1996_207s_35_19960201.docx</t>
  </si>
  <si>
    <t>2000_8a_SCHEDULE 3Part I_20061206.docx</t>
  </si>
  <si>
    <t>2000_8a_192T_20201229.docx</t>
  </si>
  <si>
    <t>1984_60a_15_20050407.docx</t>
  </si>
  <si>
    <t>2020_759s_28.11_20241007.docx</t>
  </si>
  <si>
    <t>2006_46a_1168_20070101.docx</t>
  </si>
  <si>
    <t>2007_3a_386_20070320.docx</t>
  </si>
  <si>
    <t>2000_22a_9MB_20231026.docx</t>
  </si>
  <si>
    <t>1970_9a_SCHEDULE A1Part I_99990101.docx</t>
  </si>
  <si>
    <t>1996_207s_117_20050908.docx</t>
  </si>
  <si>
    <t>2000_8a_312F_20201231.docx</t>
  </si>
  <si>
    <t>2007_3a_257LA_20140717.docx</t>
  </si>
  <si>
    <t>1996_56a_296_19960724.docx</t>
  </si>
  <si>
    <t>2007_3a_904_20090406.docx</t>
  </si>
  <si>
    <t>2023_37a_7_20230720.docx</t>
  </si>
  <si>
    <t>1985_6a_266_19850701.docx</t>
  </si>
  <si>
    <t>2000_8a_143U_20210701.docx</t>
  </si>
  <si>
    <t>2016_1024s_10.138_20161018.docx</t>
  </si>
  <si>
    <t>1986_1925s_1.42_20100406.docx</t>
  </si>
  <si>
    <t>2009_22a_180_20091112.docx</t>
  </si>
  <si>
    <t>1970_9a_8A_20050324.docx</t>
  </si>
  <si>
    <t>1986_1925s_4.127_20151001.docx</t>
  </si>
  <si>
    <t>2006_46a_57C_20231026.docx</t>
  </si>
  <si>
    <t>1996_207s_1_20030406.docx</t>
  </si>
  <si>
    <t>2006_46a_1069_20240305.docx</t>
  </si>
  <si>
    <t>2000_8a_1G_20190401.docx</t>
  </si>
  <si>
    <t>1997_1830s_2_19970725.docx</t>
  </si>
  <si>
    <t>2000_8a_158_20130401.docx</t>
  </si>
  <si>
    <t>2023_30a_50_20230801.docx</t>
  </si>
  <si>
    <t>1996_52a_143A_20050430.docx</t>
  </si>
  <si>
    <t>1988_52a_53_20200722.docx</t>
  </si>
  <si>
    <t>1993_34a_64_19960401.docx</t>
  </si>
  <si>
    <t>2010_4a_414_20100303.docx</t>
  </si>
  <si>
    <t>2023_30a_272_20231231.docx</t>
  </si>
  <si>
    <t>2020_759s_49.14_20200715.docx</t>
  </si>
  <si>
    <t>2000_8a_118_20011201.docx</t>
  </si>
  <si>
    <t>2006_46a_970_20201231.docx</t>
  </si>
  <si>
    <t>1994_23a_SCHEDULE 3_19980401.docx</t>
  </si>
  <si>
    <t>2008_17a_319_20080722.docx</t>
  </si>
  <si>
    <t>1996_207s_4_20041230.docx</t>
  </si>
  <si>
    <t>2004_12a_26_20040722.docx</t>
  </si>
  <si>
    <t>1986_1925s_6.192_20100406.docx</t>
  </si>
  <si>
    <t>2000_8a_404_20000614.docx</t>
  </si>
  <si>
    <t>2006_46a_892_20061108.docx</t>
  </si>
  <si>
    <t>2004_2a_4_20040401.docx</t>
  </si>
  <si>
    <t>2000_8a_301_20011201.docx</t>
  </si>
  <si>
    <t>2018_1105_Article 1_20201231.docx</t>
  </si>
  <si>
    <t>1986_44a_41EB_20031229.docx</t>
  </si>
  <si>
    <t>2009_10a_63_20110401.docx</t>
  </si>
  <si>
    <t>1962_46a_63_20120702.docx</t>
  </si>
  <si>
    <t>s2016_1a_98_20160113.docx</t>
  </si>
  <si>
    <t>1982_16a_6_19820527.docx</t>
  </si>
  <si>
    <t>1996_52a_158_19960724.docx</t>
  </si>
  <si>
    <t>1986_1925s_SCHEDULE 4Form 7.1A_99990101.docx</t>
  </si>
  <si>
    <t>2007_3a_13_20180724.docx</t>
  </si>
  <si>
    <t>2004_12a_SCHEDULE 10Part 1_20050101.docx</t>
  </si>
  <si>
    <t>1986_1925s_SCHEDULE 4Form 4.70_20100406.docx</t>
  </si>
  <si>
    <t>2010_4a_200_20100303.docx</t>
  </si>
  <si>
    <t>1986_1925s_4.218D_99990101.docx</t>
  </si>
  <si>
    <t>1986_1925s_6.123_19861110.docx</t>
  </si>
  <si>
    <t>s2009_12a_18_20091031.docx</t>
  </si>
  <si>
    <t>1995_18a_15_20140407.docx</t>
  </si>
  <si>
    <t>2007_3a_898_20070320.docx</t>
  </si>
  <si>
    <t>1986_1925s_6.161_99990101.docx</t>
  </si>
  <si>
    <t>1988_50a_8_20210601.docx</t>
  </si>
  <si>
    <t>s2009_12a_34_20241123.docx</t>
  </si>
  <si>
    <t>2004_12a_SCHEDULE 35_20050406.docx</t>
  </si>
  <si>
    <t>2000_22a_33_20001101.docx</t>
  </si>
  <si>
    <t>2008_17a_252A_20230720.docx</t>
  </si>
  <si>
    <t>1988_33a_SCHEDULE 8Part I_19881001.docx</t>
  </si>
  <si>
    <t>2010_4a_357VD_20150326.docx</t>
  </si>
  <si>
    <t>1996_56a_207_19960724.docx</t>
  </si>
  <si>
    <t>2000_8a_SCHEDULE 3Part III_20170731.docx</t>
  </si>
  <si>
    <t>1996_56a_57_19960724.docx</t>
  </si>
  <si>
    <t>1989_29a_112_19890727.docx</t>
  </si>
  <si>
    <t>2017_67s_SCHEDULE 3Part 4_20201231.docx</t>
  </si>
  <si>
    <t>1962_46a_12_99990101.docx</t>
  </si>
  <si>
    <t>1986_1925s_0.2_20091001.docx</t>
  </si>
  <si>
    <t>1986_1925s_6.175_20170406.docx</t>
  </si>
  <si>
    <t>2016_1024s_1.27_20161018.docx</t>
  </si>
  <si>
    <t>2000_8a_87A_20190721.docx</t>
  </si>
  <si>
    <t>2009_22a_SCHEDULE A1_99990101.docx</t>
  </si>
  <si>
    <t>1996_18a_199_20230724.docx</t>
  </si>
  <si>
    <t>1986_1925s_SCHEDULE 4Form 4.39_20170406.docx</t>
  </si>
  <si>
    <t>2000_6a_111_20201231.docx</t>
  </si>
  <si>
    <t>2006_46a_922_20200626.docx</t>
  </si>
  <si>
    <t>1989_26a_49_19890727.docx</t>
  </si>
  <si>
    <t>1986_1925s_2.26_20170406.docx</t>
  </si>
  <si>
    <t>2008_17a_216_20091112.docx</t>
  </si>
  <si>
    <t>2016_362s_SCHEDULE 2Part 3_20160316.docx</t>
  </si>
  <si>
    <t>1986_1925s_4.220_19861110.docx</t>
  </si>
  <si>
    <t>2004_1484s_SCHEDULE 3_20041031.docx</t>
  </si>
  <si>
    <t>1996_52a_41_20140801.docx</t>
  </si>
  <si>
    <t>1996_207s_SCHEDULE 7_20051024.docx</t>
  </si>
  <si>
    <t>2000_8a_37_20010903.docx</t>
  </si>
  <si>
    <t>2000_36a_SCHEDULE 7_20001130.docx</t>
  </si>
  <si>
    <t>1996_207s_69_20060403.docx</t>
  </si>
  <si>
    <t>1994_23a_57_20120501.docx</t>
  </si>
  <si>
    <t>1986_1925s_6.44_20170406.docx</t>
  </si>
  <si>
    <t>1986_1925s_6.147_99990101.docx</t>
  </si>
  <si>
    <t>1986_1925s_SCHEDULE 4Form 6.75_20100406.docx</t>
  </si>
  <si>
    <t>2023_37a_69_20230720.docx</t>
  </si>
  <si>
    <t>2009_22a_184_20120401.docx</t>
  </si>
  <si>
    <t>1998_18a_55_20140130.docx</t>
  </si>
  <si>
    <t>2007_3a_186A_20070719.docx</t>
  </si>
  <si>
    <t>2016_1024s_21.3_20161018.docx</t>
  </si>
  <si>
    <t>1996_56a_159_19990901.docx</t>
  </si>
  <si>
    <t>2006_46a_1153_20091001.docx</t>
  </si>
  <si>
    <t>2020_17a_131_20201201.docx</t>
  </si>
  <si>
    <t>1996_56a_317A_20030901.docx</t>
  </si>
  <si>
    <t>2000_8a_201_20130401.docx</t>
  </si>
  <si>
    <t>2020_17a_235_20201201.docx</t>
  </si>
  <si>
    <t>2013_1305_Article 45_20190101.docx</t>
  </si>
  <si>
    <t>1996_56a_199_19981001.docx</t>
  </si>
  <si>
    <t>w2009_2m_27_20100401.docx</t>
  </si>
  <si>
    <t>1985_6a_695A_19921213.docx</t>
  </si>
  <si>
    <t>1996_18a_227_20030201.docx</t>
  </si>
  <si>
    <t>w2016_6a_116_20180125.docx</t>
  </si>
  <si>
    <t>1986_1925s_4.80_20170406.docx</t>
  </si>
  <si>
    <t>1986_1925s_2.57_20170406.docx</t>
  </si>
  <si>
    <t>1996_207s_169_20140422.docx</t>
  </si>
  <si>
    <t>2009_10a_SCHEDULE 7Part 3_20090721.docx</t>
  </si>
  <si>
    <t>2000_8a_412A_20070401.docx</t>
  </si>
  <si>
    <t>2008_17a_189_20100401.docx</t>
  </si>
  <si>
    <t>2000_8a_369_20000614.docx</t>
  </si>
  <si>
    <t>2010_4a_636_20100303.docx</t>
  </si>
  <si>
    <t>2006_47a_SCHEDULE 7_20061108.docx</t>
  </si>
  <si>
    <t>2017_692s_24_20220901.docx</t>
  </si>
  <si>
    <t>2006_46a_800_20070120.docx</t>
  </si>
  <si>
    <t>2007_3a_38_20210201.docx</t>
  </si>
  <si>
    <t>1986_1925s_7.5A_20170406.docx</t>
  </si>
  <si>
    <t>2006_47a_9_20120910.docx</t>
  </si>
  <si>
    <t>2004_12a_172D_20070406.docx</t>
  </si>
  <si>
    <t>2016_1024s_10.163_20161018.docx</t>
  </si>
  <si>
    <t>1992_13a_83_20071223.docx</t>
  </si>
  <si>
    <t>2006_47a_49_20121201.docx</t>
  </si>
  <si>
    <t>1988_52a_61_19890515.docx</t>
  </si>
  <si>
    <t>1996_56a_579_20100901.docx</t>
  </si>
  <si>
    <t>Error Type</t>
  </si>
  <si>
    <t>Error Count</t>
  </si>
  <si>
    <t>Error Rate</t>
  </si>
  <si>
    <t>Error Count Per Type and Severity</t>
  </si>
  <si>
    <t>‘repeated issue’ trigger thresholds</t>
  </si>
  <si>
    <t>Completeness</t>
  </si>
  <si>
    <t>-</t>
  </si>
  <si>
    <t>% of Provisions with Error</t>
  </si>
  <si>
    <t>Missing text</t>
  </si>
  <si>
    <t>Extra text</t>
  </si>
  <si>
    <t>Provisions With Error</t>
  </si>
  <si>
    <t>Missing spacing</t>
  </si>
  <si>
    <t>Total Provisions</t>
  </si>
  <si>
    <t>Extra spacing</t>
  </si>
  <si>
    <t>Text running together</t>
  </si>
  <si>
    <t>Level</t>
  </si>
  <si>
    <t>Structure</t>
  </si>
  <si>
    <t>Sub-para nesting incorrect</t>
  </si>
  <si>
    <t>Affected units mark up incorrect</t>
  </si>
  <si>
    <t>Form structure incorrect</t>
  </si>
  <si>
    <t>Total</t>
  </si>
  <si>
    <t>Chunking</t>
  </si>
  <si>
    <t>Provision mark up incorrect</t>
  </si>
  <si>
    <t>Quality</t>
  </si>
  <si>
    <t>Rating</t>
  </si>
  <si>
    <t>Rate Count</t>
  </si>
  <si>
    <t>Percentage</t>
  </si>
  <si>
    <t>Information panel provision number incorrect</t>
  </si>
  <si>
    <t>Schedules not present</t>
  </si>
  <si>
    <t>Schedule parts not broken out</t>
  </si>
  <si>
    <t>Hierarchy</t>
  </si>
  <si>
    <t>Headings not present</t>
  </si>
  <si>
    <t>Headings levels incorrect</t>
  </si>
  <si>
    <t>Duplication</t>
  </si>
  <si>
    <t>Duplicated text</t>
  </si>
  <si>
    <t>Local Styling</t>
  </si>
  <si>
    <t>Italics incorrect</t>
  </si>
  <si>
    <t>Bold incorrect</t>
  </si>
  <si>
    <t>Complex Content</t>
  </si>
  <si>
    <t>Table columns/rows missing or added</t>
  </si>
  <si>
    <t>Merged cells incorrect</t>
  </si>
  <si>
    <t>Formulae/Images incorrect</t>
  </si>
  <si>
    <t>Version</t>
  </si>
  <si>
    <t>Version unavailable</t>
  </si>
  <si>
    <t>Provision with Identified Issue or Error Message</t>
  </si>
  <si>
    <t>TOTAL Errors</t>
  </si>
  <si>
    <t>Date
(dd/mm/yyyy)</t>
  </si>
  <si>
    <t>Review Outcome</t>
  </si>
  <si>
    <t>Remarks</t>
  </si>
  <si>
    <t>Page Count Estimate</t>
  </si>
  <si>
    <t>Start Time</t>
  </si>
  <si>
    <t>End Time</t>
  </si>
  <si>
    <t>Processing Time (minutes)</t>
  </si>
  <si>
    <t>&gt;5 occurrences of the same Sev 3 issue in one document</t>
  </si>
  <si>
    <t>&gt;10 repeated Sev 4 errors in a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</si>
</sst>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2"/>
        <bgColor rgb="FF00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0" fontId="4" fillId="0" borderId="13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0" fontId="4" fillId="0" borderId="14" xfId="1" applyNumberFormat="1" applyFont="1" applyBorder="1" applyAlignment="1">
      <alignment horizontal="center"/>
    </xf>
    <xf numFmtId="10" fontId="3" fillId="0" borderId="6" xfId="1" applyNumberFormat="1" applyFont="1" applyBorder="1" applyAlignment="1">
      <alignment horizontal="center"/>
    </xf>
    <xf numFmtId="10" fontId="3" fillId="0" borderId="0" xfId="1" applyNumberFormat="1" applyFont="1" applyAlignment="1">
      <alignment horizontal="center"/>
    </xf>
    <xf numFmtId="10" fontId="3" fillId="0" borderId="11" xfId="1" applyNumberFormat="1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0" fontId="4" fillId="0" borderId="0" xfId="1" applyNumberFormat="1" applyFont="1" applyFill="1" applyBorder="1" applyAlignment="1">
      <alignment horizontal="center" vertical="center" wrapText="1"/>
    </xf>
    <xf numFmtId="10" fontId="4" fillId="0" borderId="0" xfId="1" applyNumberFormat="1" applyFont="1" applyAlignment="1">
      <alignment horizontal="center" vertical="center"/>
    </xf>
    <xf numFmtId="0" fontId="3" fillId="0" borderId="5" xfId="0" applyFont="1" applyBorder="1" applyAlignment="1">
      <alignment vertical="center"/>
    </xf>
    <xf numFmtId="10" fontId="3" fillId="0" borderId="6" xfId="1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10" fontId="3" fillId="0" borderId="11" xfId="1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8" xfId="0" quotePrefix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0" fontId="3" fillId="0" borderId="20" xfId="1" applyNumberFormat="1" applyFont="1" applyBorder="1" applyAlignment="1">
      <alignment horizontal="center" vertical="center"/>
    </xf>
    <xf numFmtId="10" fontId="3" fillId="0" borderId="0" xfId="1" applyNumberFormat="1" applyFont="1"/>
    <xf numFmtId="0" fontId="4" fillId="3" borderId="15" xfId="0" applyFont="1" applyFill="1" applyBorder="1" applyAlignment="1">
      <alignment vertical="center" wrapText="1"/>
    </xf>
    <xf numFmtId="0" fontId="4" fillId="3" borderId="16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vertical="center" wrapText="1"/>
    </xf>
    <xf numFmtId="0" fontId="4" fillId="4" borderId="16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center" wrapText="1"/>
    </xf>
    <xf numFmtId="0" fontId="3" fillId="0" borderId="2" xfId="0" applyFont="1" applyBorder="1"/>
    <xf numFmtId="0" fontId="3" fillId="0" borderId="5" xfId="0" applyFont="1" applyBorder="1" applyAlignment="1">
      <alignment horizontal="left" indent="4"/>
    </xf>
    <xf numFmtId="0" fontId="3" fillId="0" borderId="5" xfId="0" applyFont="1" applyBorder="1" applyAlignment="1">
      <alignment horizontal="left" vertical="center" indent="4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center" vertical="center"/>
    </xf>
    <xf numFmtId="10" fontId="4" fillId="0" borderId="8" xfId="1" applyNumberFormat="1" applyFont="1" applyBorder="1" applyAlignment="1">
      <alignment horizontal="center" vertical="center"/>
    </xf>
    <xf numFmtId="10" fontId="4" fillId="0" borderId="21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10" fontId="3" fillId="0" borderId="5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14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vertical="center"/>
    </xf>
    <xf numFmtId="0" fontId="0" fillId="0" borderId="6" xfId="0" applyBorder="1" applyAlignment="1">
      <alignment horizontal="center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9" xfId="0" quotePrefix="1" applyFont="1" applyBorder="1" applyAlignment="1">
      <alignment wrapText="1"/>
    </xf>
    <xf numFmtId="0" fontId="3" fillId="0" borderId="19" xfId="0" applyFont="1" applyBorder="1" applyAlignment="1">
      <alignment horizontal="center"/>
    </xf>
    <xf numFmtId="10" fontId="3" fillId="0" borderId="19" xfId="1" quotePrefix="1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8" borderId="0" xfId="0" applyFont="1" applyFill="1" applyAlignment="1">
      <alignment vertical="center" wrapText="1"/>
    </xf>
    <xf numFmtId="0" fontId="0" fillId="8" borderId="0" xfId="0" applyFill="1" applyAlignment="1">
      <alignment vertical="center"/>
    </xf>
    <xf numFmtId="0" fontId="0" fillId="8" borderId="0" xfId="0" applyFill="1"/>
    <xf numFmtId="0" fontId="0" fillId="0" borderId="0" xfId="0" applyAlignment="1">
      <alignment horizontal="center" vertical="center" wrapText="1"/>
    </xf>
    <xf numFmtId="0" fontId="4" fillId="0" borderId="12" xfId="0" quotePrefix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9" fontId="4" fillId="0" borderId="12" xfId="1" applyFont="1" applyBorder="1" applyAlignment="1">
      <alignment horizontal="center"/>
    </xf>
    <xf numFmtId="9" fontId="4" fillId="0" borderId="14" xfId="1" applyFont="1" applyBorder="1" applyAlignment="1">
      <alignment horizontal="center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right" vertical="center" wrapText="1"/>
    </xf>
    <xf numFmtId="14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8" fontId="8" fillId="0" borderId="0" xfId="0" applyNumberFormat="1" applyFont="1"/>
    <xf numFmtId="19" fontId="7" fillId="0" borderId="0" xfId="0" applyNumberFormat="1" applyFont="1"/>
    <xf numFmtId="19" fontId="8" fillId="0" borderId="0" xfId="0" applyNumberFormat="1" applyFont="1"/>
    <xf numFmtId="19" fontId="7" fillId="0" borderId="0" xfId="0" applyNumberFormat="1" applyFont="1" applyAlignment="1">
      <alignment horizontal="center" vertical="center" wrapText="1"/>
    </xf>
    <xf numFmtId="18" fontId="7" fillId="0" borderId="0" xfId="0" applyNumberFormat="1" applyFont="1"/>
    <xf numFmtId="0" fontId="7" fillId="0" borderId="0" xfId="0" applyFont="1" applyAlignment="1">
      <alignment vertical="center" wrapText="1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vertical="center"/>
    </xf>
    <xf numFmtId="14" fontId="2" fillId="8" borderId="0" xfId="0" applyNumberFormat="1" applyFont="1" applyFill="1" applyAlignment="1">
      <alignment horizontal="center" vertical="center"/>
    </xf>
    <xf numFmtId="14" fontId="0" fillId="8" borderId="0" xfId="0" applyNumberFormat="1" applyFill="1" applyAlignment="1">
      <alignment horizontal="center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/>
    </xf>
    <xf numFmtId="0" fontId="0" fillId="9" borderId="0" xfId="0" applyFill="1"/>
    <xf numFmtId="0" fontId="6" fillId="11" borderId="0" xfId="0" applyFont="1" applyFill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0" fontId="4" fillId="2" borderId="4" xfId="1" applyNumberFormat="1" applyFont="1" applyFill="1" applyBorder="1" applyAlignment="1">
      <alignment horizontal="center" vertical="center" wrapText="1"/>
    </xf>
    <xf numFmtId="10" fontId="4" fillId="2" borderId="11" xfId="1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/><Relationship Id="rId1"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rossley, Natasha A. (LNG-HBE)" id="{13FABF0E-E02B-4400-AE1B-3B43EA8182E6}" userId="S::MossN@legal.regn.net::f3576a1c-e7b6-42a0-a660-28d3ab866ad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7-02T12:49:32.69" personId="{13FABF0E-E02B-4400-AE1B-3B43EA8182E6}" id="{CF90F3D2-3357-40B9-8C8F-8A130CE104ED}">
    <text>Date format is yyyymmdd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defaultColWidth="9.140625" defaultRowHeight="15" customHeight="1"/>
  <cols>
    <col min="1" max="1" width="9.140625" style="3" customWidth="1"/>
    <col min="2" max="2" width="12.42578125" style="3" customWidth="1"/>
    <col min="3" max="3" width="14" style="104" customWidth="1"/>
    <col min="4" max="4" width="14.5703125" style="103" customWidth="1"/>
    <col min="5" max="6" width="9.140625" style="3" customWidth="1"/>
    <col min="7" max="7" width="35.28515625" style="3" customWidth="1"/>
    <col min="8" max="9" width="15.7109375" style="3" customWidth="1"/>
    <col min="10" max="10" width="12" style="3" customWidth="1"/>
    <col min="11" max="11" width="9.85546875" style="96" customWidth="1"/>
    <col min="12" max="12" width="8.140625" style="96" customWidth="1"/>
    <col min="13" max="13" width="21.42578125" style="3" customWidth="1"/>
    <col min="14" max="14" width="12.28515625" style="7" bestFit="1" customWidth="1"/>
    <col min="15" max="15" width="20.7109375" style="3" customWidth="1"/>
    <col min="16" max="16" width="13.42578125" style="3" customWidth="1"/>
    <col min="17" max="17" width="14.7109375" style="3" customWidth="1"/>
    <col min="18" max="16384" width="9.140625" style="3"/>
  </cols>
  <sheetData>
    <row r="1" spans="1:15" ht="60.75">
      <c r="A1" s="2" t="s">
        <v>0</v>
      </c>
      <c r="B1" s="1" t="s">
        <v>1</v>
      </c>
      <c r="C1" s="105" t="s">
        <v>2</v>
      </c>
      <c r="D1" s="10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2" t="s">
        <v>14</v>
      </c>
    </row>
    <row r="3" spans="1:15">
      <c r="C3" s="3"/>
      <c r="D3" s="3"/>
      <c r="K3" s="3"/>
      <c r="L3" s="3"/>
      <c r="N3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5F76-AA5A-4D2A-89B6-F8884157FAB7}"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defaultColWidth="8.85546875" defaultRowHeight="15" customHeight="1"/>
  <cols>
    <col min="1" max="1" width="44.42578125" style="5" customWidth="1"/>
    <col min="2" max="2" width="13.7109375" style="5" customWidth="1"/>
    <col min="3" max="3" width="20" style="4" customWidth="1"/>
    <col min="4" max="5" width="16.140625" style="9" customWidth="1"/>
    <col min="6" max="6" width="15.28515625" style="9" bestFit="1" customWidth="1"/>
    <col min="7" max="7" width="23.28515625" style="5" bestFit="1" customWidth="1"/>
    <col min="8" max="8" width="12.42578125" style="5" customWidth="1"/>
    <col min="9" max="9" width="8.85546875" style="5" customWidth="1"/>
    <col min="10" max="10" width="14.7109375" style="5" customWidth="1"/>
    <col min="11" max="11" width="21.5703125" style="94" customWidth="1"/>
    <col min="12" max="12" width="20" style="94" customWidth="1"/>
    <col min="13" max="13" width="11.28515625" style="94" customWidth="1"/>
    <col min="14" max="16" width="12.85546875" style="5" customWidth="1"/>
    <col min="17" max="17" width="15.5703125" style="5" customWidth="1"/>
    <col min="18" max="18" width="16.7109375" style="5" customWidth="1"/>
    <col min="19" max="19" width="14.28515625" style="5" bestFit="1" customWidth="1"/>
    <col min="20" max="22" width="13.28515625" style="5" customWidth="1"/>
    <col min="23" max="16384" width="8.85546875" style="5"/>
  </cols>
  <sheetData>
    <row r="1" spans="1:23" s="3" customFormat="1" ht="28.9">
      <c r="A1" s="92" t="s">
        <v>15</v>
      </c>
      <c r="B1" s="92" t="s">
        <v>16</v>
      </c>
      <c r="C1" s="92" t="s">
        <v>17</v>
      </c>
      <c r="D1" s="122" t="s">
        <v>3</v>
      </c>
      <c r="E1" s="92" t="s">
        <v>18</v>
      </c>
      <c r="F1" s="92" t="s">
        <v>19</v>
      </c>
      <c r="G1" s="93" t="s">
        <v>20</v>
      </c>
      <c r="H1" s="123" t="s">
        <v>21</v>
      </c>
      <c r="I1" s="123" t="s">
        <v>22</v>
      </c>
      <c r="J1" s="124" t="s">
        <v>23</v>
      </c>
      <c r="K1" s="94" t="s">
        <v>24</v>
      </c>
      <c r="L1" s="126" t="s">
        <v>25</v>
      </c>
      <c r="M1" s="126" t="s">
        <v>26</v>
      </c>
      <c r="N1" s="106" t="s">
        <v>27</v>
      </c>
      <c r="O1" s="106"/>
      <c r="P1" s="106"/>
      <c r="Q1" s="107"/>
      <c r="R1" s="113"/>
      <c r="S1" s="113"/>
      <c r="T1" s="107"/>
      <c r="U1" s="107"/>
      <c r="V1" s="107"/>
      <c r="W1" s="109"/>
    </row>
    <row r="2" spans="1:23" ht="15" customHeight="1">
      <c r="A2" t="s">
        <v>28</v>
      </c>
      <c r="B2" t="str">
        <f t="shared" ref="B2:B65" si="0">LEFT(A2, FIND("_", A2, FIND("_", A2) + 1) - 1)</f>
        <v>2003_43a</v>
      </c>
      <c r="C2" t="str">
        <f>MID(A2, FIND("_", A2, FIND("_", A2) + 1) + 1, FIND("_", A2, FIND("_", A2, FIND("_", A2) + 1) + 1) - FIND("_", A2, FIND("_", A2) + 1) - 1)</f>
        <v>SCHEDULE 11</v>
      </c>
      <c r="D2" s="125">
        <f>DATE(LEFT(E2,4), MID(E2,5,2), RIGHT(E2,2))</f>
        <v>37945</v>
      </c>
      <c r="E2" t="str">
        <f>MID(A2, FIND("_", A2, FIND("_", A2, FIND("_", A2) + 1) + 1) + 1, 8)</f>
        <v>20031120</v>
      </c>
      <c r="F2"/>
      <c r="G2" s="95" t="str">
        <f>B2&amp;C2&amp;D2</f>
        <v>2003_43aSCHEDULE 1137945</v>
      </c>
      <c r="H2" s="95" t="s">
        <v>29</v>
      </c>
      <c r="I2" s="95" t="s">
        <v>30</v>
      </c>
      <c r="J2" s="125">
        <v>45849</v>
      </c>
      <c r="K2" s="95" t="e">
        <v>#N/A</v>
      </c>
      <c r="L2" s="127" t="e">
        <v>#N/A</v>
      </c>
      <c r="M2" s="128" t="e">
        <f>VLOOKUP(G2,Enactments!#REF!,2,FALSE)</f>
        <v>#REF!</v>
      </c>
      <c r="N2" s="131">
        <f>COUNTIFS(G:G,G2)</f>
        <v>1</v>
      </c>
      <c r="O2" s="114"/>
      <c r="P2" s="109"/>
      <c r="Q2" s="110"/>
      <c r="R2" s="112"/>
      <c r="S2" s="112"/>
      <c r="T2" s="112"/>
      <c r="U2" s="112"/>
      <c r="V2" s="112"/>
      <c r="W2" s="111"/>
    </row>
    <row r="3" spans="1:23" ht="15" customHeight="1">
      <c r="A3" t="s">
        <v>31</v>
      </c>
      <c r="B3" t="str">
        <f t="shared" si="0"/>
        <v>2006_46a</v>
      </c>
      <c r="C3" t="str">
        <f t="shared" ref="C3:C66" si="1">MID(A3, FIND("_", A3, FIND("_", A3) + 1) + 1, FIND("_", A3, FIND("_", A3, FIND("_", A3) + 1) + 1) - FIND("_", A3, FIND("_", A3) + 1) - 1)</f>
        <v>554</v>
      </c>
      <c r="D3" s="125">
        <f t="shared" ref="D3:D66" si="2">DATE(LEFT(E3,4), MID(E3,5,2), RIGHT(E3,2))</f>
        <v>39029</v>
      </c>
      <c r="E3" t="str">
        <f t="shared" ref="E3:E66" si="3">MID(A3, FIND("_", A3, FIND("_", A3, FIND("_", A3) + 1) + 1) + 1, 8)</f>
        <v>20061108</v>
      </c>
      <c r="F3"/>
      <c r="G3" s="95" t="str">
        <f t="shared" ref="G3:G66" si="4">B3&amp;C3&amp;D3</f>
        <v>2006_46a55439029</v>
      </c>
      <c r="H3" s="95" t="s">
        <v>29</v>
      </c>
      <c r="I3" s="95" t="s">
        <v>30</v>
      </c>
      <c r="J3" s="125">
        <v>45849</v>
      </c>
      <c r="K3" s="95" t="e">
        <v>#N/A</v>
      </c>
      <c r="L3" s="127" t="s">
        <v>32</v>
      </c>
      <c r="M3" s="128" t="e">
        <f>VLOOKUP(G3,Enactments!#REF!,2,FALSE)</f>
        <v>#REF!</v>
      </c>
      <c r="N3" s="131">
        <f t="shared" ref="N3:N66" si="5">COUNTIFS(G:G,G3)</f>
        <v>1</v>
      </c>
      <c r="O3" s="114"/>
      <c r="P3" s="109"/>
      <c r="Q3" s="110"/>
      <c r="R3" s="112"/>
      <c r="S3" s="112"/>
      <c r="T3" s="112"/>
      <c r="U3" s="112"/>
      <c r="V3" s="112"/>
      <c r="W3" s="111"/>
    </row>
    <row r="4" spans="1:23" ht="15" customHeight="1">
      <c r="A4" t="s">
        <v>33</v>
      </c>
      <c r="B4" t="str">
        <f t="shared" si="0"/>
        <v>2006_46a</v>
      </c>
      <c r="C4" t="str">
        <f t="shared" si="1"/>
        <v>612</v>
      </c>
      <c r="D4" s="125">
        <f t="shared" si="2"/>
        <v>40087</v>
      </c>
      <c r="E4" t="str">
        <f t="shared" si="3"/>
        <v>20091001</v>
      </c>
      <c r="F4"/>
      <c r="G4" s="95" t="str">
        <f t="shared" si="4"/>
        <v>2006_46a61240087</v>
      </c>
      <c r="H4" s="95" t="s">
        <v>29</v>
      </c>
      <c r="I4" s="95" t="s">
        <v>30</v>
      </c>
      <c r="J4" s="125">
        <v>45849</v>
      </c>
      <c r="K4" s="95" t="e">
        <v>#N/A</v>
      </c>
      <c r="L4" s="127" t="s">
        <v>32</v>
      </c>
      <c r="M4" s="128" t="e">
        <f>VLOOKUP(G4,Enactments!#REF!,2,FALSE)</f>
        <v>#REF!</v>
      </c>
      <c r="N4" s="131">
        <f t="shared" si="5"/>
        <v>1</v>
      </c>
      <c r="O4" s="114"/>
      <c r="P4" s="109"/>
      <c r="Q4" s="110"/>
      <c r="R4" s="112"/>
      <c r="S4" s="112"/>
      <c r="T4" s="112"/>
      <c r="U4" s="112"/>
      <c r="V4" s="112"/>
      <c r="W4" s="111"/>
    </row>
    <row r="5" spans="1:23" ht="15" customHeight="1">
      <c r="A5" t="s">
        <v>34</v>
      </c>
      <c r="B5" t="str">
        <f t="shared" si="0"/>
        <v>2009_10a</v>
      </c>
      <c r="C5" t="str">
        <f t="shared" si="1"/>
        <v>SCHEDULE 44Part 5</v>
      </c>
      <c r="D5" s="125">
        <f t="shared" si="2"/>
        <v>40634</v>
      </c>
      <c r="E5" t="str">
        <f t="shared" si="3"/>
        <v>20110401</v>
      </c>
      <c r="F5"/>
      <c r="G5" s="95" t="str">
        <f t="shared" si="4"/>
        <v>2009_10aSCHEDULE 44Part 540634</v>
      </c>
      <c r="H5" s="95" t="s">
        <v>29</v>
      </c>
      <c r="I5" s="95" t="s">
        <v>30</v>
      </c>
      <c r="J5" s="125">
        <v>45849</v>
      </c>
      <c r="K5" s="95" t="e">
        <v>#N/A</v>
      </c>
      <c r="L5" s="127" t="s">
        <v>32</v>
      </c>
      <c r="M5" s="128" t="e">
        <f>VLOOKUP(G5,Enactments!#REF!,2,FALSE)</f>
        <v>#REF!</v>
      </c>
      <c r="N5" s="131">
        <f t="shared" si="5"/>
        <v>1</v>
      </c>
      <c r="O5" s="114"/>
      <c r="P5" s="109"/>
      <c r="Q5" s="110"/>
      <c r="R5" s="112"/>
      <c r="S5" s="112"/>
      <c r="T5" s="112"/>
      <c r="U5" s="112"/>
      <c r="V5" s="112"/>
      <c r="W5" s="111"/>
    </row>
    <row r="6" spans="1:23" ht="15" customHeight="1">
      <c r="A6" t="s">
        <v>35</v>
      </c>
      <c r="B6" t="str">
        <f t="shared" si="0"/>
        <v>2008_17a</v>
      </c>
      <c r="C6" t="str">
        <f t="shared" si="1"/>
        <v>259</v>
      </c>
      <c r="D6" s="125">
        <f t="shared" si="2"/>
        <v>40269</v>
      </c>
      <c r="E6" t="str">
        <f t="shared" si="3"/>
        <v>20100401</v>
      </c>
      <c r="F6"/>
      <c r="G6" s="95" t="str">
        <f t="shared" si="4"/>
        <v>2008_17a25940269</v>
      </c>
      <c r="H6" s="95" t="s">
        <v>29</v>
      </c>
      <c r="I6" s="95" t="s">
        <v>30</v>
      </c>
      <c r="J6" s="125">
        <v>45849</v>
      </c>
      <c r="K6" s="95" t="e">
        <v>#N/A</v>
      </c>
      <c r="L6" s="127" t="s">
        <v>32</v>
      </c>
      <c r="M6" s="128" t="e">
        <f>VLOOKUP(G6,Enactments!#REF!,2,FALSE)</f>
        <v>#REF!</v>
      </c>
      <c r="N6" s="131">
        <f t="shared" si="5"/>
        <v>1</v>
      </c>
      <c r="O6" s="114"/>
      <c r="P6" s="109"/>
      <c r="Q6" s="110"/>
      <c r="R6" s="112"/>
      <c r="S6" s="112"/>
      <c r="T6" s="112"/>
      <c r="U6" s="112"/>
      <c r="V6" s="112"/>
      <c r="W6" s="111"/>
    </row>
    <row r="7" spans="1:23" ht="15" customHeight="1">
      <c r="A7" t="s">
        <v>36</v>
      </c>
      <c r="B7" t="str">
        <f t="shared" si="0"/>
        <v>1985_6a</v>
      </c>
      <c r="C7" t="str">
        <f t="shared" si="1"/>
        <v>723D</v>
      </c>
      <c r="D7" s="125">
        <f t="shared" si="2"/>
        <v>37061</v>
      </c>
      <c r="E7" t="str">
        <f t="shared" si="3"/>
        <v>20010619</v>
      </c>
      <c r="F7"/>
      <c r="G7" s="95" t="str">
        <f t="shared" si="4"/>
        <v>1985_6a723D37061</v>
      </c>
      <c r="H7" s="95" t="s">
        <v>29</v>
      </c>
      <c r="I7" s="95" t="s">
        <v>30</v>
      </c>
      <c r="J7" s="125">
        <v>45849</v>
      </c>
      <c r="K7" s="95" t="e">
        <v>#N/A</v>
      </c>
      <c r="L7" s="127" t="s">
        <v>32</v>
      </c>
      <c r="M7" s="128" t="e">
        <f>VLOOKUP(G7,Enactments!#REF!,2,FALSE)</f>
        <v>#REF!</v>
      </c>
      <c r="N7" s="131">
        <f t="shared" si="5"/>
        <v>1</v>
      </c>
      <c r="O7" s="114"/>
      <c r="P7" s="109"/>
      <c r="Q7" s="110"/>
      <c r="R7" s="112"/>
      <c r="S7" s="112"/>
      <c r="T7" s="112"/>
      <c r="U7" s="112"/>
      <c r="V7" s="112"/>
      <c r="W7" s="111"/>
    </row>
    <row r="8" spans="1:23" ht="15" customHeight="1">
      <c r="A8" t="s">
        <v>37</v>
      </c>
      <c r="B8" t="str">
        <f t="shared" si="0"/>
        <v>1986_1925s</v>
      </c>
      <c r="C8" t="str">
        <f t="shared" si="1"/>
        <v>1.6</v>
      </c>
      <c r="D8" s="125">
        <f t="shared" si="2"/>
        <v>42831</v>
      </c>
      <c r="E8" t="str">
        <f t="shared" si="3"/>
        <v>20170406</v>
      </c>
      <c r="F8"/>
      <c r="G8" s="95" t="str">
        <f t="shared" si="4"/>
        <v>1986_1925s1.642831</v>
      </c>
      <c r="H8" s="95" t="s">
        <v>29</v>
      </c>
      <c r="I8" s="95" t="s">
        <v>30</v>
      </c>
      <c r="J8" s="125">
        <v>45849</v>
      </c>
      <c r="K8" s="95" t="e">
        <v>#N/A</v>
      </c>
      <c r="L8" s="127" t="s">
        <v>32</v>
      </c>
      <c r="M8" s="128" t="e">
        <f>VLOOKUP(G8,Enactments!#REF!,2,FALSE)</f>
        <v>#REF!</v>
      </c>
      <c r="N8" s="131">
        <f t="shared" si="5"/>
        <v>1</v>
      </c>
      <c r="O8" s="114"/>
      <c r="P8" s="109"/>
      <c r="Q8" s="110"/>
      <c r="R8" s="112"/>
      <c r="S8" s="112"/>
      <c r="T8" s="112"/>
      <c r="U8" s="112"/>
      <c r="V8" s="112"/>
      <c r="W8" s="111"/>
    </row>
    <row r="9" spans="1:23" ht="15" customHeight="1">
      <c r="A9" t="s">
        <v>38</v>
      </c>
      <c r="B9" t="str">
        <f t="shared" si="0"/>
        <v>2007_3a</v>
      </c>
      <c r="C9" t="str">
        <f t="shared" si="1"/>
        <v>94</v>
      </c>
      <c r="D9" s="125">
        <f t="shared" si="2"/>
        <v>39161</v>
      </c>
      <c r="E9" t="str">
        <f t="shared" si="3"/>
        <v>20070320</v>
      </c>
      <c r="F9"/>
      <c r="G9" s="95" t="str">
        <f t="shared" si="4"/>
        <v>2007_3a9439161</v>
      </c>
      <c r="H9" s="95" t="s">
        <v>29</v>
      </c>
      <c r="I9" s="95" t="s">
        <v>30</v>
      </c>
      <c r="J9" s="125">
        <v>45849</v>
      </c>
      <c r="K9" s="95" t="e">
        <v>#N/A</v>
      </c>
      <c r="L9" s="127" t="s">
        <v>32</v>
      </c>
      <c r="M9" s="128" t="e">
        <f>VLOOKUP(G9,Enactments!#REF!,2,FALSE)</f>
        <v>#REF!</v>
      </c>
      <c r="N9" s="131">
        <f t="shared" si="5"/>
        <v>1</v>
      </c>
      <c r="O9" s="114"/>
      <c r="P9" s="109"/>
      <c r="Q9" s="110"/>
      <c r="R9" s="112"/>
      <c r="S9" s="112"/>
      <c r="T9" s="112"/>
      <c r="U9" s="112"/>
      <c r="V9" s="112"/>
      <c r="W9" s="111"/>
    </row>
    <row r="10" spans="1:23" ht="15" customHeight="1">
      <c r="A10" t="s">
        <v>39</v>
      </c>
      <c r="B10" t="str">
        <f t="shared" si="0"/>
        <v>2000_8a</v>
      </c>
      <c r="C10" t="str">
        <f t="shared" si="1"/>
        <v>137A</v>
      </c>
      <c r="D10" s="125">
        <f t="shared" si="2"/>
        <v>45292</v>
      </c>
      <c r="E10" t="str">
        <f t="shared" si="3"/>
        <v>20240101</v>
      </c>
      <c r="F10"/>
      <c r="G10" s="95" t="str">
        <f t="shared" si="4"/>
        <v>2000_8a137A45292</v>
      </c>
      <c r="H10" s="95" t="s">
        <v>29</v>
      </c>
      <c r="I10" s="95" t="s">
        <v>30</v>
      </c>
      <c r="J10" s="125">
        <v>45849</v>
      </c>
      <c r="K10" s="95" t="e">
        <v>#N/A</v>
      </c>
      <c r="L10" s="127" t="s">
        <v>32</v>
      </c>
      <c r="M10" s="128" t="e">
        <f>VLOOKUP(G10,Enactments!#REF!,2,FALSE)</f>
        <v>#REF!</v>
      </c>
      <c r="N10" s="131">
        <f t="shared" si="5"/>
        <v>1</v>
      </c>
      <c r="O10" s="115"/>
      <c r="P10" s="109"/>
      <c r="Q10" s="110"/>
      <c r="R10" s="112"/>
      <c r="S10" s="112"/>
      <c r="T10" s="112"/>
      <c r="U10" s="112"/>
      <c r="V10" s="112"/>
      <c r="W10" s="111"/>
    </row>
    <row r="11" spans="1:23" ht="15" customHeight="1">
      <c r="A11" t="s">
        <v>40</v>
      </c>
      <c r="B11" t="str">
        <f t="shared" si="0"/>
        <v>2017_1485</v>
      </c>
      <c r="C11" t="str">
        <f t="shared" si="1"/>
        <v>Article 158</v>
      </c>
      <c r="D11" s="125">
        <f t="shared" si="2"/>
        <v>44196</v>
      </c>
      <c r="E11" t="str">
        <f t="shared" si="3"/>
        <v>20201231</v>
      </c>
      <c r="F11"/>
      <c r="G11" s="95" t="str">
        <f t="shared" si="4"/>
        <v>2017_1485Article 15844196</v>
      </c>
      <c r="H11" s="95" t="s">
        <v>29</v>
      </c>
      <c r="I11" s="95" t="s">
        <v>30</v>
      </c>
      <c r="J11" s="125">
        <v>45849</v>
      </c>
      <c r="K11" s="95" t="e">
        <v>#N/A</v>
      </c>
      <c r="L11" s="127" t="s">
        <v>32</v>
      </c>
      <c r="M11" s="128" t="e">
        <f>VLOOKUP(G11,Enactments!#REF!,2,FALSE)</f>
        <v>#REF!</v>
      </c>
      <c r="N11" s="131">
        <f t="shared" si="5"/>
        <v>1</v>
      </c>
      <c r="O11" s="114"/>
      <c r="P11" s="109"/>
      <c r="Q11" s="110"/>
      <c r="R11" s="112"/>
      <c r="S11" s="112"/>
      <c r="T11" s="112"/>
      <c r="U11" s="112"/>
      <c r="V11" s="112"/>
      <c r="W11" s="111"/>
    </row>
    <row r="12" spans="1:23" ht="15" customHeight="1">
      <c r="A12" t="s">
        <v>41</v>
      </c>
      <c r="B12" t="str">
        <f t="shared" si="0"/>
        <v>w2016_6a</v>
      </c>
      <c r="C12" t="str">
        <f t="shared" si="1"/>
        <v>37</v>
      </c>
      <c r="D12" s="125">
        <f t="shared" si="2"/>
        <v>43191</v>
      </c>
      <c r="E12" t="str">
        <f t="shared" si="3"/>
        <v>20180401</v>
      </c>
      <c r="F12"/>
      <c r="G12" s="95" t="str">
        <f t="shared" si="4"/>
        <v>w2016_6a3743191</v>
      </c>
      <c r="H12" s="95" t="s">
        <v>29</v>
      </c>
      <c r="I12" s="95" t="s">
        <v>30</v>
      </c>
      <c r="J12" s="125">
        <v>45849</v>
      </c>
      <c r="K12" s="95" t="e">
        <v>#N/A</v>
      </c>
      <c r="L12" s="127" t="s">
        <v>32</v>
      </c>
      <c r="M12" s="128" t="e">
        <f>VLOOKUP(G12,Enactments!#REF!,2,FALSE)</f>
        <v>#REF!</v>
      </c>
      <c r="N12" s="131">
        <f t="shared" si="5"/>
        <v>1</v>
      </c>
      <c r="O12" s="114"/>
      <c r="P12" s="109"/>
      <c r="Q12" s="110"/>
      <c r="R12" s="112"/>
      <c r="S12" s="112"/>
      <c r="T12" s="112"/>
      <c r="U12" s="112"/>
      <c r="V12" s="112"/>
      <c r="W12" s="111"/>
    </row>
    <row r="13" spans="1:23" ht="15" customHeight="1">
      <c r="A13" t="s">
        <v>42</v>
      </c>
      <c r="B13" t="str">
        <f t="shared" si="0"/>
        <v>1985_6a</v>
      </c>
      <c r="C13" t="str">
        <f t="shared" si="1"/>
        <v>444</v>
      </c>
      <c r="D13" s="125">
        <f t="shared" si="2"/>
        <v>42075</v>
      </c>
      <c r="E13" t="str">
        <f t="shared" si="3"/>
        <v>20150312</v>
      </c>
      <c r="F13"/>
      <c r="G13" s="95" t="str">
        <f t="shared" si="4"/>
        <v>1985_6a44442075</v>
      </c>
      <c r="H13" s="95" t="s">
        <v>29</v>
      </c>
      <c r="I13" s="95" t="s">
        <v>30</v>
      </c>
      <c r="J13" s="125">
        <v>45849</v>
      </c>
      <c r="K13" s="95" t="e">
        <v>#N/A</v>
      </c>
      <c r="L13" s="127" t="s">
        <v>32</v>
      </c>
      <c r="M13" s="128" t="e">
        <f>VLOOKUP(G13,Enactments!#REF!,2,FALSE)</f>
        <v>#REF!</v>
      </c>
      <c r="N13" s="131">
        <f t="shared" si="5"/>
        <v>1</v>
      </c>
      <c r="O13" s="114"/>
      <c r="P13" s="109"/>
      <c r="Q13" s="110"/>
      <c r="R13" s="112"/>
      <c r="S13" s="112"/>
      <c r="T13" s="112"/>
      <c r="U13" s="112"/>
      <c r="V13" s="112"/>
      <c r="W13" s="111"/>
    </row>
    <row r="14" spans="1:23" ht="15" customHeight="1">
      <c r="A14" t="s">
        <v>43</v>
      </c>
      <c r="B14" t="str">
        <f t="shared" si="0"/>
        <v>1996_56a</v>
      </c>
      <c r="C14" t="str">
        <f t="shared" si="1"/>
        <v>348</v>
      </c>
      <c r="D14" s="125">
        <f t="shared" si="2"/>
        <v>35270</v>
      </c>
      <c r="E14" t="str">
        <f t="shared" si="3"/>
        <v>19960724</v>
      </c>
      <c r="F14"/>
      <c r="G14" s="95" t="str">
        <f t="shared" si="4"/>
        <v>1996_56a34835270</v>
      </c>
      <c r="H14" s="95" t="s">
        <v>29</v>
      </c>
      <c r="I14" s="95" t="s">
        <v>30</v>
      </c>
      <c r="J14" s="125">
        <v>45849</v>
      </c>
      <c r="K14" s="95" t="e">
        <v>#N/A</v>
      </c>
      <c r="L14" s="127" t="s">
        <v>32</v>
      </c>
      <c r="M14" s="128" t="e">
        <f>VLOOKUP(G14,Enactments!#REF!,2,FALSE)</f>
        <v>#REF!</v>
      </c>
      <c r="N14" s="131">
        <f t="shared" si="5"/>
        <v>1</v>
      </c>
      <c r="O14" s="114"/>
      <c r="P14" s="109"/>
      <c r="Q14" s="110"/>
      <c r="R14" s="112"/>
      <c r="S14" s="112"/>
      <c r="T14" s="112"/>
      <c r="U14" s="112"/>
      <c r="V14" s="112"/>
      <c r="W14" s="111"/>
    </row>
    <row r="15" spans="1:23" ht="15" customHeight="1">
      <c r="A15" t="s">
        <v>44</v>
      </c>
      <c r="B15" t="str">
        <f t="shared" si="0"/>
        <v>2010_4a</v>
      </c>
      <c r="C15" t="str">
        <f t="shared" si="1"/>
        <v>463</v>
      </c>
      <c r="D15" s="125">
        <f t="shared" si="2"/>
        <v>40240</v>
      </c>
      <c r="E15" t="str">
        <f t="shared" si="3"/>
        <v>20100303</v>
      </c>
      <c r="F15"/>
      <c r="G15" s="95" t="str">
        <f t="shared" si="4"/>
        <v>2010_4a46340240</v>
      </c>
      <c r="H15" s="95" t="s">
        <v>29</v>
      </c>
      <c r="I15" s="95" t="s">
        <v>30</v>
      </c>
      <c r="J15" s="125">
        <v>45849</v>
      </c>
      <c r="K15" s="95" t="e">
        <v>#N/A</v>
      </c>
      <c r="L15" s="127" t="e">
        <v>#N/A</v>
      </c>
      <c r="M15" s="128" t="e">
        <f>VLOOKUP(G15,Enactments!#REF!,2,FALSE)</f>
        <v>#REF!</v>
      </c>
      <c r="N15" s="131">
        <f t="shared" si="5"/>
        <v>1</v>
      </c>
      <c r="O15" s="114"/>
      <c r="P15" s="109"/>
      <c r="Q15" s="110"/>
      <c r="R15" s="112"/>
      <c r="S15" s="112"/>
      <c r="T15" s="112"/>
      <c r="U15" s="112"/>
      <c r="V15" s="112"/>
      <c r="W15" s="111"/>
    </row>
    <row r="16" spans="1:23" ht="15" customHeight="1">
      <c r="A16" t="s">
        <v>45</v>
      </c>
      <c r="B16" t="str">
        <f t="shared" si="0"/>
        <v>2000_8a</v>
      </c>
      <c r="C16" t="str">
        <f t="shared" si="1"/>
        <v>391</v>
      </c>
      <c r="D16" s="125">
        <f t="shared" si="2"/>
        <v>42915</v>
      </c>
      <c r="E16" t="str">
        <f t="shared" si="3"/>
        <v>20170629</v>
      </c>
      <c r="F16"/>
      <c r="G16" s="95" t="str">
        <f t="shared" si="4"/>
        <v>2000_8a39142915</v>
      </c>
      <c r="H16" s="95" t="s">
        <v>29</v>
      </c>
      <c r="I16" s="95" t="s">
        <v>30</v>
      </c>
      <c r="J16" s="125">
        <v>45849</v>
      </c>
      <c r="K16" s="95" t="e">
        <v>#N/A</v>
      </c>
      <c r="L16" s="127" t="s">
        <v>32</v>
      </c>
      <c r="M16" s="128" t="e">
        <f>VLOOKUP(G16,Enactments!#REF!,2,FALSE)</f>
        <v>#REF!</v>
      </c>
      <c r="N16" s="131">
        <f t="shared" si="5"/>
        <v>1</v>
      </c>
      <c r="O16" s="114"/>
      <c r="P16" s="109"/>
      <c r="Q16" s="110"/>
      <c r="R16" s="112"/>
      <c r="S16" s="112"/>
      <c r="T16" s="112"/>
      <c r="U16" s="112"/>
      <c r="V16" s="112"/>
      <c r="W16" s="111"/>
    </row>
    <row r="17" spans="1:23" ht="15" customHeight="1">
      <c r="A17" t="s">
        <v>46</v>
      </c>
      <c r="B17" t="str">
        <f t="shared" si="0"/>
        <v>1992_53a</v>
      </c>
      <c r="C17" t="str">
        <f t="shared" si="1"/>
        <v>SCHEDULE 1Part I</v>
      </c>
      <c r="D17" s="125">
        <f t="shared" si="2"/>
        <v>41481</v>
      </c>
      <c r="E17" t="str">
        <f t="shared" si="3"/>
        <v>20130726</v>
      </c>
      <c r="F17"/>
      <c r="G17" s="95" t="str">
        <f t="shared" si="4"/>
        <v>1992_53aSCHEDULE 1Part I41481</v>
      </c>
      <c r="H17" s="95" t="s">
        <v>29</v>
      </c>
      <c r="I17" s="95" t="s">
        <v>30</v>
      </c>
      <c r="J17" s="125">
        <v>45849</v>
      </c>
      <c r="K17" s="95" t="e">
        <v>#N/A</v>
      </c>
      <c r="L17" s="127" t="s">
        <v>32</v>
      </c>
      <c r="M17" s="128" t="e">
        <f>VLOOKUP(G17,Enactments!#REF!,2,FALSE)</f>
        <v>#REF!</v>
      </c>
      <c r="N17" s="131">
        <f t="shared" si="5"/>
        <v>1</v>
      </c>
      <c r="O17" s="114"/>
      <c r="P17" s="109"/>
      <c r="Q17" s="110"/>
      <c r="R17" s="112"/>
      <c r="S17" s="112"/>
      <c r="T17" s="112"/>
      <c r="U17" s="112"/>
      <c r="V17" s="112"/>
      <c r="W17" s="111"/>
    </row>
    <row r="18" spans="1:23" ht="15" customHeight="1">
      <c r="A18" t="s">
        <v>47</v>
      </c>
      <c r="B18" t="str">
        <f t="shared" si="0"/>
        <v>1984_60a</v>
      </c>
      <c r="C18" t="str">
        <f t="shared" si="1"/>
        <v>63B</v>
      </c>
      <c r="D18" s="125">
        <f t="shared" si="2"/>
        <v>38687</v>
      </c>
      <c r="E18" t="str">
        <f t="shared" si="3"/>
        <v>20051201</v>
      </c>
      <c r="F18"/>
      <c r="G18" s="95" t="str">
        <f t="shared" si="4"/>
        <v>1984_60a63B38687</v>
      </c>
      <c r="H18" s="95" t="s">
        <v>29</v>
      </c>
      <c r="I18" s="95" t="s">
        <v>30</v>
      </c>
      <c r="J18" s="125">
        <v>45849</v>
      </c>
      <c r="K18" s="95" t="e">
        <v>#N/A</v>
      </c>
      <c r="L18" s="127" t="s">
        <v>32</v>
      </c>
      <c r="M18" s="128" t="e">
        <f>VLOOKUP(G18,Enactments!#REF!,2,FALSE)</f>
        <v>#REF!</v>
      </c>
      <c r="N18" s="131">
        <f t="shared" si="5"/>
        <v>1</v>
      </c>
      <c r="O18" s="114"/>
      <c r="P18" s="109"/>
      <c r="Q18" s="110"/>
      <c r="R18" s="112"/>
      <c r="S18" s="112"/>
      <c r="T18" s="112"/>
      <c r="U18" s="112"/>
      <c r="V18" s="112"/>
      <c r="W18" s="111"/>
    </row>
    <row r="19" spans="1:23" ht="15" customHeight="1">
      <c r="A19" t="s">
        <v>48</v>
      </c>
      <c r="B19" t="str">
        <f t="shared" si="0"/>
        <v>1970_9a</v>
      </c>
      <c r="C19" t="str">
        <f t="shared" si="1"/>
        <v>31A</v>
      </c>
      <c r="D19" s="125">
        <f t="shared" si="2"/>
        <v>39904</v>
      </c>
      <c r="E19" t="str">
        <f t="shared" si="3"/>
        <v>20090401</v>
      </c>
      <c r="F19"/>
      <c r="G19" s="95" t="str">
        <f t="shared" si="4"/>
        <v>1970_9a31A39904</v>
      </c>
      <c r="H19" s="95" t="s">
        <v>29</v>
      </c>
      <c r="I19" s="95" t="s">
        <v>30</v>
      </c>
      <c r="J19" s="125">
        <v>45849</v>
      </c>
      <c r="K19" s="95" t="e">
        <v>#N/A</v>
      </c>
      <c r="L19" s="127" t="s">
        <v>32</v>
      </c>
      <c r="M19" s="128" t="e">
        <f>VLOOKUP(G19,Enactments!#REF!,2,FALSE)</f>
        <v>#REF!</v>
      </c>
      <c r="N19" s="131">
        <f t="shared" si="5"/>
        <v>1</v>
      </c>
      <c r="O19" s="114"/>
      <c r="P19" s="109"/>
      <c r="Q19" s="110"/>
      <c r="R19" s="112"/>
      <c r="S19" s="112"/>
      <c r="T19" s="112"/>
      <c r="U19" s="112"/>
      <c r="V19" s="112"/>
      <c r="W19" s="111"/>
    </row>
    <row r="20" spans="1:23" ht="15" customHeight="1">
      <c r="A20" t="s">
        <v>49</v>
      </c>
      <c r="B20" t="str">
        <f t="shared" si="0"/>
        <v>w2016_6a</v>
      </c>
      <c r="C20" t="str">
        <f t="shared" si="1"/>
        <v>122</v>
      </c>
      <c r="D20" s="125">
        <f t="shared" si="2"/>
        <v>45383</v>
      </c>
      <c r="E20" t="str">
        <f t="shared" si="3"/>
        <v>20240401</v>
      </c>
      <c r="F20"/>
      <c r="G20" s="95" t="str">
        <f t="shared" si="4"/>
        <v>w2016_6a12245383</v>
      </c>
      <c r="H20" s="95" t="s">
        <v>29</v>
      </c>
      <c r="I20" s="95" t="s">
        <v>30</v>
      </c>
      <c r="J20" s="125">
        <v>45849</v>
      </c>
      <c r="K20" s="95" t="e">
        <v>#N/A</v>
      </c>
      <c r="L20" s="127" t="s">
        <v>32</v>
      </c>
      <c r="M20" s="128" t="e">
        <f>VLOOKUP(G20,Enactments!#REF!,2,FALSE)</f>
        <v>#REF!</v>
      </c>
      <c r="N20" s="131">
        <f t="shared" si="5"/>
        <v>1</v>
      </c>
      <c r="O20" s="114"/>
      <c r="P20" s="109"/>
      <c r="Q20" s="110"/>
      <c r="R20" s="112"/>
      <c r="S20" s="112"/>
      <c r="T20" s="112"/>
      <c r="U20" s="112"/>
      <c r="V20" s="112"/>
      <c r="W20" s="111"/>
    </row>
    <row r="21" spans="1:23" ht="15" customHeight="1">
      <c r="A21" t="s">
        <v>50</v>
      </c>
      <c r="B21" t="str">
        <f t="shared" si="0"/>
        <v>2016_1024s</v>
      </c>
      <c r="C21" t="str">
        <f t="shared" si="1"/>
        <v>3.18</v>
      </c>
      <c r="D21" s="125">
        <f t="shared" si="2"/>
        <v>42661</v>
      </c>
      <c r="E21" t="str">
        <f t="shared" si="3"/>
        <v>20161018</v>
      </c>
      <c r="F21"/>
      <c r="G21" s="95" t="str">
        <f t="shared" si="4"/>
        <v>2016_1024s3.1842661</v>
      </c>
      <c r="H21" s="95" t="s">
        <v>29</v>
      </c>
      <c r="I21" s="95" t="s">
        <v>30</v>
      </c>
      <c r="J21" s="125">
        <v>45849</v>
      </c>
      <c r="K21" s="95" t="e">
        <v>#N/A</v>
      </c>
      <c r="L21" s="127" t="s">
        <v>32</v>
      </c>
      <c r="M21" s="128" t="e">
        <f>VLOOKUP(G21,Enactments!#REF!,2,FALSE)</f>
        <v>#REF!</v>
      </c>
      <c r="N21" s="131">
        <f t="shared" si="5"/>
        <v>1</v>
      </c>
      <c r="O21" s="114"/>
      <c r="P21" s="109"/>
      <c r="Q21" s="110"/>
      <c r="R21" s="112"/>
      <c r="S21" s="112"/>
      <c r="T21" s="112"/>
      <c r="U21" s="112"/>
      <c r="V21" s="112"/>
      <c r="W21" s="111"/>
    </row>
    <row r="22" spans="1:23" ht="15" customHeight="1">
      <c r="A22" t="s">
        <v>51</v>
      </c>
      <c r="B22" t="str">
        <f t="shared" si="0"/>
        <v>2006_47a</v>
      </c>
      <c r="C22" t="str">
        <f t="shared" si="1"/>
        <v>67</v>
      </c>
      <c r="D22" s="125">
        <f t="shared" si="2"/>
        <v>39447</v>
      </c>
      <c r="E22" t="str">
        <f t="shared" si="3"/>
        <v>20071231</v>
      </c>
      <c r="F22"/>
      <c r="G22" s="95" t="str">
        <f t="shared" si="4"/>
        <v>2006_47a6739447</v>
      </c>
      <c r="H22" s="95" t="s">
        <v>29</v>
      </c>
      <c r="I22" s="95" t="s">
        <v>30</v>
      </c>
      <c r="J22" s="125">
        <v>45849</v>
      </c>
      <c r="K22" s="95" t="e">
        <v>#N/A</v>
      </c>
      <c r="L22" s="127" t="s">
        <v>32</v>
      </c>
      <c r="M22" s="128" t="e">
        <f>VLOOKUP(G22,Enactments!#REF!,2,FALSE)</f>
        <v>#REF!</v>
      </c>
      <c r="N22" s="131">
        <f t="shared" si="5"/>
        <v>1</v>
      </c>
      <c r="O22" s="114"/>
      <c r="P22" s="109"/>
      <c r="Q22" s="110"/>
      <c r="R22" s="112"/>
      <c r="S22" s="112"/>
      <c r="T22" s="112"/>
      <c r="U22" s="112"/>
      <c r="V22" s="112"/>
      <c r="W22" s="111"/>
    </row>
    <row r="23" spans="1:23" ht="15" customHeight="1">
      <c r="A23" t="s">
        <v>52</v>
      </c>
      <c r="B23" t="str">
        <f t="shared" si="0"/>
        <v>1996_56a</v>
      </c>
      <c r="C23" t="str">
        <f t="shared" si="1"/>
        <v>444A</v>
      </c>
      <c r="D23" s="125">
        <f t="shared" si="2"/>
        <v>41153</v>
      </c>
      <c r="E23" t="str">
        <f t="shared" si="3"/>
        <v>20120901</v>
      </c>
      <c r="F23"/>
      <c r="G23" s="95" t="str">
        <f t="shared" si="4"/>
        <v>1996_56a444A41153</v>
      </c>
      <c r="H23" s="95" t="s">
        <v>29</v>
      </c>
      <c r="I23" s="95" t="s">
        <v>30</v>
      </c>
      <c r="J23" s="125">
        <v>45854</v>
      </c>
      <c r="K23" s="95" t="e">
        <v>#N/A</v>
      </c>
      <c r="L23" s="127" t="s">
        <v>32</v>
      </c>
      <c r="M23" s="128" t="e">
        <f>VLOOKUP(G23,Enactments!#REF!,2,FALSE)</f>
        <v>#REF!</v>
      </c>
      <c r="N23" s="131">
        <f t="shared" si="5"/>
        <v>1</v>
      </c>
      <c r="O23" s="114"/>
      <c r="P23" s="109"/>
      <c r="Q23" s="110"/>
      <c r="R23" s="112"/>
      <c r="S23" s="112"/>
      <c r="T23" s="112"/>
      <c r="U23" s="112"/>
      <c r="V23" s="112"/>
      <c r="W23" s="111"/>
    </row>
    <row r="24" spans="1:23" ht="15" customHeight="1">
      <c r="A24" t="s">
        <v>53</v>
      </c>
      <c r="B24" t="str">
        <f t="shared" si="0"/>
        <v>2000_22a</v>
      </c>
      <c r="C24" t="str">
        <f t="shared" si="1"/>
        <v>35</v>
      </c>
      <c r="D24" s="125">
        <f t="shared" si="2"/>
        <v>40734</v>
      </c>
      <c r="E24" t="str">
        <f t="shared" si="3"/>
        <v>20110710</v>
      </c>
      <c r="F24"/>
      <c r="G24" s="95" t="str">
        <f t="shared" si="4"/>
        <v>2000_22a3540734</v>
      </c>
      <c r="H24" s="95" t="s">
        <v>29</v>
      </c>
      <c r="I24" s="95" t="s">
        <v>30</v>
      </c>
      <c r="J24" s="125">
        <v>45849</v>
      </c>
      <c r="K24" s="95" t="e">
        <v>#N/A</v>
      </c>
      <c r="L24" s="127" t="s">
        <v>32</v>
      </c>
      <c r="M24" s="128" t="e">
        <f>VLOOKUP(G24,Enactments!#REF!,2,FALSE)</f>
        <v>#REF!</v>
      </c>
      <c r="N24" s="131">
        <f t="shared" si="5"/>
        <v>1</v>
      </c>
      <c r="O24" s="114"/>
      <c r="P24" s="109"/>
      <c r="Q24" s="110"/>
      <c r="R24" s="112"/>
      <c r="S24" s="112"/>
      <c r="T24" s="112"/>
      <c r="U24" s="112"/>
      <c r="V24" s="112"/>
      <c r="W24" s="111"/>
    </row>
    <row r="25" spans="1:23" ht="15" customHeight="1">
      <c r="A25" t="s">
        <v>54</v>
      </c>
      <c r="B25" t="str">
        <f t="shared" si="0"/>
        <v>1958_51a</v>
      </c>
      <c r="C25" t="str">
        <f t="shared" si="1"/>
        <v>SCHEDULE 1</v>
      </c>
      <c r="D25" s="125">
        <f t="shared" si="2"/>
        <v>38626</v>
      </c>
      <c r="E25" t="str">
        <f t="shared" si="3"/>
        <v>20051001</v>
      </c>
      <c r="F25"/>
      <c r="G25" s="95" t="str">
        <f t="shared" si="4"/>
        <v>1958_51aSCHEDULE 138626</v>
      </c>
      <c r="H25" s="95" t="s">
        <v>29</v>
      </c>
      <c r="I25" s="95" t="s">
        <v>30</v>
      </c>
      <c r="J25" s="125">
        <v>45849</v>
      </c>
      <c r="K25" s="95" t="e">
        <v>#N/A</v>
      </c>
      <c r="L25" s="127" t="s">
        <v>32</v>
      </c>
      <c r="M25" s="128" t="e">
        <f>VLOOKUP(G25,Enactments!#REF!,2,FALSE)</f>
        <v>#REF!</v>
      </c>
      <c r="N25" s="131">
        <f t="shared" si="5"/>
        <v>1</v>
      </c>
      <c r="O25" s="114"/>
      <c r="P25" s="109"/>
      <c r="Q25" s="110"/>
      <c r="R25" s="112"/>
      <c r="S25" s="112"/>
      <c r="T25" s="112"/>
      <c r="U25" s="112"/>
      <c r="V25" s="112"/>
      <c r="W25" s="111"/>
    </row>
    <row r="26" spans="1:23" ht="15" customHeight="1">
      <c r="A26" t="s">
        <v>55</v>
      </c>
      <c r="B26" t="str">
        <f t="shared" si="0"/>
        <v>2000_8a</v>
      </c>
      <c r="C26" t="str">
        <f t="shared" si="1"/>
        <v>SCHEDULE 14</v>
      </c>
      <c r="D26" s="125">
        <f t="shared" si="2"/>
        <v>37792</v>
      </c>
      <c r="E26" t="str">
        <f t="shared" si="3"/>
        <v>20030620</v>
      </c>
      <c r="F26"/>
      <c r="G26" s="95" t="str">
        <f t="shared" si="4"/>
        <v>2000_8aSCHEDULE 1437792</v>
      </c>
      <c r="H26" s="95" t="s">
        <v>29</v>
      </c>
      <c r="I26" s="95" t="s">
        <v>30</v>
      </c>
      <c r="J26" s="125">
        <v>45849</v>
      </c>
      <c r="K26" s="95" t="e">
        <v>#N/A</v>
      </c>
      <c r="L26" s="127" t="s">
        <v>32</v>
      </c>
      <c r="M26" s="128" t="e">
        <f>VLOOKUP(G26,Enactments!#REF!,2,FALSE)</f>
        <v>#REF!</v>
      </c>
      <c r="N26" s="131">
        <f t="shared" si="5"/>
        <v>1</v>
      </c>
      <c r="O26" s="114"/>
      <c r="P26" s="109"/>
      <c r="Q26" s="110"/>
      <c r="R26" s="112"/>
      <c r="S26" s="112"/>
      <c r="T26" s="112"/>
      <c r="U26" s="112"/>
      <c r="V26" s="112"/>
      <c r="W26" s="111"/>
    </row>
    <row r="27" spans="1:23" ht="15" customHeight="1">
      <c r="A27" t="s">
        <v>56</v>
      </c>
      <c r="B27" t="str">
        <f t="shared" si="0"/>
        <v>2007_3a</v>
      </c>
      <c r="C27" t="str">
        <f t="shared" si="1"/>
        <v>399</v>
      </c>
      <c r="D27" s="125">
        <f t="shared" si="2"/>
        <v>39161</v>
      </c>
      <c r="E27" t="str">
        <f t="shared" si="3"/>
        <v>20070320</v>
      </c>
      <c r="F27"/>
      <c r="G27" s="95" t="str">
        <f t="shared" si="4"/>
        <v>2007_3a39939161</v>
      </c>
      <c r="H27" s="95" t="s">
        <v>29</v>
      </c>
      <c r="I27" s="95" t="s">
        <v>30</v>
      </c>
      <c r="J27" s="125">
        <v>45849</v>
      </c>
      <c r="K27" s="95" t="e">
        <v>#N/A</v>
      </c>
      <c r="L27" s="127" t="s">
        <v>32</v>
      </c>
      <c r="M27" s="128" t="e">
        <f>VLOOKUP(G27,Enactments!#REF!,2,FALSE)</f>
        <v>#REF!</v>
      </c>
      <c r="N27" s="131">
        <f t="shared" si="5"/>
        <v>1</v>
      </c>
      <c r="O27" s="114"/>
      <c r="P27" s="109"/>
      <c r="Q27" s="110"/>
      <c r="R27" s="112"/>
      <c r="S27" s="112"/>
      <c r="T27" s="112"/>
      <c r="U27" s="112"/>
      <c r="V27" s="112"/>
      <c r="W27" s="111"/>
    </row>
    <row r="28" spans="1:23" ht="15" customHeight="1">
      <c r="A28" t="s">
        <v>57</v>
      </c>
      <c r="B28" t="str">
        <f t="shared" si="0"/>
        <v>2000_8a</v>
      </c>
      <c r="C28" t="str">
        <f t="shared" si="1"/>
        <v>71H</v>
      </c>
      <c r="D28" s="125">
        <f t="shared" si="2"/>
        <v>42720</v>
      </c>
      <c r="E28" t="str">
        <f t="shared" si="3"/>
        <v>20161216</v>
      </c>
      <c r="F28"/>
      <c r="G28" s="95" t="str">
        <f t="shared" si="4"/>
        <v>2000_8a71H42720</v>
      </c>
      <c r="H28" s="95" t="s">
        <v>29</v>
      </c>
      <c r="I28" s="95" t="s">
        <v>30</v>
      </c>
      <c r="J28" s="125">
        <v>45849</v>
      </c>
      <c r="K28" s="95" t="e">
        <v>#N/A</v>
      </c>
      <c r="L28" s="127" t="s">
        <v>32</v>
      </c>
      <c r="M28" s="128" t="e">
        <f>VLOOKUP(G28,Enactments!#REF!,2,FALSE)</f>
        <v>#REF!</v>
      </c>
      <c r="N28" s="131">
        <f t="shared" si="5"/>
        <v>1</v>
      </c>
      <c r="O28" s="114"/>
      <c r="P28" s="109"/>
      <c r="Q28" s="110"/>
      <c r="R28" s="112"/>
      <c r="S28" s="112"/>
      <c r="T28" s="112"/>
      <c r="U28" s="112"/>
      <c r="V28" s="112"/>
      <c r="W28" s="111"/>
    </row>
    <row r="29" spans="1:23" ht="15" customHeight="1">
      <c r="A29" t="s">
        <v>58</v>
      </c>
      <c r="B29" t="str">
        <f t="shared" si="0"/>
        <v>1993_34a</v>
      </c>
      <c r="C29" t="str">
        <f t="shared" si="1"/>
        <v>SCHEDULE 15</v>
      </c>
      <c r="D29" s="125">
        <f t="shared" si="2"/>
        <v>36342</v>
      </c>
      <c r="E29" t="str">
        <f t="shared" si="3"/>
        <v>19990701</v>
      </c>
      <c r="F29"/>
      <c r="G29" s="95" t="str">
        <f t="shared" si="4"/>
        <v>1993_34aSCHEDULE 1536342</v>
      </c>
      <c r="H29" s="95" t="s">
        <v>29</v>
      </c>
      <c r="I29" s="95" t="s">
        <v>30</v>
      </c>
      <c r="J29" s="125">
        <v>45849</v>
      </c>
      <c r="K29" s="95" t="e">
        <v>#N/A</v>
      </c>
      <c r="L29" s="127" t="s">
        <v>32</v>
      </c>
      <c r="M29" s="128" t="e">
        <f>VLOOKUP(G29,Enactments!#REF!,2,FALSE)</f>
        <v>#REF!</v>
      </c>
      <c r="N29" s="131">
        <f t="shared" si="5"/>
        <v>1</v>
      </c>
      <c r="O29" s="114"/>
      <c r="P29" s="109"/>
      <c r="Q29" s="110"/>
      <c r="R29" s="112"/>
      <c r="S29" s="112"/>
      <c r="T29" s="112"/>
      <c r="U29" s="112"/>
      <c r="V29" s="112"/>
      <c r="W29" s="111"/>
    </row>
    <row r="30" spans="1:23" ht="15" customHeight="1">
      <c r="A30" t="s">
        <v>59</v>
      </c>
      <c r="B30" t="str">
        <f t="shared" si="0"/>
        <v>2013_1306</v>
      </c>
      <c r="C30" t="str">
        <f t="shared" si="1"/>
        <v>Article 12</v>
      </c>
      <c r="D30" s="125">
        <f t="shared" si="2"/>
        <v>43861</v>
      </c>
      <c r="E30" t="str">
        <f t="shared" si="3"/>
        <v>20200131</v>
      </c>
      <c r="F30"/>
      <c r="G30" s="95" t="str">
        <f t="shared" si="4"/>
        <v>2013_1306Article 1243861</v>
      </c>
      <c r="H30" s="95" t="s">
        <v>29</v>
      </c>
      <c r="I30" s="95" t="s">
        <v>30</v>
      </c>
      <c r="J30" s="125">
        <v>45849</v>
      </c>
      <c r="K30" s="95" t="e">
        <v>#N/A</v>
      </c>
      <c r="L30" s="127" t="e">
        <v>#N/A</v>
      </c>
      <c r="M30" s="128" t="e">
        <f>VLOOKUP(G30,Enactments!#REF!,2,FALSE)</f>
        <v>#REF!</v>
      </c>
      <c r="N30" s="131">
        <f t="shared" si="5"/>
        <v>1</v>
      </c>
      <c r="O30" s="114"/>
      <c r="P30" s="109"/>
      <c r="Q30" s="110"/>
      <c r="R30" s="112"/>
      <c r="S30" s="112"/>
      <c r="T30" s="112"/>
      <c r="U30" s="112"/>
      <c r="V30" s="112"/>
      <c r="W30" s="111"/>
    </row>
    <row r="31" spans="1:23" ht="15" customHeight="1">
      <c r="A31" t="s">
        <v>60</v>
      </c>
      <c r="B31" t="str">
        <f t="shared" si="0"/>
        <v>2000_6a</v>
      </c>
      <c r="C31" t="str">
        <f t="shared" si="1"/>
        <v>133</v>
      </c>
      <c r="D31" s="125">
        <f t="shared" si="2"/>
        <v>44166</v>
      </c>
      <c r="E31" t="str">
        <f t="shared" si="3"/>
        <v>20201201</v>
      </c>
      <c r="F31"/>
      <c r="G31" s="95" t="str">
        <f t="shared" si="4"/>
        <v>2000_6a13344166</v>
      </c>
      <c r="H31" s="95" t="s">
        <v>29</v>
      </c>
      <c r="I31" s="95" t="s">
        <v>30</v>
      </c>
      <c r="J31" s="125">
        <v>45849</v>
      </c>
      <c r="K31" s="95" t="e">
        <v>#N/A</v>
      </c>
      <c r="L31" s="127" t="s">
        <v>32</v>
      </c>
      <c r="M31" s="128" t="e">
        <f>VLOOKUP(G31,Enactments!#REF!,2,FALSE)</f>
        <v>#REF!</v>
      </c>
      <c r="N31" s="131">
        <f t="shared" si="5"/>
        <v>1</v>
      </c>
      <c r="O31" s="114"/>
      <c r="P31" s="109"/>
      <c r="Q31" s="110"/>
      <c r="R31" s="112"/>
      <c r="S31" s="112"/>
      <c r="T31" s="112"/>
      <c r="U31" s="112"/>
      <c r="V31" s="112"/>
      <c r="W31" s="111"/>
    </row>
    <row r="32" spans="1:23" ht="15" customHeight="1">
      <c r="A32" t="s">
        <v>61</v>
      </c>
      <c r="B32" t="str">
        <f t="shared" si="0"/>
        <v>1996_207s</v>
      </c>
      <c r="C32" t="str">
        <f t="shared" si="1"/>
        <v>3B</v>
      </c>
      <c r="D32" s="125">
        <f t="shared" si="2"/>
        <v>36969</v>
      </c>
      <c r="E32" t="str">
        <f t="shared" si="3"/>
        <v>20010319</v>
      </c>
      <c r="F32"/>
      <c r="G32" s="95" t="str">
        <f t="shared" si="4"/>
        <v>1996_207s3B36969</v>
      </c>
      <c r="H32" s="95" t="s">
        <v>29</v>
      </c>
      <c r="I32" s="95" t="s">
        <v>30</v>
      </c>
      <c r="J32" s="125">
        <v>45849</v>
      </c>
      <c r="K32" s="95" t="e">
        <v>#N/A</v>
      </c>
      <c r="L32" s="127" t="s">
        <v>32</v>
      </c>
      <c r="M32" s="128" t="e">
        <f>VLOOKUP(G32,Enactments!#REF!,2,FALSE)</f>
        <v>#REF!</v>
      </c>
      <c r="N32" s="131">
        <f t="shared" si="5"/>
        <v>1</v>
      </c>
      <c r="O32" s="114"/>
      <c r="P32" s="109"/>
      <c r="Q32" s="110"/>
      <c r="R32" s="112"/>
      <c r="S32" s="112"/>
      <c r="T32" s="112"/>
      <c r="U32" s="112"/>
      <c r="V32" s="112"/>
      <c r="W32" s="111"/>
    </row>
    <row r="33" spans="1:23" ht="15" customHeight="1">
      <c r="A33" t="s">
        <v>62</v>
      </c>
      <c r="B33" t="str">
        <f t="shared" si="0"/>
        <v>2006_47a</v>
      </c>
      <c r="C33" t="str">
        <f t="shared" si="1"/>
        <v>25</v>
      </c>
      <c r="D33" s="125">
        <f t="shared" si="2"/>
        <v>39029</v>
      </c>
      <c r="E33" t="str">
        <f t="shared" si="3"/>
        <v>20061108</v>
      </c>
      <c r="F33"/>
      <c r="G33" s="95" t="str">
        <f t="shared" si="4"/>
        <v>2006_47a2539029</v>
      </c>
      <c r="H33" s="95" t="s">
        <v>29</v>
      </c>
      <c r="I33" s="95" t="s">
        <v>30</v>
      </c>
      <c r="J33" s="125">
        <v>45849</v>
      </c>
      <c r="K33" s="95" t="e">
        <v>#N/A</v>
      </c>
      <c r="L33" s="127" t="s">
        <v>32</v>
      </c>
      <c r="M33" s="128" t="e">
        <f>VLOOKUP(G33,Enactments!#REF!,2,FALSE)</f>
        <v>#REF!</v>
      </c>
      <c r="N33" s="131">
        <f t="shared" si="5"/>
        <v>1</v>
      </c>
      <c r="O33" s="114"/>
      <c r="P33" s="109"/>
      <c r="Q33" s="110"/>
      <c r="R33" s="112"/>
      <c r="S33" s="112"/>
      <c r="T33" s="112"/>
      <c r="U33" s="112"/>
      <c r="V33" s="112"/>
      <c r="W33" s="111"/>
    </row>
    <row r="34" spans="1:23" ht="15" customHeight="1">
      <c r="A34" t="s">
        <v>63</v>
      </c>
      <c r="B34" t="str">
        <f t="shared" si="0"/>
        <v>2000_8a</v>
      </c>
      <c r="C34" t="str">
        <f t="shared" si="1"/>
        <v>3E</v>
      </c>
      <c r="D34" s="125">
        <f t="shared" si="2"/>
        <v>41298</v>
      </c>
      <c r="E34" t="str">
        <f t="shared" si="3"/>
        <v>20130124</v>
      </c>
      <c r="F34"/>
      <c r="G34" s="95" t="str">
        <f t="shared" si="4"/>
        <v>2000_8a3E41298</v>
      </c>
      <c r="H34" s="95" t="s">
        <v>29</v>
      </c>
      <c r="I34" s="95" t="s">
        <v>30</v>
      </c>
      <c r="J34" s="125">
        <v>45849</v>
      </c>
      <c r="K34" s="95" t="e">
        <v>#N/A</v>
      </c>
      <c r="L34" s="127" t="s">
        <v>32</v>
      </c>
      <c r="M34" s="128" t="e">
        <f>VLOOKUP(G34,Enactments!#REF!,2,FALSE)</f>
        <v>#REF!</v>
      </c>
      <c r="N34" s="131">
        <f t="shared" si="5"/>
        <v>1</v>
      </c>
      <c r="O34" s="114"/>
      <c r="P34" s="109"/>
      <c r="Q34" s="110"/>
      <c r="R34" s="112"/>
      <c r="S34" s="112"/>
      <c r="T34" s="112"/>
      <c r="U34" s="112"/>
      <c r="V34" s="112"/>
      <c r="W34" s="111"/>
    </row>
    <row r="35" spans="1:23" ht="15" customHeight="1">
      <c r="A35" t="s">
        <v>64</v>
      </c>
      <c r="B35" t="str">
        <f t="shared" si="0"/>
        <v>1962_46a</v>
      </c>
      <c r="C35" t="str">
        <f t="shared" si="1"/>
        <v>24</v>
      </c>
      <c r="D35" s="125">
        <f t="shared" si="2"/>
        <v>41092</v>
      </c>
      <c r="E35" t="str">
        <f t="shared" si="3"/>
        <v>20120702</v>
      </c>
      <c r="F35"/>
      <c r="G35" s="95" t="str">
        <f t="shared" si="4"/>
        <v>1962_46a2441092</v>
      </c>
      <c r="H35" s="95" t="s">
        <v>29</v>
      </c>
      <c r="I35" s="95" t="s">
        <v>30</v>
      </c>
      <c r="J35" s="125">
        <v>45849</v>
      </c>
      <c r="K35" s="95" t="e">
        <v>#N/A</v>
      </c>
      <c r="L35" s="127" t="s">
        <v>32</v>
      </c>
      <c r="M35" s="128" t="e">
        <f>VLOOKUP(G35,Enactments!#REF!,2,FALSE)</f>
        <v>#REF!</v>
      </c>
      <c r="N35" s="131">
        <f t="shared" si="5"/>
        <v>1</v>
      </c>
      <c r="O35" s="114"/>
      <c r="P35" s="109"/>
      <c r="Q35" s="110"/>
      <c r="R35" s="112"/>
      <c r="S35" s="112"/>
      <c r="T35" s="112"/>
      <c r="U35" s="112"/>
      <c r="V35" s="112"/>
      <c r="W35" s="111"/>
    </row>
    <row r="36" spans="1:23" ht="15" customHeight="1">
      <c r="A36" t="s">
        <v>65</v>
      </c>
      <c r="B36" t="str">
        <f t="shared" si="0"/>
        <v>2010_4a</v>
      </c>
      <c r="C36" t="str">
        <f t="shared" si="1"/>
        <v>998</v>
      </c>
      <c r="D36" s="125">
        <f t="shared" si="2"/>
        <v>40240</v>
      </c>
      <c r="E36" t="str">
        <f t="shared" si="3"/>
        <v>20100303</v>
      </c>
      <c r="F36"/>
      <c r="G36" s="95" t="str">
        <f t="shared" si="4"/>
        <v>2010_4a99840240</v>
      </c>
      <c r="H36" s="95" t="s">
        <v>29</v>
      </c>
      <c r="I36" s="95" t="s">
        <v>30</v>
      </c>
      <c r="J36" s="125">
        <v>45849</v>
      </c>
      <c r="K36" s="95" t="e">
        <v>#N/A</v>
      </c>
      <c r="L36" s="127" t="s">
        <v>32</v>
      </c>
      <c r="M36" s="128" t="e">
        <f>VLOOKUP(G36,Enactments!#REF!,2,FALSE)</f>
        <v>#REF!</v>
      </c>
      <c r="N36" s="131">
        <f t="shared" si="5"/>
        <v>1</v>
      </c>
      <c r="O36" s="114"/>
      <c r="P36" s="109"/>
      <c r="Q36" s="110"/>
      <c r="R36" s="112"/>
      <c r="S36" s="112"/>
      <c r="T36" s="112"/>
      <c r="U36" s="112"/>
      <c r="V36" s="112"/>
      <c r="W36" s="111"/>
    </row>
    <row r="37" spans="1:23" ht="15" customHeight="1">
      <c r="A37" t="s">
        <v>66</v>
      </c>
      <c r="B37" t="str">
        <f t="shared" si="0"/>
        <v>1986_1925s</v>
      </c>
      <c r="C37" t="str">
        <f t="shared" si="1"/>
        <v>12A.15</v>
      </c>
      <c r="D37" s="125">
        <f t="shared" si="2"/>
        <v>40274</v>
      </c>
      <c r="E37" t="str">
        <f t="shared" si="3"/>
        <v>20100406</v>
      </c>
      <c r="F37"/>
      <c r="G37" s="95" t="str">
        <f t="shared" si="4"/>
        <v>1986_1925s12A.1540274</v>
      </c>
      <c r="H37" s="95" t="s">
        <v>29</v>
      </c>
      <c r="I37" s="95" t="s">
        <v>30</v>
      </c>
      <c r="J37" s="125">
        <v>45849</v>
      </c>
      <c r="K37" s="95" t="e">
        <v>#N/A</v>
      </c>
      <c r="L37" s="127" t="s">
        <v>32</v>
      </c>
      <c r="M37" s="128" t="e">
        <f>VLOOKUP(G37,Enactments!#REF!,2,FALSE)</f>
        <v>#REF!</v>
      </c>
      <c r="N37" s="131">
        <f t="shared" si="5"/>
        <v>1</v>
      </c>
      <c r="O37" s="114"/>
      <c r="P37" s="109"/>
      <c r="Q37" s="110"/>
      <c r="R37" s="112"/>
      <c r="S37" s="112"/>
      <c r="T37" s="112"/>
      <c r="U37" s="112"/>
      <c r="V37" s="112"/>
      <c r="W37" s="111"/>
    </row>
    <row r="38" spans="1:23" ht="15" customHeight="1">
      <c r="A38" t="s">
        <v>67</v>
      </c>
      <c r="B38" t="str">
        <f t="shared" si="0"/>
        <v>1992_13a</v>
      </c>
      <c r="C38" t="str">
        <f t="shared" si="1"/>
        <v>31</v>
      </c>
      <c r="D38" s="125">
        <f t="shared" si="2"/>
        <v>36982</v>
      </c>
      <c r="E38" t="str">
        <f t="shared" si="3"/>
        <v>20010401</v>
      </c>
      <c r="F38"/>
      <c r="G38" s="95" t="str">
        <f t="shared" si="4"/>
        <v>1992_13a3136982</v>
      </c>
      <c r="H38" s="95" t="s">
        <v>29</v>
      </c>
      <c r="I38" s="95" t="s">
        <v>30</v>
      </c>
      <c r="J38" s="125">
        <v>45849</v>
      </c>
      <c r="K38" s="95" t="e">
        <v>#N/A</v>
      </c>
      <c r="L38" s="127" t="s">
        <v>32</v>
      </c>
      <c r="M38" s="128" t="e">
        <f>VLOOKUP(G38,Enactments!#REF!,2,FALSE)</f>
        <v>#REF!</v>
      </c>
      <c r="N38" s="131">
        <f t="shared" si="5"/>
        <v>1</v>
      </c>
      <c r="O38" s="114"/>
      <c r="P38" s="109"/>
      <c r="Q38" s="110"/>
      <c r="R38" s="112"/>
      <c r="S38" s="112"/>
      <c r="T38" s="112"/>
      <c r="U38" s="112"/>
      <c r="V38" s="112"/>
      <c r="W38" s="111"/>
    </row>
    <row r="39" spans="1:23" ht="15" customHeight="1">
      <c r="A39" t="s">
        <v>68</v>
      </c>
      <c r="B39" t="str">
        <f t="shared" si="0"/>
        <v>2000_8a</v>
      </c>
      <c r="C39" t="str">
        <f t="shared" si="1"/>
        <v>3B</v>
      </c>
      <c r="D39" s="125">
        <f t="shared" si="2"/>
        <v>41699</v>
      </c>
      <c r="E39" t="str">
        <f t="shared" si="3"/>
        <v>20140301</v>
      </c>
      <c r="F39"/>
      <c r="G39" s="95" t="str">
        <f t="shared" si="4"/>
        <v>2000_8a3B41699</v>
      </c>
      <c r="H39" s="95" t="s">
        <v>29</v>
      </c>
      <c r="I39" s="95" t="s">
        <v>30</v>
      </c>
      <c r="J39" s="125">
        <v>45849</v>
      </c>
      <c r="K39" s="95" t="e">
        <v>#N/A</v>
      </c>
      <c r="L39" s="127" t="s">
        <v>32</v>
      </c>
      <c r="M39" s="128" t="e">
        <f>VLOOKUP(G39,Enactments!#REF!,2,FALSE)</f>
        <v>#REF!</v>
      </c>
      <c r="N39" s="131">
        <f t="shared" si="5"/>
        <v>1</v>
      </c>
      <c r="O39" s="114"/>
      <c r="P39" s="109"/>
      <c r="Q39" s="110"/>
      <c r="R39" s="112"/>
      <c r="S39" s="112"/>
      <c r="T39" s="112"/>
      <c r="U39" s="112"/>
      <c r="V39" s="112"/>
      <c r="W39" s="111"/>
    </row>
    <row r="40" spans="1:23" ht="15" customHeight="1">
      <c r="A40" t="s">
        <v>69</v>
      </c>
      <c r="B40" t="str">
        <f t="shared" si="0"/>
        <v>2000_8a</v>
      </c>
      <c r="C40" t="str">
        <f t="shared" si="1"/>
        <v>63C</v>
      </c>
      <c r="D40" s="125">
        <f t="shared" si="2"/>
        <v>40337</v>
      </c>
      <c r="E40" t="str">
        <f t="shared" si="3"/>
        <v>20100608</v>
      </c>
      <c r="F40"/>
      <c r="G40" s="95" t="str">
        <f t="shared" si="4"/>
        <v>2000_8a63C40337</v>
      </c>
      <c r="H40" s="95" t="s">
        <v>29</v>
      </c>
      <c r="I40" s="95" t="s">
        <v>30</v>
      </c>
      <c r="J40" s="125">
        <v>45849</v>
      </c>
      <c r="K40" s="95" t="e">
        <v>#N/A</v>
      </c>
      <c r="L40" s="127" t="s">
        <v>32</v>
      </c>
      <c r="M40" s="128" t="e">
        <f>VLOOKUP(G40,Enactments!#REF!,2,FALSE)</f>
        <v>#REF!</v>
      </c>
      <c r="N40" s="131">
        <f t="shared" si="5"/>
        <v>1</v>
      </c>
      <c r="O40" s="114"/>
      <c r="P40" s="109"/>
      <c r="Q40" s="110"/>
      <c r="R40" s="112"/>
      <c r="S40" s="112"/>
      <c r="T40" s="112"/>
      <c r="U40" s="112"/>
      <c r="V40" s="112"/>
      <c r="W40" s="111"/>
    </row>
    <row r="41" spans="1:23" ht="15" customHeight="1">
      <c r="A41" t="s">
        <v>70</v>
      </c>
      <c r="B41" t="str">
        <f t="shared" si="0"/>
        <v>2001_838s</v>
      </c>
      <c r="C41" t="str">
        <f t="shared" si="1"/>
        <v>51C</v>
      </c>
      <c r="D41" s="125">
        <f t="shared" si="2"/>
        <v>38555</v>
      </c>
      <c r="E41" t="str">
        <f t="shared" si="3"/>
        <v>20050722</v>
      </c>
      <c r="F41"/>
      <c r="G41" s="95" t="str">
        <f t="shared" si="4"/>
        <v>2001_838s51C38555</v>
      </c>
      <c r="H41" s="95" t="s">
        <v>29</v>
      </c>
      <c r="I41" s="95" t="s">
        <v>30</v>
      </c>
      <c r="J41" s="125">
        <v>45849</v>
      </c>
      <c r="K41" s="95" t="e">
        <v>#N/A</v>
      </c>
      <c r="L41" s="127" t="s">
        <v>32</v>
      </c>
      <c r="M41" s="128" t="e">
        <f>VLOOKUP(G41,Enactments!#REF!,2,FALSE)</f>
        <v>#REF!</v>
      </c>
      <c r="N41" s="131">
        <f t="shared" si="5"/>
        <v>1</v>
      </c>
      <c r="O41" s="114"/>
      <c r="P41" s="109"/>
      <c r="Q41" s="110"/>
      <c r="R41" s="112"/>
      <c r="S41" s="112"/>
      <c r="T41" s="112"/>
      <c r="U41" s="112"/>
      <c r="V41" s="112"/>
      <c r="W41" s="111"/>
    </row>
    <row r="42" spans="1:23" ht="15" customHeight="1">
      <c r="A42" t="s">
        <v>71</v>
      </c>
      <c r="B42" t="str">
        <f t="shared" si="0"/>
        <v>2006_46a</v>
      </c>
      <c r="C42" t="str">
        <f t="shared" si="1"/>
        <v>1097</v>
      </c>
      <c r="D42" s="125">
        <f t="shared" si="2"/>
        <v>40087</v>
      </c>
      <c r="E42" t="str">
        <f t="shared" si="3"/>
        <v>20091001</v>
      </c>
      <c r="F42"/>
      <c r="G42" s="95" t="str">
        <f t="shared" si="4"/>
        <v>2006_46a109740087</v>
      </c>
      <c r="H42" s="95" t="s">
        <v>29</v>
      </c>
      <c r="I42" s="95" t="s">
        <v>30</v>
      </c>
      <c r="J42" s="125">
        <v>45849</v>
      </c>
      <c r="K42" s="95" t="e">
        <v>#N/A</v>
      </c>
      <c r="L42" s="127" t="s">
        <v>32</v>
      </c>
      <c r="M42" s="128" t="e">
        <f>VLOOKUP(G42,Enactments!#REF!,2,FALSE)</f>
        <v>#REF!</v>
      </c>
      <c r="N42" s="131">
        <f t="shared" si="5"/>
        <v>1</v>
      </c>
      <c r="O42" s="114"/>
      <c r="P42" s="109"/>
      <c r="Q42" s="110"/>
      <c r="R42" s="112"/>
      <c r="S42" s="112"/>
      <c r="T42" s="112"/>
      <c r="U42" s="112"/>
      <c r="V42" s="112"/>
      <c r="W42" s="111"/>
    </row>
    <row r="43" spans="1:23" ht="15" customHeight="1">
      <c r="A43" t="s">
        <v>72</v>
      </c>
      <c r="B43" t="str">
        <f t="shared" si="0"/>
        <v>1986_1925s</v>
      </c>
      <c r="C43" t="str">
        <f t="shared" si="1"/>
        <v>4.158</v>
      </c>
      <c r="D43" s="125">
        <f t="shared" si="2"/>
        <v>31726</v>
      </c>
      <c r="E43" t="str">
        <f t="shared" si="3"/>
        <v>19861110</v>
      </c>
      <c r="F43"/>
      <c r="G43" s="95" t="str">
        <f t="shared" si="4"/>
        <v>1986_1925s4.15831726</v>
      </c>
      <c r="H43" s="95" t="s">
        <v>29</v>
      </c>
      <c r="I43" s="95" t="s">
        <v>30</v>
      </c>
      <c r="J43" s="125">
        <v>45849</v>
      </c>
      <c r="K43" s="95" t="e">
        <v>#N/A</v>
      </c>
      <c r="L43" s="127" t="s">
        <v>32</v>
      </c>
      <c r="M43" s="128" t="e">
        <f>VLOOKUP(G43,Enactments!#REF!,2,FALSE)</f>
        <v>#REF!</v>
      </c>
      <c r="N43" s="131">
        <f t="shared" si="5"/>
        <v>1</v>
      </c>
      <c r="O43" s="114"/>
      <c r="P43" s="109"/>
      <c r="Q43" s="110"/>
      <c r="R43" s="112"/>
      <c r="S43" s="112"/>
      <c r="T43" s="112"/>
      <c r="U43" s="112"/>
      <c r="V43" s="112"/>
      <c r="W43" s="111"/>
    </row>
    <row r="44" spans="1:23" ht="15" customHeight="1">
      <c r="A44" t="s">
        <v>73</v>
      </c>
      <c r="B44" t="str">
        <f t="shared" si="0"/>
        <v>1986_44a</v>
      </c>
      <c r="C44" t="str">
        <f t="shared" si="1"/>
        <v>33BAA</v>
      </c>
      <c r="D44" s="125">
        <f t="shared" si="2"/>
        <v>44574</v>
      </c>
      <c r="E44" t="str">
        <f t="shared" si="3"/>
        <v>20220113</v>
      </c>
      <c r="F44"/>
      <c r="G44" s="95" t="str">
        <f t="shared" si="4"/>
        <v>1986_44a33BAA44574</v>
      </c>
      <c r="H44" s="95" t="s">
        <v>29</v>
      </c>
      <c r="I44" s="95" t="s">
        <v>30</v>
      </c>
      <c r="J44" s="125">
        <v>45849</v>
      </c>
      <c r="K44" s="95" t="e">
        <v>#N/A</v>
      </c>
      <c r="L44" s="127" t="s">
        <v>32</v>
      </c>
      <c r="M44" s="128" t="e">
        <f>VLOOKUP(G44,Enactments!#REF!,2,FALSE)</f>
        <v>#REF!</v>
      </c>
      <c r="N44" s="131">
        <f t="shared" si="5"/>
        <v>1</v>
      </c>
      <c r="O44" s="114"/>
      <c r="P44" s="109"/>
      <c r="Q44" s="110"/>
      <c r="R44" s="112"/>
      <c r="S44" s="112"/>
      <c r="T44" s="112"/>
      <c r="U44" s="112"/>
      <c r="V44" s="112"/>
      <c r="W44" s="111"/>
    </row>
    <row r="45" spans="1:23" ht="15" customHeight="1">
      <c r="A45" t="s">
        <v>74</v>
      </c>
      <c r="B45" t="str">
        <f t="shared" si="0"/>
        <v>1986_1925s</v>
      </c>
      <c r="C45" t="str">
        <f t="shared" si="1"/>
        <v>12A.30</v>
      </c>
      <c r="D45" s="125">
        <f t="shared" si="2"/>
        <v>2958101</v>
      </c>
      <c r="E45" t="str">
        <f t="shared" si="3"/>
        <v>99990101</v>
      </c>
      <c r="F45"/>
      <c r="G45" s="95" t="str">
        <f t="shared" si="4"/>
        <v>1986_1925s12A.302958101</v>
      </c>
      <c r="H45" s="95" t="s">
        <v>29</v>
      </c>
      <c r="I45" s="95" t="e">
        <v>#N/A</v>
      </c>
      <c r="J45" s="125" t="e">
        <v>#N/A</v>
      </c>
      <c r="K45" s="95" t="s">
        <v>75</v>
      </c>
      <c r="L45" s="127" t="e">
        <v>#N/A</v>
      </c>
      <c r="M45" s="128" t="e">
        <f>VLOOKUP(G45,Enactments!#REF!,2,FALSE)</f>
        <v>#REF!</v>
      </c>
      <c r="N45" s="131">
        <f t="shared" si="5"/>
        <v>1</v>
      </c>
      <c r="O45" s="114"/>
      <c r="P45" s="109"/>
      <c r="Q45" s="110"/>
      <c r="R45" s="112"/>
      <c r="S45" s="112"/>
      <c r="T45" s="112"/>
      <c r="U45" s="112"/>
      <c r="V45" s="112"/>
      <c r="W45" s="111"/>
    </row>
    <row r="46" spans="1:23" ht="15" customHeight="1">
      <c r="A46" t="s">
        <v>76</v>
      </c>
      <c r="B46" t="str">
        <f t="shared" si="0"/>
        <v>1965_12a</v>
      </c>
      <c r="C46" t="str">
        <f t="shared" si="1"/>
        <v>SCHEDULE 3Part II</v>
      </c>
      <c r="D46" s="125">
        <f t="shared" si="2"/>
        <v>24108</v>
      </c>
      <c r="E46" t="str">
        <f t="shared" si="3"/>
        <v>19660101</v>
      </c>
      <c r="F46"/>
      <c r="G46" s="95" t="str">
        <f t="shared" si="4"/>
        <v>1965_12aSCHEDULE 3Part II24108</v>
      </c>
      <c r="H46" s="95" t="s">
        <v>29</v>
      </c>
      <c r="I46" s="95" t="s">
        <v>30</v>
      </c>
      <c r="J46" s="125">
        <v>45849</v>
      </c>
      <c r="K46" s="95" t="e">
        <v>#N/A</v>
      </c>
      <c r="L46" s="127" t="s">
        <v>32</v>
      </c>
      <c r="M46" s="128" t="e">
        <f>VLOOKUP(G46,Enactments!#REF!,2,FALSE)</f>
        <v>#REF!</v>
      </c>
      <c r="N46" s="131">
        <f t="shared" si="5"/>
        <v>1</v>
      </c>
      <c r="O46" s="114"/>
      <c r="P46" s="109"/>
      <c r="Q46" s="110"/>
      <c r="R46" s="112"/>
      <c r="S46" s="112"/>
      <c r="T46" s="112"/>
      <c r="U46" s="112"/>
      <c r="V46" s="112"/>
      <c r="W46" s="111"/>
    </row>
    <row r="47" spans="1:23" ht="15" customHeight="1">
      <c r="A47" t="s">
        <v>77</v>
      </c>
      <c r="B47" t="str">
        <f t="shared" si="0"/>
        <v>1986_1925s</v>
      </c>
      <c r="C47" t="str">
        <f t="shared" si="1"/>
        <v>SCHEDULE 4Form 6.9</v>
      </c>
      <c r="D47" s="125">
        <f t="shared" si="2"/>
        <v>2958101</v>
      </c>
      <c r="E47" t="str">
        <f t="shared" si="3"/>
        <v>99990101</v>
      </c>
      <c r="F47"/>
      <c r="G47" s="95" t="str">
        <f t="shared" si="4"/>
        <v>1986_1925sSCHEDULE 4Form 6.92958101</v>
      </c>
      <c r="H47" s="95" t="s">
        <v>29</v>
      </c>
      <c r="I47" s="95" t="e">
        <v>#N/A</v>
      </c>
      <c r="J47" s="125" t="e">
        <v>#N/A</v>
      </c>
      <c r="K47" s="95" t="s">
        <v>75</v>
      </c>
      <c r="L47" s="127" t="e">
        <v>#N/A</v>
      </c>
      <c r="M47" s="128" t="e">
        <f>VLOOKUP(G47,Enactments!#REF!,2,FALSE)</f>
        <v>#REF!</v>
      </c>
      <c r="N47" s="131">
        <f t="shared" si="5"/>
        <v>1</v>
      </c>
      <c r="O47" s="114"/>
      <c r="P47" s="109"/>
      <c r="Q47" s="110"/>
      <c r="R47" s="112"/>
      <c r="S47" s="112"/>
      <c r="T47" s="112"/>
      <c r="U47" s="112"/>
      <c r="V47" s="112"/>
      <c r="W47" s="111"/>
    </row>
    <row r="48" spans="1:23" ht="15" customHeight="1">
      <c r="A48" t="s">
        <v>78</v>
      </c>
      <c r="B48" t="str">
        <f t="shared" si="0"/>
        <v>1998_18a</v>
      </c>
      <c r="C48" t="str">
        <f t="shared" si="1"/>
        <v>22</v>
      </c>
      <c r="D48" s="125">
        <f t="shared" si="2"/>
        <v>42095</v>
      </c>
      <c r="E48" t="str">
        <f t="shared" si="3"/>
        <v>20150401</v>
      </c>
      <c r="F48"/>
      <c r="G48" s="95" t="str">
        <f t="shared" si="4"/>
        <v>1998_18a2242095</v>
      </c>
      <c r="H48" s="95" t="s">
        <v>29</v>
      </c>
      <c r="I48" s="95" t="s">
        <v>30</v>
      </c>
      <c r="J48" s="125">
        <v>45849</v>
      </c>
      <c r="K48" s="95" t="e">
        <v>#N/A</v>
      </c>
      <c r="L48" s="127" t="s">
        <v>32</v>
      </c>
      <c r="M48" s="128" t="e">
        <f>VLOOKUP(G48,Enactments!#REF!,2,FALSE)</f>
        <v>#REF!</v>
      </c>
      <c r="N48" s="131">
        <f t="shared" si="5"/>
        <v>1</v>
      </c>
      <c r="O48" s="114"/>
      <c r="P48" s="109"/>
      <c r="Q48" s="110"/>
      <c r="R48" s="112"/>
      <c r="S48" s="112"/>
      <c r="T48" s="112"/>
      <c r="U48" s="112"/>
      <c r="V48" s="112"/>
      <c r="W48" s="111"/>
    </row>
    <row r="49" spans="1:23" ht="15" customHeight="1">
      <c r="A49" t="s">
        <v>79</v>
      </c>
      <c r="B49" t="str">
        <f t="shared" si="0"/>
        <v>1986_1925s</v>
      </c>
      <c r="C49" t="str">
        <f t="shared" si="1"/>
        <v>7.18</v>
      </c>
      <c r="D49" s="125">
        <f t="shared" si="2"/>
        <v>31726</v>
      </c>
      <c r="E49" t="str">
        <f t="shared" si="3"/>
        <v>19861110</v>
      </c>
      <c r="F49"/>
      <c r="G49" s="95" t="str">
        <f t="shared" si="4"/>
        <v>1986_1925s7.1831726</v>
      </c>
      <c r="H49" s="95" t="s">
        <v>29</v>
      </c>
      <c r="I49" s="95" t="s">
        <v>30</v>
      </c>
      <c r="J49" s="125">
        <v>45849</v>
      </c>
      <c r="K49" s="95" t="e">
        <v>#N/A</v>
      </c>
      <c r="L49" s="127" t="s">
        <v>32</v>
      </c>
      <c r="M49" s="128" t="e">
        <f>VLOOKUP(G49,Enactments!#REF!,2,FALSE)</f>
        <v>#REF!</v>
      </c>
      <c r="N49" s="131">
        <f t="shared" si="5"/>
        <v>1</v>
      </c>
      <c r="O49" s="114"/>
      <c r="P49" s="109"/>
      <c r="Q49" s="110"/>
      <c r="R49" s="112"/>
      <c r="S49" s="112"/>
      <c r="T49" s="112"/>
      <c r="U49" s="112"/>
      <c r="V49" s="112"/>
      <c r="W49" s="111"/>
    </row>
    <row r="50" spans="1:23" ht="15" customHeight="1">
      <c r="A50" t="s">
        <v>80</v>
      </c>
      <c r="B50" t="str">
        <f t="shared" si="0"/>
        <v>2008_17a</v>
      </c>
      <c r="C50" t="str">
        <f t="shared" si="1"/>
        <v>33</v>
      </c>
      <c r="D50" s="125">
        <f t="shared" si="2"/>
        <v>42769</v>
      </c>
      <c r="E50" t="str">
        <f t="shared" si="3"/>
        <v>20170203</v>
      </c>
      <c r="F50"/>
      <c r="G50" s="95" t="str">
        <f t="shared" si="4"/>
        <v>2008_17a3342769</v>
      </c>
      <c r="H50" s="95" t="s">
        <v>29</v>
      </c>
      <c r="I50" s="95" t="s">
        <v>30</v>
      </c>
      <c r="J50" s="125">
        <v>45849</v>
      </c>
      <c r="K50" s="95" t="e">
        <v>#N/A</v>
      </c>
      <c r="L50" s="127" t="s">
        <v>32</v>
      </c>
      <c r="M50" s="128" t="e">
        <f>VLOOKUP(G50,Enactments!#REF!,2,FALSE)</f>
        <v>#REF!</v>
      </c>
      <c r="N50" s="131">
        <f t="shared" si="5"/>
        <v>1</v>
      </c>
      <c r="O50" s="114"/>
      <c r="P50" s="109"/>
      <c r="Q50" s="110"/>
      <c r="R50" s="112"/>
      <c r="S50" s="112"/>
      <c r="T50" s="112"/>
      <c r="U50" s="112"/>
      <c r="V50" s="112"/>
      <c r="W50" s="111"/>
    </row>
    <row r="51" spans="1:23" ht="15" customHeight="1">
      <c r="A51" t="s">
        <v>81</v>
      </c>
      <c r="B51" t="str">
        <f t="shared" si="0"/>
        <v>1986_1925s</v>
      </c>
      <c r="C51" t="str">
        <f t="shared" si="1"/>
        <v>4.72</v>
      </c>
      <c r="D51" s="125">
        <f t="shared" si="2"/>
        <v>35947</v>
      </c>
      <c r="E51" t="str">
        <f t="shared" si="3"/>
        <v>19980601</v>
      </c>
      <c r="F51"/>
      <c r="G51" s="95" t="str">
        <f t="shared" si="4"/>
        <v>1986_1925s4.7235947</v>
      </c>
      <c r="H51" s="95" t="s">
        <v>29</v>
      </c>
      <c r="I51" s="95" t="s">
        <v>30</v>
      </c>
      <c r="J51" s="125">
        <v>45852</v>
      </c>
      <c r="K51" s="95" t="e">
        <v>#N/A</v>
      </c>
      <c r="L51" s="127" t="s">
        <v>32</v>
      </c>
      <c r="M51" s="128" t="e">
        <f>VLOOKUP(G51,Enactments!#REF!,2,FALSE)</f>
        <v>#REF!</v>
      </c>
      <c r="N51" s="131">
        <f t="shared" si="5"/>
        <v>1</v>
      </c>
      <c r="O51" s="114"/>
      <c r="P51" s="109"/>
      <c r="Q51" s="110"/>
      <c r="R51" s="112"/>
      <c r="S51" s="112"/>
      <c r="T51" s="112"/>
      <c r="U51" s="112"/>
      <c r="V51" s="112"/>
      <c r="W51" s="111"/>
    </row>
    <row r="52" spans="1:23" ht="15" customHeight="1">
      <c r="A52" t="s">
        <v>82</v>
      </c>
      <c r="B52" t="str">
        <f t="shared" si="0"/>
        <v>2013_1305</v>
      </c>
      <c r="C52" t="str">
        <f t="shared" si="1"/>
        <v>Article 73</v>
      </c>
      <c r="D52" s="125">
        <f t="shared" si="2"/>
        <v>2958101</v>
      </c>
      <c r="E52" t="str">
        <f t="shared" si="3"/>
        <v>99990101</v>
      </c>
      <c r="F52"/>
      <c r="G52" s="95" t="str">
        <f t="shared" si="4"/>
        <v>2013_1305Article 732958101</v>
      </c>
      <c r="H52" s="95" t="s">
        <v>29</v>
      </c>
      <c r="I52" s="95" t="e">
        <v>#N/A</v>
      </c>
      <c r="J52" s="125" t="e">
        <v>#N/A</v>
      </c>
      <c r="K52" s="95" t="s">
        <v>75</v>
      </c>
      <c r="L52" s="127" t="e">
        <v>#N/A</v>
      </c>
      <c r="M52" s="128" t="e">
        <f>VLOOKUP(G52,Enactments!#REF!,2,FALSE)</f>
        <v>#REF!</v>
      </c>
      <c r="N52" s="131">
        <f t="shared" si="5"/>
        <v>1</v>
      </c>
      <c r="O52" s="114"/>
      <c r="P52" s="109"/>
      <c r="Q52" s="110"/>
      <c r="R52" s="112"/>
      <c r="S52" s="112"/>
      <c r="T52" s="112"/>
      <c r="U52" s="112"/>
      <c r="V52" s="112"/>
      <c r="W52" s="111"/>
    </row>
    <row r="53" spans="1:23" ht="15" customHeight="1">
      <c r="A53" t="s">
        <v>83</v>
      </c>
      <c r="B53" t="str">
        <f t="shared" si="0"/>
        <v>2006_46a</v>
      </c>
      <c r="C53" t="str">
        <f t="shared" si="1"/>
        <v>622</v>
      </c>
      <c r="D53" s="125">
        <f t="shared" si="2"/>
        <v>40087</v>
      </c>
      <c r="E53" t="str">
        <f t="shared" si="3"/>
        <v>20091001</v>
      </c>
      <c r="F53"/>
      <c r="G53" s="95" t="str">
        <f t="shared" si="4"/>
        <v>2006_46a62240087</v>
      </c>
      <c r="H53" s="95" t="s">
        <v>29</v>
      </c>
      <c r="I53" s="95" t="s">
        <v>30</v>
      </c>
      <c r="J53" s="125">
        <v>45849</v>
      </c>
      <c r="K53" s="95" t="e">
        <v>#N/A</v>
      </c>
      <c r="L53" s="127" t="s">
        <v>32</v>
      </c>
      <c r="M53" s="128" t="e">
        <f>VLOOKUP(G53,Enactments!#REF!,2,FALSE)</f>
        <v>#REF!</v>
      </c>
      <c r="N53" s="131">
        <f t="shared" si="5"/>
        <v>1</v>
      </c>
      <c r="O53" s="114"/>
      <c r="P53" s="109"/>
      <c r="Q53" s="110"/>
      <c r="R53" s="112"/>
      <c r="S53" s="112"/>
      <c r="T53" s="112"/>
      <c r="U53" s="112"/>
      <c r="V53" s="112"/>
      <c r="W53" s="111"/>
    </row>
    <row r="54" spans="1:23" ht="15" customHeight="1">
      <c r="A54" t="s">
        <v>84</v>
      </c>
      <c r="B54" t="str">
        <f t="shared" si="0"/>
        <v>2000_8a</v>
      </c>
      <c r="C54" t="str">
        <f t="shared" si="1"/>
        <v>298</v>
      </c>
      <c r="D54" s="125">
        <f t="shared" si="2"/>
        <v>44196</v>
      </c>
      <c r="E54" t="str">
        <f t="shared" si="3"/>
        <v>20201231</v>
      </c>
      <c r="F54"/>
      <c r="G54" s="95" t="str">
        <f t="shared" si="4"/>
        <v>2000_8a29844196</v>
      </c>
      <c r="H54" s="95" t="s">
        <v>29</v>
      </c>
      <c r="I54" s="95" t="s">
        <v>30</v>
      </c>
      <c r="J54" s="125">
        <v>45849</v>
      </c>
      <c r="K54" s="95" t="e">
        <v>#N/A</v>
      </c>
      <c r="L54" s="127" t="s">
        <v>32</v>
      </c>
      <c r="M54" s="128" t="e">
        <f>VLOOKUP(G54,Enactments!#REF!,2,FALSE)</f>
        <v>#REF!</v>
      </c>
      <c r="N54" s="131">
        <f t="shared" si="5"/>
        <v>1</v>
      </c>
      <c r="O54" s="114"/>
      <c r="P54" s="109"/>
      <c r="Q54" s="110"/>
      <c r="R54" s="112"/>
      <c r="S54" s="112"/>
      <c r="T54" s="112"/>
      <c r="U54" s="112"/>
      <c r="V54" s="112"/>
      <c r="W54" s="111"/>
    </row>
    <row r="55" spans="1:23" ht="15" customHeight="1">
      <c r="A55" t="s">
        <v>85</v>
      </c>
      <c r="B55" t="str">
        <f t="shared" si="0"/>
        <v>2000_8a</v>
      </c>
      <c r="C55" t="str">
        <f t="shared" si="1"/>
        <v>89C</v>
      </c>
      <c r="D55" s="125">
        <f t="shared" si="2"/>
        <v>41365</v>
      </c>
      <c r="E55" t="str">
        <f t="shared" si="3"/>
        <v>20130401</v>
      </c>
      <c r="F55"/>
      <c r="G55" s="95" t="str">
        <f t="shared" si="4"/>
        <v>2000_8a89C41365</v>
      </c>
      <c r="H55" s="95" t="s">
        <v>29</v>
      </c>
      <c r="I55" s="95" t="s">
        <v>30</v>
      </c>
      <c r="J55" s="125">
        <v>45849</v>
      </c>
      <c r="K55" s="95" t="e">
        <v>#N/A</v>
      </c>
      <c r="L55" s="127" t="s">
        <v>32</v>
      </c>
      <c r="M55" s="128" t="e">
        <f>VLOOKUP(G55,Enactments!#REF!,2,FALSE)</f>
        <v>#REF!</v>
      </c>
      <c r="N55" s="131">
        <f t="shared" si="5"/>
        <v>1</v>
      </c>
      <c r="O55" s="114"/>
      <c r="P55" s="109"/>
      <c r="Q55" s="110"/>
      <c r="R55" s="112"/>
      <c r="S55" s="112"/>
      <c r="T55" s="112"/>
      <c r="U55" s="112"/>
      <c r="V55" s="112"/>
      <c r="W55" s="111"/>
    </row>
    <row r="56" spans="1:23" ht="15" customHeight="1">
      <c r="A56" t="s">
        <v>86</v>
      </c>
      <c r="B56" t="str">
        <f t="shared" si="0"/>
        <v>2020_759s</v>
      </c>
      <c r="C56" t="str">
        <f t="shared" si="1"/>
        <v>39.8</v>
      </c>
      <c r="D56" s="125">
        <f t="shared" si="2"/>
        <v>44235</v>
      </c>
      <c r="E56" t="str">
        <f t="shared" si="3"/>
        <v>20210208</v>
      </c>
      <c r="F56"/>
      <c r="G56" s="95" t="str">
        <f t="shared" si="4"/>
        <v>2020_759s39.844235</v>
      </c>
      <c r="H56" s="95" t="s">
        <v>29</v>
      </c>
      <c r="I56" s="95" t="s">
        <v>30</v>
      </c>
      <c r="J56" s="125">
        <v>45849</v>
      </c>
      <c r="K56" s="95" t="e">
        <v>#N/A</v>
      </c>
      <c r="L56" s="127" t="s">
        <v>32</v>
      </c>
      <c r="M56" s="128" t="e">
        <f>VLOOKUP(G56,Enactments!#REF!,2,FALSE)</f>
        <v>#REF!</v>
      </c>
      <c r="N56" s="131">
        <f t="shared" si="5"/>
        <v>1</v>
      </c>
      <c r="O56" s="114"/>
      <c r="P56" s="109"/>
      <c r="Q56" s="110"/>
      <c r="R56" s="112"/>
      <c r="S56" s="112"/>
      <c r="T56" s="112"/>
      <c r="U56" s="112"/>
      <c r="V56" s="112"/>
      <c r="W56" s="111"/>
    </row>
    <row r="57" spans="1:23" ht="15" customHeight="1">
      <c r="A57" t="s">
        <v>87</v>
      </c>
      <c r="B57" t="str">
        <f t="shared" si="0"/>
        <v>2000_8a</v>
      </c>
      <c r="C57" t="str">
        <f t="shared" si="1"/>
        <v>89C</v>
      </c>
      <c r="D57" s="125">
        <f t="shared" si="2"/>
        <v>41990</v>
      </c>
      <c r="E57" t="str">
        <f t="shared" si="3"/>
        <v>20141217</v>
      </c>
      <c r="F57"/>
      <c r="G57" s="95" t="str">
        <f t="shared" si="4"/>
        <v>2000_8a89C41990</v>
      </c>
      <c r="H57" s="95" t="s">
        <v>29</v>
      </c>
      <c r="I57" s="95" t="s">
        <v>30</v>
      </c>
      <c r="J57" s="125">
        <v>45849</v>
      </c>
      <c r="K57" s="95" t="e">
        <v>#N/A</v>
      </c>
      <c r="L57" s="127" t="s">
        <v>32</v>
      </c>
      <c r="M57" s="128" t="e">
        <f>VLOOKUP(G57,Enactments!#REF!,2,FALSE)</f>
        <v>#REF!</v>
      </c>
      <c r="N57" s="131">
        <f t="shared" si="5"/>
        <v>1</v>
      </c>
      <c r="O57" s="114"/>
      <c r="P57" s="109"/>
      <c r="Q57" s="110"/>
      <c r="R57" s="112"/>
      <c r="S57" s="112"/>
      <c r="T57" s="112"/>
      <c r="U57" s="112"/>
      <c r="V57" s="112"/>
      <c r="W57" s="111"/>
    </row>
    <row r="58" spans="1:23" ht="15" customHeight="1">
      <c r="A58" t="s">
        <v>88</v>
      </c>
      <c r="B58" t="str">
        <f t="shared" si="0"/>
        <v>1986_1925s</v>
      </c>
      <c r="C58" t="str">
        <f t="shared" si="1"/>
        <v>4.225</v>
      </c>
      <c r="D58" s="125">
        <f t="shared" si="2"/>
        <v>31726</v>
      </c>
      <c r="E58" t="str">
        <f t="shared" si="3"/>
        <v>19861110</v>
      </c>
      <c r="F58"/>
      <c r="G58" s="95" t="str">
        <f t="shared" si="4"/>
        <v>1986_1925s4.22531726</v>
      </c>
      <c r="H58" s="95" t="s">
        <v>29</v>
      </c>
      <c r="I58" s="95" t="s">
        <v>30</v>
      </c>
      <c r="J58" s="125">
        <v>45852</v>
      </c>
      <c r="K58" s="95" t="e">
        <v>#N/A</v>
      </c>
      <c r="L58" s="127" t="s">
        <v>32</v>
      </c>
      <c r="M58" s="128" t="e">
        <f>VLOOKUP(G58,Enactments!#REF!,2,FALSE)</f>
        <v>#REF!</v>
      </c>
      <c r="N58" s="131">
        <f t="shared" si="5"/>
        <v>1</v>
      </c>
      <c r="O58" s="114"/>
      <c r="P58" s="109"/>
      <c r="Q58" s="110"/>
      <c r="R58" s="112"/>
      <c r="S58" s="112"/>
      <c r="T58" s="112"/>
      <c r="U58" s="112"/>
      <c r="V58" s="112"/>
      <c r="W58" s="111"/>
    </row>
    <row r="59" spans="1:23" ht="15" customHeight="1">
      <c r="A59" t="s">
        <v>89</v>
      </c>
      <c r="B59" t="str">
        <f t="shared" si="0"/>
        <v>1998_18a</v>
      </c>
      <c r="C59" t="str">
        <f t="shared" si="1"/>
        <v>9</v>
      </c>
      <c r="D59" s="125">
        <f t="shared" si="2"/>
        <v>42095</v>
      </c>
      <c r="E59" t="str">
        <f t="shared" si="3"/>
        <v>20150401</v>
      </c>
      <c r="F59"/>
      <c r="G59" s="95" t="str">
        <f t="shared" si="4"/>
        <v>1998_18a942095</v>
      </c>
      <c r="H59" s="95" t="s">
        <v>29</v>
      </c>
      <c r="I59" s="95" t="s">
        <v>30</v>
      </c>
      <c r="J59" s="125">
        <v>45852</v>
      </c>
      <c r="K59" s="95" t="e">
        <v>#N/A</v>
      </c>
      <c r="L59" s="127" t="s">
        <v>32</v>
      </c>
      <c r="M59" s="128" t="e">
        <f>VLOOKUP(G59,Enactments!#REF!,2,FALSE)</f>
        <v>#REF!</v>
      </c>
      <c r="N59" s="131">
        <f t="shared" si="5"/>
        <v>1</v>
      </c>
      <c r="O59" s="114"/>
      <c r="P59" s="109"/>
      <c r="Q59" s="110"/>
      <c r="R59" s="112"/>
      <c r="S59" s="112"/>
      <c r="T59" s="112"/>
      <c r="U59" s="112"/>
      <c r="V59" s="112"/>
      <c r="W59" s="111"/>
    </row>
    <row r="60" spans="1:23" ht="15" customHeight="1">
      <c r="A60" t="s">
        <v>90</v>
      </c>
      <c r="B60" t="str">
        <f t="shared" si="0"/>
        <v>1986_1925s</v>
      </c>
      <c r="C60" t="str">
        <f t="shared" si="1"/>
        <v>4.7</v>
      </c>
      <c r="D60" s="125">
        <f t="shared" si="2"/>
        <v>2958101</v>
      </c>
      <c r="E60" t="str">
        <f t="shared" si="3"/>
        <v>99990101</v>
      </c>
      <c r="F60"/>
      <c r="G60" s="95" t="str">
        <f t="shared" si="4"/>
        <v>1986_1925s4.72958101</v>
      </c>
      <c r="H60" s="95" t="s">
        <v>29</v>
      </c>
      <c r="I60" s="95" t="e">
        <v>#N/A</v>
      </c>
      <c r="J60" s="125" t="e">
        <v>#N/A</v>
      </c>
      <c r="K60" s="95" t="s">
        <v>75</v>
      </c>
      <c r="L60" s="127" t="e">
        <v>#N/A</v>
      </c>
      <c r="M60" s="128" t="e">
        <f>VLOOKUP(G60,Enactments!#REF!,2,FALSE)</f>
        <v>#REF!</v>
      </c>
      <c r="N60" s="131">
        <f t="shared" si="5"/>
        <v>1</v>
      </c>
      <c r="O60" s="114"/>
      <c r="P60" s="109"/>
      <c r="Q60" s="110"/>
      <c r="R60" s="112"/>
      <c r="S60" s="112"/>
      <c r="T60" s="112"/>
      <c r="U60" s="112"/>
      <c r="V60" s="112"/>
      <c r="W60" s="111"/>
    </row>
    <row r="61" spans="1:23" ht="15" customHeight="1">
      <c r="A61" t="s">
        <v>91</v>
      </c>
      <c r="B61" t="str">
        <f t="shared" si="0"/>
        <v>2020_17a</v>
      </c>
      <c r="C61" t="str">
        <f t="shared" si="1"/>
        <v>SCHEDULE 25Part 4</v>
      </c>
      <c r="D61" s="125">
        <f t="shared" si="2"/>
        <v>44126</v>
      </c>
      <c r="E61" t="str">
        <f t="shared" si="3"/>
        <v>20201022</v>
      </c>
      <c r="F61"/>
      <c r="G61" s="95" t="str">
        <f t="shared" si="4"/>
        <v>2020_17aSCHEDULE 25Part 444126</v>
      </c>
      <c r="H61" s="95" t="s">
        <v>29</v>
      </c>
      <c r="I61" s="95" t="s">
        <v>30</v>
      </c>
      <c r="J61" s="125">
        <v>45852</v>
      </c>
      <c r="K61" s="95" t="e">
        <v>#N/A</v>
      </c>
      <c r="L61" s="127" t="s">
        <v>32</v>
      </c>
      <c r="M61" s="128" t="e">
        <f>VLOOKUP(G61,Enactments!#REF!,2,FALSE)</f>
        <v>#REF!</v>
      </c>
      <c r="N61" s="131">
        <f t="shared" si="5"/>
        <v>1</v>
      </c>
      <c r="O61" s="114"/>
      <c r="P61" s="109"/>
      <c r="Q61" s="110"/>
      <c r="R61" s="112"/>
      <c r="S61" s="112"/>
      <c r="T61" s="112"/>
      <c r="U61" s="112"/>
      <c r="V61" s="112"/>
      <c r="W61" s="111"/>
    </row>
    <row r="62" spans="1:23" ht="15" customHeight="1">
      <c r="A62" t="s">
        <v>92</v>
      </c>
      <c r="B62" t="str">
        <f t="shared" si="0"/>
        <v>2020_17a</v>
      </c>
      <c r="C62" t="str">
        <f t="shared" si="1"/>
        <v>246</v>
      </c>
      <c r="D62" s="125">
        <f t="shared" si="2"/>
        <v>2958101</v>
      </c>
      <c r="E62" t="str">
        <f t="shared" si="3"/>
        <v>99990101</v>
      </c>
      <c r="F62"/>
      <c r="G62" s="95" t="str">
        <f t="shared" si="4"/>
        <v>2020_17a2462958101</v>
      </c>
      <c r="H62" s="95" t="s">
        <v>29</v>
      </c>
      <c r="I62" s="95" t="e">
        <v>#N/A</v>
      </c>
      <c r="J62" s="125" t="e">
        <v>#N/A</v>
      </c>
      <c r="K62" s="95" t="s">
        <v>75</v>
      </c>
      <c r="L62" s="127" t="e">
        <v>#N/A</v>
      </c>
      <c r="M62" s="128" t="e">
        <f>VLOOKUP(G62,Enactments!#REF!,2,FALSE)</f>
        <v>#REF!</v>
      </c>
      <c r="N62" s="131">
        <f t="shared" si="5"/>
        <v>1</v>
      </c>
      <c r="O62" s="114"/>
      <c r="P62" s="109"/>
      <c r="Q62" s="110"/>
      <c r="R62" s="112"/>
      <c r="S62" s="112"/>
      <c r="T62" s="112"/>
      <c r="U62" s="112"/>
      <c r="V62" s="112"/>
      <c r="W62" s="111"/>
    </row>
    <row r="63" spans="1:23" ht="15" customHeight="1">
      <c r="A63" t="s">
        <v>93</v>
      </c>
      <c r="B63" t="str">
        <f t="shared" si="0"/>
        <v>2000_8a</v>
      </c>
      <c r="C63" t="str">
        <f t="shared" si="1"/>
        <v>347</v>
      </c>
      <c r="D63" s="125">
        <f t="shared" si="2"/>
        <v>43103</v>
      </c>
      <c r="E63" t="str">
        <f t="shared" si="3"/>
        <v>20180103</v>
      </c>
      <c r="F63"/>
      <c r="G63" s="95" t="str">
        <f t="shared" si="4"/>
        <v>2000_8a34743103</v>
      </c>
      <c r="H63" s="95" t="s">
        <v>29</v>
      </c>
      <c r="I63" s="95" t="s">
        <v>30</v>
      </c>
      <c r="J63" s="125">
        <v>45849</v>
      </c>
      <c r="K63" s="95" t="e">
        <v>#N/A</v>
      </c>
      <c r="L63" s="127" t="s">
        <v>32</v>
      </c>
      <c r="M63" s="128" t="e">
        <f>VLOOKUP(G63,Enactments!#REF!,2,FALSE)</f>
        <v>#REF!</v>
      </c>
      <c r="N63" s="131">
        <f t="shared" si="5"/>
        <v>1</v>
      </c>
      <c r="O63" s="114"/>
      <c r="P63" s="109"/>
      <c r="Q63" s="110"/>
      <c r="R63" s="112"/>
      <c r="S63" s="112"/>
      <c r="T63" s="112"/>
      <c r="U63" s="112"/>
      <c r="V63" s="112"/>
      <c r="W63" s="111"/>
    </row>
    <row r="64" spans="1:23" ht="15" customHeight="1">
      <c r="A64" t="s">
        <v>94</v>
      </c>
      <c r="B64" t="str">
        <f t="shared" si="0"/>
        <v>2000_8a</v>
      </c>
      <c r="C64" t="str">
        <f t="shared" si="1"/>
        <v>287A</v>
      </c>
      <c r="D64" s="125">
        <f t="shared" si="2"/>
        <v>42915</v>
      </c>
      <c r="E64" t="str">
        <f t="shared" si="3"/>
        <v>20170629</v>
      </c>
      <c r="F64"/>
      <c r="G64" s="95" t="str">
        <f t="shared" si="4"/>
        <v>2000_8a287A42915</v>
      </c>
      <c r="H64" s="95" t="s">
        <v>29</v>
      </c>
      <c r="I64" s="95" t="s">
        <v>30</v>
      </c>
      <c r="J64" s="125">
        <v>45849</v>
      </c>
      <c r="K64" s="95" t="e">
        <v>#N/A</v>
      </c>
      <c r="L64" s="127" t="s">
        <v>32</v>
      </c>
      <c r="M64" s="128" t="e">
        <f>VLOOKUP(G64,Enactments!#REF!,2,FALSE)</f>
        <v>#REF!</v>
      </c>
      <c r="N64" s="131">
        <f t="shared" si="5"/>
        <v>1</v>
      </c>
      <c r="O64" s="114"/>
      <c r="P64" s="109"/>
      <c r="Q64" s="110"/>
      <c r="R64" s="112"/>
      <c r="S64" s="112"/>
      <c r="T64" s="112"/>
      <c r="U64" s="112"/>
      <c r="V64" s="112"/>
      <c r="W64" s="111"/>
    </row>
    <row r="65" spans="1:23" ht="15" customHeight="1">
      <c r="A65" t="s">
        <v>95</v>
      </c>
      <c r="B65" t="str">
        <f t="shared" si="0"/>
        <v>2000_6a</v>
      </c>
      <c r="C65" t="str">
        <f t="shared" si="1"/>
        <v>82</v>
      </c>
      <c r="D65" s="125">
        <f t="shared" si="2"/>
        <v>36671</v>
      </c>
      <c r="E65" t="str">
        <f t="shared" si="3"/>
        <v>20000525</v>
      </c>
      <c r="F65"/>
      <c r="G65" s="95" t="str">
        <f t="shared" si="4"/>
        <v>2000_6a8236671</v>
      </c>
      <c r="H65" s="95" t="s">
        <v>29</v>
      </c>
      <c r="I65" s="95" t="s">
        <v>30</v>
      </c>
      <c r="J65" s="125">
        <v>45849</v>
      </c>
      <c r="K65" s="95" t="e">
        <v>#N/A</v>
      </c>
      <c r="L65" s="127" t="s">
        <v>32</v>
      </c>
      <c r="M65" s="128" t="e">
        <f>VLOOKUP(G65,Enactments!#REF!,2,FALSE)</f>
        <v>#REF!</v>
      </c>
      <c r="N65" s="131">
        <f t="shared" si="5"/>
        <v>1</v>
      </c>
      <c r="O65" s="114"/>
      <c r="P65" s="109"/>
      <c r="Q65" s="110"/>
      <c r="R65" s="112"/>
      <c r="S65" s="112"/>
      <c r="T65" s="112"/>
      <c r="U65" s="112"/>
      <c r="V65" s="112"/>
      <c r="W65" s="111"/>
    </row>
    <row r="66" spans="1:23" ht="15" customHeight="1">
      <c r="A66" t="s">
        <v>96</v>
      </c>
      <c r="B66" t="str">
        <f t="shared" ref="B66:B130" si="6">LEFT(A66, FIND("_", A66, FIND("_", A66) + 1) - 1)</f>
        <v>1986_44a</v>
      </c>
      <c r="C66" t="str">
        <f t="shared" si="1"/>
        <v>29</v>
      </c>
      <c r="D66" s="125">
        <f t="shared" si="2"/>
        <v>37165</v>
      </c>
      <c r="E66" t="str">
        <f t="shared" si="3"/>
        <v>20011001</v>
      </c>
      <c r="F66"/>
      <c r="G66" s="95" t="str">
        <f t="shared" si="4"/>
        <v>1986_44a2937165</v>
      </c>
      <c r="H66" s="95" t="s">
        <v>29</v>
      </c>
      <c r="I66" s="95" t="s">
        <v>30</v>
      </c>
      <c r="J66" s="125">
        <v>45849</v>
      </c>
      <c r="K66" s="95" t="e">
        <v>#N/A</v>
      </c>
      <c r="L66" s="127" t="s">
        <v>32</v>
      </c>
      <c r="M66" s="128" t="e">
        <f>VLOOKUP(G66,Enactments!#REF!,2,FALSE)</f>
        <v>#REF!</v>
      </c>
      <c r="N66" s="131">
        <f t="shared" si="5"/>
        <v>1</v>
      </c>
      <c r="O66" s="114"/>
      <c r="P66" s="109"/>
      <c r="Q66" s="110"/>
      <c r="R66" s="112"/>
      <c r="S66" s="112"/>
      <c r="T66" s="112"/>
      <c r="U66" s="112"/>
      <c r="V66" s="112"/>
      <c r="W66" s="111"/>
    </row>
    <row r="67" spans="1:23" ht="15" customHeight="1">
      <c r="A67" t="s">
        <v>97</v>
      </c>
      <c r="B67" t="str">
        <f t="shared" si="6"/>
        <v>2000_6a</v>
      </c>
      <c r="C67" t="str">
        <f t="shared" ref="C67:C131" si="7">MID(A67, FIND("_", A67, FIND("_", A67) + 1) + 1, FIND("_", A67, FIND("_", A67, FIND("_", A67) + 1) + 1) - FIND("_", A67, FIND("_", A67) + 1) - 1)</f>
        <v>132</v>
      </c>
      <c r="D67" s="125">
        <f t="shared" ref="D67:D131" si="8">DATE(LEFT(E67,4), MID(E67,5,2), RIGHT(E67,2))</f>
        <v>42047</v>
      </c>
      <c r="E67" t="str">
        <f t="shared" ref="E67:E131" si="9">MID(A67, FIND("_", A67, FIND("_", A67, FIND("_", A67) + 1) + 1) + 1, 8)</f>
        <v>20150212</v>
      </c>
      <c r="F67"/>
      <c r="G67" s="95" t="str">
        <f t="shared" ref="G67:G131" si="10">B67&amp;C67&amp;D67</f>
        <v>2000_6a13242047</v>
      </c>
      <c r="H67" s="95" t="s">
        <v>29</v>
      </c>
      <c r="I67" s="95" t="s">
        <v>30</v>
      </c>
      <c r="J67" s="125">
        <v>45849</v>
      </c>
      <c r="K67" s="95" t="e">
        <v>#N/A</v>
      </c>
      <c r="L67" s="127" t="s">
        <v>32</v>
      </c>
      <c r="M67" s="128" t="e">
        <f>VLOOKUP(G67,Enactments!#REF!,2,FALSE)</f>
        <v>#REF!</v>
      </c>
      <c r="N67" s="131">
        <f t="shared" ref="N67:N130" si="11">COUNTIFS(G:G,G67)</f>
        <v>1</v>
      </c>
      <c r="O67" s="114"/>
      <c r="P67" s="109"/>
      <c r="Q67" s="110"/>
      <c r="R67" s="112"/>
      <c r="S67" s="112"/>
      <c r="T67" s="112"/>
      <c r="U67" s="112"/>
      <c r="V67" s="112"/>
      <c r="W67" s="111"/>
    </row>
    <row r="68" spans="1:23" ht="15" customHeight="1">
      <c r="A68" t="s">
        <v>98</v>
      </c>
      <c r="B68" t="str">
        <f t="shared" si="6"/>
        <v>2006_46a</v>
      </c>
      <c r="C68" t="str">
        <f t="shared" si="7"/>
        <v>835</v>
      </c>
      <c r="D68" s="125">
        <f t="shared" si="8"/>
        <v>39029</v>
      </c>
      <c r="E68" t="str">
        <f t="shared" si="9"/>
        <v>20061108</v>
      </c>
      <c r="F68"/>
      <c r="G68" s="95" t="str">
        <f t="shared" si="10"/>
        <v>2006_46a83539029</v>
      </c>
      <c r="H68" s="95" t="s">
        <v>29</v>
      </c>
      <c r="I68" s="95" t="s">
        <v>30</v>
      </c>
      <c r="J68" s="125">
        <v>45849</v>
      </c>
      <c r="K68" s="95" t="e">
        <v>#N/A</v>
      </c>
      <c r="L68" s="127" t="s">
        <v>32</v>
      </c>
      <c r="M68" s="128" t="e">
        <f>VLOOKUP(G68,Enactments!#REF!,2,FALSE)</f>
        <v>#REF!</v>
      </c>
      <c r="N68" s="131">
        <f t="shared" si="11"/>
        <v>1</v>
      </c>
      <c r="O68" s="114"/>
      <c r="P68" s="109"/>
      <c r="Q68" s="110"/>
      <c r="R68" s="112"/>
      <c r="S68" s="112"/>
      <c r="T68" s="112"/>
      <c r="U68" s="112"/>
      <c r="V68" s="112"/>
      <c r="W68" s="111"/>
    </row>
    <row r="69" spans="1:23" ht="15" customHeight="1">
      <c r="A69" t="s">
        <v>99</v>
      </c>
      <c r="B69" t="str">
        <f t="shared" si="6"/>
        <v>2000_8a</v>
      </c>
      <c r="C69" t="str">
        <f t="shared" si="7"/>
        <v>39A</v>
      </c>
      <c r="D69" s="125">
        <f t="shared" si="8"/>
        <v>41262</v>
      </c>
      <c r="E69" t="str">
        <f t="shared" si="9"/>
        <v>20121219</v>
      </c>
      <c r="F69"/>
      <c r="G69" s="95" t="str">
        <f t="shared" si="10"/>
        <v>2000_8a39A41262</v>
      </c>
      <c r="H69" s="95" t="s">
        <v>29</v>
      </c>
      <c r="I69" s="95" t="s">
        <v>30</v>
      </c>
      <c r="J69" s="125">
        <v>45849</v>
      </c>
      <c r="K69" s="95" t="e">
        <v>#N/A</v>
      </c>
      <c r="L69" s="127" t="s">
        <v>32</v>
      </c>
      <c r="M69" s="128" t="e">
        <f>VLOOKUP(G69,Enactments!#REF!,2,FALSE)</f>
        <v>#REF!</v>
      </c>
      <c r="N69" s="131">
        <f t="shared" si="11"/>
        <v>1</v>
      </c>
      <c r="O69" s="114"/>
      <c r="P69" s="109"/>
      <c r="Q69" s="110"/>
      <c r="R69" s="112"/>
      <c r="S69" s="112"/>
      <c r="T69" s="112"/>
      <c r="U69" s="112"/>
      <c r="V69" s="112"/>
      <c r="W69" s="111"/>
    </row>
    <row r="70" spans="1:23" ht="15" customHeight="1">
      <c r="A70" t="s">
        <v>100</v>
      </c>
      <c r="B70" t="str">
        <f t="shared" si="6"/>
        <v>2006_46a</v>
      </c>
      <c r="C70" t="str">
        <f t="shared" si="7"/>
        <v>862</v>
      </c>
      <c r="D70" s="125">
        <f t="shared" si="8"/>
        <v>39029</v>
      </c>
      <c r="E70" t="str">
        <f t="shared" si="9"/>
        <v>20061108</v>
      </c>
      <c r="F70"/>
      <c r="G70" s="95" t="str">
        <f t="shared" si="10"/>
        <v>2006_46a86239029</v>
      </c>
      <c r="H70" s="95" t="s">
        <v>29</v>
      </c>
      <c r="I70" s="95" t="s">
        <v>30</v>
      </c>
      <c r="J70" s="125">
        <v>45849</v>
      </c>
      <c r="K70" s="95" t="e">
        <v>#N/A</v>
      </c>
      <c r="L70" s="127" t="s">
        <v>32</v>
      </c>
      <c r="M70" s="128" t="e">
        <f>VLOOKUP(G70,Enactments!#REF!,2,FALSE)</f>
        <v>#REF!</v>
      </c>
      <c r="N70" s="131">
        <f t="shared" si="11"/>
        <v>1</v>
      </c>
      <c r="O70" s="114"/>
      <c r="P70" s="109"/>
      <c r="Q70" s="110"/>
      <c r="R70" s="112"/>
      <c r="S70" s="112"/>
      <c r="T70" s="112"/>
      <c r="U70" s="112"/>
      <c r="V70" s="112"/>
      <c r="W70" s="111"/>
    </row>
    <row r="71" spans="1:23" ht="15" customHeight="1">
      <c r="A71" t="s">
        <v>101</v>
      </c>
      <c r="B71" t="str">
        <f t="shared" si="6"/>
        <v>1985_6a</v>
      </c>
      <c r="C71" t="str">
        <f t="shared" si="7"/>
        <v>352</v>
      </c>
      <c r="D71" s="125">
        <f t="shared" si="8"/>
        <v>39544</v>
      </c>
      <c r="E71" t="str">
        <f t="shared" si="9"/>
        <v>20080406</v>
      </c>
      <c r="F71"/>
      <c r="G71" s="95" t="str">
        <f t="shared" si="10"/>
        <v>1985_6a35239544</v>
      </c>
      <c r="H71" s="95" t="s">
        <v>29</v>
      </c>
      <c r="I71" s="95" t="s">
        <v>30</v>
      </c>
      <c r="J71" s="125">
        <v>45849</v>
      </c>
      <c r="K71" s="95" t="e">
        <v>#N/A</v>
      </c>
      <c r="L71" s="127" t="s">
        <v>32</v>
      </c>
      <c r="M71" s="128" t="e">
        <f>VLOOKUP(G71,Enactments!#REF!,2,FALSE)</f>
        <v>#REF!</v>
      </c>
      <c r="N71" s="131">
        <f t="shared" si="11"/>
        <v>1</v>
      </c>
      <c r="O71" s="114"/>
      <c r="P71" s="109"/>
      <c r="Q71" s="110"/>
      <c r="R71" s="112"/>
      <c r="S71" s="112"/>
      <c r="T71" s="112"/>
      <c r="U71" s="112"/>
      <c r="V71" s="112"/>
      <c r="W71" s="111"/>
    </row>
    <row r="72" spans="1:23" ht="15" customHeight="1">
      <c r="A72" t="s">
        <v>102</v>
      </c>
      <c r="B72" t="str">
        <f t="shared" si="6"/>
        <v>2020_7a</v>
      </c>
      <c r="C72" t="str">
        <f t="shared" si="7"/>
        <v>SCHEDULE 21Part 3</v>
      </c>
      <c r="D72" s="125">
        <f t="shared" si="8"/>
        <v>43915</v>
      </c>
      <c r="E72" t="str">
        <f t="shared" si="9"/>
        <v>20200325</v>
      </c>
      <c r="F72"/>
      <c r="G72" s="95" t="str">
        <f t="shared" si="10"/>
        <v>2020_7aSCHEDULE 21Part 343915</v>
      </c>
      <c r="H72" s="95" t="s">
        <v>29</v>
      </c>
      <c r="I72" s="95" t="s">
        <v>30</v>
      </c>
      <c r="J72" s="125">
        <v>45849</v>
      </c>
      <c r="K72" s="95" t="e">
        <v>#N/A</v>
      </c>
      <c r="L72" s="127" t="s">
        <v>32</v>
      </c>
      <c r="M72" s="128" t="e">
        <f>VLOOKUP(G72,Enactments!#REF!,2,FALSE)</f>
        <v>#REF!</v>
      </c>
      <c r="N72" s="131">
        <f t="shared" si="11"/>
        <v>1</v>
      </c>
      <c r="O72" s="114"/>
      <c r="P72" s="109"/>
      <c r="Q72" s="110"/>
      <c r="R72" s="112"/>
      <c r="S72" s="112"/>
      <c r="T72" s="112"/>
      <c r="U72" s="112"/>
      <c r="V72" s="112"/>
      <c r="W72" s="111"/>
    </row>
    <row r="73" spans="1:23" ht="15" customHeight="1">
      <c r="A73" t="s">
        <v>103</v>
      </c>
      <c r="B73" t="str">
        <f t="shared" si="6"/>
        <v>1998_1833s</v>
      </c>
      <c r="C73" t="str">
        <f t="shared" si="7"/>
        <v>25B</v>
      </c>
      <c r="D73" s="125">
        <f t="shared" si="8"/>
        <v>37834</v>
      </c>
      <c r="E73" t="str">
        <f t="shared" si="9"/>
        <v>20030801</v>
      </c>
      <c r="F73"/>
      <c r="G73" s="95" t="str">
        <f t="shared" si="10"/>
        <v>1998_1833s25B37834</v>
      </c>
      <c r="H73" s="95" t="s">
        <v>29</v>
      </c>
      <c r="I73" s="95" t="s">
        <v>30</v>
      </c>
      <c r="J73" s="125">
        <v>45849</v>
      </c>
      <c r="K73" s="95" t="e">
        <v>#N/A</v>
      </c>
      <c r="L73" s="127" t="s">
        <v>32</v>
      </c>
      <c r="M73" s="128" t="e">
        <f>VLOOKUP(G73,Enactments!#REF!,2,FALSE)</f>
        <v>#REF!</v>
      </c>
      <c r="N73" s="131">
        <f t="shared" si="11"/>
        <v>1</v>
      </c>
      <c r="O73" s="114"/>
      <c r="P73" s="109"/>
      <c r="Q73" s="110"/>
      <c r="R73" s="112"/>
      <c r="S73" s="112"/>
      <c r="T73" s="112"/>
      <c r="U73" s="112"/>
      <c r="V73" s="112"/>
      <c r="W73" s="111"/>
    </row>
    <row r="74" spans="1:23" ht="15" customHeight="1">
      <c r="A74" t="s">
        <v>104</v>
      </c>
      <c r="B74" t="str">
        <f t="shared" si="6"/>
        <v>2006_46a</v>
      </c>
      <c r="C74" t="str">
        <f t="shared" si="7"/>
        <v>1093</v>
      </c>
      <c r="D74" s="125">
        <f t="shared" si="8"/>
        <v>45355</v>
      </c>
      <c r="E74" t="str">
        <f t="shared" si="9"/>
        <v>20240304</v>
      </c>
      <c r="F74"/>
      <c r="G74" s="95" t="str">
        <f t="shared" si="10"/>
        <v>2006_46a109345355</v>
      </c>
      <c r="H74" s="95" t="s">
        <v>29</v>
      </c>
      <c r="I74" s="95" t="s">
        <v>30</v>
      </c>
      <c r="J74" s="125">
        <v>45849</v>
      </c>
      <c r="K74" s="95" t="e">
        <v>#N/A</v>
      </c>
      <c r="L74" s="127" t="s">
        <v>32</v>
      </c>
      <c r="M74" s="128" t="e">
        <f>VLOOKUP(G74,Enactments!#REF!,2,FALSE)</f>
        <v>#REF!</v>
      </c>
      <c r="N74" s="131">
        <f t="shared" si="11"/>
        <v>1</v>
      </c>
      <c r="O74" s="114"/>
      <c r="P74" s="109"/>
      <c r="Q74" s="110"/>
      <c r="R74" s="112"/>
      <c r="S74" s="112"/>
      <c r="T74" s="112"/>
      <c r="U74" s="112"/>
      <c r="V74" s="112"/>
      <c r="W74" s="111"/>
    </row>
    <row r="75" spans="1:23" ht="15" customHeight="1">
      <c r="A75" t="s">
        <v>105</v>
      </c>
      <c r="B75" t="str">
        <f t="shared" si="6"/>
        <v>1988_52a</v>
      </c>
      <c r="C75" t="str">
        <f t="shared" si="7"/>
        <v>46</v>
      </c>
      <c r="D75" s="125">
        <f t="shared" si="8"/>
        <v>36341</v>
      </c>
      <c r="E75" t="str">
        <f t="shared" si="9"/>
        <v>19990630</v>
      </c>
      <c r="F75"/>
      <c r="G75" s="95" t="str">
        <f t="shared" si="10"/>
        <v>1988_52a4636341</v>
      </c>
      <c r="H75" s="95" t="s">
        <v>29</v>
      </c>
      <c r="I75" s="95" t="s">
        <v>30</v>
      </c>
      <c r="J75" s="125">
        <v>45849</v>
      </c>
      <c r="K75" s="95" t="e">
        <v>#N/A</v>
      </c>
      <c r="L75" s="127" t="s">
        <v>32</v>
      </c>
      <c r="M75" s="128" t="e">
        <f>VLOOKUP(G75,Enactments!#REF!,2,FALSE)</f>
        <v>#REF!</v>
      </c>
      <c r="N75" s="131">
        <f t="shared" si="11"/>
        <v>1</v>
      </c>
      <c r="O75" s="114"/>
      <c r="P75" s="109"/>
      <c r="Q75" s="110"/>
      <c r="R75" s="112"/>
      <c r="S75" s="112"/>
      <c r="T75" s="112"/>
      <c r="U75" s="112"/>
      <c r="V75" s="112"/>
      <c r="W75" s="111"/>
    </row>
    <row r="76" spans="1:23" ht="15" customHeight="1">
      <c r="A76" t="s">
        <v>106</v>
      </c>
      <c r="B76" t="str">
        <f t="shared" si="6"/>
        <v>1986_1925s</v>
      </c>
      <c r="C76" t="str">
        <f t="shared" si="7"/>
        <v>4.32</v>
      </c>
      <c r="D76" s="125">
        <f t="shared" si="8"/>
        <v>42831</v>
      </c>
      <c r="E76" t="str">
        <f t="shared" si="9"/>
        <v>20170406</v>
      </c>
      <c r="F76"/>
      <c r="G76" s="95" t="str">
        <f t="shared" si="10"/>
        <v>1986_1925s4.3242831</v>
      </c>
      <c r="H76" s="95" t="s">
        <v>29</v>
      </c>
      <c r="I76" s="95" t="s">
        <v>30</v>
      </c>
      <c r="J76" s="125">
        <v>45849</v>
      </c>
      <c r="K76" s="95" t="e">
        <v>#N/A</v>
      </c>
      <c r="L76" s="127" t="s">
        <v>32</v>
      </c>
      <c r="M76" s="128" t="e">
        <f>VLOOKUP(G76,Enactments!#REF!,2,FALSE)</f>
        <v>#REF!</v>
      </c>
      <c r="N76" s="131">
        <f t="shared" si="11"/>
        <v>1</v>
      </c>
      <c r="O76" s="114"/>
      <c r="P76" s="109"/>
      <c r="Q76" s="110"/>
      <c r="R76" s="112"/>
      <c r="S76" s="112"/>
      <c r="T76" s="112"/>
      <c r="U76" s="112"/>
      <c r="V76" s="112"/>
      <c r="W76" s="111"/>
    </row>
    <row r="77" spans="1:23" ht="15" customHeight="1">
      <c r="A77" t="s">
        <v>107</v>
      </c>
      <c r="B77" t="str">
        <f t="shared" si="6"/>
        <v>2000_22a</v>
      </c>
      <c r="C77" t="str">
        <f t="shared" si="7"/>
        <v>9MD</v>
      </c>
      <c r="D77" s="125">
        <f t="shared" si="8"/>
        <v>40923</v>
      </c>
      <c r="E77" t="str">
        <f t="shared" si="9"/>
        <v>20120115</v>
      </c>
      <c r="F77"/>
      <c r="G77" s="95" t="str">
        <f t="shared" si="10"/>
        <v>2000_22a9MD40923</v>
      </c>
      <c r="H77" s="95" t="s">
        <v>29</v>
      </c>
      <c r="I77" s="95" t="s">
        <v>30</v>
      </c>
      <c r="J77" s="125">
        <v>45849</v>
      </c>
      <c r="K77" s="95" t="e">
        <v>#N/A</v>
      </c>
      <c r="L77" s="127" t="s">
        <v>32</v>
      </c>
      <c r="M77" s="128" t="e">
        <f>VLOOKUP(G77,Enactments!#REF!,2,FALSE)</f>
        <v>#REF!</v>
      </c>
      <c r="N77" s="131">
        <f t="shared" si="11"/>
        <v>1</v>
      </c>
      <c r="O77" s="114"/>
      <c r="P77" s="109"/>
      <c r="Q77" s="110"/>
      <c r="R77" s="112"/>
      <c r="S77" s="112"/>
      <c r="T77" s="112"/>
      <c r="U77" s="112"/>
      <c r="V77" s="112"/>
      <c r="W77" s="111"/>
    </row>
    <row r="78" spans="1:23" ht="15" customHeight="1">
      <c r="A78" t="s">
        <v>108</v>
      </c>
      <c r="B78" t="str">
        <f t="shared" si="6"/>
        <v>1985_6a</v>
      </c>
      <c r="C78" t="str">
        <f t="shared" si="7"/>
        <v>243</v>
      </c>
      <c r="D78" s="125">
        <f t="shared" si="8"/>
        <v>33786</v>
      </c>
      <c r="E78" t="str">
        <f t="shared" si="9"/>
        <v>19920701</v>
      </c>
      <c r="F78"/>
      <c r="G78" s="95" t="str">
        <f t="shared" si="10"/>
        <v>1985_6a24333786</v>
      </c>
      <c r="H78" s="95" t="s">
        <v>29</v>
      </c>
      <c r="I78" s="95" t="s">
        <v>30</v>
      </c>
      <c r="J78" s="125">
        <v>45849</v>
      </c>
      <c r="K78" s="95" t="e">
        <v>#N/A</v>
      </c>
      <c r="L78" s="127" t="s">
        <v>32</v>
      </c>
      <c r="M78" s="128" t="e">
        <f>VLOOKUP(G78,Enactments!#REF!,2,FALSE)</f>
        <v>#REF!</v>
      </c>
      <c r="N78" s="131">
        <f t="shared" si="11"/>
        <v>1</v>
      </c>
      <c r="O78" s="114"/>
      <c r="P78" s="109"/>
      <c r="Q78" s="110"/>
      <c r="R78" s="112"/>
      <c r="S78" s="112"/>
      <c r="T78" s="112"/>
      <c r="U78" s="112"/>
      <c r="V78" s="112"/>
      <c r="W78" s="111"/>
    </row>
    <row r="79" spans="1:23" ht="15" customHeight="1">
      <c r="A79" t="s">
        <v>109</v>
      </c>
      <c r="B79" t="str">
        <f t="shared" si="6"/>
        <v>s2005_9a</v>
      </c>
      <c r="C79" t="str">
        <f t="shared" si="7"/>
        <v>4</v>
      </c>
      <c r="D79" s="125">
        <f t="shared" si="8"/>
        <v>44978</v>
      </c>
      <c r="E79" t="str">
        <f t="shared" si="9"/>
        <v>20230221</v>
      </c>
      <c r="F79"/>
      <c r="G79" s="95" t="str">
        <f t="shared" si="10"/>
        <v>s2005_9a444978</v>
      </c>
      <c r="H79" s="95" t="s">
        <v>29</v>
      </c>
      <c r="I79" s="95" t="s">
        <v>30</v>
      </c>
      <c r="J79" s="125">
        <v>45852</v>
      </c>
      <c r="K79" s="95" t="e">
        <v>#N/A</v>
      </c>
      <c r="L79" s="127" t="s">
        <v>32</v>
      </c>
      <c r="M79" s="128" t="e">
        <f>VLOOKUP(G79,Enactments!#REF!,2,FALSE)</f>
        <v>#REF!</v>
      </c>
      <c r="N79" s="131">
        <f t="shared" si="11"/>
        <v>1</v>
      </c>
      <c r="O79" s="114"/>
      <c r="P79" s="109"/>
      <c r="Q79" s="110"/>
      <c r="R79" s="112"/>
      <c r="S79" s="112"/>
      <c r="T79" s="112"/>
      <c r="U79" s="112"/>
      <c r="V79" s="112"/>
      <c r="W79" s="111"/>
    </row>
    <row r="80" spans="1:23" ht="15" customHeight="1">
      <c r="A80" t="s">
        <v>110</v>
      </c>
      <c r="B80" t="str">
        <f t="shared" si="6"/>
        <v>1986_1925s</v>
      </c>
      <c r="C80" t="str">
        <f t="shared" si="7"/>
        <v>5.33</v>
      </c>
      <c r="D80" s="125">
        <f t="shared" si="8"/>
        <v>37407</v>
      </c>
      <c r="E80" t="str">
        <f t="shared" si="9"/>
        <v>20020531</v>
      </c>
      <c r="F80"/>
      <c r="G80" s="95" t="str">
        <f t="shared" si="10"/>
        <v>1986_1925s5.3337407</v>
      </c>
      <c r="H80" s="95" t="s">
        <v>29</v>
      </c>
      <c r="I80" s="95" t="s">
        <v>30</v>
      </c>
      <c r="J80" s="125">
        <v>45852</v>
      </c>
      <c r="K80" s="95" t="e">
        <v>#N/A</v>
      </c>
      <c r="L80" s="127" t="s">
        <v>32</v>
      </c>
      <c r="M80" s="128" t="e">
        <f>VLOOKUP(G80,Enactments!#REF!,2,FALSE)</f>
        <v>#REF!</v>
      </c>
      <c r="N80" s="131">
        <f t="shared" si="11"/>
        <v>1</v>
      </c>
      <c r="O80" s="114"/>
      <c r="P80" s="109"/>
      <c r="Q80" s="110"/>
      <c r="R80" s="112"/>
      <c r="S80" s="112"/>
      <c r="T80" s="112"/>
      <c r="U80" s="112"/>
      <c r="V80" s="112"/>
      <c r="W80" s="111"/>
    </row>
    <row r="81" spans="1:23" ht="15" customHeight="1">
      <c r="A81" t="s">
        <v>111</v>
      </c>
      <c r="B81" t="str">
        <f t="shared" si="6"/>
        <v>1995_18a</v>
      </c>
      <c r="C81" t="str">
        <f t="shared" si="7"/>
        <v>SCHEDULE 1</v>
      </c>
      <c r="D81" s="125">
        <f t="shared" si="8"/>
        <v>35936</v>
      </c>
      <c r="E81" t="str">
        <f t="shared" si="9"/>
        <v>19980521</v>
      </c>
      <c r="F81"/>
      <c r="G81" s="95" t="str">
        <f t="shared" si="10"/>
        <v>1995_18aSCHEDULE 135936</v>
      </c>
      <c r="H81" s="95" t="s">
        <v>29</v>
      </c>
      <c r="I81" s="95" t="s">
        <v>30</v>
      </c>
      <c r="J81" s="125">
        <v>45852</v>
      </c>
      <c r="K81" s="95" t="e">
        <v>#N/A</v>
      </c>
      <c r="L81" s="127" t="s">
        <v>32</v>
      </c>
      <c r="M81" s="128" t="e">
        <f>VLOOKUP(G81,Enactments!#REF!,2,FALSE)</f>
        <v>#REF!</v>
      </c>
      <c r="N81" s="131">
        <f t="shared" si="11"/>
        <v>1</v>
      </c>
      <c r="O81" s="114"/>
      <c r="P81" s="109"/>
      <c r="Q81" s="110"/>
      <c r="R81" s="112"/>
      <c r="S81" s="112"/>
      <c r="T81" s="112"/>
      <c r="U81" s="112"/>
      <c r="V81" s="112"/>
      <c r="W81" s="111"/>
    </row>
    <row r="82" spans="1:23" ht="15" customHeight="1">
      <c r="A82" t="s">
        <v>112</v>
      </c>
      <c r="B82" t="str">
        <f t="shared" si="6"/>
        <v>2016_1152s</v>
      </c>
      <c r="C82" t="str">
        <f t="shared" si="7"/>
        <v>51</v>
      </c>
      <c r="D82" s="125">
        <f t="shared" si="8"/>
        <v>2958101</v>
      </c>
      <c r="E82" t="str">
        <f t="shared" si="9"/>
        <v>99990101</v>
      </c>
      <c r="F82"/>
      <c r="G82" s="95" t="str">
        <f t="shared" si="10"/>
        <v>2016_1152s512958101</v>
      </c>
      <c r="H82" s="95" t="s">
        <v>29</v>
      </c>
      <c r="I82" s="95" t="e">
        <v>#N/A</v>
      </c>
      <c r="J82" s="125" t="e">
        <v>#N/A</v>
      </c>
      <c r="K82" s="95" t="s">
        <v>75</v>
      </c>
      <c r="L82" s="127" t="e">
        <v>#N/A</v>
      </c>
      <c r="M82" s="128" t="e">
        <f>VLOOKUP(G82,Enactments!#REF!,2,FALSE)</f>
        <v>#REF!</v>
      </c>
      <c r="N82" s="131">
        <f t="shared" si="11"/>
        <v>1</v>
      </c>
      <c r="O82" s="114"/>
      <c r="P82" s="109"/>
      <c r="Q82" s="110"/>
      <c r="R82" s="112"/>
      <c r="S82" s="112"/>
      <c r="T82" s="112"/>
      <c r="U82" s="112"/>
      <c r="V82" s="112"/>
      <c r="W82" s="111"/>
    </row>
    <row r="83" spans="1:23" ht="15" customHeight="1">
      <c r="A83" t="s">
        <v>113</v>
      </c>
      <c r="B83" t="str">
        <f t="shared" si="6"/>
        <v>2010_4a</v>
      </c>
      <c r="C83" t="str">
        <f t="shared" si="7"/>
        <v>279</v>
      </c>
      <c r="D83" s="125">
        <f t="shared" si="8"/>
        <v>40240</v>
      </c>
      <c r="E83" t="str">
        <f t="shared" si="9"/>
        <v>20100303</v>
      </c>
      <c r="F83"/>
      <c r="G83" s="95" t="str">
        <f t="shared" si="10"/>
        <v>2010_4a27940240</v>
      </c>
      <c r="H83" s="95" t="s">
        <v>29</v>
      </c>
      <c r="I83" s="95" t="s">
        <v>30</v>
      </c>
      <c r="J83" s="125">
        <v>45852</v>
      </c>
      <c r="K83" s="95" t="e">
        <v>#N/A</v>
      </c>
      <c r="L83" s="127" t="s">
        <v>32</v>
      </c>
      <c r="M83" s="128" t="e">
        <f>VLOOKUP(G83,Enactments!#REF!,2,FALSE)</f>
        <v>#REF!</v>
      </c>
      <c r="N83" s="131">
        <f t="shared" si="11"/>
        <v>1</v>
      </c>
      <c r="O83" s="114"/>
      <c r="P83" s="109"/>
      <c r="Q83" s="110"/>
      <c r="R83" s="112"/>
      <c r="S83" s="112"/>
      <c r="T83" s="112"/>
      <c r="U83" s="112"/>
      <c r="V83" s="112"/>
      <c r="W83" s="111"/>
    </row>
    <row r="84" spans="1:23" ht="15" customHeight="1">
      <c r="A84" t="s">
        <v>114</v>
      </c>
      <c r="B84" t="str">
        <f t="shared" si="6"/>
        <v>1992_53a</v>
      </c>
      <c r="C84" t="str">
        <f t="shared" si="7"/>
        <v>6</v>
      </c>
      <c r="D84" s="125">
        <f t="shared" si="8"/>
        <v>39755</v>
      </c>
      <c r="E84" t="str">
        <f t="shared" si="9"/>
        <v>20081103</v>
      </c>
      <c r="F84"/>
      <c r="G84" s="95" t="str">
        <f t="shared" si="10"/>
        <v>1992_53a639755</v>
      </c>
      <c r="H84" s="95" t="s">
        <v>29</v>
      </c>
      <c r="I84" s="95" t="s">
        <v>30</v>
      </c>
      <c r="J84" s="125">
        <v>45852</v>
      </c>
      <c r="K84" s="95" t="e">
        <v>#N/A</v>
      </c>
      <c r="L84" s="127" t="s">
        <v>32</v>
      </c>
      <c r="M84" s="128" t="e">
        <f>VLOOKUP(G84,Enactments!#REF!,2,FALSE)</f>
        <v>#REF!</v>
      </c>
      <c r="N84" s="131">
        <f t="shared" si="11"/>
        <v>1</v>
      </c>
      <c r="O84" s="114"/>
      <c r="P84" s="109"/>
      <c r="Q84" s="110"/>
      <c r="R84" s="112"/>
      <c r="S84" s="112"/>
      <c r="T84" s="112"/>
      <c r="U84" s="112"/>
      <c r="V84" s="112"/>
      <c r="W84" s="111"/>
    </row>
    <row r="85" spans="1:23" ht="15" customHeight="1">
      <c r="A85" t="s">
        <v>115</v>
      </c>
      <c r="B85" t="str">
        <f t="shared" si="6"/>
        <v>2023_30a</v>
      </c>
      <c r="C85" t="str">
        <f t="shared" si="7"/>
        <v>268</v>
      </c>
      <c r="D85" s="125">
        <f t="shared" si="8"/>
        <v>45118</v>
      </c>
      <c r="E85" t="str">
        <f t="shared" si="9"/>
        <v>20230711</v>
      </c>
      <c r="F85"/>
      <c r="G85" s="95" t="str">
        <f t="shared" si="10"/>
        <v>2023_30a26845118</v>
      </c>
      <c r="H85" s="95" t="s">
        <v>29</v>
      </c>
      <c r="I85" s="95" t="s">
        <v>30</v>
      </c>
      <c r="J85" s="125">
        <v>45852</v>
      </c>
      <c r="K85" s="95" t="e">
        <v>#N/A</v>
      </c>
      <c r="L85" s="127" t="s">
        <v>32</v>
      </c>
      <c r="M85" s="128" t="e">
        <f>VLOOKUP(G85,Enactments!#REF!,2,FALSE)</f>
        <v>#REF!</v>
      </c>
      <c r="N85" s="131">
        <f t="shared" si="11"/>
        <v>1</v>
      </c>
      <c r="O85" s="114"/>
      <c r="P85" s="109"/>
      <c r="Q85" s="110"/>
      <c r="R85" s="112"/>
      <c r="S85" s="112"/>
      <c r="T85" s="112"/>
      <c r="U85" s="112"/>
      <c r="V85" s="112"/>
      <c r="W85" s="111"/>
    </row>
    <row r="86" spans="1:23" ht="15" customHeight="1">
      <c r="A86" s="129" t="s">
        <v>116</v>
      </c>
      <c r="B86" s="129" t="str">
        <f t="shared" si="6"/>
        <v>2004_12a</v>
      </c>
      <c r="C86" s="129" t="str">
        <f t="shared" si="7"/>
        <v>69</v>
      </c>
      <c r="D86" s="125">
        <f t="shared" si="8"/>
        <v>38190</v>
      </c>
      <c r="E86" t="str">
        <f t="shared" si="9"/>
        <v>20040722</v>
      </c>
      <c r="F86"/>
      <c r="G86" s="95" t="str">
        <f t="shared" si="10"/>
        <v>2004_12a6938190</v>
      </c>
      <c r="H86" s="95" t="s">
        <v>29</v>
      </c>
      <c r="I86" s="95" t="s">
        <v>30</v>
      </c>
      <c r="J86" s="125">
        <v>45852</v>
      </c>
      <c r="K86" s="95" t="e">
        <v>#N/A</v>
      </c>
      <c r="L86" s="127" t="e">
        <v>#N/A</v>
      </c>
      <c r="M86" s="128" t="e">
        <f>VLOOKUP(G86,Enactments!#REF!,2,FALSE)</f>
        <v>#REF!</v>
      </c>
      <c r="N86" s="131">
        <f t="shared" si="11"/>
        <v>1</v>
      </c>
      <c r="O86" s="114"/>
      <c r="P86" s="109"/>
      <c r="Q86" s="110"/>
      <c r="R86" s="112"/>
      <c r="S86" s="112"/>
      <c r="T86" s="112"/>
      <c r="U86" s="112"/>
      <c r="V86" s="112"/>
      <c r="W86" s="111"/>
    </row>
    <row r="87" spans="1:23" ht="15" customHeight="1">
      <c r="A87" t="s">
        <v>117</v>
      </c>
      <c r="B87" t="str">
        <f t="shared" si="6"/>
        <v>1958_51a</v>
      </c>
      <c r="C87" t="str">
        <f t="shared" si="7"/>
        <v>SCHEDULE 1</v>
      </c>
      <c r="D87" s="125">
        <f t="shared" si="8"/>
        <v>37994</v>
      </c>
      <c r="E87" t="str">
        <f t="shared" si="9"/>
        <v>20040108</v>
      </c>
      <c r="F87"/>
      <c r="G87" s="95" t="str">
        <f t="shared" si="10"/>
        <v>1958_51aSCHEDULE 137994</v>
      </c>
      <c r="H87" s="95" t="s">
        <v>29</v>
      </c>
      <c r="I87" s="95" t="s">
        <v>30</v>
      </c>
      <c r="J87" s="125">
        <v>45852</v>
      </c>
      <c r="K87" s="95" t="e">
        <v>#N/A</v>
      </c>
      <c r="L87" s="127" t="s">
        <v>32</v>
      </c>
      <c r="M87" s="128" t="e">
        <f>VLOOKUP(G87,Enactments!#REF!,2,FALSE)</f>
        <v>#REF!</v>
      </c>
      <c r="N87" s="131">
        <f t="shared" si="11"/>
        <v>1</v>
      </c>
      <c r="O87" s="114"/>
      <c r="P87" s="109"/>
      <c r="Q87" s="110"/>
      <c r="R87" s="112"/>
      <c r="S87" s="112"/>
      <c r="T87" s="112"/>
      <c r="U87" s="112"/>
      <c r="V87" s="112"/>
      <c r="W87" s="111"/>
    </row>
    <row r="88" spans="1:23" ht="15" customHeight="1">
      <c r="A88" t="s">
        <v>118</v>
      </c>
      <c r="B88" t="str">
        <f t="shared" si="6"/>
        <v>2006_46a</v>
      </c>
      <c r="C88" t="str">
        <f t="shared" si="7"/>
        <v>98</v>
      </c>
      <c r="D88" s="125">
        <f t="shared" si="8"/>
        <v>40087</v>
      </c>
      <c r="E88" t="str">
        <f t="shared" si="9"/>
        <v>20091001</v>
      </c>
      <c r="F88"/>
      <c r="G88" s="95" t="str">
        <f t="shared" si="10"/>
        <v>2006_46a9840087</v>
      </c>
      <c r="H88" s="95" t="s">
        <v>29</v>
      </c>
      <c r="I88" s="95" t="s">
        <v>30</v>
      </c>
      <c r="J88" s="125">
        <v>45852</v>
      </c>
      <c r="K88" s="95" t="e">
        <v>#N/A</v>
      </c>
      <c r="L88" s="127" t="s">
        <v>32</v>
      </c>
      <c r="M88" s="128" t="e">
        <f>VLOOKUP(G88,Enactments!#REF!,2,FALSE)</f>
        <v>#REF!</v>
      </c>
      <c r="N88" s="131">
        <f t="shared" si="11"/>
        <v>1</v>
      </c>
      <c r="O88" s="114"/>
      <c r="P88" s="109"/>
      <c r="Q88" s="110"/>
      <c r="R88" s="112"/>
      <c r="S88" s="112"/>
      <c r="T88" s="112"/>
      <c r="U88" s="112"/>
      <c r="V88" s="112"/>
      <c r="W88" s="111"/>
    </row>
    <row r="89" spans="1:23" ht="15" customHeight="1">
      <c r="A89" t="s">
        <v>119</v>
      </c>
      <c r="B89" t="str">
        <f t="shared" si="6"/>
        <v>1985_6a</v>
      </c>
      <c r="C89" t="str">
        <f t="shared" si="7"/>
        <v>SCHEDULE 6Part III</v>
      </c>
      <c r="D89" s="125">
        <f t="shared" si="8"/>
        <v>39544</v>
      </c>
      <c r="E89" t="str">
        <f t="shared" si="9"/>
        <v>20080406</v>
      </c>
      <c r="F89"/>
      <c r="G89" s="95" t="str">
        <f t="shared" si="10"/>
        <v>1985_6aSCHEDULE 6Part III39544</v>
      </c>
      <c r="H89" s="95" t="s">
        <v>29</v>
      </c>
      <c r="I89" s="95" t="s">
        <v>30</v>
      </c>
      <c r="J89" s="125">
        <v>45852</v>
      </c>
      <c r="K89" s="95" t="e">
        <v>#N/A</v>
      </c>
      <c r="L89" s="127" t="s">
        <v>32</v>
      </c>
      <c r="M89" s="128" t="e">
        <f>VLOOKUP(G89,Enactments!#REF!,2,FALSE)</f>
        <v>#REF!</v>
      </c>
      <c r="N89" s="131">
        <f t="shared" si="11"/>
        <v>1</v>
      </c>
      <c r="O89" s="114"/>
      <c r="P89" s="109"/>
      <c r="Q89" s="110"/>
      <c r="R89" s="112"/>
      <c r="S89" s="112"/>
      <c r="T89" s="112"/>
      <c r="U89" s="112"/>
      <c r="V89" s="112"/>
      <c r="W89" s="111"/>
    </row>
    <row r="90" spans="1:23" ht="15" customHeight="1">
      <c r="A90" t="s">
        <v>120</v>
      </c>
      <c r="B90" t="str">
        <f t="shared" si="6"/>
        <v>1998_18a</v>
      </c>
      <c r="C90" t="str">
        <f t="shared" si="7"/>
        <v>18</v>
      </c>
      <c r="D90" s="125">
        <f t="shared" si="8"/>
        <v>35957</v>
      </c>
      <c r="E90" t="str">
        <f t="shared" si="9"/>
        <v>19980611</v>
      </c>
      <c r="F90"/>
      <c r="G90" s="95" t="str">
        <f t="shared" si="10"/>
        <v>1998_18a1835957</v>
      </c>
      <c r="H90" s="95" t="s">
        <v>29</v>
      </c>
      <c r="I90" s="95" t="s">
        <v>30</v>
      </c>
      <c r="J90" s="125">
        <v>45852</v>
      </c>
      <c r="K90" s="95" t="e">
        <v>#N/A</v>
      </c>
      <c r="L90" s="127" t="s">
        <v>32</v>
      </c>
      <c r="M90" s="128" t="e">
        <f>VLOOKUP(G90,Enactments!#REF!,2,FALSE)</f>
        <v>#REF!</v>
      </c>
      <c r="N90" s="131">
        <f t="shared" si="11"/>
        <v>1</v>
      </c>
      <c r="O90" s="114"/>
      <c r="P90" s="109"/>
      <c r="Q90" s="110"/>
      <c r="R90" s="112"/>
      <c r="S90" s="112"/>
      <c r="T90" s="112"/>
      <c r="U90" s="112"/>
      <c r="V90" s="112"/>
      <c r="W90" s="111"/>
    </row>
    <row r="91" spans="1:23" ht="15" customHeight="1">
      <c r="A91" t="s">
        <v>121</v>
      </c>
      <c r="B91" t="str">
        <f t="shared" si="6"/>
        <v>2000_8a</v>
      </c>
      <c r="C91" t="str">
        <f t="shared" si="7"/>
        <v>245</v>
      </c>
      <c r="D91" s="125">
        <f t="shared" si="8"/>
        <v>36691</v>
      </c>
      <c r="E91" t="str">
        <f t="shared" si="9"/>
        <v>20000614</v>
      </c>
      <c r="F91"/>
      <c r="G91" s="95" t="str">
        <f t="shared" si="10"/>
        <v>2000_8a24536691</v>
      </c>
      <c r="H91" s="95" t="s">
        <v>29</v>
      </c>
      <c r="I91" s="95" t="s">
        <v>30</v>
      </c>
      <c r="J91" s="125">
        <v>45852</v>
      </c>
      <c r="K91" s="95" t="e">
        <v>#N/A</v>
      </c>
      <c r="L91" s="127" t="s">
        <v>32</v>
      </c>
      <c r="M91" s="128" t="e">
        <f>VLOOKUP(G91,Enactments!#REF!,2,FALSE)</f>
        <v>#REF!</v>
      </c>
      <c r="N91" s="131">
        <f t="shared" si="11"/>
        <v>1</v>
      </c>
      <c r="O91" s="114"/>
      <c r="P91" s="109"/>
      <c r="Q91" s="110"/>
      <c r="R91" s="112"/>
      <c r="S91" s="112"/>
      <c r="T91" s="112"/>
      <c r="U91" s="112"/>
      <c r="V91" s="112"/>
      <c r="W91" s="111"/>
    </row>
    <row r="92" spans="1:23" ht="15" customHeight="1">
      <c r="A92" t="s">
        <v>122</v>
      </c>
      <c r="B92" t="str">
        <f t="shared" si="6"/>
        <v>1996_207s</v>
      </c>
      <c r="C92" t="str">
        <f t="shared" si="7"/>
        <v>139</v>
      </c>
      <c r="D92" s="125">
        <f t="shared" si="8"/>
        <v>35096</v>
      </c>
      <c r="E92" t="str">
        <f t="shared" si="9"/>
        <v>19960201</v>
      </c>
      <c r="F92"/>
      <c r="G92" s="95" t="str">
        <f t="shared" si="10"/>
        <v>1996_207s13935096</v>
      </c>
      <c r="H92" s="95" t="s">
        <v>29</v>
      </c>
      <c r="I92" s="95" t="s">
        <v>30</v>
      </c>
      <c r="J92" s="125">
        <v>45852</v>
      </c>
      <c r="K92" s="95" t="e">
        <v>#N/A</v>
      </c>
      <c r="L92" s="127" t="s">
        <v>32</v>
      </c>
      <c r="M92" s="128" t="e">
        <f>VLOOKUP(G92,Enactments!#REF!,2,FALSE)</f>
        <v>#REF!</v>
      </c>
      <c r="N92" s="131">
        <f t="shared" si="11"/>
        <v>1</v>
      </c>
      <c r="O92" s="114"/>
      <c r="P92" s="109"/>
      <c r="Q92" s="110"/>
      <c r="R92" s="112"/>
      <c r="S92" s="112"/>
      <c r="T92" s="112"/>
      <c r="U92" s="112"/>
      <c r="V92" s="112"/>
      <c r="W92" s="111"/>
    </row>
    <row r="93" spans="1:23" ht="15" customHeight="1">
      <c r="A93" t="s">
        <v>123</v>
      </c>
      <c r="B93" t="str">
        <f t="shared" si="6"/>
        <v>1995_18a</v>
      </c>
      <c r="C93" t="str">
        <f t="shared" si="7"/>
        <v>17A</v>
      </c>
      <c r="D93" s="125">
        <f t="shared" si="8"/>
        <v>42268</v>
      </c>
      <c r="E93" t="str">
        <f t="shared" si="9"/>
        <v>20150921</v>
      </c>
      <c r="F93"/>
      <c r="G93" s="95" t="str">
        <f t="shared" si="10"/>
        <v>1995_18a17A42268</v>
      </c>
      <c r="H93" s="95" t="s">
        <v>29</v>
      </c>
      <c r="I93" s="95" t="s">
        <v>30</v>
      </c>
      <c r="J93" s="125">
        <v>45852</v>
      </c>
      <c r="K93" s="95" t="e">
        <v>#N/A</v>
      </c>
      <c r="L93" s="127" t="s">
        <v>32</v>
      </c>
      <c r="M93" s="128" t="e">
        <f>VLOOKUP(G93,Enactments!#REF!,2,FALSE)</f>
        <v>#REF!</v>
      </c>
      <c r="N93" s="131">
        <f t="shared" si="11"/>
        <v>1</v>
      </c>
      <c r="O93" s="114"/>
      <c r="P93" s="109"/>
      <c r="Q93" s="110"/>
      <c r="R93" s="112"/>
      <c r="S93" s="112"/>
      <c r="T93" s="112"/>
      <c r="U93" s="112"/>
      <c r="V93" s="112"/>
      <c r="W93" s="111"/>
    </row>
    <row r="94" spans="1:23" ht="15" customHeight="1">
      <c r="A94" t="s">
        <v>124</v>
      </c>
      <c r="B94" t="str">
        <f t="shared" si="6"/>
        <v>1996_56a</v>
      </c>
      <c r="C94" t="str">
        <f t="shared" si="7"/>
        <v>15B</v>
      </c>
      <c r="D94" s="125">
        <f t="shared" si="8"/>
        <v>41711</v>
      </c>
      <c r="E94" t="str">
        <f t="shared" si="9"/>
        <v>20140313</v>
      </c>
      <c r="F94"/>
      <c r="G94" s="95" t="str">
        <f t="shared" si="10"/>
        <v>1996_56a15B41711</v>
      </c>
      <c r="H94" s="95" t="s">
        <v>29</v>
      </c>
      <c r="I94" s="95" t="s">
        <v>30</v>
      </c>
      <c r="J94" s="125">
        <v>45852</v>
      </c>
      <c r="K94" s="95" t="e">
        <v>#N/A</v>
      </c>
      <c r="L94" s="127" t="s">
        <v>32</v>
      </c>
      <c r="M94" s="128" t="e">
        <f>VLOOKUP(G94,Enactments!#REF!,2,FALSE)</f>
        <v>#REF!</v>
      </c>
      <c r="N94" s="131">
        <f t="shared" si="11"/>
        <v>1</v>
      </c>
      <c r="O94" s="114"/>
      <c r="P94" s="109"/>
      <c r="Q94" s="110"/>
      <c r="R94" s="112"/>
      <c r="S94" s="112"/>
      <c r="T94" s="112"/>
      <c r="U94" s="112"/>
      <c r="V94" s="112"/>
      <c r="W94" s="111"/>
    </row>
    <row r="95" spans="1:23" ht="15" customHeight="1">
      <c r="A95" t="s">
        <v>125</v>
      </c>
      <c r="B95" t="str">
        <f t="shared" si="6"/>
        <v>s2009_12a</v>
      </c>
      <c r="C95" t="str">
        <f t="shared" si="7"/>
        <v>16</v>
      </c>
      <c r="D95" s="125">
        <f t="shared" si="8"/>
        <v>40117</v>
      </c>
      <c r="E95" t="str">
        <f t="shared" si="9"/>
        <v>20091031</v>
      </c>
      <c r="F95"/>
      <c r="G95" s="95" t="str">
        <f t="shared" si="10"/>
        <v>s2009_12a1640117</v>
      </c>
      <c r="H95" s="95" t="s">
        <v>29</v>
      </c>
      <c r="I95" s="95" t="s">
        <v>30</v>
      </c>
      <c r="J95" s="125">
        <v>45852</v>
      </c>
      <c r="K95" s="95" t="e">
        <v>#N/A</v>
      </c>
      <c r="L95" s="127" t="s">
        <v>32</v>
      </c>
      <c r="M95" s="128" t="e">
        <f>VLOOKUP(G95,Enactments!#REF!,2,FALSE)</f>
        <v>#REF!</v>
      </c>
      <c r="N95" s="131">
        <f t="shared" si="11"/>
        <v>1</v>
      </c>
      <c r="O95" s="114"/>
      <c r="P95" s="109"/>
      <c r="Q95" s="110"/>
      <c r="R95" s="112"/>
      <c r="S95" s="112"/>
      <c r="T95" s="112"/>
      <c r="U95" s="112"/>
      <c r="V95" s="112"/>
      <c r="W95" s="111"/>
    </row>
    <row r="96" spans="1:23" ht="15" customHeight="1">
      <c r="A96" t="s">
        <v>126</v>
      </c>
      <c r="B96" t="str">
        <f t="shared" si="6"/>
        <v>2000_6a</v>
      </c>
      <c r="C96" t="str">
        <f t="shared" si="7"/>
        <v>127</v>
      </c>
      <c r="D96" s="125">
        <f t="shared" si="8"/>
        <v>36671</v>
      </c>
      <c r="E96" t="str">
        <f t="shared" si="9"/>
        <v>20000525</v>
      </c>
      <c r="F96"/>
      <c r="G96" s="95" t="str">
        <f t="shared" si="10"/>
        <v>2000_6a12736671</v>
      </c>
      <c r="H96" s="95" t="s">
        <v>29</v>
      </c>
      <c r="I96" s="95" t="s">
        <v>30</v>
      </c>
      <c r="J96" s="125">
        <v>45852</v>
      </c>
      <c r="K96" s="95" t="e">
        <v>#N/A</v>
      </c>
      <c r="L96" s="127" t="s">
        <v>32</v>
      </c>
      <c r="M96" s="128" t="e">
        <f>VLOOKUP(G96,Enactments!#REF!,2,FALSE)</f>
        <v>#REF!</v>
      </c>
      <c r="N96" s="131">
        <f t="shared" si="11"/>
        <v>1</v>
      </c>
      <c r="O96" s="114"/>
      <c r="P96" s="109"/>
      <c r="Q96" s="110"/>
      <c r="R96" s="112"/>
      <c r="S96" s="112"/>
      <c r="T96" s="112"/>
      <c r="U96" s="112"/>
      <c r="V96" s="112"/>
      <c r="W96" s="111"/>
    </row>
    <row r="97" spans="1:23" ht="15" customHeight="1">
      <c r="A97" t="s">
        <v>127</v>
      </c>
      <c r="B97" t="str">
        <f t="shared" si="6"/>
        <v>2009_22a</v>
      </c>
      <c r="C97" t="str">
        <f t="shared" si="7"/>
        <v>120</v>
      </c>
      <c r="D97" s="125">
        <f t="shared" si="8"/>
        <v>40269</v>
      </c>
      <c r="E97" t="str">
        <f t="shared" si="9"/>
        <v>20100401</v>
      </c>
      <c r="F97"/>
      <c r="G97" s="95" t="str">
        <f t="shared" si="10"/>
        <v>2009_22a12040269</v>
      </c>
      <c r="H97" s="95" t="s">
        <v>29</v>
      </c>
      <c r="I97" s="95" t="s">
        <v>30</v>
      </c>
      <c r="J97" s="125">
        <v>45852</v>
      </c>
      <c r="K97" s="95" t="e">
        <v>#N/A</v>
      </c>
      <c r="L97" s="127" t="s">
        <v>32</v>
      </c>
      <c r="M97" s="128" t="e">
        <f>VLOOKUP(G97,Enactments!#REF!,2,FALSE)</f>
        <v>#REF!</v>
      </c>
      <c r="N97" s="131">
        <f t="shared" si="11"/>
        <v>1</v>
      </c>
      <c r="O97" s="114"/>
      <c r="P97" s="109"/>
      <c r="Q97" s="110"/>
      <c r="R97" s="112"/>
      <c r="S97" s="112"/>
      <c r="T97" s="112"/>
      <c r="U97" s="112"/>
      <c r="V97" s="112"/>
      <c r="W97" s="111"/>
    </row>
    <row r="98" spans="1:23" ht="15" customHeight="1">
      <c r="A98" t="s">
        <v>128</v>
      </c>
      <c r="B98" t="str">
        <f t="shared" si="6"/>
        <v>s2009_12a</v>
      </c>
      <c r="C98" t="str">
        <f t="shared" si="7"/>
        <v>66</v>
      </c>
      <c r="D98" s="125">
        <f t="shared" si="8"/>
        <v>40269</v>
      </c>
      <c r="E98" t="str">
        <f t="shared" si="9"/>
        <v>20100401</v>
      </c>
      <c r="F98"/>
      <c r="G98" s="95" t="str">
        <f t="shared" si="10"/>
        <v>s2009_12a6640269</v>
      </c>
      <c r="H98" s="95" t="s">
        <v>29</v>
      </c>
      <c r="I98" s="95" t="s">
        <v>30</v>
      </c>
      <c r="J98" s="125">
        <v>45852</v>
      </c>
      <c r="K98" s="95" t="e">
        <v>#N/A</v>
      </c>
      <c r="L98" s="127" t="s">
        <v>32</v>
      </c>
      <c r="M98" s="128" t="e">
        <f>VLOOKUP(G98,Enactments!#REF!,2,FALSE)</f>
        <v>#REF!</v>
      </c>
      <c r="N98" s="131">
        <f t="shared" si="11"/>
        <v>1</v>
      </c>
      <c r="O98" s="114"/>
      <c r="P98" s="109"/>
      <c r="Q98" s="110"/>
      <c r="R98" s="112"/>
      <c r="S98" s="112"/>
      <c r="T98" s="112"/>
      <c r="U98" s="112"/>
      <c r="V98" s="112"/>
      <c r="W98" s="111"/>
    </row>
    <row r="99" spans="1:23" ht="15" customHeight="1">
      <c r="A99" t="s">
        <v>129</v>
      </c>
      <c r="B99" t="str">
        <f t="shared" si="6"/>
        <v>2006_46a</v>
      </c>
      <c r="C99" t="str">
        <f t="shared" si="7"/>
        <v>166</v>
      </c>
      <c r="D99" s="125">
        <f t="shared" si="8"/>
        <v>39102</v>
      </c>
      <c r="E99" t="str">
        <f t="shared" si="9"/>
        <v>20070120</v>
      </c>
      <c r="F99"/>
      <c r="G99" s="95" t="str">
        <f t="shared" si="10"/>
        <v>2006_46a16639102</v>
      </c>
      <c r="H99" s="95" t="s">
        <v>29</v>
      </c>
      <c r="I99" s="95" t="s">
        <v>30</v>
      </c>
      <c r="J99" s="125">
        <v>45852</v>
      </c>
      <c r="K99" s="95" t="e">
        <v>#N/A</v>
      </c>
      <c r="L99" s="127" t="s">
        <v>32</v>
      </c>
      <c r="M99" s="128" t="e">
        <f>VLOOKUP(G99,Enactments!#REF!,2,FALSE)</f>
        <v>#REF!</v>
      </c>
      <c r="N99" s="131">
        <f t="shared" si="11"/>
        <v>1</v>
      </c>
      <c r="O99" s="114"/>
      <c r="P99" s="109"/>
      <c r="Q99" s="110"/>
      <c r="R99" s="112"/>
      <c r="S99" s="112"/>
      <c r="T99" s="112"/>
      <c r="U99" s="112"/>
      <c r="V99" s="112"/>
      <c r="W99" s="111"/>
    </row>
    <row r="100" spans="1:23" ht="15" customHeight="1">
      <c r="A100" t="s">
        <v>130</v>
      </c>
      <c r="B100" t="str">
        <f t="shared" si="6"/>
        <v>1988_50a</v>
      </c>
      <c r="C100" t="str">
        <f t="shared" si="7"/>
        <v>14B</v>
      </c>
      <c r="D100" s="125">
        <f t="shared" si="8"/>
        <v>34039</v>
      </c>
      <c r="E100" t="str">
        <f t="shared" si="9"/>
        <v>19930311</v>
      </c>
      <c r="F100"/>
      <c r="G100" s="95" t="str">
        <f t="shared" si="10"/>
        <v>1988_50a14B34039</v>
      </c>
      <c r="H100" s="95" t="s">
        <v>29</v>
      </c>
      <c r="I100" s="95" t="s">
        <v>30</v>
      </c>
      <c r="J100" s="125">
        <v>45852</v>
      </c>
      <c r="K100" s="95" t="e">
        <v>#N/A</v>
      </c>
      <c r="L100" s="127" t="s">
        <v>32</v>
      </c>
      <c r="M100" s="128" t="e">
        <f>VLOOKUP(G100,Enactments!#REF!,2,FALSE)</f>
        <v>#REF!</v>
      </c>
      <c r="N100" s="131">
        <f t="shared" si="11"/>
        <v>1</v>
      </c>
      <c r="O100" s="114"/>
      <c r="P100" s="109"/>
      <c r="Q100" s="110"/>
      <c r="R100" s="112"/>
      <c r="S100" s="112"/>
      <c r="T100" s="112"/>
      <c r="U100" s="112"/>
      <c r="V100" s="112"/>
      <c r="W100" s="111"/>
    </row>
    <row r="101" spans="1:23" ht="15" customHeight="1">
      <c r="A101" t="s">
        <v>131</v>
      </c>
      <c r="B101" t="str">
        <f t="shared" si="6"/>
        <v>2020_759s</v>
      </c>
      <c r="C101" t="str">
        <f t="shared" si="7"/>
        <v>18.31 18.27</v>
      </c>
      <c r="D101" s="125">
        <f t="shared" si="8"/>
        <v>44788</v>
      </c>
      <c r="E101" t="str">
        <f t="shared" si="9"/>
        <v>20220815</v>
      </c>
      <c r="F101"/>
      <c r="G101" s="95" t="str">
        <f t="shared" si="10"/>
        <v>2020_759s18.31 18.2744788</v>
      </c>
      <c r="H101" s="95" t="s">
        <v>29</v>
      </c>
      <c r="I101" s="95" t="s">
        <v>30</v>
      </c>
      <c r="J101" s="125">
        <v>45852</v>
      </c>
      <c r="K101" s="95" t="e">
        <v>#N/A</v>
      </c>
      <c r="L101" s="127" t="s">
        <v>32</v>
      </c>
      <c r="M101" s="128" t="e">
        <f>VLOOKUP(G101,Enactments!#REF!,2,FALSE)</f>
        <v>#REF!</v>
      </c>
      <c r="N101" s="131">
        <f t="shared" si="11"/>
        <v>1</v>
      </c>
      <c r="O101" s="114"/>
      <c r="P101" s="109"/>
      <c r="Q101" s="110"/>
      <c r="R101" s="112"/>
      <c r="S101" s="112"/>
      <c r="T101" s="112"/>
      <c r="U101" s="112"/>
      <c r="V101" s="112"/>
      <c r="W101" s="111"/>
    </row>
    <row r="102" spans="1:23" ht="15" customHeight="1">
      <c r="A102" t="s">
        <v>132</v>
      </c>
      <c r="B102" t="str">
        <f t="shared" si="6"/>
        <v>1996_56a</v>
      </c>
      <c r="C102" t="str">
        <f t="shared" si="7"/>
        <v>537C</v>
      </c>
      <c r="D102" s="125">
        <f t="shared" si="8"/>
        <v>40330</v>
      </c>
      <c r="E102" t="str">
        <f t="shared" si="9"/>
        <v>20100601</v>
      </c>
      <c r="F102"/>
      <c r="G102" s="95" t="str">
        <f t="shared" si="10"/>
        <v>1996_56a537C40330</v>
      </c>
      <c r="H102" s="95" t="s">
        <v>29</v>
      </c>
      <c r="I102" s="95" t="s">
        <v>30</v>
      </c>
      <c r="J102" s="125">
        <v>45852</v>
      </c>
      <c r="K102" s="95" t="e">
        <v>#N/A</v>
      </c>
      <c r="L102" s="127" t="s">
        <v>32</v>
      </c>
      <c r="M102" s="128" t="e">
        <f>VLOOKUP(G102,Enactments!#REF!,2,FALSE)</f>
        <v>#REF!</v>
      </c>
      <c r="N102" s="131">
        <f t="shared" si="11"/>
        <v>1</v>
      </c>
      <c r="O102" s="114"/>
      <c r="P102" s="109"/>
      <c r="Q102" s="110"/>
      <c r="R102" s="112"/>
      <c r="S102" s="112"/>
      <c r="T102" s="112"/>
      <c r="U102" s="112"/>
      <c r="V102" s="112"/>
      <c r="W102" s="111"/>
    </row>
    <row r="103" spans="1:23" ht="15" customHeight="1">
      <c r="A103" t="s">
        <v>133</v>
      </c>
      <c r="B103" t="str">
        <f t="shared" si="6"/>
        <v>2013_1306</v>
      </c>
      <c r="C103" t="str">
        <f t="shared" si="7"/>
        <v>Article 89</v>
      </c>
      <c r="D103" s="125">
        <f t="shared" si="8"/>
        <v>2958101</v>
      </c>
      <c r="E103" t="str">
        <f t="shared" si="9"/>
        <v>99990101</v>
      </c>
      <c r="F103"/>
      <c r="G103" s="95" t="str">
        <f t="shared" si="10"/>
        <v>2013_1306Article 892958101</v>
      </c>
      <c r="H103" s="95" t="s">
        <v>29</v>
      </c>
      <c r="I103" s="95" t="s">
        <v>30</v>
      </c>
      <c r="J103" s="125">
        <v>45852</v>
      </c>
      <c r="K103" s="95" t="e">
        <v>#N/A</v>
      </c>
      <c r="L103" s="127" t="s">
        <v>32</v>
      </c>
      <c r="M103" s="128" t="e">
        <f>VLOOKUP(G103,Enactments!#REF!,2,FALSE)</f>
        <v>#REF!</v>
      </c>
      <c r="N103" s="131">
        <f t="shared" si="11"/>
        <v>1</v>
      </c>
      <c r="O103" s="114"/>
      <c r="P103" s="109"/>
      <c r="Q103" s="110"/>
      <c r="R103" s="112"/>
      <c r="S103" s="112"/>
      <c r="T103" s="112"/>
      <c r="U103" s="112"/>
      <c r="V103" s="112"/>
      <c r="W103" s="111"/>
    </row>
    <row r="104" spans="1:23" ht="15" customHeight="1">
      <c r="A104" t="s">
        <v>134</v>
      </c>
      <c r="B104" t="str">
        <f t="shared" si="6"/>
        <v>2008_17a</v>
      </c>
      <c r="C104" t="str">
        <f t="shared" si="7"/>
        <v>159A</v>
      </c>
      <c r="D104" s="125">
        <f t="shared" si="8"/>
        <v>40254</v>
      </c>
      <c r="E104" t="str">
        <f t="shared" si="9"/>
        <v>20100317</v>
      </c>
      <c r="F104"/>
      <c r="G104" s="95" t="str">
        <f t="shared" si="10"/>
        <v>2008_17a159A40254</v>
      </c>
      <c r="H104" s="95" t="s">
        <v>29</v>
      </c>
      <c r="I104" s="95" t="s">
        <v>30</v>
      </c>
      <c r="J104" s="125">
        <v>45852</v>
      </c>
      <c r="K104" s="95" t="e">
        <v>#N/A</v>
      </c>
      <c r="L104" s="127" t="s">
        <v>32</v>
      </c>
      <c r="M104" s="128" t="e">
        <f>VLOOKUP(G104,Enactments!#REF!,2,FALSE)</f>
        <v>#REF!</v>
      </c>
      <c r="N104" s="131">
        <f t="shared" si="11"/>
        <v>1</v>
      </c>
      <c r="O104" s="114"/>
      <c r="P104" s="109"/>
      <c r="Q104" s="110"/>
      <c r="R104" s="112"/>
      <c r="S104" s="112"/>
      <c r="T104" s="112"/>
      <c r="U104" s="112"/>
      <c r="V104" s="112"/>
      <c r="W104" s="111"/>
    </row>
    <row r="105" spans="1:23" ht="15" customHeight="1">
      <c r="A105" t="s">
        <v>135</v>
      </c>
      <c r="B105" t="str">
        <f t="shared" si="6"/>
        <v>2000_8a</v>
      </c>
      <c r="C105" t="str">
        <f t="shared" si="7"/>
        <v>21</v>
      </c>
      <c r="D105" s="125">
        <f t="shared" si="8"/>
        <v>45329</v>
      </c>
      <c r="E105" t="str">
        <f t="shared" si="9"/>
        <v>20240207</v>
      </c>
      <c r="F105"/>
      <c r="G105" s="95" t="str">
        <f t="shared" si="10"/>
        <v>2000_8a2145329</v>
      </c>
      <c r="H105" s="95" t="s">
        <v>29</v>
      </c>
      <c r="I105" s="95" t="s">
        <v>30</v>
      </c>
      <c r="J105" s="125">
        <v>45852</v>
      </c>
      <c r="K105" s="95" t="e">
        <v>#N/A</v>
      </c>
      <c r="L105" s="127" t="s">
        <v>32</v>
      </c>
      <c r="M105" s="128" t="e">
        <f>VLOOKUP(G105,Enactments!#REF!,2,FALSE)</f>
        <v>#REF!</v>
      </c>
      <c r="N105" s="131">
        <f t="shared" si="11"/>
        <v>1</v>
      </c>
      <c r="O105" s="114"/>
      <c r="P105" s="109"/>
      <c r="Q105" s="110"/>
      <c r="R105" s="112"/>
      <c r="S105" s="112"/>
      <c r="T105" s="112"/>
      <c r="U105" s="112"/>
      <c r="V105" s="112"/>
      <c r="W105" s="111"/>
    </row>
    <row r="106" spans="1:23" ht="15" customHeight="1">
      <c r="A106" t="s">
        <v>136</v>
      </c>
      <c r="B106" t="str">
        <f t="shared" si="6"/>
        <v>2006_46a</v>
      </c>
      <c r="C106" t="str">
        <f t="shared" si="7"/>
        <v>899</v>
      </c>
      <c r="D106" s="125">
        <f t="shared" si="8"/>
        <v>44008</v>
      </c>
      <c r="E106" t="str">
        <f t="shared" si="9"/>
        <v>20200626</v>
      </c>
      <c r="F106"/>
      <c r="G106" s="95" t="str">
        <f t="shared" si="10"/>
        <v>2006_46a89944008</v>
      </c>
      <c r="H106" s="95" t="s">
        <v>29</v>
      </c>
      <c r="I106" s="95" t="s">
        <v>30</v>
      </c>
      <c r="J106" s="125">
        <v>45852</v>
      </c>
      <c r="K106" s="95" t="e">
        <v>#N/A</v>
      </c>
      <c r="L106" s="127" t="s">
        <v>32</v>
      </c>
      <c r="M106" s="128" t="e">
        <f>VLOOKUP(G106,Enactments!#REF!,2,FALSE)</f>
        <v>#REF!</v>
      </c>
      <c r="N106" s="131">
        <f t="shared" si="11"/>
        <v>1</v>
      </c>
      <c r="O106" s="114"/>
      <c r="P106" s="109"/>
      <c r="Q106" s="110"/>
      <c r="R106" s="112"/>
      <c r="S106" s="112"/>
      <c r="T106" s="112"/>
      <c r="U106" s="112"/>
      <c r="V106" s="112"/>
      <c r="W106" s="111"/>
    </row>
    <row r="107" spans="1:23" ht="15" customHeight="1">
      <c r="A107" t="s">
        <v>137</v>
      </c>
      <c r="B107" t="str">
        <f t="shared" si="6"/>
        <v>2010_4a</v>
      </c>
      <c r="C107" t="str">
        <f t="shared" si="7"/>
        <v>SCHEDULE 3Part 1</v>
      </c>
      <c r="D107" s="125">
        <f t="shared" si="8"/>
        <v>40240</v>
      </c>
      <c r="E107" t="str">
        <f t="shared" si="9"/>
        <v>20100303</v>
      </c>
      <c r="F107"/>
      <c r="G107" s="95" t="str">
        <f t="shared" si="10"/>
        <v>2010_4aSCHEDULE 3Part 140240</v>
      </c>
      <c r="H107" s="95" t="s">
        <v>29</v>
      </c>
      <c r="I107" s="95" t="s">
        <v>30</v>
      </c>
      <c r="J107" s="125">
        <v>45852</v>
      </c>
      <c r="K107" s="95" t="e">
        <v>#N/A</v>
      </c>
      <c r="L107" s="127" t="e">
        <v>#N/A</v>
      </c>
      <c r="M107" s="128" t="e">
        <f>VLOOKUP(G107,Enactments!#REF!,2,FALSE)</f>
        <v>#REF!</v>
      </c>
      <c r="N107" s="131">
        <f t="shared" si="11"/>
        <v>1</v>
      </c>
      <c r="O107" s="114"/>
      <c r="P107" s="109"/>
      <c r="Q107" s="110"/>
      <c r="R107" s="112"/>
      <c r="S107" s="112"/>
      <c r="T107" s="112"/>
      <c r="U107" s="112"/>
      <c r="V107" s="112"/>
      <c r="W107" s="111"/>
    </row>
    <row r="108" spans="1:23" ht="15" customHeight="1">
      <c r="A108" t="s">
        <v>138</v>
      </c>
      <c r="B108" t="str">
        <f t="shared" si="6"/>
        <v>1996_52a</v>
      </c>
      <c r="C108" t="str">
        <f t="shared" si="7"/>
        <v>36</v>
      </c>
      <c r="D108" s="125">
        <f t="shared" si="8"/>
        <v>38472</v>
      </c>
      <c r="E108" t="str">
        <f t="shared" si="9"/>
        <v>20050430</v>
      </c>
      <c r="F108"/>
      <c r="G108" s="95" t="str">
        <f t="shared" si="10"/>
        <v>1996_52a3638472</v>
      </c>
      <c r="H108" s="95" t="s">
        <v>29</v>
      </c>
      <c r="I108" s="95" t="s">
        <v>30</v>
      </c>
      <c r="J108" s="125">
        <v>45852</v>
      </c>
      <c r="K108" s="95" t="e">
        <v>#N/A</v>
      </c>
      <c r="L108" s="127" t="s">
        <v>32</v>
      </c>
      <c r="M108" s="128" t="e">
        <f>VLOOKUP(G108,Enactments!#REF!,2,FALSE)</f>
        <v>#REF!</v>
      </c>
      <c r="N108" s="131">
        <f t="shared" si="11"/>
        <v>1</v>
      </c>
      <c r="O108" s="114"/>
      <c r="P108" s="109"/>
      <c r="Q108" s="110"/>
      <c r="R108" s="112"/>
      <c r="S108" s="112"/>
      <c r="T108" s="112"/>
      <c r="U108" s="112"/>
      <c r="V108" s="112"/>
      <c r="W108" s="111"/>
    </row>
    <row r="109" spans="1:23" ht="15" customHeight="1">
      <c r="A109" t="s">
        <v>139</v>
      </c>
      <c r="B109" t="str">
        <f t="shared" si="6"/>
        <v>1996_207s</v>
      </c>
      <c r="C109" t="str">
        <f t="shared" si="7"/>
        <v>140</v>
      </c>
      <c r="D109" s="125">
        <f t="shared" si="8"/>
        <v>40683</v>
      </c>
      <c r="E109" t="str">
        <f t="shared" si="9"/>
        <v>20110520</v>
      </c>
      <c r="F109"/>
      <c r="G109" s="95" t="str">
        <f t="shared" si="10"/>
        <v>1996_207s14040683</v>
      </c>
      <c r="H109" s="95" t="s">
        <v>29</v>
      </c>
      <c r="I109" s="95" t="s">
        <v>30</v>
      </c>
      <c r="J109" s="125">
        <v>45852</v>
      </c>
      <c r="K109" s="95" t="e">
        <v>#N/A</v>
      </c>
      <c r="L109" s="127" t="s">
        <v>32</v>
      </c>
      <c r="M109" s="128" t="e">
        <f>VLOOKUP(G109,Enactments!#REF!,2,FALSE)</f>
        <v>#REF!</v>
      </c>
      <c r="N109" s="131">
        <f t="shared" si="11"/>
        <v>1</v>
      </c>
      <c r="O109" s="114"/>
      <c r="P109" s="109"/>
      <c r="Q109" s="110"/>
      <c r="R109" s="112"/>
      <c r="S109" s="112"/>
      <c r="T109" s="112"/>
      <c r="U109" s="112"/>
      <c r="V109" s="112"/>
      <c r="W109" s="111"/>
    </row>
    <row r="110" spans="1:23" ht="15" customHeight="1">
      <c r="A110" t="s">
        <v>140</v>
      </c>
      <c r="B110" t="str">
        <f t="shared" si="6"/>
        <v>2003_32a</v>
      </c>
      <c r="C110" t="str">
        <f t="shared" si="7"/>
        <v>26</v>
      </c>
      <c r="D110" s="125">
        <f t="shared" si="8"/>
        <v>37924</v>
      </c>
      <c r="E110" t="str">
        <f t="shared" si="9"/>
        <v>20031030</v>
      </c>
      <c r="F110"/>
      <c r="G110" s="95" t="str">
        <f t="shared" si="10"/>
        <v>2003_32a2637924</v>
      </c>
      <c r="H110" s="95" t="s">
        <v>29</v>
      </c>
      <c r="I110" s="95" t="s">
        <v>30</v>
      </c>
      <c r="J110" s="125">
        <v>45852</v>
      </c>
      <c r="K110" s="95" t="e">
        <v>#N/A</v>
      </c>
      <c r="L110" s="127" t="s">
        <v>32</v>
      </c>
      <c r="M110" s="128" t="e">
        <f>VLOOKUP(G110,Enactments!#REF!,2,FALSE)</f>
        <v>#REF!</v>
      </c>
      <c r="N110" s="131">
        <f t="shared" si="11"/>
        <v>1</v>
      </c>
      <c r="O110" s="114"/>
      <c r="P110" s="109"/>
      <c r="Q110" s="110"/>
      <c r="R110" s="112"/>
      <c r="S110" s="112"/>
      <c r="T110" s="112"/>
      <c r="U110" s="112"/>
      <c r="V110" s="112"/>
      <c r="W110" s="111"/>
    </row>
    <row r="111" spans="1:23" ht="15" customHeight="1">
      <c r="A111" t="s">
        <v>141</v>
      </c>
      <c r="B111" t="str">
        <f t="shared" si="6"/>
        <v>2014_809</v>
      </c>
      <c r="C111" t="str">
        <f t="shared" si="7"/>
        <v>Article 28</v>
      </c>
      <c r="D111" s="125">
        <f t="shared" si="8"/>
        <v>43861</v>
      </c>
      <c r="E111" t="str">
        <f t="shared" si="9"/>
        <v>20200131</v>
      </c>
      <c r="F111"/>
      <c r="G111" s="95" t="str">
        <f t="shared" si="10"/>
        <v>2014_809Article 2843861</v>
      </c>
      <c r="H111" s="95" t="s">
        <v>29</v>
      </c>
      <c r="I111" s="95" t="s">
        <v>30</v>
      </c>
      <c r="J111" s="125">
        <v>45852</v>
      </c>
      <c r="K111" s="95" t="e">
        <v>#N/A</v>
      </c>
      <c r="L111" s="127" t="s">
        <v>32</v>
      </c>
      <c r="M111" s="128" t="e">
        <f>VLOOKUP(G111,Enactments!#REF!,2,FALSE)</f>
        <v>#REF!</v>
      </c>
      <c r="N111" s="131">
        <f t="shared" si="11"/>
        <v>1</v>
      </c>
      <c r="O111" s="114"/>
      <c r="P111" s="109"/>
      <c r="Q111" s="110"/>
      <c r="R111" s="112"/>
      <c r="S111" s="112"/>
      <c r="T111" s="112"/>
      <c r="U111" s="112"/>
      <c r="V111" s="112"/>
      <c r="W111" s="111"/>
    </row>
    <row r="112" spans="1:23" ht="15" customHeight="1">
      <c r="A112" t="s">
        <v>142</v>
      </c>
      <c r="B112" t="str">
        <f t="shared" si="6"/>
        <v>1996_56a</v>
      </c>
      <c r="C112" t="str">
        <f t="shared" si="7"/>
        <v>508F</v>
      </c>
      <c r="D112" s="125">
        <f t="shared" si="8"/>
        <v>43678</v>
      </c>
      <c r="E112" t="str">
        <f t="shared" si="9"/>
        <v>20190801</v>
      </c>
      <c r="F112"/>
      <c r="G112" s="95" t="str">
        <f t="shared" si="10"/>
        <v>1996_56a508F43678</v>
      </c>
      <c r="H112" s="95" t="s">
        <v>29</v>
      </c>
      <c r="I112" s="95" t="s">
        <v>30</v>
      </c>
      <c r="J112" s="125">
        <v>45852</v>
      </c>
      <c r="K112" s="95" t="e">
        <v>#N/A</v>
      </c>
      <c r="L112" s="127" t="s">
        <v>32</v>
      </c>
      <c r="M112" s="128" t="e">
        <f>VLOOKUP(G112,Enactments!#REF!,2,FALSE)</f>
        <v>#REF!</v>
      </c>
      <c r="N112" s="131">
        <f t="shared" si="11"/>
        <v>1</v>
      </c>
      <c r="O112" s="114"/>
      <c r="P112" s="109"/>
      <c r="Q112" s="110"/>
      <c r="R112" s="112"/>
      <c r="S112" s="112"/>
      <c r="T112" s="112"/>
      <c r="U112" s="112"/>
      <c r="V112" s="112"/>
      <c r="W112" s="111"/>
    </row>
    <row r="113" spans="1:23" ht="15" customHeight="1">
      <c r="A113" t="s">
        <v>143</v>
      </c>
      <c r="B113" t="str">
        <f t="shared" si="6"/>
        <v>2008_17a</v>
      </c>
      <c r="C113" t="str">
        <f t="shared" si="7"/>
        <v>276</v>
      </c>
      <c r="D113" s="125">
        <f t="shared" si="8"/>
        <v>45372</v>
      </c>
      <c r="E113" t="str">
        <f t="shared" si="9"/>
        <v>20240321</v>
      </c>
      <c r="F113"/>
      <c r="G113" s="95" t="str">
        <f t="shared" si="10"/>
        <v>2008_17a27645372</v>
      </c>
      <c r="H113" s="95" t="s">
        <v>29</v>
      </c>
      <c r="I113" s="95" t="s">
        <v>30</v>
      </c>
      <c r="J113" s="125">
        <v>45852</v>
      </c>
      <c r="K113" s="95" t="e">
        <v>#N/A</v>
      </c>
      <c r="L113" s="127" t="s">
        <v>32</v>
      </c>
      <c r="M113" s="128" t="e">
        <f>VLOOKUP(G113,Enactments!#REF!,2,FALSE)</f>
        <v>#REF!</v>
      </c>
      <c r="N113" s="131">
        <f t="shared" si="11"/>
        <v>1</v>
      </c>
      <c r="O113" s="114"/>
      <c r="P113" s="109"/>
      <c r="Q113" s="110"/>
      <c r="R113" s="112"/>
      <c r="S113" s="112"/>
      <c r="T113" s="112"/>
      <c r="U113" s="112"/>
      <c r="V113" s="112"/>
      <c r="W113" s="111"/>
    </row>
    <row r="114" spans="1:23" ht="15" customHeight="1">
      <c r="A114" t="s">
        <v>144</v>
      </c>
      <c r="B114" t="str">
        <f t="shared" si="6"/>
        <v>2008_17a</v>
      </c>
      <c r="C114" t="str">
        <f t="shared" si="7"/>
        <v>197</v>
      </c>
      <c r="D114" s="125">
        <f t="shared" si="8"/>
        <v>39651</v>
      </c>
      <c r="E114" t="str">
        <f t="shared" si="9"/>
        <v>20080722</v>
      </c>
      <c r="F114"/>
      <c r="G114" s="95" t="str">
        <f t="shared" si="10"/>
        <v>2008_17a19739651</v>
      </c>
      <c r="H114" s="95" t="s">
        <v>29</v>
      </c>
      <c r="I114" s="95" t="s">
        <v>30</v>
      </c>
      <c r="J114" s="125">
        <v>45852</v>
      </c>
      <c r="K114" s="95" t="e">
        <v>#N/A</v>
      </c>
      <c r="L114" s="127" t="s">
        <v>32</v>
      </c>
      <c r="M114" s="128" t="e">
        <f>VLOOKUP(G114,Enactments!#REF!,2,FALSE)</f>
        <v>#REF!</v>
      </c>
      <c r="N114" s="131">
        <f t="shared" si="11"/>
        <v>1</v>
      </c>
      <c r="O114" s="114"/>
      <c r="P114" s="109"/>
      <c r="Q114" s="110"/>
      <c r="R114" s="112"/>
      <c r="S114" s="112"/>
      <c r="T114" s="112"/>
      <c r="U114" s="112"/>
      <c r="V114" s="112"/>
      <c r="W114" s="111"/>
    </row>
    <row r="115" spans="1:23" ht="15" customHeight="1">
      <c r="A115" t="s">
        <v>145</v>
      </c>
      <c r="B115" t="str">
        <f t="shared" si="6"/>
        <v>1986_1925s</v>
      </c>
      <c r="C115" t="str">
        <f t="shared" si="7"/>
        <v>3.39</v>
      </c>
      <c r="D115" s="125">
        <f t="shared" si="8"/>
        <v>37879</v>
      </c>
      <c r="E115" t="str">
        <f t="shared" si="9"/>
        <v>20030915</v>
      </c>
      <c r="F115"/>
      <c r="G115" s="95" t="str">
        <f t="shared" si="10"/>
        <v>1986_1925s3.3937879</v>
      </c>
      <c r="H115" s="95" t="s">
        <v>29</v>
      </c>
      <c r="I115" s="95" t="s">
        <v>30</v>
      </c>
      <c r="J115" s="125">
        <v>45852</v>
      </c>
      <c r="K115" s="95" t="e">
        <v>#N/A</v>
      </c>
      <c r="L115" s="127" t="s">
        <v>32</v>
      </c>
      <c r="M115" s="128" t="e">
        <f>VLOOKUP(G115,Enactments!#REF!,2,FALSE)</f>
        <v>#REF!</v>
      </c>
      <c r="N115" s="131">
        <f t="shared" si="11"/>
        <v>1</v>
      </c>
      <c r="O115" s="114"/>
      <c r="P115" s="109"/>
      <c r="Q115" s="110"/>
      <c r="R115" s="112"/>
      <c r="S115" s="112"/>
      <c r="T115" s="112"/>
      <c r="U115" s="112"/>
      <c r="V115" s="112"/>
      <c r="W115" s="111"/>
    </row>
    <row r="116" spans="1:23" ht="15" customHeight="1">
      <c r="A116" t="s">
        <v>146</v>
      </c>
      <c r="B116" t="str">
        <f t="shared" si="6"/>
        <v>2013_1306</v>
      </c>
      <c r="C116" t="str">
        <f t="shared" si="7"/>
        <v>Article 99</v>
      </c>
      <c r="D116" s="125">
        <f t="shared" si="8"/>
        <v>43861</v>
      </c>
      <c r="E116" t="str">
        <f t="shared" si="9"/>
        <v>20200131</v>
      </c>
      <c r="F116"/>
      <c r="G116" s="95" t="str">
        <f t="shared" si="10"/>
        <v>2013_1306Article 9943861</v>
      </c>
      <c r="H116" s="95" t="s">
        <v>29</v>
      </c>
      <c r="I116" s="95" t="s">
        <v>30</v>
      </c>
      <c r="J116" s="125">
        <v>45852</v>
      </c>
      <c r="K116" s="95" t="e">
        <v>#N/A</v>
      </c>
      <c r="L116" s="127" t="s">
        <v>32</v>
      </c>
      <c r="M116" s="128" t="e">
        <f>VLOOKUP(G116,Enactments!#REF!,2,FALSE)</f>
        <v>#REF!</v>
      </c>
      <c r="N116" s="131">
        <f t="shared" si="11"/>
        <v>1</v>
      </c>
      <c r="O116" s="114"/>
      <c r="P116" s="109"/>
      <c r="Q116" s="110"/>
      <c r="R116" s="112"/>
      <c r="S116" s="112"/>
      <c r="T116" s="112"/>
      <c r="U116" s="112"/>
      <c r="V116" s="112"/>
      <c r="W116" s="111"/>
    </row>
    <row r="117" spans="1:23" ht="15" customHeight="1">
      <c r="A117" t="s">
        <v>147</v>
      </c>
      <c r="B117" t="str">
        <f t="shared" si="6"/>
        <v>2007_3a</v>
      </c>
      <c r="C117" t="str">
        <f t="shared" si="7"/>
        <v>681BJ</v>
      </c>
      <c r="D117" s="125">
        <f t="shared" si="8"/>
        <v>40274</v>
      </c>
      <c r="E117" t="str">
        <f t="shared" si="9"/>
        <v>20100406</v>
      </c>
      <c r="F117"/>
      <c r="G117" s="95" t="str">
        <f t="shared" si="10"/>
        <v>2007_3a681BJ40274</v>
      </c>
      <c r="H117" s="95" t="s">
        <v>29</v>
      </c>
      <c r="I117" s="95" t="s">
        <v>30</v>
      </c>
      <c r="J117" s="125">
        <v>45852</v>
      </c>
      <c r="K117" s="95" t="e">
        <v>#N/A</v>
      </c>
      <c r="L117" s="127" t="s">
        <v>32</v>
      </c>
      <c r="M117" s="128" t="e">
        <f>VLOOKUP(G117,Enactments!#REF!,2,FALSE)</f>
        <v>#REF!</v>
      </c>
      <c r="N117" s="131">
        <f t="shared" si="11"/>
        <v>1</v>
      </c>
      <c r="O117" s="114"/>
      <c r="P117" s="109"/>
      <c r="Q117" s="110"/>
      <c r="R117" s="112"/>
      <c r="S117" s="112"/>
      <c r="T117" s="112"/>
      <c r="U117" s="112"/>
      <c r="V117" s="112"/>
      <c r="W117" s="111"/>
    </row>
    <row r="118" spans="1:23" ht="15" customHeight="1">
      <c r="A118" t="s">
        <v>148</v>
      </c>
      <c r="B118" t="str">
        <f t="shared" si="6"/>
        <v>1997_1830s</v>
      </c>
      <c r="C118" t="str">
        <f t="shared" si="7"/>
        <v>1</v>
      </c>
      <c r="D118" s="125">
        <f t="shared" si="8"/>
        <v>37127</v>
      </c>
      <c r="E118" t="str">
        <f t="shared" si="9"/>
        <v>20010824</v>
      </c>
      <c r="F118"/>
      <c r="G118" s="95" t="str">
        <f t="shared" si="10"/>
        <v>1997_1830s137127</v>
      </c>
      <c r="H118" s="95" t="s">
        <v>29</v>
      </c>
      <c r="I118" s="95" t="s">
        <v>30</v>
      </c>
      <c r="J118" s="125">
        <v>45852</v>
      </c>
      <c r="K118" s="95" t="e">
        <v>#N/A</v>
      </c>
      <c r="L118" s="127" t="s">
        <v>32</v>
      </c>
      <c r="M118" s="128" t="e">
        <f>VLOOKUP(G118,Enactments!#REF!,2,FALSE)</f>
        <v>#REF!</v>
      </c>
      <c r="N118" s="131">
        <f t="shared" si="11"/>
        <v>1</v>
      </c>
      <c r="O118" s="114"/>
      <c r="P118" s="109"/>
      <c r="Q118" s="110"/>
      <c r="R118" s="112"/>
      <c r="S118" s="112"/>
      <c r="T118" s="112"/>
      <c r="U118" s="112"/>
      <c r="V118" s="112"/>
      <c r="W118" s="111"/>
    </row>
    <row r="119" spans="1:23" ht="15" customHeight="1">
      <c r="A119" t="s">
        <v>149</v>
      </c>
      <c r="B119" t="str">
        <f t="shared" si="6"/>
        <v>2013_1306</v>
      </c>
      <c r="C119" t="str">
        <f t="shared" si="7"/>
        <v>Article 87</v>
      </c>
      <c r="D119" s="125">
        <f t="shared" si="8"/>
        <v>43860</v>
      </c>
      <c r="E119" t="str">
        <f t="shared" si="9"/>
        <v>20200130</v>
      </c>
      <c r="F119"/>
      <c r="G119" s="95" t="str">
        <f t="shared" si="10"/>
        <v>2013_1306Article 8743860</v>
      </c>
      <c r="H119" s="95" t="s">
        <v>29</v>
      </c>
      <c r="I119" s="95" t="s">
        <v>30</v>
      </c>
      <c r="J119" s="125">
        <v>45852</v>
      </c>
      <c r="K119" s="95" t="e">
        <v>#N/A</v>
      </c>
      <c r="L119" s="127" t="s">
        <v>32</v>
      </c>
      <c r="M119" s="128" t="e">
        <f>VLOOKUP(G119,Enactments!#REF!,2,FALSE)</f>
        <v>#REF!</v>
      </c>
      <c r="N119" s="131">
        <f t="shared" si="11"/>
        <v>1</v>
      </c>
      <c r="O119" s="114"/>
      <c r="P119" s="109"/>
      <c r="Q119" s="110"/>
      <c r="R119" s="112"/>
      <c r="S119" s="112"/>
      <c r="T119" s="112"/>
      <c r="U119" s="112"/>
      <c r="V119" s="112"/>
      <c r="W119" s="111"/>
    </row>
    <row r="120" spans="1:23" ht="15" customHeight="1">
      <c r="A120" t="s">
        <v>150</v>
      </c>
      <c r="B120" t="str">
        <f t="shared" si="6"/>
        <v>2007_3a</v>
      </c>
      <c r="C120" t="str">
        <f t="shared" si="7"/>
        <v>153</v>
      </c>
      <c r="D120" s="125">
        <f t="shared" si="8"/>
        <v>39161</v>
      </c>
      <c r="E120" t="str">
        <f t="shared" si="9"/>
        <v>20070320</v>
      </c>
      <c r="F120"/>
      <c r="G120" s="95" t="str">
        <f t="shared" si="10"/>
        <v>2007_3a15339161</v>
      </c>
      <c r="H120" s="95" t="s">
        <v>29</v>
      </c>
      <c r="I120" s="95" t="s">
        <v>30</v>
      </c>
      <c r="J120" s="125">
        <v>45852</v>
      </c>
      <c r="K120" s="95" t="e">
        <v>#N/A</v>
      </c>
      <c r="L120" s="127" t="s">
        <v>32</v>
      </c>
      <c r="M120" s="128" t="e">
        <f>VLOOKUP(G120,Enactments!#REF!,2,FALSE)</f>
        <v>#REF!</v>
      </c>
      <c r="N120" s="131">
        <f t="shared" si="11"/>
        <v>1</v>
      </c>
      <c r="O120" s="114"/>
      <c r="P120" s="109"/>
      <c r="Q120" s="110"/>
      <c r="R120" s="112"/>
      <c r="S120" s="112"/>
      <c r="T120" s="112"/>
      <c r="U120" s="112"/>
      <c r="V120" s="112"/>
      <c r="W120" s="111"/>
    </row>
    <row r="121" spans="1:23" ht="15" customHeight="1">
      <c r="A121" t="s">
        <v>151</v>
      </c>
      <c r="B121" t="str">
        <f t="shared" si="6"/>
        <v>1995_18a</v>
      </c>
      <c r="C121" t="str">
        <f t="shared" si="7"/>
        <v>3</v>
      </c>
      <c r="D121" s="125">
        <f t="shared" si="8"/>
        <v>41603</v>
      </c>
      <c r="E121" t="str">
        <f t="shared" si="9"/>
        <v>20131125</v>
      </c>
      <c r="F121"/>
      <c r="G121" s="95" t="str">
        <f t="shared" si="10"/>
        <v>1995_18a341603</v>
      </c>
      <c r="H121" s="95" t="s">
        <v>29</v>
      </c>
      <c r="I121" s="95" t="s">
        <v>30</v>
      </c>
      <c r="J121" s="125">
        <v>45852</v>
      </c>
      <c r="K121" s="95" t="e">
        <v>#N/A</v>
      </c>
      <c r="L121" s="127" t="s">
        <v>32</v>
      </c>
      <c r="M121" s="128" t="e">
        <f>VLOOKUP(G121,Enactments!#REF!,2,FALSE)</f>
        <v>#REF!</v>
      </c>
      <c r="N121" s="131">
        <f t="shared" si="11"/>
        <v>1</v>
      </c>
      <c r="O121" s="114"/>
      <c r="P121" s="109"/>
      <c r="Q121" s="110"/>
      <c r="R121" s="112"/>
      <c r="S121" s="112"/>
      <c r="T121" s="112"/>
      <c r="U121" s="112"/>
      <c r="V121" s="112"/>
      <c r="W121" s="111"/>
    </row>
    <row r="122" spans="1:23" ht="15" customHeight="1">
      <c r="A122" t="s">
        <v>152</v>
      </c>
      <c r="B122" t="str">
        <f t="shared" si="6"/>
        <v>1985_6a</v>
      </c>
      <c r="C122" t="str">
        <f t="shared" si="7"/>
        <v>322</v>
      </c>
      <c r="D122" s="125">
        <f t="shared" si="8"/>
        <v>39722</v>
      </c>
      <c r="E122" t="str">
        <f t="shared" si="9"/>
        <v>20081001</v>
      </c>
      <c r="F122"/>
      <c r="G122" s="95" t="str">
        <f t="shared" si="10"/>
        <v>1985_6a32239722</v>
      </c>
      <c r="H122" s="95" t="s">
        <v>29</v>
      </c>
      <c r="I122" s="95" t="s">
        <v>30</v>
      </c>
      <c r="J122" s="125">
        <v>45852</v>
      </c>
      <c r="K122" s="95" t="e">
        <v>#N/A</v>
      </c>
      <c r="L122" s="127" t="s">
        <v>32</v>
      </c>
      <c r="M122" s="128" t="e">
        <f>VLOOKUP(G122,Enactments!#REF!,2,FALSE)</f>
        <v>#REF!</v>
      </c>
      <c r="N122" s="131">
        <f t="shared" si="11"/>
        <v>1</v>
      </c>
      <c r="O122" s="116"/>
      <c r="P122" s="109"/>
      <c r="Q122" s="110"/>
      <c r="R122" s="112"/>
      <c r="S122" s="112"/>
      <c r="T122" s="112"/>
      <c r="U122" s="112"/>
      <c r="V122" s="112"/>
      <c r="W122" s="111"/>
    </row>
    <row r="123" spans="1:23" ht="15" customHeight="1">
      <c r="A123" t="s">
        <v>153</v>
      </c>
      <c r="B123" t="str">
        <f t="shared" si="6"/>
        <v>1988_52a</v>
      </c>
      <c r="C123" t="str">
        <f t="shared" si="7"/>
        <v>163</v>
      </c>
      <c r="D123" s="125">
        <f t="shared" si="8"/>
        <v>38264</v>
      </c>
      <c r="E123" t="str">
        <f t="shared" si="9"/>
        <v>20041004</v>
      </c>
      <c r="F123"/>
      <c r="G123" s="95" t="str">
        <f t="shared" si="10"/>
        <v>1988_52a16338264</v>
      </c>
      <c r="H123" s="95" t="s">
        <v>29</v>
      </c>
      <c r="I123" s="95" t="s">
        <v>30</v>
      </c>
      <c r="J123" s="125">
        <v>45852</v>
      </c>
      <c r="K123" s="95" t="e">
        <v>#N/A</v>
      </c>
      <c r="L123" s="127" t="s">
        <v>32</v>
      </c>
      <c r="M123" s="128" t="e">
        <f>VLOOKUP(G123,Enactments!#REF!,2,FALSE)</f>
        <v>#REF!</v>
      </c>
      <c r="N123" s="131">
        <f t="shared" si="11"/>
        <v>1</v>
      </c>
      <c r="O123" s="116"/>
      <c r="P123" s="109"/>
      <c r="Q123" s="110"/>
      <c r="R123" s="112"/>
      <c r="S123" s="112"/>
      <c r="T123" s="112"/>
      <c r="U123" s="112"/>
      <c r="V123" s="112"/>
      <c r="W123" s="111"/>
    </row>
    <row r="124" spans="1:23" ht="15" customHeight="1">
      <c r="A124" t="s">
        <v>154</v>
      </c>
      <c r="B124" t="str">
        <f t="shared" si="6"/>
        <v>2016_1024s</v>
      </c>
      <c r="C124" t="str">
        <f t="shared" si="7"/>
        <v>3.25</v>
      </c>
      <c r="D124" s="125">
        <f t="shared" si="8"/>
        <v>44470</v>
      </c>
      <c r="E124" t="str">
        <f t="shared" si="9"/>
        <v>20211001</v>
      </c>
      <c r="F124"/>
      <c r="G124" s="95" t="str">
        <f t="shared" si="10"/>
        <v>2016_1024s3.2544470</v>
      </c>
      <c r="H124" s="95" t="s">
        <v>29</v>
      </c>
      <c r="I124" s="95" t="s">
        <v>30</v>
      </c>
      <c r="J124" s="125">
        <v>45852</v>
      </c>
      <c r="K124" s="95" t="e">
        <v>#N/A</v>
      </c>
      <c r="L124" s="127" t="s">
        <v>32</v>
      </c>
      <c r="M124" s="128" t="e">
        <f>VLOOKUP(G124,Enactments!#REF!,2,FALSE)</f>
        <v>#REF!</v>
      </c>
      <c r="N124" s="131">
        <f t="shared" si="11"/>
        <v>1</v>
      </c>
      <c r="O124" s="116"/>
      <c r="P124" s="109"/>
      <c r="Q124" s="110"/>
      <c r="R124" s="112"/>
      <c r="S124" s="112"/>
      <c r="T124" s="112"/>
      <c r="U124" s="112"/>
      <c r="V124" s="112"/>
      <c r="W124" s="111"/>
    </row>
    <row r="125" spans="1:23" ht="15" customHeight="1">
      <c r="A125" t="s">
        <v>155</v>
      </c>
      <c r="B125" t="str">
        <f t="shared" si="6"/>
        <v>2020_759s</v>
      </c>
      <c r="C125" s="101">
        <v>47.66</v>
      </c>
      <c r="D125" s="125">
        <f t="shared" si="8"/>
        <v>44235</v>
      </c>
      <c r="E125" t="str">
        <f t="shared" si="9"/>
        <v>20210208</v>
      </c>
      <c r="F125"/>
      <c r="G125" s="95" t="str">
        <f t="shared" si="10"/>
        <v>2020_759s47.6644235</v>
      </c>
      <c r="H125" s="95" t="s">
        <v>29</v>
      </c>
      <c r="I125" s="95" t="s">
        <v>30</v>
      </c>
      <c r="J125" s="125">
        <v>45852</v>
      </c>
      <c r="K125" s="95" t="e">
        <v>#N/A</v>
      </c>
      <c r="L125" s="127" t="s">
        <v>32</v>
      </c>
      <c r="M125" s="128" t="e">
        <f>VLOOKUP(G125,Enactments!#REF!,2,FALSE)</f>
        <v>#REF!</v>
      </c>
      <c r="N125" s="131">
        <f t="shared" si="11"/>
        <v>1</v>
      </c>
      <c r="O125" s="116"/>
      <c r="P125" s="109"/>
      <c r="Q125" s="110"/>
      <c r="R125" s="112"/>
      <c r="S125" s="112"/>
      <c r="T125" s="112"/>
      <c r="U125" s="112"/>
      <c r="V125" s="112"/>
      <c r="W125" s="111"/>
    </row>
    <row r="126" spans="1:23" ht="15" customHeight="1">
      <c r="A126" t="s">
        <v>155</v>
      </c>
      <c r="B126" t="str">
        <f t="shared" ref="B126" si="12">LEFT(A126, FIND("_", A126, FIND("_", A126) + 1) - 1)</f>
        <v>2020_759s</v>
      </c>
      <c r="C126" s="101">
        <v>47.63</v>
      </c>
      <c r="D126" s="125">
        <f t="shared" ref="D126" si="13">DATE(LEFT(E126,4), MID(E126,5,2), RIGHT(E126,2))</f>
        <v>44235</v>
      </c>
      <c r="E126" t="str">
        <f t="shared" ref="E126" si="14">MID(A126, FIND("_", A126, FIND("_", A126, FIND("_", A126) + 1) + 1) + 1, 8)</f>
        <v>20210208</v>
      </c>
      <c r="F126"/>
      <c r="G126" s="95" t="str">
        <f t="shared" ref="G126" si="15">B126&amp;C126&amp;D126</f>
        <v>2020_759s47.6344235</v>
      </c>
      <c r="H126" s="95" t="s">
        <v>29</v>
      </c>
      <c r="I126" s="95" t="s">
        <v>30</v>
      </c>
      <c r="J126" s="125">
        <v>45852</v>
      </c>
      <c r="K126" s="95" t="e">
        <v>#N/A</v>
      </c>
      <c r="L126" s="127" t="s">
        <v>32</v>
      </c>
      <c r="M126" s="128" t="e">
        <f>VLOOKUP(G126,Enactments!#REF!,2,FALSE)</f>
        <v>#REF!</v>
      </c>
      <c r="N126" s="131">
        <f t="shared" si="11"/>
        <v>1</v>
      </c>
      <c r="O126" s="116"/>
      <c r="P126" s="109"/>
      <c r="Q126" s="110"/>
      <c r="R126" s="112"/>
      <c r="S126" s="112"/>
      <c r="T126" s="112"/>
      <c r="U126" s="112"/>
      <c r="V126" s="112"/>
      <c r="W126" s="111"/>
    </row>
    <row r="127" spans="1:23" ht="15" customHeight="1">
      <c r="A127" t="s">
        <v>156</v>
      </c>
      <c r="B127" t="str">
        <f t="shared" si="6"/>
        <v>2016_362s</v>
      </c>
      <c r="C127" t="str">
        <f t="shared" si="7"/>
        <v>2</v>
      </c>
      <c r="D127" s="125">
        <f t="shared" si="8"/>
        <v>42445</v>
      </c>
      <c r="E127" t="str">
        <f t="shared" si="9"/>
        <v>20160316</v>
      </c>
      <c r="F127"/>
      <c r="G127" s="95" t="str">
        <f t="shared" si="10"/>
        <v>2016_362s242445</v>
      </c>
      <c r="H127" s="95" t="s">
        <v>29</v>
      </c>
      <c r="I127" s="95" t="s">
        <v>30</v>
      </c>
      <c r="J127" s="125">
        <v>45852</v>
      </c>
      <c r="K127" s="95" t="e">
        <v>#N/A</v>
      </c>
      <c r="L127" s="127" t="s">
        <v>32</v>
      </c>
      <c r="M127" s="128" t="e">
        <f>VLOOKUP(G127,Enactments!#REF!,2,FALSE)</f>
        <v>#REF!</v>
      </c>
      <c r="N127" s="131">
        <f t="shared" si="11"/>
        <v>1</v>
      </c>
      <c r="O127" s="116"/>
      <c r="P127" s="109"/>
      <c r="Q127" s="110"/>
      <c r="R127" s="112"/>
      <c r="S127" s="112"/>
      <c r="T127" s="112"/>
      <c r="U127" s="112"/>
      <c r="V127" s="112"/>
      <c r="W127" s="111"/>
    </row>
    <row r="128" spans="1:23" ht="15" customHeight="1">
      <c r="A128" t="s">
        <v>157</v>
      </c>
      <c r="B128" t="str">
        <f t="shared" si="6"/>
        <v>2000_8a</v>
      </c>
      <c r="C128" t="str">
        <f t="shared" si="7"/>
        <v>2G</v>
      </c>
      <c r="D128" s="125">
        <f t="shared" si="8"/>
        <v>41298</v>
      </c>
      <c r="E128" t="str">
        <f t="shared" si="9"/>
        <v>20130124</v>
      </c>
      <c r="F128"/>
      <c r="G128" s="95" t="str">
        <f t="shared" si="10"/>
        <v>2000_8a2G41298</v>
      </c>
      <c r="H128" s="95" t="s">
        <v>29</v>
      </c>
      <c r="I128" s="95" t="s">
        <v>30</v>
      </c>
      <c r="J128" s="125">
        <v>45853</v>
      </c>
      <c r="K128" s="95" t="e">
        <v>#N/A</v>
      </c>
      <c r="L128" s="127" t="s">
        <v>32</v>
      </c>
      <c r="M128" s="128" t="e">
        <f>VLOOKUP(G128,Enactments!#REF!,2,FALSE)</f>
        <v>#REF!</v>
      </c>
      <c r="N128" s="131">
        <f t="shared" si="11"/>
        <v>1</v>
      </c>
      <c r="O128" s="114"/>
      <c r="P128" s="109"/>
      <c r="Q128" s="110"/>
      <c r="R128" s="112"/>
      <c r="S128" s="112"/>
      <c r="T128" s="112"/>
      <c r="U128" s="112"/>
      <c r="V128" s="112"/>
      <c r="W128" s="111"/>
    </row>
    <row r="129" spans="1:23" ht="15" customHeight="1">
      <c r="A129" t="s">
        <v>158</v>
      </c>
      <c r="B129" t="str">
        <f t="shared" si="6"/>
        <v>2016_1153s</v>
      </c>
      <c r="C129" t="str">
        <f t="shared" si="7"/>
        <v>49</v>
      </c>
      <c r="D129" s="125">
        <f t="shared" si="8"/>
        <v>42703</v>
      </c>
      <c r="E129" t="str">
        <f t="shared" si="9"/>
        <v>20161129</v>
      </c>
      <c r="F129"/>
      <c r="G129" s="95" t="str">
        <f t="shared" si="10"/>
        <v>2016_1153s4942703</v>
      </c>
      <c r="H129" s="95" t="s">
        <v>29</v>
      </c>
      <c r="I129" s="95" t="s">
        <v>30</v>
      </c>
      <c r="J129" s="125">
        <v>45855</v>
      </c>
      <c r="K129" s="95" t="e">
        <v>#N/A</v>
      </c>
      <c r="L129" s="127" t="s">
        <v>32</v>
      </c>
      <c r="M129" s="128" t="e">
        <f>VLOOKUP(G129,Enactments!#REF!,2,FALSE)</f>
        <v>#REF!</v>
      </c>
      <c r="N129" s="131">
        <f t="shared" si="11"/>
        <v>1</v>
      </c>
      <c r="O129" s="116"/>
      <c r="P129" s="109"/>
      <c r="Q129" s="110"/>
      <c r="R129" s="112"/>
      <c r="S129" s="112"/>
      <c r="T129" s="112"/>
      <c r="U129" s="112"/>
      <c r="V129" s="112"/>
      <c r="W129" s="111"/>
    </row>
    <row r="130" spans="1:23" ht="15" customHeight="1">
      <c r="A130" t="s">
        <v>159</v>
      </c>
      <c r="B130" t="str">
        <f t="shared" si="6"/>
        <v>2007_3a</v>
      </c>
      <c r="C130" t="str">
        <f t="shared" si="7"/>
        <v>151</v>
      </c>
      <c r="D130" s="125">
        <f t="shared" si="8"/>
        <v>40639</v>
      </c>
      <c r="E130" t="str">
        <f t="shared" si="9"/>
        <v>20110406</v>
      </c>
      <c r="F130"/>
      <c r="G130" s="95" t="str">
        <f t="shared" si="10"/>
        <v>2007_3a15140639</v>
      </c>
      <c r="H130" s="95" t="s">
        <v>29</v>
      </c>
      <c r="I130" s="95" t="s">
        <v>30</v>
      </c>
      <c r="J130" s="125">
        <v>45853</v>
      </c>
      <c r="K130" s="95" t="e">
        <v>#N/A</v>
      </c>
      <c r="L130" s="127" t="s">
        <v>32</v>
      </c>
      <c r="M130" s="128" t="e">
        <f>VLOOKUP(G130,Enactments!#REF!,2,FALSE)</f>
        <v>#REF!</v>
      </c>
      <c r="N130" s="131">
        <f t="shared" si="11"/>
        <v>1</v>
      </c>
      <c r="O130" s="116"/>
      <c r="P130" s="109"/>
      <c r="Q130" s="110"/>
      <c r="R130" s="112"/>
      <c r="S130" s="112"/>
      <c r="T130" s="112"/>
      <c r="U130" s="112"/>
      <c r="V130" s="112"/>
      <c r="W130" s="111"/>
    </row>
    <row r="131" spans="1:23" ht="15" customHeight="1">
      <c r="A131" t="s">
        <v>160</v>
      </c>
      <c r="B131" t="str">
        <f t="shared" ref="B131:B194" si="16">LEFT(A131, FIND("_", A131, FIND("_", A131) + 1) - 1)</f>
        <v>s2016_1a</v>
      </c>
      <c r="C131" t="str">
        <f t="shared" si="7"/>
        <v>102</v>
      </c>
      <c r="D131" s="125">
        <f t="shared" si="8"/>
        <v>42382</v>
      </c>
      <c r="E131" t="str">
        <f t="shared" si="9"/>
        <v>20160113</v>
      </c>
      <c r="F131"/>
      <c r="G131" s="95" t="str">
        <f t="shared" si="10"/>
        <v>s2016_1a10242382</v>
      </c>
      <c r="H131" s="95" t="s">
        <v>29</v>
      </c>
      <c r="I131" s="95" t="s">
        <v>30</v>
      </c>
      <c r="J131" s="125">
        <v>45853</v>
      </c>
      <c r="K131" s="95" t="e">
        <v>#N/A</v>
      </c>
      <c r="L131" s="127" t="s">
        <v>32</v>
      </c>
      <c r="M131" s="128" t="e">
        <f>VLOOKUP(G131,Enactments!#REF!,2,FALSE)</f>
        <v>#REF!</v>
      </c>
      <c r="N131" s="131">
        <f t="shared" ref="N131:N194" si="17">COUNTIFS(G:G,G131)</f>
        <v>1</v>
      </c>
      <c r="O131" s="116"/>
      <c r="P131" s="109"/>
      <c r="Q131" s="110"/>
      <c r="R131" s="112"/>
      <c r="S131" s="112"/>
      <c r="T131" s="112"/>
      <c r="U131" s="112"/>
      <c r="V131" s="112"/>
      <c r="W131" s="111"/>
    </row>
    <row r="132" spans="1:23" ht="15" customHeight="1">
      <c r="A132" t="s">
        <v>161</v>
      </c>
      <c r="B132" t="str">
        <f t="shared" si="16"/>
        <v>1996_56a</v>
      </c>
      <c r="C132" t="str">
        <f t="shared" ref="C132:C195" si="18">MID(A132, FIND("_", A132, FIND("_", A132) + 1) + 1, FIND("_", A132, FIND("_", A132, FIND("_", A132) + 1) + 1) - FIND("_", A132, FIND("_", A132) + 1) - 1)</f>
        <v>554</v>
      </c>
      <c r="D132" s="125">
        <f t="shared" ref="D132:D195" si="19">DATE(LEFT(E132,4), MID(E132,5,2), RIGHT(E132,2))</f>
        <v>45536</v>
      </c>
      <c r="E132" t="str">
        <f t="shared" ref="E132:E195" si="20">MID(A132, FIND("_", A132, FIND("_", A132, FIND("_", A132) + 1) + 1) + 1, 8)</f>
        <v>20240901</v>
      </c>
      <c r="F132"/>
      <c r="G132" s="95" t="str">
        <f t="shared" ref="G132:G195" si="21">B132&amp;C132&amp;D132</f>
        <v>1996_56a55445536</v>
      </c>
      <c r="H132" s="95" t="s">
        <v>29</v>
      </c>
      <c r="I132" s="95" t="s">
        <v>30</v>
      </c>
      <c r="J132" s="125">
        <v>45853</v>
      </c>
      <c r="K132" s="95" t="e">
        <v>#N/A</v>
      </c>
      <c r="L132" s="127" t="s">
        <v>32</v>
      </c>
      <c r="M132" s="128" t="e">
        <f>VLOOKUP(G132,Enactments!#REF!,2,FALSE)</f>
        <v>#REF!</v>
      </c>
      <c r="N132" s="131">
        <f t="shared" si="17"/>
        <v>1</v>
      </c>
      <c r="O132" s="116"/>
      <c r="P132" s="109"/>
      <c r="Q132" s="110"/>
      <c r="R132" s="112"/>
      <c r="S132" s="112"/>
      <c r="T132" s="112"/>
      <c r="U132" s="112"/>
      <c r="V132" s="112"/>
      <c r="W132" s="111"/>
    </row>
    <row r="133" spans="1:23" ht="15" customHeight="1">
      <c r="A133" t="s">
        <v>162</v>
      </c>
      <c r="B133" t="str">
        <f t="shared" si="16"/>
        <v>2000_8a</v>
      </c>
      <c r="C133" t="str">
        <f t="shared" si="18"/>
        <v>322</v>
      </c>
      <c r="D133" s="125">
        <f t="shared" si="19"/>
        <v>37226</v>
      </c>
      <c r="E133" t="str">
        <f t="shared" si="20"/>
        <v>20011201</v>
      </c>
      <c r="F133"/>
      <c r="G133" s="95" t="str">
        <f t="shared" si="21"/>
        <v>2000_8a32237226</v>
      </c>
      <c r="H133" s="95" t="s">
        <v>29</v>
      </c>
      <c r="I133" s="95" t="s">
        <v>30</v>
      </c>
      <c r="J133" s="125">
        <v>45852</v>
      </c>
      <c r="K133" s="95" t="e">
        <v>#N/A</v>
      </c>
      <c r="L133" s="127" t="s">
        <v>32</v>
      </c>
      <c r="M133" s="128" t="e">
        <f>VLOOKUP(G133,Enactments!#REF!,2,FALSE)</f>
        <v>#REF!</v>
      </c>
      <c r="N133" s="131">
        <f t="shared" si="17"/>
        <v>1</v>
      </c>
      <c r="O133" s="114"/>
      <c r="P133" s="109"/>
      <c r="Q133" s="110"/>
      <c r="R133" s="112"/>
      <c r="S133" s="112"/>
      <c r="T133" s="112"/>
      <c r="U133" s="112"/>
      <c r="V133" s="112"/>
      <c r="W133" s="111"/>
    </row>
    <row r="134" spans="1:23" ht="15" customHeight="1">
      <c r="A134" t="s">
        <v>163</v>
      </c>
      <c r="B134" t="str">
        <f t="shared" si="16"/>
        <v>1986_1925s</v>
      </c>
      <c r="C134" t="str">
        <f t="shared" si="18"/>
        <v>5.22</v>
      </c>
      <c r="D134" s="125">
        <f t="shared" si="19"/>
        <v>31726</v>
      </c>
      <c r="E134" t="str">
        <f t="shared" si="20"/>
        <v>19861110</v>
      </c>
      <c r="F134"/>
      <c r="G134" s="95" t="str">
        <f t="shared" si="21"/>
        <v>1986_1925s5.2231726</v>
      </c>
      <c r="H134" s="95" t="s">
        <v>29</v>
      </c>
      <c r="I134" s="95" t="s">
        <v>30</v>
      </c>
      <c r="J134" s="125">
        <v>45852</v>
      </c>
      <c r="K134" s="95" t="e">
        <v>#N/A</v>
      </c>
      <c r="L134" s="127" t="s">
        <v>32</v>
      </c>
      <c r="M134" s="128" t="e">
        <f>VLOOKUP(G134,Enactments!#REF!,2,FALSE)</f>
        <v>#REF!</v>
      </c>
      <c r="N134" s="131">
        <f t="shared" si="17"/>
        <v>1</v>
      </c>
      <c r="O134" s="114"/>
      <c r="P134" s="109"/>
      <c r="Q134" s="110"/>
      <c r="R134" s="112"/>
      <c r="S134" s="112"/>
      <c r="T134" s="112"/>
      <c r="U134" s="112"/>
      <c r="V134" s="112"/>
      <c r="W134" s="111"/>
    </row>
    <row r="135" spans="1:23" ht="15" customHeight="1">
      <c r="A135" t="s">
        <v>164</v>
      </c>
      <c r="B135" t="str">
        <f t="shared" si="16"/>
        <v>2020_759s</v>
      </c>
      <c r="C135" t="str">
        <f t="shared" si="18"/>
        <v>14.8</v>
      </c>
      <c r="D135" s="125">
        <f t="shared" si="19"/>
        <v>44027</v>
      </c>
      <c r="E135" t="str">
        <f t="shared" si="20"/>
        <v>20200715</v>
      </c>
      <c r="F135"/>
      <c r="G135" s="95" t="str">
        <f t="shared" si="21"/>
        <v>2020_759s14.844027</v>
      </c>
      <c r="H135" s="95" t="s">
        <v>29</v>
      </c>
      <c r="I135" s="95" t="s">
        <v>30</v>
      </c>
      <c r="J135" s="125">
        <v>45852</v>
      </c>
      <c r="K135" s="95" t="e">
        <v>#N/A</v>
      </c>
      <c r="L135" s="127" t="s">
        <v>32</v>
      </c>
      <c r="M135" s="128" t="e">
        <f>VLOOKUP(G135,Enactments!#REF!,2,FALSE)</f>
        <v>#REF!</v>
      </c>
      <c r="N135" s="131">
        <f t="shared" si="17"/>
        <v>1</v>
      </c>
      <c r="O135" s="114"/>
      <c r="P135" s="109"/>
      <c r="Q135" s="110"/>
      <c r="R135" s="112"/>
      <c r="S135" s="112"/>
      <c r="T135" s="112"/>
      <c r="U135" s="112"/>
      <c r="V135" s="112"/>
      <c r="W135" s="111"/>
    </row>
    <row r="136" spans="1:23" ht="15" customHeight="1">
      <c r="A136" t="s">
        <v>165</v>
      </c>
      <c r="B136" t="str">
        <f t="shared" si="16"/>
        <v>1970_9a</v>
      </c>
      <c r="C136" t="str">
        <f t="shared" si="18"/>
        <v>SCHEDULE 3ZBPart 1</v>
      </c>
      <c r="D136" s="125">
        <f t="shared" si="19"/>
        <v>43508</v>
      </c>
      <c r="E136" t="str">
        <f t="shared" si="20"/>
        <v>20190212</v>
      </c>
      <c r="F136"/>
      <c r="G136" s="95" t="str">
        <f t="shared" si="21"/>
        <v>1970_9aSCHEDULE 3ZBPart 143508</v>
      </c>
      <c r="H136" s="95" t="s">
        <v>29</v>
      </c>
      <c r="I136" s="95" t="s">
        <v>30</v>
      </c>
      <c r="J136" s="125">
        <v>45852</v>
      </c>
      <c r="K136" s="95" t="e">
        <v>#N/A</v>
      </c>
      <c r="L136" s="127" t="s">
        <v>32</v>
      </c>
      <c r="M136" s="128" t="e">
        <f>VLOOKUP(G136,Enactments!#REF!,2,FALSE)</f>
        <v>#REF!</v>
      </c>
      <c r="N136" s="131">
        <f t="shared" si="17"/>
        <v>1</v>
      </c>
      <c r="O136" s="114"/>
      <c r="P136" s="109"/>
      <c r="Q136" s="110"/>
      <c r="R136" s="112"/>
      <c r="S136" s="112"/>
      <c r="T136" s="112"/>
      <c r="U136" s="112"/>
      <c r="V136" s="112"/>
      <c r="W136" s="111"/>
    </row>
    <row r="137" spans="1:23" ht="15" customHeight="1">
      <c r="A137" t="s">
        <v>166</v>
      </c>
      <c r="B137" t="str">
        <f t="shared" si="16"/>
        <v>1984_60a</v>
      </c>
      <c r="C137" t="str">
        <f t="shared" si="18"/>
        <v>46A</v>
      </c>
      <c r="D137" s="125">
        <f t="shared" si="19"/>
        <v>39766</v>
      </c>
      <c r="E137" t="str">
        <f t="shared" si="20"/>
        <v>20081114</v>
      </c>
      <c r="F137"/>
      <c r="G137" s="95" t="str">
        <f t="shared" si="21"/>
        <v>1984_60a46A39766</v>
      </c>
      <c r="H137" s="95" t="s">
        <v>29</v>
      </c>
      <c r="I137" s="95" t="s">
        <v>30</v>
      </c>
      <c r="J137" s="125">
        <v>45852</v>
      </c>
      <c r="K137" s="95" t="e">
        <v>#N/A</v>
      </c>
      <c r="L137" s="127" t="s">
        <v>32</v>
      </c>
      <c r="M137" s="128" t="e">
        <f>VLOOKUP(G137,Enactments!#REF!,2,FALSE)</f>
        <v>#REF!</v>
      </c>
      <c r="N137" s="131">
        <f t="shared" si="17"/>
        <v>1</v>
      </c>
      <c r="O137" s="114"/>
      <c r="P137" s="109"/>
      <c r="Q137" s="110"/>
      <c r="R137" s="112"/>
      <c r="S137" s="112"/>
      <c r="T137" s="112"/>
      <c r="U137" s="112"/>
      <c r="V137" s="112"/>
      <c r="W137" s="111"/>
    </row>
    <row r="138" spans="1:23" ht="15" customHeight="1">
      <c r="A138" t="s">
        <v>167</v>
      </c>
      <c r="B138" t="str">
        <f t="shared" si="16"/>
        <v>2000_8a</v>
      </c>
      <c r="C138" t="str">
        <f t="shared" si="18"/>
        <v>112</v>
      </c>
      <c r="D138" s="125">
        <f t="shared" si="19"/>
        <v>41699</v>
      </c>
      <c r="E138" t="str">
        <f t="shared" si="20"/>
        <v>20140301</v>
      </c>
      <c r="F138"/>
      <c r="G138" s="95" t="str">
        <f t="shared" si="21"/>
        <v>2000_8a11241699</v>
      </c>
      <c r="H138" s="95" t="s">
        <v>29</v>
      </c>
      <c r="I138" s="95" t="s">
        <v>30</v>
      </c>
      <c r="J138" s="125">
        <v>45853</v>
      </c>
      <c r="K138" s="95" t="e">
        <v>#N/A</v>
      </c>
      <c r="L138" s="127" t="s">
        <v>32</v>
      </c>
      <c r="M138" s="128" t="e">
        <f>VLOOKUP(G138,Enactments!#REF!,2,FALSE)</f>
        <v>#REF!</v>
      </c>
      <c r="N138" s="131">
        <f t="shared" si="17"/>
        <v>1</v>
      </c>
      <c r="O138" s="114"/>
      <c r="P138" s="109"/>
      <c r="Q138" s="110"/>
      <c r="R138" s="112"/>
      <c r="S138" s="112"/>
      <c r="T138" s="112"/>
      <c r="U138" s="112"/>
      <c r="V138" s="112"/>
      <c r="W138" s="111"/>
    </row>
    <row r="139" spans="1:23" ht="15" customHeight="1">
      <c r="A139" t="s">
        <v>168</v>
      </c>
      <c r="B139" t="str">
        <f t="shared" si="16"/>
        <v>2000_36a</v>
      </c>
      <c r="C139" t="str">
        <f t="shared" si="18"/>
        <v>SCHEDULE 1Part VI</v>
      </c>
      <c r="D139" s="125">
        <f t="shared" si="19"/>
        <v>38096</v>
      </c>
      <c r="E139" t="str">
        <f t="shared" si="20"/>
        <v>20040419</v>
      </c>
      <c r="F139"/>
      <c r="G139" s="95" t="str">
        <f t="shared" si="21"/>
        <v>2000_36aSCHEDULE 1Part VI38096</v>
      </c>
      <c r="H139" s="95" t="s">
        <v>29</v>
      </c>
      <c r="I139" s="95" t="s">
        <v>30</v>
      </c>
      <c r="J139" s="125">
        <v>45852</v>
      </c>
      <c r="K139" s="95" t="e">
        <v>#N/A</v>
      </c>
      <c r="L139" s="127" t="s">
        <v>32</v>
      </c>
      <c r="M139" s="128" t="e">
        <f>VLOOKUP(G139,Enactments!#REF!,2,FALSE)</f>
        <v>#REF!</v>
      </c>
      <c r="N139" s="131">
        <f t="shared" si="17"/>
        <v>1</v>
      </c>
      <c r="O139" s="114"/>
      <c r="P139" s="109"/>
      <c r="Q139" s="110"/>
      <c r="R139" s="112"/>
      <c r="S139" s="112"/>
      <c r="T139" s="112"/>
      <c r="U139" s="112"/>
      <c r="V139" s="112"/>
      <c r="W139" s="111"/>
    </row>
    <row r="140" spans="1:23" ht="15" customHeight="1">
      <c r="A140" t="s">
        <v>169</v>
      </c>
      <c r="B140" t="str">
        <f t="shared" si="16"/>
        <v>2000_36a</v>
      </c>
      <c r="C140" t="str">
        <f t="shared" si="18"/>
        <v>82</v>
      </c>
      <c r="D140" s="125">
        <f t="shared" si="19"/>
        <v>42683</v>
      </c>
      <c r="E140" t="str">
        <f t="shared" si="20"/>
        <v>20161109</v>
      </c>
      <c r="F140"/>
      <c r="G140" s="95" t="str">
        <f t="shared" si="21"/>
        <v>2000_36a8242683</v>
      </c>
      <c r="H140" s="95" t="s">
        <v>29</v>
      </c>
      <c r="I140" s="95" t="s">
        <v>30</v>
      </c>
      <c r="J140" s="125">
        <v>45852</v>
      </c>
      <c r="K140" s="95" t="e">
        <v>#N/A</v>
      </c>
      <c r="L140" s="127" t="s">
        <v>32</v>
      </c>
      <c r="M140" s="128" t="e">
        <f>VLOOKUP(G140,Enactments!#REF!,2,FALSE)</f>
        <v>#REF!</v>
      </c>
      <c r="N140" s="131">
        <f t="shared" si="17"/>
        <v>1</v>
      </c>
      <c r="O140" s="114"/>
      <c r="P140" s="109"/>
      <c r="Q140" s="110"/>
      <c r="R140" s="112"/>
      <c r="S140" s="112"/>
      <c r="T140" s="112"/>
      <c r="U140" s="112"/>
      <c r="V140" s="112"/>
      <c r="W140" s="111"/>
    </row>
    <row r="141" spans="1:23" ht="15" customHeight="1">
      <c r="A141" t="s">
        <v>170</v>
      </c>
      <c r="B141" t="str">
        <f t="shared" si="16"/>
        <v>1985_6a</v>
      </c>
      <c r="C141" t="str">
        <f t="shared" si="18"/>
        <v>365</v>
      </c>
      <c r="D141" s="125">
        <f t="shared" si="19"/>
        <v>39029</v>
      </c>
      <c r="E141" t="str">
        <f t="shared" si="20"/>
        <v>20061108</v>
      </c>
      <c r="F141"/>
      <c r="G141" s="95" t="str">
        <f t="shared" si="21"/>
        <v>1985_6a36539029</v>
      </c>
      <c r="H141" s="95" t="s">
        <v>29</v>
      </c>
      <c r="I141" s="95" t="s">
        <v>30</v>
      </c>
      <c r="J141" s="125">
        <v>45852</v>
      </c>
      <c r="K141" s="95" t="e">
        <v>#N/A</v>
      </c>
      <c r="L141" s="127" t="s">
        <v>32</v>
      </c>
      <c r="M141" s="128" t="e">
        <f>VLOOKUP(G141,Enactments!#REF!,2,FALSE)</f>
        <v>#REF!</v>
      </c>
      <c r="N141" s="131">
        <f t="shared" si="17"/>
        <v>1</v>
      </c>
      <c r="O141" s="114"/>
      <c r="P141" s="109"/>
      <c r="Q141" s="110"/>
      <c r="R141" s="112"/>
      <c r="S141" s="112"/>
      <c r="T141" s="112"/>
      <c r="U141" s="112"/>
      <c r="V141" s="112"/>
      <c r="W141" s="111"/>
    </row>
    <row r="142" spans="1:23" ht="15" customHeight="1">
      <c r="A142" t="s">
        <v>171</v>
      </c>
      <c r="B142" t="str">
        <f t="shared" si="16"/>
        <v>2000_8a</v>
      </c>
      <c r="C142" t="str">
        <f t="shared" si="18"/>
        <v>SCHEDULE 17APart 2</v>
      </c>
      <c r="D142" s="125">
        <f t="shared" si="19"/>
        <v>44008</v>
      </c>
      <c r="E142" t="str">
        <f t="shared" si="20"/>
        <v>20200626</v>
      </c>
      <c r="F142"/>
      <c r="G142" s="95" t="str">
        <f t="shared" si="21"/>
        <v>2000_8aSCHEDULE 17APart 244008</v>
      </c>
      <c r="H142" s="95" t="s">
        <v>29</v>
      </c>
      <c r="I142" s="95" t="s">
        <v>30</v>
      </c>
      <c r="J142" s="125">
        <v>45852</v>
      </c>
      <c r="K142" s="95" t="e">
        <v>#N/A</v>
      </c>
      <c r="L142" s="127" t="s">
        <v>32</v>
      </c>
      <c r="M142" s="128" t="e">
        <f>VLOOKUP(G142,Enactments!#REF!,2,FALSE)</f>
        <v>#REF!</v>
      </c>
      <c r="N142" s="131">
        <f t="shared" si="17"/>
        <v>1</v>
      </c>
      <c r="O142" s="114"/>
      <c r="P142" s="109"/>
      <c r="Q142" s="110"/>
      <c r="R142" s="112"/>
      <c r="S142" s="112"/>
      <c r="T142" s="112"/>
      <c r="U142" s="112"/>
      <c r="V142" s="112"/>
      <c r="W142" s="111"/>
    </row>
    <row r="143" spans="1:23" ht="15" customHeight="1">
      <c r="A143" t="s">
        <v>172</v>
      </c>
      <c r="B143" t="str">
        <f t="shared" si="16"/>
        <v>2008_17a</v>
      </c>
      <c r="C143" t="str">
        <f t="shared" si="18"/>
        <v>237</v>
      </c>
      <c r="D143" s="125">
        <f t="shared" si="19"/>
        <v>40269</v>
      </c>
      <c r="E143" t="str">
        <f t="shared" si="20"/>
        <v>20100401</v>
      </c>
      <c r="F143"/>
      <c r="G143" s="95" t="str">
        <f t="shared" si="21"/>
        <v>2008_17a23740269</v>
      </c>
      <c r="H143" s="95" t="s">
        <v>29</v>
      </c>
      <c r="I143" s="95" t="s">
        <v>30</v>
      </c>
      <c r="J143" s="125">
        <v>45852</v>
      </c>
      <c r="K143" s="95" t="e">
        <v>#N/A</v>
      </c>
      <c r="L143" s="127" t="s">
        <v>32</v>
      </c>
      <c r="M143" s="128" t="e">
        <f>VLOOKUP(G143,Enactments!#REF!,2,FALSE)</f>
        <v>#REF!</v>
      </c>
      <c r="N143" s="131">
        <f t="shared" si="17"/>
        <v>1</v>
      </c>
      <c r="O143" s="114"/>
      <c r="P143" s="109"/>
      <c r="Q143" s="110"/>
      <c r="R143" s="112"/>
      <c r="S143" s="112"/>
      <c r="T143" s="112"/>
      <c r="U143" s="112"/>
      <c r="V143" s="112"/>
      <c r="W143" s="111"/>
    </row>
    <row r="144" spans="1:23" ht="15" customHeight="1">
      <c r="A144" t="s">
        <v>173</v>
      </c>
      <c r="B144" t="str">
        <f t="shared" si="16"/>
        <v>2023_30a</v>
      </c>
      <c r="C144" t="str">
        <f t="shared" si="18"/>
        <v>SCHEDULE 11</v>
      </c>
      <c r="D144" s="125">
        <f t="shared" si="19"/>
        <v>45778</v>
      </c>
      <c r="E144" t="str">
        <f t="shared" si="20"/>
        <v>20250501</v>
      </c>
      <c r="F144"/>
      <c r="G144" s="95" t="str">
        <f t="shared" si="21"/>
        <v>2023_30aSCHEDULE 1145778</v>
      </c>
      <c r="H144" s="95" t="s">
        <v>29</v>
      </c>
      <c r="I144" s="95" t="s">
        <v>30</v>
      </c>
      <c r="J144" s="125">
        <v>45852</v>
      </c>
      <c r="K144" s="95" t="e">
        <v>#N/A</v>
      </c>
      <c r="L144" s="127" t="s">
        <v>32</v>
      </c>
      <c r="M144" s="128" t="e">
        <f>VLOOKUP(G144,Enactments!#REF!,2,FALSE)</f>
        <v>#REF!</v>
      </c>
      <c r="N144" s="131">
        <f t="shared" si="17"/>
        <v>1</v>
      </c>
      <c r="O144" s="114"/>
      <c r="P144" s="109"/>
      <c r="Q144" s="110"/>
      <c r="R144" s="112"/>
      <c r="S144" s="112"/>
      <c r="T144" s="112"/>
      <c r="U144" s="112"/>
      <c r="V144" s="112"/>
      <c r="W144" s="111"/>
    </row>
    <row r="145" spans="1:23" ht="15" customHeight="1">
      <c r="A145" t="s">
        <v>174</v>
      </c>
      <c r="B145" t="str">
        <f t="shared" si="16"/>
        <v>1996_207s</v>
      </c>
      <c r="C145" t="str">
        <f t="shared" si="18"/>
        <v>53</v>
      </c>
      <c r="D145" s="125">
        <f t="shared" si="19"/>
        <v>38111</v>
      </c>
      <c r="E145" t="str">
        <f t="shared" si="20"/>
        <v>20040504</v>
      </c>
      <c r="F145"/>
      <c r="G145" s="95" t="str">
        <f t="shared" si="21"/>
        <v>1996_207s5338111</v>
      </c>
      <c r="H145" s="95" t="s">
        <v>29</v>
      </c>
      <c r="I145" s="95" t="s">
        <v>30</v>
      </c>
      <c r="J145" s="125">
        <v>45853</v>
      </c>
      <c r="K145" s="95" t="e">
        <v>#N/A</v>
      </c>
      <c r="L145" s="127" t="s">
        <v>32</v>
      </c>
      <c r="M145" s="128" t="e">
        <f>VLOOKUP(G145,Enactments!#REF!,2,FALSE)</f>
        <v>#REF!</v>
      </c>
      <c r="N145" s="131">
        <f t="shared" si="17"/>
        <v>1</v>
      </c>
      <c r="O145" s="114"/>
      <c r="P145" s="109"/>
      <c r="Q145" s="110"/>
      <c r="R145" s="112"/>
      <c r="S145" s="112"/>
      <c r="T145" s="112"/>
      <c r="U145" s="112"/>
      <c r="V145" s="112"/>
      <c r="W145" s="111"/>
    </row>
    <row r="146" spans="1:23" ht="15" customHeight="1">
      <c r="A146" t="s">
        <v>175</v>
      </c>
      <c r="B146" t="str">
        <f t="shared" si="16"/>
        <v>w2014_7a</v>
      </c>
      <c r="C146" t="str">
        <f t="shared" si="18"/>
        <v>136</v>
      </c>
      <c r="D146" s="125">
        <f t="shared" si="19"/>
        <v>41899</v>
      </c>
      <c r="E146" t="str">
        <f t="shared" si="20"/>
        <v>20140917</v>
      </c>
      <c r="F146"/>
      <c r="G146" s="95" t="str">
        <f t="shared" si="21"/>
        <v>w2014_7a13641899</v>
      </c>
      <c r="H146" s="95" t="s">
        <v>29</v>
      </c>
      <c r="I146" s="95" t="s">
        <v>30</v>
      </c>
      <c r="J146" s="125">
        <v>45852</v>
      </c>
      <c r="K146" s="95" t="e">
        <v>#N/A</v>
      </c>
      <c r="L146" s="127" t="s">
        <v>32</v>
      </c>
      <c r="M146" s="128" t="e">
        <f>VLOOKUP(G146,Enactments!#REF!,2,FALSE)</f>
        <v>#REF!</v>
      </c>
      <c r="N146" s="131">
        <f t="shared" si="17"/>
        <v>1</v>
      </c>
      <c r="O146" s="114"/>
      <c r="P146" s="109"/>
      <c r="Q146" s="110"/>
      <c r="R146" s="112"/>
      <c r="S146" s="112"/>
      <c r="T146" s="112"/>
      <c r="U146" s="112"/>
      <c r="V146" s="112"/>
      <c r="W146" s="111"/>
    </row>
    <row r="147" spans="1:23" ht="15" customHeight="1">
      <c r="A147" t="s">
        <v>176</v>
      </c>
      <c r="B147" t="str">
        <f t="shared" si="16"/>
        <v>1996_56a</v>
      </c>
      <c r="C147" t="str">
        <f t="shared" si="18"/>
        <v>2</v>
      </c>
      <c r="D147" s="125">
        <f t="shared" si="19"/>
        <v>36770</v>
      </c>
      <c r="E147" t="str">
        <f t="shared" si="20"/>
        <v>20000901</v>
      </c>
      <c r="F147"/>
      <c r="G147" s="95" t="str">
        <f t="shared" si="21"/>
        <v>1996_56a236770</v>
      </c>
      <c r="H147" s="95" t="s">
        <v>29</v>
      </c>
      <c r="I147" s="95" t="s">
        <v>30</v>
      </c>
      <c r="J147" s="125">
        <v>45852</v>
      </c>
      <c r="K147" s="95" t="e">
        <v>#N/A</v>
      </c>
      <c r="L147" s="127" t="s">
        <v>32</v>
      </c>
      <c r="M147" s="128" t="e">
        <f>VLOOKUP(G147,Enactments!#REF!,2,FALSE)</f>
        <v>#REF!</v>
      </c>
      <c r="N147" s="131">
        <f t="shared" si="17"/>
        <v>1</v>
      </c>
      <c r="O147" s="114"/>
      <c r="P147" s="109"/>
      <c r="Q147" s="110"/>
      <c r="R147" s="112"/>
      <c r="S147" s="112"/>
      <c r="T147" s="112"/>
      <c r="U147" s="112"/>
      <c r="V147" s="112"/>
      <c r="W147" s="111"/>
    </row>
    <row r="148" spans="1:23" ht="15" customHeight="1">
      <c r="A148" t="s">
        <v>177</v>
      </c>
      <c r="B148" t="str">
        <f t="shared" si="16"/>
        <v>2009_10a</v>
      </c>
      <c r="C148" t="str">
        <f t="shared" si="18"/>
        <v>102</v>
      </c>
      <c r="D148" s="125">
        <f t="shared" si="19"/>
        <v>41765</v>
      </c>
      <c r="E148" t="str">
        <f t="shared" si="20"/>
        <v>20140506</v>
      </c>
      <c r="F148"/>
      <c r="G148" s="95" t="str">
        <f t="shared" si="21"/>
        <v>2009_10a10241765</v>
      </c>
      <c r="H148" s="95" t="s">
        <v>29</v>
      </c>
      <c r="I148" s="95" t="s">
        <v>30</v>
      </c>
      <c r="J148" s="125">
        <v>45852</v>
      </c>
      <c r="K148" s="95" t="e">
        <v>#N/A</v>
      </c>
      <c r="L148" s="127" t="s">
        <v>32</v>
      </c>
      <c r="M148" s="128" t="e">
        <f>VLOOKUP(G148,Enactments!#REF!,2,FALSE)</f>
        <v>#REF!</v>
      </c>
      <c r="N148" s="131">
        <f t="shared" si="17"/>
        <v>1</v>
      </c>
      <c r="O148" s="114"/>
      <c r="P148" s="109"/>
      <c r="Q148" s="110"/>
      <c r="R148" s="112"/>
      <c r="S148" s="112"/>
      <c r="T148" s="112"/>
      <c r="U148" s="112"/>
      <c r="V148" s="112"/>
      <c r="W148" s="111"/>
    </row>
    <row r="149" spans="1:23" ht="15" customHeight="1">
      <c r="A149" t="s">
        <v>178</v>
      </c>
      <c r="B149" t="str">
        <f t="shared" si="16"/>
        <v>2017_1485</v>
      </c>
      <c r="C149" t="str">
        <f t="shared" si="18"/>
        <v>Article 139</v>
      </c>
      <c r="D149" s="125">
        <f t="shared" si="19"/>
        <v>43466</v>
      </c>
      <c r="E149" t="str">
        <f t="shared" si="20"/>
        <v>20190101</v>
      </c>
      <c r="F149"/>
      <c r="G149" s="95" t="str">
        <f t="shared" si="21"/>
        <v>2017_1485Article 13943466</v>
      </c>
      <c r="H149" s="95" t="s">
        <v>29</v>
      </c>
      <c r="I149" s="95" t="s">
        <v>30</v>
      </c>
      <c r="J149" s="125">
        <v>45852</v>
      </c>
      <c r="K149" s="95" t="e">
        <v>#N/A</v>
      </c>
      <c r="L149" s="127" t="s">
        <v>32</v>
      </c>
      <c r="M149" s="128" t="e">
        <f>VLOOKUP(G149,Enactments!#REF!,2,FALSE)</f>
        <v>#REF!</v>
      </c>
      <c r="N149" s="131">
        <f t="shared" si="17"/>
        <v>1</v>
      </c>
      <c r="O149" s="114"/>
      <c r="P149" s="109"/>
      <c r="Q149" s="110"/>
      <c r="R149" s="112"/>
      <c r="S149" s="112"/>
      <c r="T149" s="112"/>
      <c r="U149" s="112"/>
      <c r="V149" s="112"/>
      <c r="W149" s="111"/>
    </row>
    <row r="150" spans="1:23" ht="15" customHeight="1">
      <c r="A150" t="s">
        <v>179</v>
      </c>
      <c r="B150" t="str">
        <f t="shared" si="16"/>
        <v>2007_3a</v>
      </c>
      <c r="C150" t="str">
        <f t="shared" si="18"/>
        <v>553</v>
      </c>
      <c r="D150" s="125">
        <f t="shared" si="19"/>
        <v>40269</v>
      </c>
      <c r="E150" t="str">
        <f t="shared" si="20"/>
        <v>20100401</v>
      </c>
      <c r="F150"/>
      <c r="G150" s="95" t="str">
        <f t="shared" si="21"/>
        <v>2007_3a55340269</v>
      </c>
      <c r="H150" s="95" t="s">
        <v>29</v>
      </c>
      <c r="I150" s="95" t="s">
        <v>30</v>
      </c>
      <c r="J150" s="125">
        <v>45852</v>
      </c>
      <c r="K150" s="95" t="e">
        <v>#N/A</v>
      </c>
      <c r="L150" s="127" t="s">
        <v>32</v>
      </c>
      <c r="M150" s="128" t="e">
        <f>VLOOKUP(G150,Enactments!#REF!,2,FALSE)</f>
        <v>#REF!</v>
      </c>
      <c r="N150" s="131">
        <f t="shared" si="17"/>
        <v>1</v>
      </c>
      <c r="O150" s="114"/>
      <c r="P150" s="109"/>
      <c r="Q150" s="110"/>
      <c r="R150" s="112"/>
      <c r="S150" s="112"/>
      <c r="T150" s="112"/>
      <c r="U150" s="112"/>
      <c r="V150" s="112"/>
      <c r="W150" s="111"/>
    </row>
    <row r="151" spans="1:23" ht="15" customHeight="1">
      <c r="A151" t="s">
        <v>180</v>
      </c>
      <c r="B151" t="str">
        <f t="shared" si="16"/>
        <v>2001_838s</v>
      </c>
      <c r="C151" t="str">
        <f t="shared" si="18"/>
        <v>2</v>
      </c>
      <c r="D151" s="125">
        <f t="shared" si="19"/>
        <v>36959</v>
      </c>
      <c r="E151" t="str">
        <f t="shared" si="20"/>
        <v>20010309</v>
      </c>
      <c r="F151"/>
      <c r="G151" s="95" t="str">
        <f t="shared" si="21"/>
        <v>2001_838s236959</v>
      </c>
      <c r="H151" s="95" t="s">
        <v>29</v>
      </c>
      <c r="I151" s="95" t="s">
        <v>30</v>
      </c>
      <c r="J151" s="125">
        <v>45852</v>
      </c>
      <c r="K151" s="95" t="e">
        <v>#N/A</v>
      </c>
      <c r="L151" s="127" t="s">
        <v>32</v>
      </c>
      <c r="M151" s="128" t="e">
        <f>VLOOKUP(G151,Enactments!#REF!,2,FALSE)</f>
        <v>#REF!</v>
      </c>
      <c r="N151" s="131">
        <f t="shared" si="17"/>
        <v>1</v>
      </c>
      <c r="O151" s="115"/>
      <c r="P151" s="109"/>
      <c r="Q151" s="110"/>
      <c r="R151" s="112"/>
      <c r="S151" s="112"/>
      <c r="T151" s="112"/>
      <c r="U151" s="112"/>
      <c r="V151" s="112"/>
      <c r="W151" s="111"/>
    </row>
    <row r="152" spans="1:23" ht="15" customHeight="1">
      <c r="A152" t="s">
        <v>181</v>
      </c>
      <c r="B152" t="str">
        <f t="shared" si="16"/>
        <v>2020_17a</v>
      </c>
      <c r="C152" t="str">
        <f t="shared" si="18"/>
        <v>SCHEDULE 23Part 1</v>
      </c>
      <c r="D152" s="125">
        <f t="shared" si="19"/>
        <v>44166</v>
      </c>
      <c r="E152" t="str">
        <f t="shared" si="20"/>
        <v>20201201</v>
      </c>
      <c r="F152"/>
      <c r="G152" s="95" t="str">
        <f t="shared" si="21"/>
        <v>2020_17aSCHEDULE 23Part 144166</v>
      </c>
      <c r="H152" s="95" t="s">
        <v>29</v>
      </c>
      <c r="I152" s="95" t="s">
        <v>30</v>
      </c>
      <c r="J152" s="125">
        <v>45852</v>
      </c>
      <c r="K152" s="95" t="e">
        <v>#N/A</v>
      </c>
      <c r="L152" s="127" t="s">
        <v>32</v>
      </c>
      <c r="M152" s="128" t="e">
        <f>VLOOKUP(G152,Enactments!#REF!,2,FALSE)</f>
        <v>#REF!</v>
      </c>
      <c r="N152" s="131">
        <f t="shared" si="17"/>
        <v>1</v>
      </c>
      <c r="O152" s="114"/>
      <c r="P152" s="109"/>
      <c r="Q152" s="110"/>
      <c r="R152" s="112"/>
      <c r="S152" s="112"/>
      <c r="T152" s="112"/>
      <c r="U152" s="112"/>
      <c r="V152" s="112"/>
      <c r="W152" s="111"/>
    </row>
    <row r="153" spans="1:23" ht="15" customHeight="1">
      <c r="A153" t="s">
        <v>182</v>
      </c>
      <c r="B153" t="str">
        <f t="shared" si="16"/>
        <v>2006_46a</v>
      </c>
      <c r="C153" t="str">
        <f t="shared" si="18"/>
        <v>631</v>
      </c>
      <c r="D153" s="125">
        <f t="shared" si="19"/>
        <v>39029</v>
      </c>
      <c r="E153" t="str">
        <f t="shared" si="20"/>
        <v>20061108</v>
      </c>
      <c r="F153"/>
      <c r="G153" s="95" t="str">
        <f t="shared" si="21"/>
        <v>2006_46a63139029</v>
      </c>
      <c r="H153" s="95" t="s">
        <v>29</v>
      </c>
      <c r="I153" s="95" t="s">
        <v>30</v>
      </c>
      <c r="J153" s="125">
        <v>45852</v>
      </c>
      <c r="K153" s="95" t="e">
        <v>#N/A</v>
      </c>
      <c r="L153" s="127" t="s">
        <v>32</v>
      </c>
      <c r="M153" s="128" t="e">
        <f>VLOOKUP(G153,Enactments!#REF!,2,FALSE)</f>
        <v>#REF!</v>
      </c>
      <c r="N153" s="131">
        <f t="shared" si="17"/>
        <v>1</v>
      </c>
      <c r="O153" s="114"/>
      <c r="P153" s="109"/>
      <c r="Q153" s="110"/>
      <c r="R153" s="112"/>
      <c r="S153" s="112"/>
      <c r="T153" s="112"/>
      <c r="U153" s="112"/>
      <c r="V153" s="112"/>
      <c r="W153" s="111"/>
    </row>
    <row r="154" spans="1:23" ht="15" customHeight="1">
      <c r="A154" t="s">
        <v>183</v>
      </c>
      <c r="B154" t="str">
        <f t="shared" si="16"/>
        <v>2000_8a</v>
      </c>
      <c r="C154" t="str">
        <f t="shared" si="18"/>
        <v>41</v>
      </c>
      <c r="D154" s="125">
        <f t="shared" si="19"/>
        <v>37137</v>
      </c>
      <c r="E154" t="str">
        <f t="shared" si="20"/>
        <v>20010903</v>
      </c>
      <c r="F154"/>
      <c r="G154" s="95" t="str">
        <f t="shared" si="21"/>
        <v>2000_8a4137137</v>
      </c>
      <c r="H154" s="95" t="s">
        <v>29</v>
      </c>
      <c r="I154" s="95" t="s">
        <v>30</v>
      </c>
      <c r="J154" s="125">
        <v>45852</v>
      </c>
      <c r="K154" s="95" t="e">
        <v>#N/A</v>
      </c>
      <c r="L154" s="127" t="s">
        <v>32</v>
      </c>
      <c r="M154" s="128" t="e">
        <f>VLOOKUP(G154,Enactments!#REF!,2,FALSE)</f>
        <v>#REF!</v>
      </c>
      <c r="N154" s="131">
        <f t="shared" si="17"/>
        <v>1</v>
      </c>
      <c r="O154" s="114"/>
      <c r="P154" s="109"/>
      <c r="Q154" s="110"/>
      <c r="R154" s="112"/>
      <c r="S154" s="112"/>
      <c r="T154" s="112"/>
      <c r="U154" s="112"/>
      <c r="V154" s="112"/>
      <c r="W154" s="111"/>
    </row>
    <row r="155" spans="1:23" ht="15" customHeight="1">
      <c r="A155" t="s">
        <v>184</v>
      </c>
      <c r="B155" t="str">
        <f t="shared" si="16"/>
        <v>s2001_4a</v>
      </c>
      <c r="C155" t="str">
        <f t="shared" si="18"/>
        <v>SCHEDULE 4Part 4</v>
      </c>
      <c r="D155" s="125">
        <f t="shared" si="19"/>
        <v>36965</v>
      </c>
      <c r="E155" t="str">
        <f t="shared" si="20"/>
        <v>20010315</v>
      </c>
      <c r="F155"/>
      <c r="G155" s="95" t="str">
        <f t="shared" si="21"/>
        <v>s2001_4aSCHEDULE 4Part 436965</v>
      </c>
      <c r="H155" s="95" t="s">
        <v>29</v>
      </c>
      <c r="I155" s="95" t="s">
        <v>30</v>
      </c>
      <c r="J155" s="125">
        <v>45852</v>
      </c>
      <c r="K155" s="95" t="e">
        <v>#N/A</v>
      </c>
      <c r="L155" s="127" t="s">
        <v>32</v>
      </c>
      <c r="M155" s="128" t="e">
        <f>VLOOKUP(G155,Enactments!#REF!,2,FALSE)</f>
        <v>#REF!</v>
      </c>
      <c r="N155" s="131">
        <f t="shared" si="17"/>
        <v>1</v>
      </c>
      <c r="O155" s="114"/>
      <c r="P155" s="109"/>
      <c r="Q155" s="110"/>
      <c r="R155" s="112"/>
      <c r="S155" s="112"/>
      <c r="T155" s="112"/>
      <c r="U155" s="112"/>
      <c r="V155" s="112"/>
      <c r="W155" s="111"/>
    </row>
    <row r="156" spans="1:23" ht="15" customHeight="1">
      <c r="A156" t="s">
        <v>185</v>
      </c>
      <c r="B156" t="str">
        <f t="shared" si="16"/>
        <v>2006_46a</v>
      </c>
      <c r="C156" t="str">
        <f t="shared" si="18"/>
        <v>1060</v>
      </c>
      <c r="D156" s="125">
        <f t="shared" si="19"/>
        <v>39178</v>
      </c>
      <c r="E156" t="str">
        <f t="shared" si="20"/>
        <v>20070406</v>
      </c>
      <c r="F156"/>
      <c r="G156" s="95" t="str">
        <f t="shared" si="21"/>
        <v>2006_46a106039178</v>
      </c>
      <c r="H156" s="95" t="s">
        <v>29</v>
      </c>
      <c r="I156" s="95" t="s">
        <v>30</v>
      </c>
      <c r="J156" s="125">
        <v>45853</v>
      </c>
      <c r="K156" s="95" t="e">
        <v>#N/A</v>
      </c>
      <c r="L156" s="127" t="s">
        <v>32</v>
      </c>
      <c r="M156" s="128" t="e">
        <f>VLOOKUP(G156,Enactments!#REF!,2,FALSE)</f>
        <v>#REF!</v>
      </c>
      <c r="N156" s="131">
        <f t="shared" si="17"/>
        <v>1</v>
      </c>
      <c r="O156" s="114"/>
      <c r="P156" s="109"/>
      <c r="Q156" s="110"/>
      <c r="R156" s="112"/>
      <c r="S156" s="112"/>
      <c r="T156" s="112"/>
      <c r="U156" s="112"/>
      <c r="V156" s="112"/>
      <c r="W156" s="111"/>
    </row>
    <row r="157" spans="1:23" ht="15" customHeight="1">
      <c r="A157" t="s">
        <v>186</v>
      </c>
      <c r="B157" t="str">
        <f t="shared" si="16"/>
        <v>1996_207s</v>
      </c>
      <c r="C157" t="str">
        <f t="shared" si="18"/>
        <v>94</v>
      </c>
      <c r="D157" s="125">
        <f t="shared" si="19"/>
        <v>41120</v>
      </c>
      <c r="E157" t="str">
        <f t="shared" si="20"/>
        <v>20120730</v>
      </c>
      <c r="F157"/>
      <c r="G157" s="95" t="str">
        <f t="shared" si="21"/>
        <v>1996_207s9441120</v>
      </c>
      <c r="H157" s="95" t="s">
        <v>29</v>
      </c>
      <c r="I157" s="95" t="s">
        <v>30</v>
      </c>
      <c r="J157" s="125">
        <v>45853</v>
      </c>
      <c r="K157" s="95" t="e">
        <v>#N/A</v>
      </c>
      <c r="L157" s="127" t="s">
        <v>32</v>
      </c>
      <c r="M157" s="128" t="e">
        <f>VLOOKUP(G157,Enactments!#REF!,2,FALSE)</f>
        <v>#REF!</v>
      </c>
      <c r="N157" s="131">
        <f t="shared" si="17"/>
        <v>1</v>
      </c>
      <c r="O157" s="114"/>
      <c r="P157" s="109"/>
      <c r="Q157" s="110"/>
      <c r="R157" s="112"/>
      <c r="S157" s="112"/>
      <c r="T157" s="112"/>
      <c r="U157" s="112"/>
      <c r="V157" s="112"/>
      <c r="W157" s="111"/>
    </row>
    <row r="158" spans="1:23" ht="15" customHeight="1">
      <c r="A158" t="s">
        <v>187</v>
      </c>
      <c r="B158" t="str">
        <f t="shared" si="16"/>
        <v>2000_6a</v>
      </c>
      <c r="C158" t="str">
        <f t="shared" si="18"/>
        <v>103</v>
      </c>
      <c r="D158" s="125">
        <f t="shared" si="19"/>
        <v>43990</v>
      </c>
      <c r="E158" t="str">
        <f t="shared" si="20"/>
        <v>20200608</v>
      </c>
      <c r="F158"/>
      <c r="G158" s="95" t="str">
        <f t="shared" si="21"/>
        <v>2000_6a10343990</v>
      </c>
      <c r="H158" s="95" t="s">
        <v>29</v>
      </c>
      <c r="I158" s="95" t="s">
        <v>30</v>
      </c>
      <c r="J158" s="125">
        <v>45853</v>
      </c>
      <c r="K158" s="95" t="e">
        <v>#N/A</v>
      </c>
      <c r="L158" s="127" t="s">
        <v>32</v>
      </c>
      <c r="M158" s="128" t="e">
        <f>VLOOKUP(G158,Enactments!#REF!,2,FALSE)</f>
        <v>#REF!</v>
      </c>
      <c r="N158" s="131">
        <f t="shared" si="17"/>
        <v>1</v>
      </c>
      <c r="O158" s="114"/>
      <c r="P158" s="109"/>
      <c r="Q158" s="110"/>
      <c r="R158" s="112"/>
      <c r="S158" s="112"/>
      <c r="T158" s="112"/>
      <c r="U158" s="112"/>
      <c r="V158" s="112"/>
      <c r="W158" s="111"/>
    </row>
    <row r="159" spans="1:23" ht="15" customHeight="1">
      <c r="A159" t="s">
        <v>188</v>
      </c>
      <c r="B159" t="str">
        <f t="shared" si="16"/>
        <v>2007_3a</v>
      </c>
      <c r="C159" t="str">
        <f t="shared" si="18"/>
        <v>983</v>
      </c>
      <c r="D159" s="125">
        <f t="shared" si="19"/>
        <v>39161</v>
      </c>
      <c r="E159" t="str">
        <f t="shared" si="20"/>
        <v>20070320</v>
      </c>
      <c r="F159"/>
      <c r="G159" s="95" t="str">
        <f t="shared" si="21"/>
        <v>2007_3a98339161</v>
      </c>
      <c r="H159" s="95" t="s">
        <v>29</v>
      </c>
      <c r="I159" s="95" t="s">
        <v>30</v>
      </c>
      <c r="J159" s="125">
        <v>45853</v>
      </c>
      <c r="K159" s="95" t="e">
        <v>#N/A</v>
      </c>
      <c r="L159" s="127" t="s">
        <v>32</v>
      </c>
      <c r="M159" s="128" t="e">
        <f>VLOOKUP(G159,Enactments!#REF!,2,FALSE)</f>
        <v>#REF!</v>
      </c>
      <c r="N159" s="131">
        <f t="shared" si="17"/>
        <v>1</v>
      </c>
      <c r="O159" s="114"/>
      <c r="P159" s="109"/>
      <c r="Q159" s="110"/>
      <c r="R159" s="112"/>
      <c r="S159" s="112"/>
      <c r="T159" s="112"/>
      <c r="U159" s="112"/>
      <c r="V159" s="112"/>
      <c r="W159" s="111"/>
    </row>
    <row r="160" spans="1:23" ht="15" customHeight="1">
      <c r="A160" t="s">
        <v>189</v>
      </c>
      <c r="B160" t="str">
        <f t="shared" si="16"/>
        <v>2010_15a</v>
      </c>
      <c r="C160" t="str">
        <f t="shared" si="18"/>
        <v>SCHEDULE 19Part 3</v>
      </c>
      <c r="D160" s="125">
        <f t="shared" si="19"/>
        <v>42095</v>
      </c>
      <c r="E160" t="str">
        <f t="shared" si="20"/>
        <v>20150401</v>
      </c>
      <c r="F160"/>
      <c r="G160" s="95" t="str">
        <f t="shared" si="21"/>
        <v>2010_15aSCHEDULE 19Part 342095</v>
      </c>
      <c r="H160" s="95" t="s">
        <v>29</v>
      </c>
      <c r="I160" s="95" t="s">
        <v>30</v>
      </c>
      <c r="J160" s="125">
        <v>45853</v>
      </c>
      <c r="K160" s="95" t="e">
        <v>#N/A</v>
      </c>
      <c r="L160" s="127" t="s">
        <v>32</v>
      </c>
      <c r="M160" s="128" t="e">
        <f>VLOOKUP(G160,Enactments!#REF!,2,FALSE)</f>
        <v>#REF!</v>
      </c>
      <c r="N160" s="131">
        <f t="shared" si="17"/>
        <v>1</v>
      </c>
      <c r="O160" s="114"/>
      <c r="P160" s="109"/>
      <c r="Q160" s="110"/>
      <c r="R160" s="112"/>
      <c r="S160" s="112"/>
      <c r="T160" s="112"/>
      <c r="U160" s="112"/>
      <c r="V160" s="112"/>
      <c r="W160" s="111"/>
    </row>
    <row r="161" spans="1:23" ht="15" customHeight="1">
      <c r="A161" t="s">
        <v>190</v>
      </c>
      <c r="B161" t="str">
        <f t="shared" si="16"/>
        <v>2000_8a</v>
      </c>
      <c r="C161" t="str">
        <f t="shared" si="18"/>
        <v>FCA</v>
      </c>
      <c r="D161" s="125">
        <f t="shared" si="19"/>
        <v>41365</v>
      </c>
      <c r="E161" t="str">
        <f t="shared" si="20"/>
        <v>20130401</v>
      </c>
      <c r="F161"/>
      <c r="G161" s="95" t="str">
        <f t="shared" si="21"/>
        <v>2000_8aFCA41365</v>
      </c>
      <c r="H161" s="95" t="s">
        <v>29</v>
      </c>
      <c r="I161" s="95" t="s">
        <v>30</v>
      </c>
      <c r="J161" s="125">
        <v>45853</v>
      </c>
      <c r="K161" s="95" t="e">
        <v>#N/A</v>
      </c>
      <c r="L161" s="127" t="s">
        <v>32</v>
      </c>
      <c r="M161" s="128" t="e">
        <f>VLOOKUP(G161,Enactments!#REF!,2,FALSE)</f>
        <v>#REF!</v>
      </c>
      <c r="N161" s="131">
        <f t="shared" si="17"/>
        <v>1</v>
      </c>
      <c r="O161" s="114"/>
      <c r="P161" s="109"/>
      <c r="Q161" s="110"/>
      <c r="R161" s="112"/>
      <c r="S161" s="112"/>
      <c r="T161" s="112"/>
      <c r="U161" s="112"/>
      <c r="V161" s="112"/>
      <c r="W161" s="111"/>
    </row>
    <row r="162" spans="1:23" ht="15" customHeight="1">
      <c r="A162" t="s">
        <v>191</v>
      </c>
      <c r="B162" t="str">
        <f t="shared" si="16"/>
        <v>1996_56a</v>
      </c>
      <c r="C162" t="str">
        <f t="shared" si="18"/>
        <v>324</v>
      </c>
      <c r="D162" s="125">
        <f t="shared" si="19"/>
        <v>36069</v>
      </c>
      <c r="E162" t="str">
        <f t="shared" si="20"/>
        <v>19981001</v>
      </c>
      <c r="F162"/>
      <c r="G162" s="95" t="str">
        <f t="shared" si="21"/>
        <v>1996_56a32436069</v>
      </c>
      <c r="H162" s="95" t="s">
        <v>29</v>
      </c>
      <c r="I162" s="95" t="s">
        <v>30</v>
      </c>
      <c r="J162" s="125">
        <v>45853</v>
      </c>
      <c r="K162" s="95" t="e">
        <v>#N/A</v>
      </c>
      <c r="L162" s="127" t="s">
        <v>32</v>
      </c>
      <c r="M162" s="128" t="e">
        <f>VLOOKUP(G162,Enactments!#REF!,2,FALSE)</f>
        <v>#REF!</v>
      </c>
      <c r="N162" s="131">
        <f t="shared" si="17"/>
        <v>1</v>
      </c>
      <c r="O162" s="114"/>
      <c r="P162" s="109"/>
      <c r="Q162" s="110"/>
      <c r="R162" s="112"/>
      <c r="S162" s="112"/>
      <c r="T162" s="112"/>
      <c r="U162" s="112"/>
      <c r="V162" s="112"/>
      <c r="W162" s="111"/>
    </row>
    <row r="163" spans="1:23" ht="15" customHeight="1">
      <c r="A163" t="s">
        <v>192</v>
      </c>
      <c r="B163" t="str">
        <f t="shared" si="16"/>
        <v>1996_18a</v>
      </c>
      <c r="C163" t="str">
        <f t="shared" si="18"/>
        <v>63I</v>
      </c>
      <c r="D163" s="125">
        <f t="shared" si="19"/>
        <v>40274</v>
      </c>
      <c r="E163" t="str">
        <f t="shared" si="20"/>
        <v>20100406</v>
      </c>
      <c r="F163"/>
      <c r="G163" s="95" t="str">
        <f t="shared" si="21"/>
        <v>1996_18a63I40274</v>
      </c>
      <c r="H163" s="95" t="s">
        <v>29</v>
      </c>
      <c r="I163" s="95" t="s">
        <v>30</v>
      </c>
      <c r="J163" s="125">
        <v>45853</v>
      </c>
      <c r="K163" s="95" t="e">
        <v>#N/A</v>
      </c>
      <c r="L163" s="127" t="s">
        <v>32</v>
      </c>
      <c r="M163" s="128" t="e">
        <f>VLOOKUP(G163,Enactments!#REF!,2,FALSE)</f>
        <v>#REF!</v>
      </c>
      <c r="N163" s="131">
        <f t="shared" si="17"/>
        <v>1</v>
      </c>
      <c r="O163" s="114"/>
      <c r="P163" s="109"/>
      <c r="Q163" s="110"/>
      <c r="R163" s="112"/>
      <c r="S163" s="112"/>
      <c r="T163" s="112"/>
      <c r="U163" s="112"/>
      <c r="V163" s="112"/>
      <c r="W163" s="111"/>
    </row>
    <row r="164" spans="1:23" ht="15" customHeight="1">
      <c r="A164" t="s">
        <v>193</v>
      </c>
      <c r="B164" t="str">
        <f t="shared" si="16"/>
        <v>2003_10a</v>
      </c>
      <c r="C164" t="str">
        <f t="shared" si="18"/>
        <v>14</v>
      </c>
      <c r="D164" s="125">
        <f t="shared" si="19"/>
        <v>40269</v>
      </c>
      <c r="E164" t="str">
        <f t="shared" si="20"/>
        <v>20100401</v>
      </c>
      <c r="F164"/>
      <c r="G164" s="95" t="str">
        <f t="shared" si="21"/>
        <v>2003_10a1440269</v>
      </c>
      <c r="H164" s="95" t="s">
        <v>29</v>
      </c>
      <c r="I164" s="95" t="s">
        <v>30</v>
      </c>
      <c r="J164" s="125">
        <v>45853</v>
      </c>
      <c r="K164" s="95" t="e">
        <v>#N/A</v>
      </c>
      <c r="L164" s="127" t="s">
        <v>32</v>
      </c>
      <c r="M164" s="128" t="e">
        <f>VLOOKUP(G164,Enactments!#REF!,2,FALSE)</f>
        <v>#REF!</v>
      </c>
      <c r="N164" s="131">
        <f t="shared" si="17"/>
        <v>1</v>
      </c>
      <c r="O164" s="114"/>
      <c r="P164" s="109"/>
      <c r="Q164" s="110"/>
      <c r="R164" s="112"/>
      <c r="S164" s="112"/>
      <c r="T164" s="112"/>
      <c r="U164" s="112"/>
      <c r="V164" s="112"/>
      <c r="W164" s="111"/>
    </row>
    <row r="165" spans="1:23" ht="15" customHeight="1">
      <c r="A165" t="s">
        <v>194</v>
      </c>
      <c r="B165" t="str">
        <f t="shared" si="16"/>
        <v>1986_1925s</v>
      </c>
      <c r="C165" t="str">
        <f t="shared" si="18"/>
        <v>6.18</v>
      </c>
      <c r="D165" s="125">
        <f t="shared" si="19"/>
        <v>42831</v>
      </c>
      <c r="E165" t="str">
        <f t="shared" si="20"/>
        <v>20170406</v>
      </c>
      <c r="F165"/>
      <c r="G165" s="95" t="str">
        <f t="shared" si="21"/>
        <v>1986_1925s6.1842831</v>
      </c>
      <c r="H165" s="95" t="s">
        <v>29</v>
      </c>
      <c r="I165" s="95" t="s">
        <v>30</v>
      </c>
      <c r="J165" s="125">
        <v>45853</v>
      </c>
      <c r="K165" s="95" t="e">
        <v>#N/A</v>
      </c>
      <c r="L165" s="127" t="s">
        <v>32</v>
      </c>
      <c r="M165" s="128" t="e">
        <f>VLOOKUP(G165,Enactments!#REF!,2,FALSE)</f>
        <v>#REF!</v>
      </c>
      <c r="N165" s="131">
        <f t="shared" si="17"/>
        <v>1</v>
      </c>
      <c r="O165" s="114"/>
      <c r="P165" s="109"/>
      <c r="Q165" s="110"/>
      <c r="R165" s="112"/>
      <c r="S165" s="112"/>
      <c r="T165" s="112"/>
      <c r="U165" s="112"/>
      <c r="V165" s="112"/>
      <c r="W165" s="111"/>
    </row>
    <row r="166" spans="1:23" ht="15" customHeight="1">
      <c r="A166" t="s">
        <v>195</v>
      </c>
      <c r="B166" t="str">
        <f t="shared" si="16"/>
        <v>2009_10a</v>
      </c>
      <c r="C166" t="str">
        <f t="shared" si="18"/>
        <v>20</v>
      </c>
      <c r="D166" s="125">
        <f t="shared" si="19"/>
        <v>39965</v>
      </c>
      <c r="E166" t="str">
        <f t="shared" si="20"/>
        <v>20090601</v>
      </c>
      <c r="F166"/>
      <c r="G166" s="95" t="str">
        <f t="shared" si="21"/>
        <v>2009_10a2039965</v>
      </c>
      <c r="H166" s="95" t="s">
        <v>29</v>
      </c>
      <c r="I166" s="95" t="s">
        <v>30</v>
      </c>
      <c r="J166" s="125">
        <v>45853</v>
      </c>
      <c r="K166" s="95" t="e">
        <v>#N/A</v>
      </c>
      <c r="L166" s="127" t="s">
        <v>32</v>
      </c>
      <c r="M166" s="128" t="e">
        <f>VLOOKUP(G166,Enactments!#REF!,2,FALSE)</f>
        <v>#REF!</v>
      </c>
      <c r="N166" s="131">
        <f t="shared" si="17"/>
        <v>1</v>
      </c>
      <c r="O166" s="114"/>
      <c r="P166" s="109"/>
      <c r="Q166" s="110"/>
      <c r="R166" s="112"/>
      <c r="S166" s="112"/>
      <c r="T166" s="112"/>
      <c r="U166" s="112"/>
      <c r="V166" s="112"/>
      <c r="W166" s="111"/>
    </row>
    <row r="167" spans="1:23" ht="15" customHeight="1">
      <c r="A167" t="s">
        <v>196</v>
      </c>
      <c r="B167" t="str">
        <f t="shared" si="16"/>
        <v>1996_18a</v>
      </c>
      <c r="C167" t="str">
        <f t="shared" si="18"/>
        <v>205A</v>
      </c>
      <c r="D167" s="125">
        <f t="shared" si="19"/>
        <v>44196</v>
      </c>
      <c r="E167" t="str">
        <f t="shared" si="20"/>
        <v>20201231</v>
      </c>
      <c r="F167"/>
      <c r="G167" s="95" t="str">
        <f t="shared" si="21"/>
        <v>1996_18a205A44196</v>
      </c>
      <c r="H167" s="95" t="s">
        <v>29</v>
      </c>
      <c r="I167" s="95" t="s">
        <v>30</v>
      </c>
      <c r="J167" s="125">
        <v>45853</v>
      </c>
      <c r="K167" s="95" t="e">
        <v>#N/A</v>
      </c>
      <c r="L167" s="127" t="s">
        <v>32</v>
      </c>
      <c r="M167" s="128" t="e">
        <f>VLOOKUP(G167,Enactments!#REF!,2,FALSE)</f>
        <v>#REF!</v>
      </c>
      <c r="N167" s="131">
        <f t="shared" si="17"/>
        <v>1</v>
      </c>
      <c r="O167" s="114"/>
      <c r="P167" s="109"/>
      <c r="Q167" s="110"/>
      <c r="R167" s="112"/>
      <c r="S167" s="112"/>
      <c r="T167" s="112"/>
      <c r="U167" s="112"/>
      <c r="V167" s="112"/>
      <c r="W167" s="111"/>
    </row>
    <row r="168" spans="1:23" ht="15" customHeight="1">
      <c r="A168" t="s">
        <v>197</v>
      </c>
      <c r="B168" t="str">
        <f t="shared" si="16"/>
        <v>1984_60a</v>
      </c>
      <c r="C168" t="str">
        <f t="shared" si="18"/>
        <v>25</v>
      </c>
      <c r="D168" s="125">
        <f t="shared" si="19"/>
        <v>31413</v>
      </c>
      <c r="E168" t="str">
        <f t="shared" si="20"/>
        <v>19860101</v>
      </c>
      <c r="F168"/>
      <c r="G168" s="95" t="str">
        <f t="shared" si="21"/>
        <v>1984_60a2531413</v>
      </c>
      <c r="H168" s="95" t="s">
        <v>29</v>
      </c>
      <c r="I168" s="95" t="s">
        <v>30</v>
      </c>
      <c r="J168" s="125">
        <v>45853</v>
      </c>
      <c r="K168" s="95" t="e">
        <v>#N/A</v>
      </c>
      <c r="L168" s="127" t="s">
        <v>32</v>
      </c>
      <c r="M168" s="128" t="e">
        <f>VLOOKUP(G168,Enactments!#REF!,2,FALSE)</f>
        <v>#REF!</v>
      </c>
      <c r="N168" s="131">
        <f t="shared" si="17"/>
        <v>1</v>
      </c>
      <c r="O168" s="114"/>
      <c r="P168" s="109"/>
      <c r="Q168" s="110"/>
      <c r="R168" s="112"/>
      <c r="S168" s="112"/>
      <c r="T168" s="112"/>
      <c r="U168" s="112"/>
      <c r="V168" s="112"/>
      <c r="W168" s="111"/>
    </row>
    <row r="169" spans="1:23" ht="15" customHeight="1">
      <c r="A169" t="s">
        <v>198</v>
      </c>
      <c r="B169" t="str">
        <f t="shared" si="16"/>
        <v>1985_6a</v>
      </c>
      <c r="C169" t="str">
        <f t="shared" si="18"/>
        <v>390A</v>
      </c>
      <c r="D169" s="125">
        <f t="shared" si="19"/>
        <v>32964</v>
      </c>
      <c r="E169" t="str">
        <f t="shared" si="20"/>
        <v>19900401</v>
      </c>
      <c r="F169"/>
      <c r="G169" s="95" t="str">
        <f t="shared" si="21"/>
        <v>1985_6a390A32964</v>
      </c>
      <c r="H169" s="95" t="s">
        <v>29</v>
      </c>
      <c r="I169" s="95" t="e">
        <v>#N/A</v>
      </c>
      <c r="J169" s="125" t="e">
        <v>#N/A</v>
      </c>
      <c r="K169" s="95" t="s">
        <v>75</v>
      </c>
      <c r="L169" s="127" t="e">
        <v>#N/A</v>
      </c>
      <c r="M169" s="128" t="e">
        <f>VLOOKUP(G169,Enactments!#REF!,2,FALSE)</f>
        <v>#REF!</v>
      </c>
      <c r="N169" s="131">
        <f t="shared" si="17"/>
        <v>1</v>
      </c>
      <c r="O169" s="114"/>
      <c r="P169" s="109"/>
      <c r="Q169" s="110"/>
      <c r="R169" s="112"/>
      <c r="S169" s="112"/>
      <c r="T169" s="112"/>
      <c r="U169" s="112"/>
      <c r="V169" s="112"/>
      <c r="W169" s="111"/>
    </row>
    <row r="170" spans="1:23" ht="15" customHeight="1">
      <c r="A170" t="s">
        <v>199</v>
      </c>
      <c r="B170" t="str">
        <f t="shared" si="16"/>
        <v>1992_13a</v>
      </c>
      <c r="C170" t="str">
        <f t="shared" si="18"/>
        <v>58</v>
      </c>
      <c r="D170" s="125">
        <f t="shared" si="19"/>
        <v>33669</v>
      </c>
      <c r="E170" t="str">
        <f t="shared" si="20"/>
        <v>19920306</v>
      </c>
      <c r="F170"/>
      <c r="G170" s="95" t="str">
        <f t="shared" si="21"/>
        <v>1992_13a5833669</v>
      </c>
      <c r="H170" s="95" t="s">
        <v>29</v>
      </c>
      <c r="I170" s="95" t="s">
        <v>30</v>
      </c>
      <c r="J170" s="125">
        <v>45853</v>
      </c>
      <c r="K170" s="95" t="e">
        <v>#N/A</v>
      </c>
      <c r="L170" s="127" t="s">
        <v>32</v>
      </c>
      <c r="M170" s="128" t="e">
        <f>VLOOKUP(G170,Enactments!#REF!,2,FALSE)</f>
        <v>#REF!</v>
      </c>
      <c r="N170" s="131">
        <f t="shared" si="17"/>
        <v>1</v>
      </c>
      <c r="O170" s="114"/>
      <c r="P170" s="109"/>
      <c r="Q170" s="110"/>
      <c r="R170" s="112"/>
      <c r="S170" s="112"/>
      <c r="T170" s="112"/>
      <c r="U170" s="112"/>
      <c r="V170" s="112"/>
      <c r="W170" s="111"/>
    </row>
    <row r="171" spans="1:23" ht="15" customHeight="1">
      <c r="A171" t="s">
        <v>200</v>
      </c>
      <c r="B171" t="str">
        <f t="shared" si="16"/>
        <v>1970_9a</v>
      </c>
      <c r="C171" t="str">
        <f t="shared" si="18"/>
        <v>48</v>
      </c>
      <c r="D171" s="125">
        <f t="shared" si="19"/>
        <v>25639</v>
      </c>
      <c r="E171" t="str">
        <f t="shared" si="20"/>
        <v>19700312</v>
      </c>
      <c r="F171"/>
      <c r="G171" s="95" t="str">
        <f t="shared" si="21"/>
        <v>1970_9a4825639</v>
      </c>
      <c r="H171" s="95" t="s">
        <v>29</v>
      </c>
      <c r="I171" s="95" t="e">
        <v>#N/A</v>
      </c>
      <c r="J171" s="125" t="e">
        <v>#N/A</v>
      </c>
      <c r="K171" s="95" t="s">
        <v>75</v>
      </c>
      <c r="L171" s="127" t="e">
        <v>#N/A</v>
      </c>
      <c r="M171" s="128" t="e">
        <f>VLOOKUP(G171,Enactments!#REF!,2,FALSE)</f>
        <v>#REF!</v>
      </c>
      <c r="N171" s="131">
        <f t="shared" si="17"/>
        <v>1</v>
      </c>
      <c r="O171" s="114"/>
      <c r="P171" s="109"/>
      <c r="Q171" s="110"/>
      <c r="R171" s="112"/>
      <c r="S171" s="112"/>
      <c r="T171" s="112"/>
      <c r="U171" s="112"/>
      <c r="V171" s="112"/>
      <c r="W171" s="111"/>
    </row>
    <row r="172" spans="1:23" ht="15" customHeight="1">
      <c r="A172" t="s">
        <v>201</v>
      </c>
      <c r="B172" t="str">
        <f t="shared" si="16"/>
        <v>1985_51a</v>
      </c>
      <c r="C172" t="str">
        <f t="shared" si="18"/>
        <v>70</v>
      </c>
      <c r="D172" s="125">
        <f t="shared" si="19"/>
        <v>31244</v>
      </c>
      <c r="E172" t="str">
        <f t="shared" si="20"/>
        <v>19850716</v>
      </c>
      <c r="F172"/>
      <c r="G172" s="95" t="str">
        <f t="shared" si="21"/>
        <v>1985_51a7031244</v>
      </c>
      <c r="H172" s="95" t="s">
        <v>29</v>
      </c>
      <c r="I172" s="95" t="s">
        <v>30</v>
      </c>
      <c r="J172" s="125">
        <v>45853</v>
      </c>
      <c r="K172" s="95" t="e">
        <v>#N/A</v>
      </c>
      <c r="L172" s="127" t="s">
        <v>32</v>
      </c>
      <c r="M172" s="128" t="e">
        <f>VLOOKUP(G172,Enactments!#REF!,2,FALSE)</f>
        <v>#REF!</v>
      </c>
      <c r="N172" s="131">
        <f t="shared" si="17"/>
        <v>1</v>
      </c>
      <c r="O172" s="114"/>
      <c r="P172" s="109"/>
      <c r="Q172" s="110"/>
      <c r="R172" s="112"/>
      <c r="S172" s="112"/>
      <c r="T172" s="112"/>
      <c r="U172" s="112"/>
      <c r="V172" s="112"/>
      <c r="W172" s="111"/>
    </row>
    <row r="173" spans="1:23" ht="15" customHeight="1">
      <c r="A173" t="s">
        <v>202</v>
      </c>
      <c r="B173" t="str">
        <f t="shared" si="16"/>
        <v>1986_1925s</v>
      </c>
      <c r="C173" t="str">
        <f t="shared" si="18"/>
        <v>5.19</v>
      </c>
      <c r="D173" s="125">
        <f t="shared" si="19"/>
        <v>2958101</v>
      </c>
      <c r="E173" t="str">
        <f t="shared" si="20"/>
        <v>99990101</v>
      </c>
      <c r="F173"/>
      <c r="G173" s="95" t="str">
        <f t="shared" si="21"/>
        <v>1986_1925s5.192958101</v>
      </c>
      <c r="H173" s="95" t="s">
        <v>29</v>
      </c>
      <c r="I173" s="95" t="e">
        <v>#N/A</v>
      </c>
      <c r="J173" s="125" t="e">
        <v>#N/A</v>
      </c>
      <c r="K173" s="95" t="s">
        <v>75</v>
      </c>
      <c r="L173" s="127" t="e">
        <v>#N/A</v>
      </c>
      <c r="M173" s="128" t="e">
        <f>VLOOKUP(G173,Enactments!#REF!,2,FALSE)</f>
        <v>#REF!</v>
      </c>
      <c r="N173" s="131">
        <f t="shared" si="17"/>
        <v>1</v>
      </c>
      <c r="O173" s="114"/>
      <c r="P173" s="109"/>
      <c r="Q173" s="110"/>
      <c r="R173" s="112"/>
      <c r="S173" s="112"/>
      <c r="T173" s="112"/>
      <c r="U173" s="112"/>
      <c r="V173" s="112"/>
      <c r="W173" s="111"/>
    </row>
    <row r="174" spans="1:23" ht="15" customHeight="1">
      <c r="A174" t="s">
        <v>203</v>
      </c>
      <c r="B174" t="str">
        <f t="shared" si="16"/>
        <v>1989_26a</v>
      </c>
      <c r="C174" t="str">
        <f t="shared" si="18"/>
        <v>102</v>
      </c>
      <c r="D174" s="125">
        <f t="shared" si="19"/>
        <v>36342</v>
      </c>
      <c r="E174" t="str">
        <f t="shared" si="20"/>
        <v>19990701</v>
      </c>
      <c r="F174"/>
      <c r="G174" s="95" t="str">
        <f t="shared" si="21"/>
        <v>1989_26a10236342</v>
      </c>
      <c r="H174" s="95" t="s">
        <v>29</v>
      </c>
      <c r="I174" s="95" t="s">
        <v>30</v>
      </c>
      <c r="J174" s="125">
        <v>45853</v>
      </c>
      <c r="K174" s="95" t="e">
        <v>#N/A</v>
      </c>
      <c r="L174" s="127" t="s">
        <v>32</v>
      </c>
      <c r="M174" s="128" t="e">
        <f>VLOOKUP(G174,Enactments!#REF!,2,FALSE)</f>
        <v>#REF!</v>
      </c>
      <c r="N174" s="131">
        <f t="shared" si="17"/>
        <v>1</v>
      </c>
      <c r="O174" s="114"/>
      <c r="P174" s="109"/>
      <c r="Q174" s="110"/>
      <c r="R174" s="112"/>
      <c r="S174" s="112"/>
      <c r="T174" s="112"/>
      <c r="U174" s="112"/>
      <c r="V174" s="112"/>
      <c r="W174" s="111"/>
    </row>
    <row r="175" spans="1:23" ht="15" customHeight="1">
      <c r="A175" t="s">
        <v>204</v>
      </c>
      <c r="B175" t="str">
        <f t="shared" si="16"/>
        <v>2010_15a</v>
      </c>
      <c r="C175" t="str">
        <f t="shared" si="18"/>
        <v>52</v>
      </c>
      <c r="D175" s="125">
        <f t="shared" si="19"/>
        <v>40452</v>
      </c>
      <c r="E175" t="str">
        <f t="shared" si="20"/>
        <v>20101001</v>
      </c>
      <c r="F175"/>
      <c r="G175" s="95" t="str">
        <f t="shared" si="21"/>
        <v>2010_15a5240452</v>
      </c>
      <c r="H175" s="95" t="s">
        <v>29</v>
      </c>
      <c r="I175" s="95" t="s">
        <v>30</v>
      </c>
      <c r="J175" s="125">
        <v>45853</v>
      </c>
      <c r="K175" s="95" t="e">
        <v>#N/A</v>
      </c>
      <c r="L175" s="127" t="s">
        <v>32</v>
      </c>
      <c r="M175" s="128" t="e">
        <f>VLOOKUP(G175,Enactments!#REF!,2,FALSE)</f>
        <v>#REF!</v>
      </c>
      <c r="N175" s="131">
        <f t="shared" si="17"/>
        <v>1</v>
      </c>
      <c r="O175" s="114"/>
      <c r="P175" s="109"/>
      <c r="Q175" s="110"/>
      <c r="R175" s="112"/>
      <c r="S175" s="112"/>
      <c r="T175" s="112"/>
      <c r="U175" s="112"/>
      <c r="V175" s="112"/>
      <c r="W175" s="111"/>
    </row>
    <row r="176" spans="1:23" ht="15" customHeight="1">
      <c r="A176" t="s">
        <v>205</v>
      </c>
      <c r="B176" t="str">
        <f t="shared" si="16"/>
        <v>2000_8a</v>
      </c>
      <c r="C176" t="str">
        <f t="shared" si="18"/>
        <v>131I</v>
      </c>
      <c r="D176" s="125">
        <f t="shared" si="19"/>
        <v>45671</v>
      </c>
      <c r="E176" t="str">
        <f t="shared" si="20"/>
        <v>20250114</v>
      </c>
      <c r="F176"/>
      <c r="G176" s="95" t="str">
        <f t="shared" si="21"/>
        <v>2000_8a131I45671</v>
      </c>
      <c r="H176" s="95" t="s">
        <v>29</v>
      </c>
      <c r="I176" s="95" t="s">
        <v>30</v>
      </c>
      <c r="J176" s="125">
        <v>45856</v>
      </c>
      <c r="K176" s="95" t="e">
        <v>#N/A</v>
      </c>
      <c r="L176" s="127" t="s">
        <v>32</v>
      </c>
      <c r="M176" s="128" t="e">
        <f>VLOOKUP(G176,Enactments!#REF!,2,FALSE)</f>
        <v>#REF!</v>
      </c>
      <c r="N176" s="131">
        <f t="shared" si="17"/>
        <v>1</v>
      </c>
      <c r="O176" s="114"/>
      <c r="P176" s="109"/>
      <c r="Q176" s="110"/>
      <c r="R176" s="112"/>
      <c r="S176" s="112"/>
      <c r="T176" s="112"/>
      <c r="U176" s="112"/>
      <c r="V176" s="112"/>
      <c r="W176" s="111"/>
    </row>
    <row r="177" spans="1:23" ht="15" customHeight="1">
      <c r="A177" t="s">
        <v>206</v>
      </c>
      <c r="B177" t="str">
        <f t="shared" si="16"/>
        <v>2003_32a</v>
      </c>
      <c r="C177" t="str">
        <f t="shared" si="18"/>
        <v>7</v>
      </c>
      <c r="D177" s="125">
        <f t="shared" si="19"/>
        <v>37924</v>
      </c>
      <c r="E177" t="str">
        <f t="shared" si="20"/>
        <v>20031030</v>
      </c>
      <c r="F177"/>
      <c r="G177" s="95" t="str">
        <f t="shared" si="21"/>
        <v>2003_32a737924</v>
      </c>
      <c r="H177" s="95" t="s">
        <v>29</v>
      </c>
      <c r="I177" s="95" t="s">
        <v>30</v>
      </c>
      <c r="J177" s="125">
        <v>45853</v>
      </c>
      <c r="K177" s="95" t="e">
        <v>#N/A</v>
      </c>
      <c r="L177" s="127" t="s">
        <v>32</v>
      </c>
      <c r="M177" s="128" t="e">
        <f>VLOOKUP(G177,Enactments!#REF!,2,FALSE)</f>
        <v>#REF!</v>
      </c>
      <c r="N177" s="131">
        <f t="shared" si="17"/>
        <v>1</v>
      </c>
      <c r="O177" s="114"/>
      <c r="P177" s="109"/>
      <c r="Q177" s="110"/>
      <c r="R177" s="112"/>
      <c r="S177" s="112"/>
      <c r="T177" s="112"/>
      <c r="U177" s="112"/>
      <c r="V177" s="112"/>
      <c r="W177" s="111"/>
    </row>
    <row r="178" spans="1:23" ht="15" customHeight="1">
      <c r="A178" t="s">
        <v>207</v>
      </c>
      <c r="B178" t="str">
        <f t="shared" si="16"/>
        <v>1996_56a</v>
      </c>
      <c r="C178" t="str">
        <f t="shared" si="18"/>
        <v>176</v>
      </c>
      <c r="D178" s="125">
        <f t="shared" si="19"/>
        <v>36404</v>
      </c>
      <c r="E178" t="str">
        <f t="shared" si="20"/>
        <v>19990901</v>
      </c>
      <c r="F178"/>
      <c r="G178" s="95" t="str">
        <f t="shared" si="21"/>
        <v>1996_56a17636404</v>
      </c>
      <c r="H178" s="95" t="s">
        <v>29</v>
      </c>
      <c r="I178" s="95" t="e">
        <v>#N/A</v>
      </c>
      <c r="J178" s="125" t="e">
        <v>#N/A</v>
      </c>
      <c r="K178" s="95" t="s">
        <v>75</v>
      </c>
      <c r="L178" s="127" t="e">
        <v>#N/A</v>
      </c>
      <c r="M178" s="128" t="e">
        <f>VLOOKUP(G178,Enactments!#REF!,2,FALSE)</f>
        <v>#REF!</v>
      </c>
      <c r="N178" s="131">
        <f t="shared" si="17"/>
        <v>1</v>
      </c>
      <c r="O178" s="114"/>
      <c r="P178" s="109"/>
      <c r="Q178" s="110"/>
      <c r="R178" s="112"/>
      <c r="S178" s="112"/>
      <c r="T178" s="112"/>
      <c r="U178" s="112"/>
      <c r="V178" s="112"/>
      <c r="W178" s="111"/>
    </row>
    <row r="179" spans="1:23" ht="15" customHeight="1">
      <c r="A179" t="s">
        <v>208</v>
      </c>
      <c r="B179" t="str">
        <f t="shared" si="16"/>
        <v>1995_18a</v>
      </c>
      <c r="C179" t="str">
        <f t="shared" si="18"/>
        <v>15</v>
      </c>
      <c r="D179" s="125">
        <f t="shared" si="19"/>
        <v>42032</v>
      </c>
      <c r="E179" t="str">
        <f t="shared" si="20"/>
        <v>20150128</v>
      </c>
      <c r="F179"/>
      <c r="G179" s="95" t="str">
        <f t="shared" si="21"/>
        <v>1995_18a1542032</v>
      </c>
      <c r="H179" s="95" t="s">
        <v>29</v>
      </c>
      <c r="I179" s="95" t="s">
        <v>30</v>
      </c>
      <c r="J179" s="125">
        <v>45853</v>
      </c>
      <c r="K179" s="95" t="e">
        <v>#N/A</v>
      </c>
      <c r="L179" s="127" t="s">
        <v>32</v>
      </c>
      <c r="M179" s="128" t="e">
        <f>VLOOKUP(G179,Enactments!#REF!,2,FALSE)</f>
        <v>#REF!</v>
      </c>
      <c r="N179" s="131">
        <f t="shared" si="17"/>
        <v>1</v>
      </c>
      <c r="O179" s="114"/>
      <c r="P179" s="109"/>
      <c r="Q179" s="110"/>
      <c r="R179" s="112"/>
      <c r="S179" s="112"/>
      <c r="T179" s="112"/>
      <c r="U179" s="112"/>
      <c r="V179" s="112"/>
      <c r="W179" s="111"/>
    </row>
    <row r="180" spans="1:23" ht="15" customHeight="1">
      <c r="A180" t="s">
        <v>209</v>
      </c>
      <c r="B180" t="str">
        <f t="shared" si="16"/>
        <v>2006_46a</v>
      </c>
      <c r="C180" t="str">
        <f t="shared" si="18"/>
        <v>394A</v>
      </c>
      <c r="D180" s="125">
        <f t="shared" si="19"/>
        <v>44196</v>
      </c>
      <c r="E180" t="str">
        <f t="shared" si="20"/>
        <v>20201231</v>
      </c>
      <c r="F180"/>
      <c r="G180" s="95" t="str">
        <f t="shared" si="21"/>
        <v>2006_46a394A44196</v>
      </c>
      <c r="H180" s="95" t="s">
        <v>29</v>
      </c>
      <c r="I180" s="95" t="e">
        <v>#N/A</v>
      </c>
      <c r="J180" s="125" t="e">
        <v>#N/A</v>
      </c>
      <c r="K180" s="95" t="s">
        <v>75</v>
      </c>
      <c r="L180" s="127" t="e">
        <v>#N/A</v>
      </c>
      <c r="M180" s="128" t="e">
        <f>VLOOKUP(G180,Enactments!#REF!,2,FALSE)</f>
        <v>#REF!</v>
      </c>
      <c r="N180" s="131">
        <f t="shared" si="17"/>
        <v>1</v>
      </c>
      <c r="O180" s="114"/>
      <c r="P180" s="109"/>
      <c r="Q180" s="110"/>
      <c r="R180" s="112"/>
      <c r="S180" s="112"/>
      <c r="T180" s="112"/>
      <c r="U180" s="112"/>
      <c r="V180" s="112"/>
      <c r="W180" s="111"/>
    </row>
    <row r="181" spans="1:23" ht="15" customHeight="1">
      <c r="A181" t="s">
        <v>210</v>
      </c>
      <c r="B181" t="str">
        <f t="shared" si="16"/>
        <v>1985_51a</v>
      </c>
      <c r="C181" t="str">
        <f t="shared" si="18"/>
        <v>SCHEDULE 9Part II</v>
      </c>
      <c r="D181" s="125">
        <f t="shared" si="19"/>
        <v>31244</v>
      </c>
      <c r="E181" t="str">
        <f t="shared" si="20"/>
        <v>19850716</v>
      </c>
      <c r="F181"/>
      <c r="G181" s="95" t="str">
        <f t="shared" si="21"/>
        <v>1985_51aSCHEDULE 9Part II31244</v>
      </c>
      <c r="H181" s="95" t="s">
        <v>29</v>
      </c>
      <c r="I181" s="95" t="s">
        <v>30</v>
      </c>
      <c r="J181" s="125">
        <v>45853</v>
      </c>
      <c r="K181" s="95" t="e">
        <v>#N/A</v>
      </c>
      <c r="L181" s="127" t="s">
        <v>32</v>
      </c>
      <c r="M181" s="128" t="e">
        <f>VLOOKUP(G181,Enactments!#REF!,2,FALSE)</f>
        <v>#REF!</v>
      </c>
      <c r="N181" s="131">
        <f t="shared" si="17"/>
        <v>1</v>
      </c>
      <c r="O181" s="114"/>
      <c r="P181" s="109"/>
      <c r="Q181" s="110"/>
      <c r="R181" s="112"/>
      <c r="S181" s="112"/>
      <c r="T181" s="112"/>
      <c r="U181" s="112"/>
      <c r="V181" s="112"/>
      <c r="W181" s="111"/>
    </row>
    <row r="182" spans="1:23" ht="15" customHeight="1">
      <c r="A182" t="s">
        <v>211</v>
      </c>
      <c r="B182" t="str">
        <f t="shared" si="16"/>
        <v>1993_34a</v>
      </c>
      <c r="C182" t="str">
        <f t="shared" si="18"/>
        <v>159</v>
      </c>
      <c r="D182" s="125">
        <f t="shared" si="19"/>
        <v>37461</v>
      </c>
      <c r="E182" t="str">
        <f t="shared" si="20"/>
        <v>20020724</v>
      </c>
      <c r="F182"/>
      <c r="G182" s="95" t="str">
        <f t="shared" si="21"/>
        <v>1993_34a15937461</v>
      </c>
      <c r="H182" s="95" t="s">
        <v>29</v>
      </c>
      <c r="I182" s="95" t="s">
        <v>30</v>
      </c>
      <c r="J182" s="125">
        <v>45853</v>
      </c>
      <c r="K182" s="95" t="e">
        <v>#N/A</v>
      </c>
      <c r="L182" s="127" t="s">
        <v>32</v>
      </c>
      <c r="M182" s="128" t="e">
        <f>VLOOKUP(G182,Enactments!#REF!,2,FALSE)</f>
        <v>#REF!</v>
      </c>
      <c r="N182" s="131">
        <f t="shared" si="17"/>
        <v>1</v>
      </c>
      <c r="O182" s="114"/>
      <c r="P182" s="109"/>
      <c r="Q182" s="110"/>
      <c r="R182" s="112"/>
      <c r="S182" s="112"/>
      <c r="T182" s="112"/>
      <c r="U182" s="112"/>
      <c r="V182" s="112"/>
      <c r="W182" s="111"/>
    </row>
    <row r="183" spans="1:23" ht="15" customHeight="1">
      <c r="A183" t="s">
        <v>212</v>
      </c>
      <c r="B183" t="str">
        <f t="shared" si="16"/>
        <v>1992_13a</v>
      </c>
      <c r="C183" t="str">
        <f t="shared" si="18"/>
        <v>SCHEDULE 4Part 1</v>
      </c>
      <c r="D183" s="125">
        <f t="shared" si="19"/>
        <v>36982</v>
      </c>
      <c r="E183" t="str">
        <f t="shared" si="20"/>
        <v>20010401</v>
      </c>
      <c r="F183"/>
      <c r="G183" s="95" t="str">
        <f t="shared" si="21"/>
        <v>1992_13aSCHEDULE 4Part 136982</v>
      </c>
      <c r="H183" s="95" t="s">
        <v>29</v>
      </c>
      <c r="I183" s="95" t="s">
        <v>30</v>
      </c>
      <c r="J183" s="125">
        <v>45853</v>
      </c>
      <c r="K183" s="95" t="e">
        <v>#N/A</v>
      </c>
      <c r="L183" s="127" t="s">
        <v>32</v>
      </c>
      <c r="M183" s="128" t="e">
        <f>VLOOKUP(G183,Enactments!#REF!,2,FALSE)</f>
        <v>#REF!</v>
      </c>
      <c r="N183" s="131">
        <f t="shared" si="17"/>
        <v>1</v>
      </c>
      <c r="O183" s="114"/>
      <c r="P183" s="109"/>
      <c r="Q183" s="110"/>
      <c r="R183" s="112"/>
      <c r="S183" s="112"/>
      <c r="T183" s="112"/>
      <c r="U183" s="112"/>
      <c r="V183" s="112"/>
      <c r="W183" s="111"/>
    </row>
    <row r="184" spans="1:23" ht="15" customHeight="1">
      <c r="A184" t="s">
        <v>213</v>
      </c>
      <c r="B184" t="str">
        <f t="shared" si="16"/>
        <v>1986_1925s</v>
      </c>
      <c r="C184" t="str">
        <f t="shared" si="18"/>
        <v>2.109</v>
      </c>
      <c r="D184" s="125">
        <f t="shared" si="19"/>
        <v>40274</v>
      </c>
      <c r="E184" t="str">
        <f t="shared" si="20"/>
        <v>20100406</v>
      </c>
      <c r="F184"/>
      <c r="G184" s="95" t="str">
        <f t="shared" si="21"/>
        <v>1986_1925s2.10940274</v>
      </c>
      <c r="H184" s="95" t="s">
        <v>29</v>
      </c>
      <c r="I184" s="95" t="s">
        <v>30</v>
      </c>
      <c r="J184" s="125">
        <v>45856</v>
      </c>
      <c r="K184" s="95" t="e">
        <v>#N/A</v>
      </c>
      <c r="L184" s="127" t="s">
        <v>32</v>
      </c>
      <c r="M184" s="128" t="e">
        <f>VLOOKUP(G184,Enactments!#REF!,2,FALSE)</f>
        <v>#REF!</v>
      </c>
      <c r="N184" s="131">
        <f t="shared" si="17"/>
        <v>1</v>
      </c>
      <c r="O184" s="114"/>
      <c r="P184" s="109"/>
      <c r="Q184" s="110"/>
      <c r="R184" s="112"/>
      <c r="S184" s="112"/>
      <c r="T184" s="112"/>
      <c r="U184" s="112"/>
      <c r="V184" s="112"/>
      <c r="W184" s="111"/>
    </row>
    <row r="185" spans="1:23" ht="15" customHeight="1">
      <c r="A185" t="s">
        <v>214</v>
      </c>
      <c r="B185" t="str">
        <f t="shared" si="16"/>
        <v>2006_46a</v>
      </c>
      <c r="C185" t="str">
        <f t="shared" si="18"/>
        <v>89</v>
      </c>
      <c r="D185" s="125">
        <f t="shared" si="19"/>
        <v>39029</v>
      </c>
      <c r="E185" t="str">
        <f t="shared" si="20"/>
        <v>20061108</v>
      </c>
      <c r="F185"/>
      <c r="G185" s="95" t="str">
        <f t="shared" si="21"/>
        <v>2006_46a8939029</v>
      </c>
      <c r="H185" s="95" t="s">
        <v>29</v>
      </c>
      <c r="I185" s="95" t="s">
        <v>30</v>
      </c>
      <c r="J185" s="125">
        <v>45853</v>
      </c>
      <c r="K185" s="95" t="e">
        <v>#N/A</v>
      </c>
      <c r="L185" s="127" t="s">
        <v>32</v>
      </c>
      <c r="M185" s="128" t="e">
        <f>VLOOKUP(G185,Enactments!#REF!,2,FALSE)</f>
        <v>#REF!</v>
      </c>
      <c r="N185" s="131">
        <f t="shared" si="17"/>
        <v>1</v>
      </c>
      <c r="O185" s="114"/>
      <c r="P185" s="109"/>
      <c r="Q185" s="110"/>
      <c r="R185" s="112"/>
      <c r="S185" s="112"/>
      <c r="T185" s="112"/>
      <c r="U185" s="112"/>
      <c r="V185" s="112"/>
      <c r="W185" s="111"/>
    </row>
    <row r="186" spans="1:23" ht="15" customHeight="1">
      <c r="A186" t="s">
        <v>215</v>
      </c>
      <c r="B186" t="str">
        <f t="shared" si="16"/>
        <v>1970_9a</v>
      </c>
      <c r="C186" t="str">
        <f t="shared" si="18"/>
        <v>12ZI</v>
      </c>
      <c r="D186" s="125">
        <f t="shared" si="19"/>
        <v>42100</v>
      </c>
      <c r="E186" t="str">
        <f t="shared" si="20"/>
        <v>20150406</v>
      </c>
      <c r="F186"/>
      <c r="G186" s="95" t="str">
        <f t="shared" si="21"/>
        <v>1970_9a12ZI42100</v>
      </c>
      <c r="H186" s="95" t="s">
        <v>29</v>
      </c>
      <c r="I186" s="95" t="s">
        <v>30</v>
      </c>
      <c r="J186" s="125">
        <v>45853</v>
      </c>
      <c r="K186" s="95" t="e">
        <v>#N/A</v>
      </c>
      <c r="L186" s="127" t="s">
        <v>32</v>
      </c>
      <c r="M186" s="128" t="e">
        <f>VLOOKUP(G186,Enactments!#REF!,2,FALSE)</f>
        <v>#REF!</v>
      </c>
      <c r="N186" s="131">
        <f t="shared" si="17"/>
        <v>1</v>
      </c>
      <c r="O186" s="114"/>
      <c r="P186" s="109"/>
      <c r="Q186" s="110"/>
      <c r="R186" s="112"/>
      <c r="S186" s="112"/>
      <c r="T186" s="112"/>
      <c r="U186" s="112"/>
      <c r="V186" s="112"/>
      <c r="W186" s="111"/>
    </row>
    <row r="187" spans="1:23" ht="15" customHeight="1">
      <c r="A187" t="s">
        <v>216</v>
      </c>
      <c r="B187" t="str">
        <f t="shared" si="16"/>
        <v>2000_8a</v>
      </c>
      <c r="C187" t="str">
        <f t="shared" si="18"/>
        <v>371</v>
      </c>
      <c r="D187" s="125">
        <f t="shared" si="19"/>
        <v>36691</v>
      </c>
      <c r="E187" t="str">
        <f t="shared" si="20"/>
        <v>20000614</v>
      </c>
      <c r="F187"/>
      <c r="G187" s="95" t="str">
        <f t="shared" si="21"/>
        <v>2000_8a37136691</v>
      </c>
      <c r="H187" s="95" t="s">
        <v>29</v>
      </c>
      <c r="I187" s="95" t="s">
        <v>30</v>
      </c>
      <c r="J187" s="125">
        <v>45853</v>
      </c>
      <c r="K187" s="95" t="e">
        <v>#N/A</v>
      </c>
      <c r="L187" s="127" t="s">
        <v>32</v>
      </c>
      <c r="M187" s="128" t="e">
        <f>VLOOKUP(G187,Enactments!#REF!,2,FALSE)</f>
        <v>#REF!</v>
      </c>
      <c r="N187" s="131">
        <f t="shared" si="17"/>
        <v>1</v>
      </c>
      <c r="O187" s="114"/>
      <c r="P187" s="109"/>
      <c r="Q187" s="110"/>
      <c r="R187" s="112"/>
      <c r="S187" s="112"/>
      <c r="T187" s="112"/>
      <c r="U187" s="112"/>
      <c r="V187" s="112"/>
      <c r="W187" s="111"/>
    </row>
    <row r="188" spans="1:23" ht="15" customHeight="1">
      <c r="A188" t="s">
        <v>217</v>
      </c>
      <c r="B188" t="str">
        <f t="shared" si="16"/>
        <v>2009_22a</v>
      </c>
      <c r="C188" t="str">
        <f t="shared" si="18"/>
        <v>SCHEDULE 3</v>
      </c>
      <c r="D188" s="125">
        <f t="shared" si="19"/>
        <v>40269</v>
      </c>
      <c r="E188" t="str">
        <f t="shared" si="20"/>
        <v>20100401</v>
      </c>
      <c r="F188"/>
      <c r="G188" s="95" t="str">
        <f t="shared" si="21"/>
        <v>2009_22aSCHEDULE 340269</v>
      </c>
      <c r="H188" s="95" t="s">
        <v>29</v>
      </c>
      <c r="I188" s="95" t="e">
        <v>#N/A</v>
      </c>
      <c r="J188" s="125" t="e">
        <v>#N/A</v>
      </c>
      <c r="K188" s="95" t="s">
        <v>75</v>
      </c>
      <c r="L188" s="127" t="e">
        <v>#N/A</v>
      </c>
      <c r="M188" s="128" t="e">
        <f>VLOOKUP(G188,Enactments!#REF!,2,FALSE)</f>
        <v>#REF!</v>
      </c>
      <c r="N188" s="131">
        <f t="shared" si="17"/>
        <v>1</v>
      </c>
      <c r="O188" s="114"/>
      <c r="P188" s="109"/>
      <c r="Q188" s="110"/>
      <c r="R188" s="112"/>
      <c r="S188" s="112"/>
      <c r="T188" s="112"/>
      <c r="U188" s="112"/>
      <c r="V188" s="112"/>
      <c r="W188" s="111"/>
    </row>
    <row r="189" spans="1:23" ht="15" customHeight="1">
      <c r="A189" t="s">
        <v>218</v>
      </c>
      <c r="B189" t="str">
        <f t="shared" si="16"/>
        <v>1989_26a</v>
      </c>
      <c r="C189" t="str">
        <f t="shared" si="18"/>
        <v>82E</v>
      </c>
      <c r="D189" s="125">
        <f t="shared" si="19"/>
        <v>40274</v>
      </c>
      <c r="E189" t="str">
        <f t="shared" si="20"/>
        <v>20100406</v>
      </c>
      <c r="F189"/>
      <c r="G189" s="95" t="str">
        <f t="shared" si="21"/>
        <v>1989_26a82E40274</v>
      </c>
      <c r="H189" s="95" t="s">
        <v>29</v>
      </c>
      <c r="I189" s="95" t="s">
        <v>30</v>
      </c>
      <c r="J189" s="125">
        <v>45853</v>
      </c>
      <c r="K189" s="95" t="e">
        <v>#N/A</v>
      </c>
      <c r="L189" s="127" t="s">
        <v>32</v>
      </c>
      <c r="M189" s="128" t="e">
        <f>VLOOKUP(G189,Enactments!#REF!,2,FALSE)</f>
        <v>#REF!</v>
      </c>
      <c r="N189" s="131">
        <f t="shared" si="17"/>
        <v>1</v>
      </c>
      <c r="O189" s="114"/>
      <c r="P189" s="109"/>
      <c r="Q189" s="110"/>
      <c r="R189" s="112"/>
      <c r="S189" s="112"/>
      <c r="T189" s="112"/>
      <c r="U189" s="112"/>
      <c r="V189" s="112"/>
      <c r="W189" s="111"/>
    </row>
    <row r="190" spans="1:23" ht="15" customHeight="1">
      <c r="A190" t="s">
        <v>219</v>
      </c>
      <c r="B190" t="str">
        <f t="shared" si="16"/>
        <v>2007_3a</v>
      </c>
      <c r="C190" t="str">
        <f t="shared" si="18"/>
        <v>831</v>
      </c>
      <c r="D190" s="125">
        <f t="shared" si="19"/>
        <v>39161</v>
      </c>
      <c r="E190" t="str">
        <f t="shared" si="20"/>
        <v>20070320</v>
      </c>
      <c r="F190"/>
      <c r="G190" s="95" t="str">
        <f t="shared" si="21"/>
        <v>2007_3a83139161</v>
      </c>
      <c r="H190" s="95" t="s">
        <v>29</v>
      </c>
      <c r="I190" s="95" t="s">
        <v>30</v>
      </c>
      <c r="J190" s="125">
        <v>45853</v>
      </c>
      <c r="K190" s="95" t="e">
        <v>#N/A</v>
      </c>
      <c r="L190" s="127" t="s">
        <v>32</v>
      </c>
      <c r="M190" s="128" t="e">
        <f>VLOOKUP(G190,Enactments!#REF!,2,FALSE)</f>
        <v>#REF!</v>
      </c>
      <c r="N190" s="131">
        <f t="shared" si="17"/>
        <v>1</v>
      </c>
      <c r="O190" s="114"/>
      <c r="P190" s="109"/>
      <c r="Q190" s="110"/>
      <c r="R190" s="112"/>
      <c r="S190" s="112"/>
      <c r="T190" s="112"/>
      <c r="U190" s="112"/>
      <c r="V190" s="112"/>
      <c r="W190" s="111"/>
    </row>
    <row r="191" spans="1:23" ht="15" customHeight="1">
      <c r="A191" t="s">
        <v>220</v>
      </c>
      <c r="B191" t="str">
        <f t="shared" si="16"/>
        <v>2004_12a</v>
      </c>
      <c r="C191" t="str">
        <f t="shared" si="18"/>
        <v>274A</v>
      </c>
      <c r="D191" s="125">
        <f t="shared" si="19"/>
        <v>38813</v>
      </c>
      <c r="E191" t="str">
        <f t="shared" si="20"/>
        <v>20060406</v>
      </c>
      <c r="F191"/>
      <c r="G191" s="95" t="str">
        <f t="shared" si="21"/>
        <v>2004_12a274A38813</v>
      </c>
      <c r="H191" s="95" t="s">
        <v>29</v>
      </c>
      <c r="I191" s="95" t="s">
        <v>30</v>
      </c>
      <c r="J191" s="125">
        <v>45853</v>
      </c>
      <c r="K191" s="95" t="e">
        <v>#N/A</v>
      </c>
      <c r="L191" s="127" t="s">
        <v>32</v>
      </c>
      <c r="M191" s="128" t="e">
        <f>VLOOKUP(G191,Enactments!#REF!,2,FALSE)</f>
        <v>#REF!</v>
      </c>
      <c r="N191" s="131">
        <f t="shared" si="17"/>
        <v>1</v>
      </c>
      <c r="O191" s="114"/>
      <c r="P191" s="109"/>
      <c r="Q191" s="110"/>
      <c r="R191" s="112"/>
      <c r="S191" s="112"/>
      <c r="T191" s="112"/>
      <c r="U191" s="112"/>
      <c r="V191" s="112"/>
      <c r="W191" s="111"/>
    </row>
    <row r="192" spans="1:23" ht="15" customHeight="1">
      <c r="A192" t="s">
        <v>221</v>
      </c>
      <c r="B192" t="str">
        <f t="shared" si="16"/>
        <v>1996_18a</v>
      </c>
      <c r="C192" t="str">
        <f t="shared" si="18"/>
        <v>145</v>
      </c>
      <c r="D192" s="125">
        <f t="shared" si="19"/>
        <v>37530</v>
      </c>
      <c r="E192" t="str">
        <f t="shared" si="20"/>
        <v>20021001</v>
      </c>
      <c r="F192"/>
      <c r="G192" s="95" t="str">
        <f t="shared" si="21"/>
        <v>1996_18a14537530</v>
      </c>
      <c r="H192" s="95" t="s">
        <v>29</v>
      </c>
      <c r="I192" s="95" t="s">
        <v>30</v>
      </c>
      <c r="J192" s="125">
        <v>45856</v>
      </c>
      <c r="K192" s="95" t="e">
        <v>#N/A</v>
      </c>
      <c r="L192" s="127" t="s">
        <v>32</v>
      </c>
      <c r="M192" s="128" t="e">
        <f>VLOOKUP(G192,Enactments!#REF!,2,FALSE)</f>
        <v>#REF!</v>
      </c>
      <c r="N192" s="131">
        <f t="shared" si="17"/>
        <v>1</v>
      </c>
      <c r="O192" s="114"/>
      <c r="P192" s="109"/>
      <c r="Q192" s="110"/>
      <c r="R192" s="112"/>
      <c r="S192" s="112"/>
      <c r="T192" s="112"/>
      <c r="U192" s="112"/>
      <c r="V192" s="112"/>
      <c r="W192" s="111"/>
    </row>
    <row r="193" spans="1:23" ht="15" customHeight="1">
      <c r="A193" t="s">
        <v>222</v>
      </c>
      <c r="B193" t="str">
        <f t="shared" si="16"/>
        <v>2016_1153s</v>
      </c>
      <c r="C193" t="str">
        <f t="shared" si="18"/>
        <v>5</v>
      </c>
      <c r="D193" s="125">
        <f t="shared" si="19"/>
        <v>42703</v>
      </c>
      <c r="E193" t="str">
        <f t="shared" si="20"/>
        <v>20161129</v>
      </c>
      <c r="F193"/>
      <c r="G193" s="95" t="str">
        <f t="shared" si="21"/>
        <v>2016_1153s542703</v>
      </c>
      <c r="H193" s="95" t="s">
        <v>29</v>
      </c>
      <c r="I193" s="95" t="s">
        <v>30</v>
      </c>
      <c r="J193" s="125">
        <v>45853</v>
      </c>
      <c r="K193" s="95" t="e">
        <v>#N/A</v>
      </c>
      <c r="L193" s="127" t="s">
        <v>32</v>
      </c>
      <c r="M193" s="128" t="e">
        <f>VLOOKUP(G193,Enactments!#REF!,2,FALSE)</f>
        <v>#REF!</v>
      </c>
      <c r="N193" s="131">
        <f t="shared" si="17"/>
        <v>1</v>
      </c>
      <c r="O193" s="114"/>
      <c r="P193" s="109"/>
      <c r="Q193" s="110"/>
      <c r="R193" s="112"/>
      <c r="S193" s="112"/>
      <c r="T193" s="112"/>
      <c r="U193" s="112"/>
      <c r="V193" s="112"/>
      <c r="W193" s="111"/>
    </row>
    <row r="194" spans="1:23" ht="15" customHeight="1">
      <c r="A194" t="s">
        <v>223</v>
      </c>
      <c r="B194" t="str">
        <f t="shared" si="16"/>
        <v>2017_1485</v>
      </c>
      <c r="C194" t="str">
        <f t="shared" si="18"/>
        <v>Article 80</v>
      </c>
      <c r="D194" s="125">
        <f t="shared" si="19"/>
        <v>44196</v>
      </c>
      <c r="E194" t="str">
        <f t="shared" si="20"/>
        <v>20201231</v>
      </c>
      <c r="F194"/>
      <c r="G194" s="95" t="str">
        <f t="shared" si="21"/>
        <v>2017_1485Article 8044196</v>
      </c>
      <c r="H194" s="95" t="s">
        <v>29</v>
      </c>
      <c r="I194" s="95" t="s">
        <v>30</v>
      </c>
      <c r="J194" s="125">
        <v>45853</v>
      </c>
      <c r="K194" s="95" t="e">
        <v>#N/A</v>
      </c>
      <c r="L194" s="127" t="s">
        <v>32</v>
      </c>
      <c r="M194" s="128" t="e">
        <f>VLOOKUP(G194,Enactments!#REF!,2,FALSE)</f>
        <v>#REF!</v>
      </c>
      <c r="N194" s="131">
        <f t="shared" si="17"/>
        <v>1</v>
      </c>
      <c r="O194" s="114"/>
      <c r="P194" s="109"/>
      <c r="Q194" s="110"/>
      <c r="R194" s="112"/>
      <c r="S194" s="112"/>
      <c r="T194" s="112"/>
      <c r="U194" s="112"/>
      <c r="V194" s="112"/>
      <c r="W194" s="111"/>
    </row>
    <row r="195" spans="1:23" ht="15" customHeight="1">
      <c r="A195" t="s">
        <v>224</v>
      </c>
      <c r="B195" t="str">
        <f t="shared" ref="B195:B258" si="22">LEFT(A195, FIND("_", A195, FIND("_", A195) + 1) - 1)</f>
        <v>1998_1833s</v>
      </c>
      <c r="C195" t="str">
        <f t="shared" si="18"/>
        <v>19</v>
      </c>
      <c r="D195" s="125">
        <f t="shared" si="19"/>
        <v>37717</v>
      </c>
      <c r="E195" t="str">
        <f t="shared" si="20"/>
        <v>20030406</v>
      </c>
      <c r="F195"/>
      <c r="G195" s="95" t="str">
        <f t="shared" si="21"/>
        <v>1998_1833s1937717</v>
      </c>
      <c r="H195" s="95" t="s">
        <v>29</v>
      </c>
      <c r="I195" s="95" t="s">
        <v>30</v>
      </c>
      <c r="J195" s="125">
        <v>45855</v>
      </c>
      <c r="K195" s="95" t="e">
        <v>#N/A</v>
      </c>
      <c r="L195" s="127" t="s">
        <v>32</v>
      </c>
      <c r="M195" s="128" t="e">
        <f>VLOOKUP(G195,Enactments!#REF!,2,FALSE)</f>
        <v>#REF!</v>
      </c>
      <c r="N195" s="131">
        <f t="shared" ref="N195:N258" si="23">COUNTIFS(G:G,G195)</f>
        <v>1</v>
      </c>
      <c r="O195" s="114"/>
      <c r="P195" s="109"/>
      <c r="Q195" s="110"/>
      <c r="R195" s="112"/>
      <c r="S195" s="112"/>
      <c r="T195" s="112"/>
      <c r="U195" s="112"/>
      <c r="V195" s="112"/>
      <c r="W195" s="111"/>
    </row>
    <row r="196" spans="1:23" ht="15" customHeight="1">
      <c r="A196" t="s">
        <v>225</v>
      </c>
      <c r="B196" t="str">
        <f t="shared" si="22"/>
        <v>1996_56a</v>
      </c>
      <c r="C196" t="str">
        <f t="shared" ref="C196:C259" si="24">MID(A196, FIND("_", A196, FIND("_", A196) + 1) + 1, FIND("_", A196, FIND("_", A196, FIND("_", A196) + 1) + 1) - FIND("_", A196, FIND("_", A196) + 1) - 1)</f>
        <v>328</v>
      </c>
      <c r="D196" s="125">
        <f t="shared" ref="D196:D259" si="25">DATE(LEFT(E196,4), MID(E196,5,2), RIGHT(E196,2))</f>
        <v>37347</v>
      </c>
      <c r="E196" t="str">
        <f t="shared" ref="E196:E259" si="26">MID(A196, FIND("_", A196, FIND("_", A196, FIND("_", A196) + 1) + 1) + 1, 8)</f>
        <v>20020401</v>
      </c>
      <c r="F196"/>
      <c r="G196" s="95" t="str">
        <f t="shared" ref="G196:G259" si="27">B196&amp;C196&amp;D196</f>
        <v>1996_56a32837347</v>
      </c>
      <c r="H196" s="95" t="s">
        <v>29</v>
      </c>
      <c r="I196" s="95" t="e">
        <v>#N/A</v>
      </c>
      <c r="J196" s="125" t="e">
        <v>#N/A</v>
      </c>
      <c r="K196" s="95" t="s">
        <v>75</v>
      </c>
      <c r="L196" s="127" t="e">
        <v>#N/A</v>
      </c>
      <c r="M196" s="128" t="e">
        <f>VLOOKUP(G196,Enactments!#REF!,2,FALSE)</f>
        <v>#REF!</v>
      </c>
      <c r="N196" s="131">
        <f t="shared" si="23"/>
        <v>1</v>
      </c>
      <c r="O196" s="114"/>
      <c r="P196" s="109"/>
      <c r="Q196" s="110"/>
      <c r="R196" s="112"/>
      <c r="S196" s="112"/>
      <c r="T196" s="112"/>
      <c r="U196" s="112"/>
      <c r="V196" s="112"/>
      <c r="W196" s="111"/>
    </row>
    <row r="197" spans="1:23" ht="15" customHeight="1">
      <c r="A197" t="s">
        <v>226</v>
      </c>
      <c r="B197" t="str">
        <f t="shared" si="22"/>
        <v>2000_8a</v>
      </c>
      <c r="C197" t="str">
        <f t="shared" si="24"/>
        <v>301K</v>
      </c>
      <c r="D197" s="125">
        <f t="shared" si="25"/>
        <v>41365</v>
      </c>
      <c r="E197" t="str">
        <f t="shared" si="26"/>
        <v>20130401</v>
      </c>
      <c r="F197"/>
      <c r="G197" s="95" t="str">
        <f t="shared" si="27"/>
        <v>2000_8a301K41365</v>
      </c>
      <c r="H197" s="95" t="s">
        <v>29</v>
      </c>
      <c r="I197" s="95" t="s">
        <v>30</v>
      </c>
      <c r="J197" s="125">
        <v>45853</v>
      </c>
      <c r="K197" s="95" t="e">
        <v>#N/A</v>
      </c>
      <c r="L197" s="127" t="s">
        <v>32</v>
      </c>
      <c r="M197" s="128" t="e">
        <f>VLOOKUP(G197,Enactments!#REF!,2,FALSE)</f>
        <v>#REF!</v>
      </c>
      <c r="N197" s="131">
        <f t="shared" si="23"/>
        <v>1</v>
      </c>
      <c r="O197" s="114"/>
      <c r="P197" s="109"/>
      <c r="Q197" s="110"/>
      <c r="R197" s="112"/>
      <c r="S197" s="112"/>
      <c r="T197" s="112"/>
      <c r="U197" s="112"/>
      <c r="V197" s="112"/>
      <c r="W197" s="111"/>
    </row>
    <row r="198" spans="1:23" ht="15" customHeight="1">
      <c r="A198" t="s">
        <v>227</v>
      </c>
      <c r="B198" t="str">
        <f t="shared" si="22"/>
        <v>1996_56a</v>
      </c>
      <c r="C198" t="str">
        <f t="shared" si="24"/>
        <v>563</v>
      </c>
      <c r="D198" s="125">
        <f t="shared" si="25"/>
        <v>40303</v>
      </c>
      <c r="E198" t="str">
        <f t="shared" si="26"/>
        <v>20100505</v>
      </c>
      <c r="F198"/>
      <c r="G198" s="95" t="str">
        <f t="shared" si="27"/>
        <v>1996_56a56340303</v>
      </c>
      <c r="H198" s="95" t="s">
        <v>29</v>
      </c>
      <c r="I198" s="95" t="s">
        <v>30</v>
      </c>
      <c r="J198" s="125">
        <v>45853</v>
      </c>
      <c r="K198" s="95" t="e">
        <v>#N/A</v>
      </c>
      <c r="L198" s="127" t="s">
        <v>32</v>
      </c>
      <c r="M198" s="128" t="e">
        <f>VLOOKUP(G198,Enactments!#REF!,2,FALSE)</f>
        <v>#REF!</v>
      </c>
      <c r="N198" s="131">
        <f t="shared" si="23"/>
        <v>1</v>
      </c>
      <c r="O198" s="114"/>
      <c r="P198" s="109"/>
      <c r="Q198" s="110"/>
      <c r="R198" s="112"/>
      <c r="S198" s="112"/>
      <c r="T198" s="112"/>
      <c r="U198" s="112"/>
      <c r="V198" s="112"/>
      <c r="W198" s="111"/>
    </row>
    <row r="199" spans="1:23" ht="15" customHeight="1">
      <c r="A199" t="s">
        <v>228</v>
      </c>
      <c r="B199" t="str">
        <f t="shared" si="22"/>
        <v>1985_6a</v>
      </c>
      <c r="C199" t="str">
        <f t="shared" si="24"/>
        <v>707B</v>
      </c>
      <c r="D199" s="125">
        <f t="shared" si="25"/>
        <v>39029</v>
      </c>
      <c r="E199" t="str">
        <f t="shared" si="26"/>
        <v>20061108</v>
      </c>
      <c r="F199"/>
      <c r="G199" s="95" t="str">
        <f t="shared" si="27"/>
        <v>1985_6a707B39029</v>
      </c>
      <c r="H199" s="95" t="s">
        <v>29</v>
      </c>
      <c r="I199" s="95" t="s">
        <v>30</v>
      </c>
      <c r="J199" s="125">
        <v>45853</v>
      </c>
      <c r="K199" s="95" t="e">
        <v>#N/A</v>
      </c>
      <c r="L199" s="127" t="s">
        <v>32</v>
      </c>
      <c r="M199" s="128" t="e">
        <f>VLOOKUP(G199,Enactments!#REF!,2,FALSE)</f>
        <v>#REF!</v>
      </c>
      <c r="N199" s="131">
        <f t="shared" si="23"/>
        <v>1</v>
      </c>
      <c r="O199" s="114"/>
      <c r="P199" s="109"/>
      <c r="Q199" s="110"/>
      <c r="R199" s="112"/>
      <c r="S199" s="112"/>
      <c r="T199" s="112"/>
      <c r="U199" s="112"/>
      <c r="V199" s="112"/>
      <c r="W199" s="111"/>
    </row>
    <row r="200" spans="1:23" ht="15" customHeight="1">
      <c r="A200" t="s">
        <v>229</v>
      </c>
      <c r="B200" t="str">
        <f t="shared" si="22"/>
        <v>1986_1925s</v>
      </c>
      <c r="C200" t="str">
        <f t="shared" si="24"/>
        <v>1.47</v>
      </c>
      <c r="D200" s="125">
        <f t="shared" si="25"/>
        <v>40274</v>
      </c>
      <c r="E200" t="str">
        <f t="shared" si="26"/>
        <v>20100406</v>
      </c>
      <c r="F200"/>
      <c r="G200" s="95" t="str">
        <f t="shared" si="27"/>
        <v>1986_1925s1.4740274</v>
      </c>
      <c r="H200" s="95" t="s">
        <v>29</v>
      </c>
      <c r="I200" s="95" t="s">
        <v>30</v>
      </c>
      <c r="J200" s="125">
        <v>45856</v>
      </c>
      <c r="K200" s="95" t="e">
        <v>#N/A</v>
      </c>
      <c r="L200" s="127" t="s">
        <v>32</v>
      </c>
      <c r="M200" s="128" t="e">
        <f>VLOOKUP(G200,Enactments!#REF!,2,FALSE)</f>
        <v>#REF!</v>
      </c>
      <c r="N200" s="131">
        <f t="shared" si="23"/>
        <v>1</v>
      </c>
      <c r="O200" s="114"/>
      <c r="P200" s="109"/>
      <c r="Q200" s="110"/>
      <c r="R200" s="112"/>
      <c r="S200" s="112"/>
      <c r="T200" s="112"/>
      <c r="U200" s="112"/>
      <c r="V200" s="112"/>
      <c r="W200" s="111"/>
    </row>
    <row r="201" spans="1:23" ht="15" customHeight="1">
      <c r="A201" t="s">
        <v>230</v>
      </c>
      <c r="B201" t="str">
        <f t="shared" si="22"/>
        <v>2003_32a</v>
      </c>
      <c r="C201" t="str">
        <f t="shared" si="24"/>
        <v>6</v>
      </c>
      <c r="D201" s="125">
        <f t="shared" si="25"/>
        <v>37924</v>
      </c>
      <c r="E201" t="str">
        <f t="shared" si="26"/>
        <v>20031030</v>
      </c>
      <c r="F201"/>
      <c r="G201" s="95" t="str">
        <f t="shared" si="27"/>
        <v>2003_32a637924</v>
      </c>
      <c r="H201" s="95" t="s">
        <v>29</v>
      </c>
      <c r="I201" s="95" t="s">
        <v>30</v>
      </c>
      <c r="J201" s="125">
        <v>45853</v>
      </c>
      <c r="K201" s="95" t="e">
        <v>#N/A</v>
      </c>
      <c r="L201" s="127" t="s">
        <v>32</v>
      </c>
      <c r="M201" s="128" t="e">
        <f>VLOOKUP(G201,Enactments!#REF!,2,FALSE)</f>
        <v>#REF!</v>
      </c>
      <c r="N201" s="131">
        <f t="shared" si="23"/>
        <v>1</v>
      </c>
      <c r="O201" s="114"/>
      <c r="P201" s="109"/>
      <c r="Q201" s="110"/>
      <c r="R201" s="112"/>
      <c r="S201" s="112"/>
      <c r="T201" s="112"/>
      <c r="U201" s="112"/>
      <c r="V201" s="112"/>
      <c r="W201" s="111"/>
    </row>
    <row r="202" spans="1:23" ht="15" customHeight="1">
      <c r="A202" t="s">
        <v>231</v>
      </c>
      <c r="B202" t="str">
        <f t="shared" si="22"/>
        <v>1985_6a</v>
      </c>
      <c r="C202" t="str">
        <f t="shared" si="24"/>
        <v>142</v>
      </c>
      <c r="D202" s="125">
        <f t="shared" si="25"/>
        <v>40452</v>
      </c>
      <c r="E202" t="str">
        <f t="shared" si="26"/>
        <v>20101001</v>
      </c>
      <c r="F202"/>
      <c r="G202" s="95" t="str">
        <f t="shared" si="27"/>
        <v>1985_6a14240452</v>
      </c>
      <c r="H202" s="95" t="s">
        <v>29</v>
      </c>
      <c r="I202" s="95" t="s">
        <v>30</v>
      </c>
      <c r="J202" s="125">
        <v>45853</v>
      </c>
      <c r="K202" s="95" t="e">
        <v>#N/A</v>
      </c>
      <c r="L202" s="127" t="s">
        <v>32</v>
      </c>
      <c r="M202" s="128" t="e">
        <f>VLOOKUP(G202,Enactments!#REF!,2,FALSE)</f>
        <v>#REF!</v>
      </c>
      <c r="N202" s="131">
        <f t="shared" si="23"/>
        <v>1</v>
      </c>
      <c r="O202" s="114"/>
      <c r="P202" s="109"/>
      <c r="Q202" s="110"/>
      <c r="R202" s="112"/>
      <c r="S202" s="112"/>
      <c r="T202" s="112"/>
      <c r="U202" s="112"/>
      <c r="V202" s="112"/>
      <c r="W202" s="111"/>
    </row>
    <row r="203" spans="1:23" ht="15" customHeight="1">
      <c r="A203" t="s">
        <v>232</v>
      </c>
      <c r="B203" t="str">
        <f t="shared" si="22"/>
        <v>1962_46a</v>
      </c>
      <c r="C203" t="str">
        <f t="shared" si="24"/>
        <v>56</v>
      </c>
      <c r="D203" s="125">
        <f t="shared" si="25"/>
        <v>36860</v>
      </c>
      <c r="E203" t="str">
        <f t="shared" si="26"/>
        <v>20001130</v>
      </c>
      <c r="F203"/>
      <c r="G203" s="95" t="str">
        <f t="shared" si="27"/>
        <v>1962_46a5636860</v>
      </c>
      <c r="H203" s="95" t="s">
        <v>29</v>
      </c>
      <c r="I203" s="95" t="e">
        <v>#N/A</v>
      </c>
      <c r="J203" s="125" t="e">
        <v>#N/A</v>
      </c>
      <c r="K203" s="95" t="s">
        <v>75</v>
      </c>
      <c r="L203" s="127" t="e">
        <v>#N/A</v>
      </c>
      <c r="M203" s="128" t="e">
        <f>VLOOKUP(G203,Enactments!#REF!,2,FALSE)</f>
        <v>#REF!</v>
      </c>
      <c r="N203" s="131">
        <f t="shared" si="23"/>
        <v>1</v>
      </c>
      <c r="O203" s="114"/>
      <c r="P203" s="109"/>
      <c r="Q203" s="110"/>
      <c r="R203" s="112"/>
      <c r="S203" s="112"/>
      <c r="T203" s="112"/>
      <c r="U203" s="112"/>
      <c r="V203" s="112"/>
      <c r="W203" s="111"/>
    </row>
    <row r="204" spans="1:23" ht="15" customHeight="1">
      <c r="A204" t="s">
        <v>233</v>
      </c>
      <c r="B204" t="str">
        <f t="shared" si="22"/>
        <v>2010_4a</v>
      </c>
      <c r="C204" t="str">
        <f t="shared" si="24"/>
        <v>176</v>
      </c>
      <c r="D204" s="125">
        <f t="shared" si="25"/>
        <v>40269</v>
      </c>
      <c r="E204" t="str">
        <f t="shared" si="26"/>
        <v>20100401</v>
      </c>
      <c r="F204"/>
      <c r="G204" s="95" t="str">
        <f t="shared" si="27"/>
        <v>2010_4a17640269</v>
      </c>
      <c r="H204" s="95" t="s">
        <v>29</v>
      </c>
      <c r="I204" s="95" t="s">
        <v>30</v>
      </c>
      <c r="J204" s="125">
        <v>45849</v>
      </c>
      <c r="K204" s="95" t="e">
        <v>#N/A</v>
      </c>
      <c r="L204" s="127" t="s">
        <v>32</v>
      </c>
      <c r="M204" s="128" t="e">
        <f>VLOOKUP(G204,Enactments!#REF!,2,FALSE)</f>
        <v>#REF!</v>
      </c>
      <c r="N204" s="131">
        <f t="shared" si="23"/>
        <v>1</v>
      </c>
      <c r="O204" s="114"/>
      <c r="P204" s="109"/>
      <c r="Q204" s="110"/>
      <c r="R204" s="112"/>
      <c r="S204" s="112"/>
      <c r="T204" s="112"/>
      <c r="U204" s="112"/>
      <c r="V204" s="112"/>
      <c r="W204" s="111"/>
    </row>
    <row r="205" spans="1:23" ht="15" customHeight="1">
      <c r="A205" t="s">
        <v>234</v>
      </c>
      <c r="B205" t="str">
        <f t="shared" si="22"/>
        <v>2020_759s</v>
      </c>
      <c r="C205" t="str">
        <f t="shared" si="24"/>
        <v>18.15</v>
      </c>
      <c r="D205" s="125">
        <f t="shared" si="25"/>
        <v>44027</v>
      </c>
      <c r="E205" t="str">
        <f t="shared" si="26"/>
        <v>20200715</v>
      </c>
      <c r="F205"/>
      <c r="G205" s="95" t="str">
        <f t="shared" si="27"/>
        <v>2020_759s18.1544027</v>
      </c>
      <c r="H205" s="95" t="s">
        <v>29</v>
      </c>
      <c r="I205" s="95" t="s">
        <v>30</v>
      </c>
      <c r="J205" s="125">
        <v>45853</v>
      </c>
      <c r="K205" s="95" t="e">
        <v>#N/A</v>
      </c>
      <c r="L205" s="127" t="s">
        <v>32</v>
      </c>
      <c r="M205" s="128" t="e">
        <f>VLOOKUP(G205,Enactments!#REF!,2,FALSE)</f>
        <v>#REF!</v>
      </c>
      <c r="N205" s="131">
        <f t="shared" si="23"/>
        <v>1</v>
      </c>
      <c r="O205" s="114"/>
      <c r="P205" s="109"/>
      <c r="Q205" s="110"/>
      <c r="R205" s="112"/>
      <c r="S205" s="112"/>
      <c r="T205" s="112"/>
      <c r="U205" s="112"/>
      <c r="V205" s="112"/>
      <c r="W205" s="111"/>
    </row>
    <row r="206" spans="1:23" ht="15" customHeight="1">
      <c r="A206" t="s">
        <v>235</v>
      </c>
      <c r="B206" t="str">
        <f t="shared" si="22"/>
        <v>2000_8a</v>
      </c>
      <c r="C206" t="str">
        <f t="shared" si="24"/>
        <v>277</v>
      </c>
      <c r="D206" s="125">
        <f t="shared" si="25"/>
        <v>36691</v>
      </c>
      <c r="E206" t="str">
        <f t="shared" si="26"/>
        <v>20000614</v>
      </c>
      <c r="F206"/>
      <c r="G206" s="95" t="str">
        <f t="shared" si="27"/>
        <v>2000_8a27736691</v>
      </c>
      <c r="H206" s="95" t="s">
        <v>29</v>
      </c>
      <c r="I206" s="95" t="s">
        <v>30</v>
      </c>
      <c r="J206" s="125">
        <v>45853</v>
      </c>
      <c r="K206" s="95" t="e">
        <v>#N/A</v>
      </c>
      <c r="L206" s="127" t="s">
        <v>32</v>
      </c>
      <c r="M206" s="128" t="e">
        <f>VLOOKUP(G206,Enactments!#REF!,2,FALSE)</f>
        <v>#REF!</v>
      </c>
      <c r="N206" s="131">
        <f t="shared" si="23"/>
        <v>1</v>
      </c>
      <c r="O206" s="114"/>
      <c r="P206" s="109"/>
      <c r="Q206" s="110"/>
      <c r="R206" s="112"/>
      <c r="S206" s="112"/>
      <c r="T206" s="112"/>
      <c r="U206" s="112"/>
      <c r="V206" s="112"/>
      <c r="W206" s="111"/>
    </row>
    <row r="207" spans="1:23" ht="15" customHeight="1">
      <c r="A207" t="s">
        <v>236</v>
      </c>
      <c r="B207" t="str">
        <f t="shared" si="22"/>
        <v>2008_17a</v>
      </c>
      <c r="C207" t="str">
        <f t="shared" si="24"/>
        <v>155</v>
      </c>
      <c r="D207" s="125">
        <f t="shared" si="25"/>
        <v>39651</v>
      </c>
      <c r="E207" t="str">
        <f t="shared" si="26"/>
        <v>20080722</v>
      </c>
      <c r="F207"/>
      <c r="G207" s="95" t="str">
        <f t="shared" si="27"/>
        <v>2008_17a15539651</v>
      </c>
      <c r="H207" s="95" t="s">
        <v>29</v>
      </c>
      <c r="I207" s="95" t="s">
        <v>30</v>
      </c>
      <c r="J207" s="125">
        <v>45853</v>
      </c>
      <c r="K207" s="95" t="e">
        <v>#N/A</v>
      </c>
      <c r="L207" s="127" t="s">
        <v>32</v>
      </c>
      <c r="M207" s="128" t="e">
        <f>VLOOKUP(G207,Enactments!#REF!,2,FALSE)</f>
        <v>#REF!</v>
      </c>
      <c r="N207" s="131">
        <f t="shared" si="23"/>
        <v>1</v>
      </c>
      <c r="O207" s="114"/>
      <c r="P207" s="109"/>
      <c r="Q207" s="110"/>
      <c r="R207" s="112"/>
      <c r="S207" s="112"/>
      <c r="T207" s="112"/>
      <c r="U207" s="112"/>
      <c r="V207" s="112"/>
      <c r="W207" s="111"/>
    </row>
    <row r="208" spans="1:23" ht="15" customHeight="1">
      <c r="A208" t="s">
        <v>237</v>
      </c>
      <c r="B208" t="str">
        <f t="shared" si="22"/>
        <v>2006_46a</v>
      </c>
      <c r="C208" t="str">
        <f t="shared" si="24"/>
        <v>338A</v>
      </c>
      <c r="D208" s="125">
        <f t="shared" si="25"/>
        <v>40028</v>
      </c>
      <c r="E208" t="str">
        <f t="shared" si="26"/>
        <v>20090803</v>
      </c>
      <c r="F208"/>
      <c r="G208" s="95" t="str">
        <f t="shared" si="27"/>
        <v>2006_46a338A40028</v>
      </c>
      <c r="H208" s="95" t="s">
        <v>29</v>
      </c>
      <c r="I208" s="95" t="s">
        <v>30</v>
      </c>
      <c r="J208" s="125">
        <v>45856</v>
      </c>
      <c r="K208" s="95" t="e">
        <v>#N/A</v>
      </c>
      <c r="L208" s="127" t="s">
        <v>32</v>
      </c>
      <c r="M208" s="128" t="e">
        <f>VLOOKUP(G208,Enactments!#REF!,2,FALSE)</f>
        <v>#REF!</v>
      </c>
      <c r="N208" s="131">
        <f t="shared" si="23"/>
        <v>1</v>
      </c>
      <c r="O208" s="114"/>
      <c r="P208" s="109"/>
      <c r="Q208" s="110"/>
      <c r="R208" s="112"/>
      <c r="S208" s="112"/>
      <c r="T208" s="112"/>
      <c r="U208" s="112"/>
      <c r="V208" s="112"/>
      <c r="W208" s="111"/>
    </row>
    <row r="209" spans="1:23" ht="15" customHeight="1">
      <c r="A209" t="s">
        <v>238</v>
      </c>
      <c r="B209" t="str">
        <f t="shared" si="22"/>
        <v>2002_17a</v>
      </c>
      <c r="C209" t="str">
        <f t="shared" si="24"/>
        <v>29</v>
      </c>
      <c r="D209" s="125">
        <f t="shared" si="25"/>
        <v>43191</v>
      </c>
      <c r="E209" t="str">
        <f t="shared" si="26"/>
        <v>20180401</v>
      </c>
      <c r="F209"/>
      <c r="G209" s="95" t="str">
        <f t="shared" si="27"/>
        <v>2002_17a2943191</v>
      </c>
      <c r="H209" s="95" t="s">
        <v>29</v>
      </c>
      <c r="I209" s="95" t="s">
        <v>30</v>
      </c>
      <c r="J209" s="125">
        <v>45853</v>
      </c>
      <c r="K209" s="95" t="e">
        <v>#N/A</v>
      </c>
      <c r="L209" s="127" t="s">
        <v>32</v>
      </c>
      <c r="M209" s="128" t="e">
        <f>VLOOKUP(G209,Enactments!#REF!,2,FALSE)</f>
        <v>#REF!</v>
      </c>
      <c r="N209" s="131">
        <f t="shared" si="23"/>
        <v>1</v>
      </c>
      <c r="O209" s="114"/>
      <c r="P209" s="109"/>
      <c r="Q209" s="110"/>
      <c r="R209" s="112"/>
      <c r="S209" s="112"/>
      <c r="T209" s="112"/>
      <c r="U209" s="112"/>
      <c r="V209" s="112"/>
      <c r="W209" s="111"/>
    </row>
    <row r="210" spans="1:23" ht="15" customHeight="1">
      <c r="A210" t="s">
        <v>239</v>
      </c>
      <c r="B210" t="str">
        <f t="shared" si="22"/>
        <v>1992_13a</v>
      </c>
      <c r="C210" t="str">
        <f t="shared" si="24"/>
        <v>51A</v>
      </c>
      <c r="D210" s="125">
        <f t="shared" si="25"/>
        <v>40269</v>
      </c>
      <c r="E210" t="str">
        <f t="shared" si="26"/>
        <v>20100401</v>
      </c>
      <c r="F210"/>
      <c r="G210" s="95" t="str">
        <f t="shared" si="27"/>
        <v>1992_13a51A40269</v>
      </c>
      <c r="H210" s="95" t="s">
        <v>29</v>
      </c>
      <c r="I210" s="95" t="s">
        <v>30</v>
      </c>
      <c r="J210" s="125">
        <v>45853</v>
      </c>
      <c r="K210" s="95" t="e">
        <v>#N/A</v>
      </c>
      <c r="L210" s="127" t="s">
        <v>32</v>
      </c>
      <c r="M210" s="128" t="e">
        <f>VLOOKUP(G210,Enactments!#REF!,2,FALSE)</f>
        <v>#REF!</v>
      </c>
      <c r="N210" s="131">
        <f t="shared" si="23"/>
        <v>1</v>
      </c>
      <c r="O210" s="114"/>
      <c r="P210" s="109"/>
      <c r="Q210" s="110"/>
      <c r="R210" s="112"/>
      <c r="S210" s="112"/>
      <c r="T210" s="112"/>
      <c r="U210" s="112"/>
      <c r="V210" s="112"/>
      <c r="W210" s="111"/>
    </row>
    <row r="211" spans="1:23" ht="15" customHeight="1">
      <c r="A211" t="s">
        <v>240</v>
      </c>
      <c r="B211" t="str">
        <f t="shared" si="22"/>
        <v>2023_30a</v>
      </c>
      <c r="C211" t="str">
        <f t="shared" si="24"/>
        <v>196</v>
      </c>
      <c r="D211" s="125">
        <f t="shared" si="25"/>
        <v>45118</v>
      </c>
      <c r="E211" t="str">
        <f t="shared" si="26"/>
        <v>20230711</v>
      </c>
      <c r="F211"/>
      <c r="G211" s="95" t="str">
        <f t="shared" si="27"/>
        <v>2023_30a19645118</v>
      </c>
      <c r="H211" s="95" t="s">
        <v>29</v>
      </c>
      <c r="I211" s="95" t="s">
        <v>30</v>
      </c>
      <c r="J211" s="125">
        <v>45855</v>
      </c>
      <c r="K211" s="95" t="e">
        <v>#N/A</v>
      </c>
      <c r="L211" s="127" t="s">
        <v>32</v>
      </c>
      <c r="M211" s="128" t="e">
        <f>VLOOKUP(G211,Enactments!#REF!,2,FALSE)</f>
        <v>#REF!</v>
      </c>
      <c r="N211" s="131">
        <f t="shared" si="23"/>
        <v>1</v>
      </c>
      <c r="O211" s="114"/>
      <c r="P211" s="109"/>
      <c r="Q211" s="110"/>
      <c r="R211" s="112"/>
      <c r="S211" s="112"/>
      <c r="T211" s="112"/>
      <c r="U211" s="112"/>
      <c r="V211" s="112"/>
      <c r="W211" s="111"/>
    </row>
    <row r="212" spans="1:23" ht="15" customHeight="1">
      <c r="A212" t="s">
        <v>241</v>
      </c>
      <c r="B212" t="str">
        <f t="shared" si="22"/>
        <v>1986_1925s</v>
      </c>
      <c r="C212" t="str">
        <f t="shared" si="24"/>
        <v>6.137</v>
      </c>
      <c r="D212" s="125">
        <f t="shared" si="25"/>
        <v>2958101</v>
      </c>
      <c r="E212" t="str">
        <f t="shared" si="26"/>
        <v>99990101</v>
      </c>
      <c r="F212"/>
      <c r="G212" s="95" t="str">
        <f t="shared" si="27"/>
        <v>1986_1925s6.1372958101</v>
      </c>
      <c r="H212" s="95" t="s">
        <v>29</v>
      </c>
      <c r="I212" s="95" t="e">
        <v>#N/A</v>
      </c>
      <c r="J212" s="125" t="e">
        <v>#N/A</v>
      </c>
      <c r="K212" s="95" t="s">
        <v>75</v>
      </c>
      <c r="L212" s="127" t="e">
        <v>#N/A</v>
      </c>
      <c r="M212" s="128" t="e">
        <f>VLOOKUP(G212,Enactments!#REF!,2,FALSE)</f>
        <v>#REF!</v>
      </c>
      <c r="N212" s="131">
        <f t="shared" si="23"/>
        <v>1</v>
      </c>
      <c r="O212" s="114"/>
      <c r="P212" s="109"/>
      <c r="Q212" s="110"/>
      <c r="R212" s="112"/>
      <c r="S212" s="112"/>
      <c r="T212" s="112"/>
      <c r="U212" s="112"/>
      <c r="V212" s="112"/>
      <c r="W212" s="111"/>
    </row>
    <row r="213" spans="1:23" ht="15" customHeight="1">
      <c r="A213" t="s">
        <v>242</v>
      </c>
      <c r="B213" t="str">
        <f t="shared" si="22"/>
        <v>2020_7a</v>
      </c>
      <c r="C213" t="str">
        <f t="shared" si="24"/>
        <v>38</v>
      </c>
      <c r="D213" s="125">
        <f t="shared" si="25"/>
        <v>44645</v>
      </c>
      <c r="E213" t="str">
        <f t="shared" si="26"/>
        <v>20220325</v>
      </c>
      <c r="F213"/>
      <c r="G213" s="95" t="str">
        <f t="shared" si="27"/>
        <v>2020_7a3844645</v>
      </c>
      <c r="H213" s="95" t="s">
        <v>29</v>
      </c>
      <c r="I213" s="95" t="s">
        <v>30</v>
      </c>
      <c r="J213" s="125">
        <v>45853</v>
      </c>
      <c r="K213" s="95" t="e">
        <v>#N/A</v>
      </c>
      <c r="L213" s="127" t="s">
        <v>32</v>
      </c>
      <c r="M213" s="128" t="e">
        <f>VLOOKUP(G213,Enactments!#REF!,2,FALSE)</f>
        <v>#REF!</v>
      </c>
      <c r="N213" s="131">
        <f t="shared" si="23"/>
        <v>1</v>
      </c>
      <c r="O213" s="114"/>
      <c r="P213" s="109"/>
      <c r="Q213" s="110"/>
      <c r="R213" s="112"/>
      <c r="S213" s="112"/>
      <c r="T213" s="112"/>
      <c r="U213" s="112"/>
      <c r="V213" s="112"/>
      <c r="W213" s="111"/>
    </row>
    <row r="214" spans="1:23" ht="15" customHeight="1">
      <c r="A214" t="s">
        <v>243</v>
      </c>
      <c r="B214" t="str">
        <f t="shared" si="22"/>
        <v>1994_23a</v>
      </c>
      <c r="C214" t="str">
        <f t="shared" si="24"/>
        <v>SCHEDULE 9Part II</v>
      </c>
      <c r="D214" s="125">
        <f t="shared" si="25"/>
        <v>36229</v>
      </c>
      <c r="E214" t="str">
        <f t="shared" si="26"/>
        <v>19990310</v>
      </c>
      <c r="F214"/>
      <c r="G214" s="95" t="str">
        <f t="shared" si="27"/>
        <v>1994_23aSCHEDULE 9Part II36229</v>
      </c>
      <c r="H214" s="95" t="s">
        <v>29</v>
      </c>
      <c r="I214" s="95" t="s">
        <v>30</v>
      </c>
      <c r="J214" s="125">
        <v>45853</v>
      </c>
      <c r="K214" s="95" t="e">
        <v>#N/A</v>
      </c>
      <c r="L214" s="127" t="e">
        <v>#N/A</v>
      </c>
      <c r="M214" s="128" t="e">
        <f>VLOOKUP(G214,Enactments!#REF!,2,FALSE)</f>
        <v>#REF!</v>
      </c>
      <c r="N214" s="131">
        <f t="shared" si="23"/>
        <v>1</v>
      </c>
      <c r="O214" s="114"/>
      <c r="P214" s="109"/>
      <c r="Q214" s="110"/>
      <c r="R214" s="112"/>
      <c r="S214" s="112"/>
      <c r="T214" s="112"/>
      <c r="U214" s="112"/>
      <c r="V214" s="112"/>
      <c r="W214" s="111"/>
    </row>
    <row r="215" spans="1:23" ht="15" customHeight="1">
      <c r="A215" t="s">
        <v>244</v>
      </c>
      <c r="B215" t="str">
        <f t="shared" si="22"/>
        <v>2003_43a</v>
      </c>
      <c r="C215" t="str">
        <f t="shared" si="24"/>
        <v>49</v>
      </c>
      <c r="D215" s="125">
        <f t="shared" si="25"/>
        <v>38078</v>
      </c>
      <c r="E215" t="str">
        <f t="shared" si="26"/>
        <v>20040401</v>
      </c>
      <c r="F215"/>
      <c r="G215" s="95" t="str">
        <f t="shared" si="27"/>
        <v>2003_43a4938078</v>
      </c>
      <c r="H215" s="95" t="s">
        <v>29</v>
      </c>
      <c r="I215" s="95" t="s">
        <v>30</v>
      </c>
      <c r="J215" s="125">
        <v>45853</v>
      </c>
      <c r="K215" s="95" t="e">
        <v>#N/A</v>
      </c>
      <c r="L215" s="127" t="s">
        <v>32</v>
      </c>
      <c r="M215" s="128" t="e">
        <f>VLOOKUP(G215,Enactments!#REF!,2,FALSE)</f>
        <v>#REF!</v>
      </c>
      <c r="N215" s="131">
        <f t="shared" si="23"/>
        <v>1</v>
      </c>
      <c r="O215" s="114"/>
      <c r="P215" s="109"/>
      <c r="Q215" s="110"/>
      <c r="R215" s="112"/>
      <c r="S215" s="112"/>
      <c r="T215" s="112"/>
      <c r="U215" s="112"/>
      <c r="V215" s="112"/>
      <c r="W215" s="111"/>
    </row>
    <row r="216" spans="1:23" ht="15" customHeight="1">
      <c r="A216" t="s">
        <v>245</v>
      </c>
      <c r="B216" t="str">
        <f t="shared" si="22"/>
        <v>2006_46a</v>
      </c>
      <c r="C216" t="str">
        <f t="shared" si="24"/>
        <v>498</v>
      </c>
      <c r="D216" s="125">
        <f t="shared" si="25"/>
        <v>42538</v>
      </c>
      <c r="E216" t="str">
        <f t="shared" si="26"/>
        <v>20160617</v>
      </c>
      <c r="F216"/>
      <c r="G216" s="95" t="str">
        <f t="shared" si="27"/>
        <v>2006_46a49842538</v>
      </c>
      <c r="H216" s="95" t="s">
        <v>29</v>
      </c>
      <c r="I216" s="95" t="s">
        <v>30</v>
      </c>
      <c r="J216" s="125">
        <v>45856</v>
      </c>
      <c r="K216" s="95" t="e">
        <v>#N/A</v>
      </c>
      <c r="L216" s="127" t="s">
        <v>32</v>
      </c>
      <c r="M216" s="128" t="e">
        <f>VLOOKUP(G216,Enactments!#REF!,2,FALSE)</f>
        <v>#REF!</v>
      </c>
      <c r="N216" s="131">
        <f t="shared" si="23"/>
        <v>1</v>
      </c>
      <c r="O216" s="114"/>
      <c r="P216" s="109"/>
      <c r="Q216" s="110"/>
      <c r="R216" s="112"/>
      <c r="S216" s="112"/>
      <c r="T216" s="112"/>
      <c r="U216" s="112"/>
      <c r="V216" s="112"/>
      <c r="W216" s="111"/>
    </row>
    <row r="217" spans="1:23" ht="15" customHeight="1">
      <c r="A217" t="s">
        <v>246</v>
      </c>
      <c r="B217" t="str">
        <f t="shared" si="22"/>
        <v>1996_56a</v>
      </c>
      <c r="C217" t="str">
        <f t="shared" si="24"/>
        <v>334</v>
      </c>
      <c r="D217" s="125">
        <f t="shared" si="25"/>
        <v>43124</v>
      </c>
      <c r="E217" t="str">
        <f t="shared" si="26"/>
        <v>20180124</v>
      </c>
      <c r="F217"/>
      <c r="G217" s="95" t="str">
        <f t="shared" si="27"/>
        <v>1996_56a33443124</v>
      </c>
      <c r="H217" s="95" t="s">
        <v>29</v>
      </c>
      <c r="I217" s="95" t="s">
        <v>30</v>
      </c>
      <c r="J217" s="125">
        <v>45853</v>
      </c>
      <c r="K217" s="95" t="e">
        <v>#N/A</v>
      </c>
      <c r="L217" s="127" t="s">
        <v>32</v>
      </c>
      <c r="M217" s="128" t="e">
        <f>VLOOKUP(G217,Enactments!#REF!,2,FALSE)</f>
        <v>#REF!</v>
      </c>
      <c r="N217" s="131">
        <f t="shared" si="23"/>
        <v>1</v>
      </c>
      <c r="O217" s="114"/>
      <c r="P217" s="109"/>
      <c r="Q217" s="110"/>
      <c r="R217" s="112"/>
      <c r="S217" s="112"/>
      <c r="T217" s="112"/>
      <c r="U217" s="112"/>
      <c r="V217" s="112"/>
      <c r="W217" s="111"/>
    </row>
    <row r="218" spans="1:23" ht="15" customHeight="1">
      <c r="A218" t="s">
        <v>247</v>
      </c>
      <c r="B218" t="str">
        <f t="shared" si="22"/>
        <v>1995_18a</v>
      </c>
      <c r="C218" t="str">
        <f t="shared" si="24"/>
        <v>1</v>
      </c>
      <c r="D218" s="125">
        <f t="shared" si="25"/>
        <v>41456</v>
      </c>
      <c r="E218" t="str">
        <f t="shared" si="26"/>
        <v>20130701</v>
      </c>
      <c r="F218"/>
      <c r="G218" s="95" t="str">
        <f t="shared" si="27"/>
        <v>1995_18a141456</v>
      </c>
      <c r="H218" s="95" t="s">
        <v>29</v>
      </c>
      <c r="I218" s="95" t="s">
        <v>30</v>
      </c>
      <c r="J218" s="125">
        <v>45853</v>
      </c>
      <c r="K218" s="95" t="e">
        <v>#N/A</v>
      </c>
      <c r="L218" s="127" t="s">
        <v>32</v>
      </c>
      <c r="M218" s="128" t="e">
        <f>VLOOKUP(G218,Enactments!#REF!,2,FALSE)</f>
        <v>#REF!</v>
      </c>
      <c r="N218" s="131">
        <f t="shared" si="23"/>
        <v>1</v>
      </c>
      <c r="O218" s="114"/>
      <c r="P218" s="109"/>
      <c r="Q218" s="110"/>
      <c r="R218" s="112"/>
      <c r="S218" s="112"/>
      <c r="T218" s="112"/>
      <c r="U218" s="112"/>
      <c r="V218" s="112"/>
      <c r="W218" s="111"/>
    </row>
    <row r="219" spans="1:23" ht="15" customHeight="1">
      <c r="A219" t="s">
        <v>248</v>
      </c>
      <c r="B219" t="str">
        <f t="shared" si="22"/>
        <v>2003_32a</v>
      </c>
      <c r="C219" t="str">
        <f t="shared" si="24"/>
        <v>56</v>
      </c>
      <c r="D219" s="125">
        <f t="shared" si="25"/>
        <v>42948</v>
      </c>
      <c r="E219" t="str">
        <f t="shared" si="26"/>
        <v>20170801</v>
      </c>
      <c r="F219"/>
      <c r="G219" s="95" t="str">
        <f t="shared" si="27"/>
        <v>2003_32a5642948</v>
      </c>
      <c r="H219" s="95" t="s">
        <v>29</v>
      </c>
      <c r="I219" s="95" t="s">
        <v>30</v>
      </c>
      <c r="J219" s="125">
        <v>45855</v>
      </c>
      <c r="K219" s="95" t="e">
        <v>#N/A</v>
      </c>
      <c r="L219" s="127" t="s">
        <v>32</v>
      </c>
      <c r="M219" s="128" t="e">
        <f>VLOOKUP(G219,Enactments!#REF!,2,FALSE)</f>
        <v>#REF!</v>
      </c>
      <c r="N219" s="131">
        <f t="shared" si="23"/>
        <v>1</v>
      </c>
      <c r="O219" s="114"/>
      <c r="P219" s="109"/>
      <c r="Q219" s="110"/>
      <c r="R219" s="112"/>
      <c r="S219" s="112"/>
      <c r="T219" s="112"/>
      <c r="U219" s="112"/>
      <c r="V219" s="112"/>
      <c r="W219" s="111"/>
    </row>
    <row r="220" spans="1:23" ht="15" customHeight="1">
      <c r="A220" t="s">
        <v>249</v>
      </c>
      <c r="B220" t="str">
        <f t="shared" si="22"/>
        <v>w2015_2a</v>
      </c>
      <c r="C220" t="str">
        <f t="shared" si="24"/>
        <v>48</v>
      </c>
      <c r="D220" s="125">
        <f t="shared" si="25"/>
        <v>42461</v>
      </c>
      <c r="E220" t="str">
        <f t="shared" si="26"/>
        <v>20160401</v>
      </c>
      <c r="F220"/>
      <c r="G220" s="95" t="str">
        <f t="shared" si="27"/>
        <v>w2015_2a4842461</v>
      </c>
      <c r="H220" s="95" t="s">
        <v>29</v>
      </c>
      <c r="I220" s="95" t="e">
        <v>#N/A</v>
      </c>
      <c r="J220" s="125" t="e">
        <v>#N/A</v>
      </c>
      <c r="K220" s="95" t="s">
        <v>75</v>
      </c>
      <c r="L220" s="127" t="e">
        <v>#N/A</v>
      </c>
      <c r="M220" s="128" t="e">
        <f>VLOOKUP(G220,Enactments!#REF!,2,FALSE)</f>
        <v>#REF!</v>
      </c>
      <c r="N220" s="131">
        <f t="shared" si="23"/>
        <v>1</v>
      </c>
      <c r="O220" s="114"/>
      <c r="P220" s="109"/>
      <c r="Q220" s="110"/>
      <c r="R220" s="112"/>
      <c r="S220" s="112"/>
      <c r="T220" s="112"/>
      <c r="U220" s="112"/>
      <c r="V220" s="112"/>
      <c r="W220" s="111"/>
    </row>
    <row r="221" spans="1:23" ht="15" customHeight="1">
      <c r="A221" t="s">
        <v>250</v>
      </c>
      <c r="B221" t="str">
        <f t="shared" si="22"/>
        <v>2004_2a</v>
      </c>
      <c r="C221" t="str">
        <f t="shared" si="24"/>
        <v>Prelims</v>
      </c>
      <c r="D221" s="125">
        <f t="shared" si="25"/>
        <v>38078</v>
      </c>
      <c r="E221" t="str">
        <f t="shared" si="26"/>
        <v>20040401</v>
      </c>
      <c r="F221"/>
      <c r="G221" s="95" t="str">
        <f t="shared" si="27"/>
        <v>2004_2aPrelims38078</v>
      </c>
      <c r="H221" s="95" t="s">
        <v>29</v>
      </c>
      <c r="I221" s="95" t="e">
        <v>#N/A</v>
      </c>
      <c r="J221" s="125" t="e">
        <v>#N/A</v>
      </c>
      <c r="K221" s="95" t="s">
        <v>75</v>
      </c>
      <c r="L221" s="127" t="e">
        <v>#N/A</v>
      </c>
      <c r="M221" s="128" t="e">
        <f>VLOOKUP(G221,Enactments!#REF!,2,FALSE)</f>
        <v>#REF!</v>
      </c>
      <c r="N221" s="131">
        <f t="shared" si="23"/>
        <v>1</v>
      </c>
      <c r="O221" s="114"/>
      <c r="P221" s="109"/>
      <c r="Q221" s="110"/>
      <c r="R221" s="112"/>
      <c r="S221" s="112"/>
      <c r="T221" s="112"/>
      <c r="U221" s="112"/>
      <c r="V221" s="112"/>
      <c r="W221" s="111"/>
    </row>
    <row r="222" spans="1:23" ht="15" customHeight="1">
      <c r="A222" t="s">
        <v>251</v>
      </c>
      <c r="B222" t="str">
        <f t="shared" si="22"/>
        <v>1986_44a</v>
      </c>
      <c r="C222" t="str">
        <f t="shared" si="24"/>
        <v>9</v>
      </c>
      <c r="D222" s="125">
        <f t="shared" si="25"/>
        <v>35011</v>
      </c>
      <c r="E222" t="str">
        <f t="shared" si="26"/>
        <v>19951108</v>
      </c>
      <c r="F222"/>
      <c r="G222" s="95" t="str">
        <f t="shared" si="27"/>
        <v>1986_44a935011</v>
      </c>
      <c r="H222" s="95" t="s">
        <v>29</v>
      </c>
      <c r="I222" s="95" t="s">
        <v>30</v>
      </c>
      <c r="J222" s="125">
        <v>45853</v>
      </c>
      <c r="K222" s="95" t="e">
        <v>#N/A</v>
      </c>
      <c r="L222" s="127" t="s">
        <v>32</v>
      </c>
      <c r="M222" s="128" t="e">
        <f>VLOOKUP(G222,Enactments!#REF!,2,FALSE)</f>
        <v>#REF!</v>
      </c>
      <c r="N222" s="131">
        <f t="shared" si="23"/>
        <v>1</v>
      </c>
      <c r="O222" s="114"/>
      <c r="P222" s="109"/>
      <c r="Q222" s="110"/>
      <c r="R222" s="112"/>
      <c r="S222" s="112"/>
      <c r="T222" s="112"/>
      <c r="U222" s="112"/>
      <c r="V222" s="112"/>
      <c r="W222" s="111"/>
    </row>
    <row r="223" spans="1:23" ht="15" customHeight="1">
      <c r="A223" t="s">
        <v>252</v>
      </c>
      <c r="B223" t="str">
        <f t="shared" si="22"/>
        <v>1996_18a</v>
      </c>
      <c r="C223" t="str">
        <f t="shared" si="24"/>
        <v>109</v>
      </c>
      <c r="D223" s="125">
        <f t="shared" si="25"/>
        <v>36343</v>
      </c>
      <c r="E223" t="str">
        <f t="shared" si="26"/>
        <v>19990702</v>
      </c>
      <c r="F223"/>
      <c r="G223" s="95" t="str">
        <f t="shared" si="27"/>
        <v>1996_18a10936343</v>
      </c>
      <c r="H223" s="95" t="s">
        <v>29</v>
      </c>
      <c r="I223" s="95" t="s">
        <v>30</v>
      </c>
      <c r="J223" s="125">
        <v>45853</v>
      </c>
      <c r="K223" s="95" t="e">
        <v>#N/A</v>
      </c>
      <c r="L223" s="127" t="s">
        <v>32</v>
      </c>
      <c r="M223" s="128" t="e">
        <f>VLOOKUP(G223,Enactments!#REF!,2,FALSE)</f>
        <v>#REF!</v>
      </c>
      <c r="N223" s="131">
        <f t="shared" si="23"/>
        <v>1</v>
      </c>
      <c r="O223" s="114"/>
      <c r="P223" s="109"/>
      <c r="Q223" s="110"/>
      <c r="R223" s="112"/>
      <c r="S223" s="112"/>
      <c r="T223" s="112"/>
      <c r="U223" s="112"/>
      <c r="V223" s="112"/>
      <c r="W223" s="111"/>
    </row>
    <row r="224" spans="1:23" ht="15" customHeight="1">
      <c r="A224" t="s">
        <v>253</v>
      </c>
      <c r="B224" t="str">
        <f t="shared" si="22"/>
        <v>1970_9a</v>
      </c>
      <c r="C224" t="str">
        <f t="shared" si="24"/>
        <v>54B</v>
      </c>
      <c r="D224" s="125">
        <f t="shared" si="25"/>
        <v>40274</v>
      </c>
      <c r="E224" t="str">
        <f t="shared" si="26"/>
        <v>20100406</v>
      </c>
      <c r="F224"/>
      <c r="G224" s="95" t="str">
        <f t="shared" si="27"/>
        <v>1970_9a54B40274</v>
      </c>
      <c r="H224" s="95" t="s">
        <v>29</v>
      </c>
      <c r="I224" s="95" t="s">
        <v>30</v>
      </c>
      <c r="J224" s="125">
        <v>45856</v>
      </c>
      <c r="K224" s="95" t="e">
        <v>#N/A</v>
      </c>
      <c r="L224" s="127" t="s">
        <v>32</v>
      </c>
      <c r="M224" s="128" t="e">
        <f>VLOOKUP(G224,Enactments!#REF!,2,FALSE)</f>
        <v>#REF!</v>
      </c>
      <c r="N224" s="131">
        <f t="shared" si="23"/>
        <v>1</v>
      </c>
      <c r="O224" s="114"/>
      <c r="P224" s="109"/>
      <c r="Q224" s="110"/>
      <c r="R224" s="112"/>
      <c r="S224" s="112"/>
      <c r="T224" s="112"/>
      <c r="U224" s="112"/>
      <c r="V224" s="112"/>
      <c r="W224" s="111"/>
    </row>
    <row r="225" spans="1:23" ht="15" customHeight="1">
      <c r="A225" t="s">
        <v>254</v>
      </c>
      <c r="B225" t="str">
        <f t="shared" si="22"/>
        <v>1988_33a</v>
      </c>
      <c r="C225" t="str">
        <f t="shared" si="24"/>
        <v>47</v>
      </c>
      <c r="D225" s="125">
        <f t="shared" si="25"/>
        <v>40725</v>
      </c>
      <c r="E225" t="str">
        <f t="shared" si="26"/>
        <v>20110701</v>
      </c>
      <c r="F225"/>
      <c r="G225" s="95" t="str">
        <f t="shared" si="27"/>
        <v>1988_33a4740725</v>
      </c>
      <c r="H225" s="95" t="s">
        <v>29</v>
      </c>
      <c r="I225" s="95" t="s">
        <v>30</v>
      </c>
      <c r="J225" s="125">
        <v>45853</v>
      </c>
      <c r="K225" s="95" t="e">
        <v>#N/A</v>
      </c>
      <c r="L225" s="127" t="s">
        <v>32</v>
      </c>
      <c r="M225" s="128" t="e">
        <f>VLOOKUP(G225,Enactments!#REF!,2,FALSE)</f>
        <v>#REF!</v>
      </c>
      <c r="N225" s="131">
        <f t="shared" si="23"/>
        <v>1</v>
      </c>
      <c r="O225" s="114"/>
      <c r="P225" s="109"/>
      <c r="Q225" s="110"/>
      <c r="R225" s="112"/>
      <c r="S225" s="112"/>
      <c r="T225" s="112"/>
      <c r="U225" s="112"/>
      <c r="V225" s="112"/>
      <c r="W225" s="111"/>
    </row>
    <row r="226" spans="1:23" ht="15" customHeight="1">
      <c r="A226" t="s">
        <v>255</v>
      </c>
      <c r="B226" t="str">
        <f t="shared" si="22"/>
        <v>1970_9a</v>
      </c>
      <c r="C226" t="str">
        <f t="shared" si="24"/>
        <v>95</v>
      </c>
      <c r="D226" s="125">
        <f t="shared" si="25"/>
        <v>39282</v>
      </c>
      <c r="E226" t="str">
        <f t="shared" si="26"/>
        <v>20070719</v>
      </c>
      <c r="F226"/>
      <c r="G226" s="95" t="str">
        <f t="shared" si="27"/>
        <v>1970_9a9539282</v>
      </c>
      <c r="H226" s="95" t="s">
        <v>29</v>
      </c>
      <c r="I226" s="95" t="s">
        <v>30</v>
      </c>
      <c r="J226" s="125">
        <v>45853</v>
      </c>
      <c r="K226" s="95" t="e">
        <v>#N/A</v>
      </c>
      <c r="L226" s="127" t="s">
        <v>32</v>
      </c>
      <c r="M226" s="128" t="e">
        <f>VLOOKUP(G226,Enactments!#REF!,2,FALSE)</f>
        <v>#REF!</v>
      </c>
      <c r="N226" s="131">
        <f t="shared" si="23"/>
        <v>1</v>
      </c>
      <c r="O226" s="114"/>
      <c r="P226" s="109"/>
      <c r="Q226" s="110"/>
      <c r="R226" s="112"/>
      <c r="S226" s="112"/>
      <c r="T226" s="112"/>
      <c r="U226" s="112"/>
      <c r="V226" s="112"/>
      <c r="W226" s="111"/>
    </row>
    <row r="227" spans="1:23" ht="15" customHeight="1">
      <c r="A227" t="s">
        <v>256</v>
      </c>
      <c r="B227" t="str">
        <f t="shared" si="22"/>
        <v>2010_4a</v>
      </c>
      <c r="C227" t="str">
        <f t="shared" si="24"/>
        <v>30</v>
      </c>
      <c r="D227" s="125">
        <f t="shared" si="25"/>
        <v>40240</v>
      </c>
      <c r="E227" t="str">
        <f t="shared" si="26"/>
        <v>20100303</v>
      </c>
      <c r="F227"/>
      <c r="G227" s="95" t="str">
        <f t="shared" si="27"/>
        <v>2010_4a3040240</v>
      </c>
      <c r="H227" s="95" t="s">
        <v>29</v>
      </c>
      <c r="I227" s="95" t="s">
        <v>30</v>
      </c>
      <c r="J227" s="125">
        <v>45855</v>
      </c>
      <c r="K227" s="95" t="e">
        <v>#N/A</v>
      </c>
      <c r="L227" s="127" t="s">
        <v>32</v>
      </c>
      <c r="M227" s="128" t="e">
        <f>VLOOKUP(G227,Enactments!#REF!,2,FALSE)</f>
        <v>#REF!</v>
      </c>
      <c r="N227" s="131">
        <f t="shared" si="23"/>
        <v>1</v>
      </c>
      <c r="O227" s="114"/>
      <c r="P227" s="109"/>
      <c r="Q227" s="110"/>
      <c r="R227" s="112"/>
      <c r="S227" s="112"/>
      <c r="T227" s="112"/>
      <c r="U227" s="112"/>
      <c r="V227" s="112"/>
      <c r="W227" s="111"/>
    </row>
    <row r="228" spans="1:23" ht="15" customHeight="1">
      <c r="A228" t="s">
        <v>257</v>
      </c>
      <c r="B228" t="str">
        <f t="shared" si="22"/>
        <v>2004_12a</v>
      </c>
      <c r="C228" t="str">
        <f t="shared" si="24"/>
        <v>264</v>
      </c>
      <c r="D228" s="125">
        <f t="shared" si="25"/>
        <v>41837</v>
      </c>
      <c r="E228" t="str">
        <f t="shared" si="26"/>
        <v>20140717</v>
      </c>
      <c r="F228"/>
      <c r="G228" s="95" t="str">
        <f t="shared" si="27"/>
        <v>2004_12a26441837</v>
      </c>
      <c r="H228" s="95" t="s">
        <v>29</v>
      </c>
      <c r="I228" s="95" t="s">
        <v>30</v>
      </c>
      <c r="J228" s="125">
        <v>45853</v>
      </c>
      <c r="K228" s="95" t="e">
        <v>#N/A</v>
      </c>
      <c r="L228" s="127" t="s">
        <v>32</v>
      </c>
      <c r="M228" s="128" t="e">
        <f>VLOOKUP(G228,Enactments!#REF!,2,FALSE)</f>
        <v>#REF!</v>
      </c>
      <c r="N228" s="131">
        <f t="shared" si="23"/>
        <v>1</v>
      </c>
      <c r="O228" s="114"/>
      <c r="P228" s="109"/>
      <c r="Q228" s="110"/>
      <c r="R228" s="112"/>
      <c r="S228" s="112"/>
      <c r="T228" s="112"/>
      <c r="U228" s="112"/>
      <c r="V228" s="112"/>
      <c r="W228" s="111"/>
    </row>
    <row r="229" spans="1:23" ht="15" customHeight="1">
      <c r="A229" t="s">
        <v>258</v>
      </c>
      <c r="B229" t="str">
        <f t="shared" si="22"/>
        <v>1993_34a</v>
      </c>
      <c r="C229" t="str">
        <f t="shared" si="24"/>
        <v>114</v>
      </c>
      <c r="D229" s="125">
        <f t="shared" si="25"/>
        <v>36982</v>
      </c>
      <c r="E229" t="str">
        <f t="shared" si="26"/>
        <v>20010401</v>
      </c>
      <c r="F229"/>
      <c r="G229" s="95" t="str">
        <f t="shared" si="27"/>
        <v>1993_34a11436982</v>
      </c>
      <c r="H229" s="95" t="s">
        <v>29</v>
      </c>
      <c r="I229" s="95" t="s">
        <v>30</v>
      </c>
      <c r="J229" s="125">
        <v>45853</v>
      </c>
      <c r="K229" s="95" t="e">
        <v>#N/A</v>
      </c>
      <c r="L229" s="127" t="s">
        <v>32</v>
      </c>
      <c r="M229" s="128" t="e">
        <f>VLOOKUP(G229,Enactments!#REF!,2,FALSE)</f>
        <v>#REF!</v>
      </c>
      <c r="N229" s="131">
        <f t="shared" si="23"/>
        <v>1</v>
      </c>
      <c r="O229" s="114"/>
      <c r="P229" s="109"/>
      <c r="Q229" s="110"/>
      <c r="R229" s="112"/>
      <c r="S229" s="112"/>
      <c r="T229" s="112"/>
      <c r="U229" s="112"/>
      <c r="V229" s="112"/>
      <c r="W229" s="111"/>
    </row>
    <row r="230" spans="1:23" ht="15" customHeight="1">
      <c r="A230" t="s">
        <v>259</v>
      </c>
      <c r="B230" t="str">
        <f t="shared" si="22"/>
        <v>1996_18a</v>
      </c>
      <c r="C230" t="str">
        <f t="shared" si="24"/>
        <v>186</v>
      </c>
      <c r="D230" s="125">
        <f t="shared" si="25"/>
        <v>39114</v>
      </c>
      <c r="E230" t="str">
        <f t="shared" si="26"/>
        <v>20070201</v>
      </c>
      <c r="F230"/>
      <c r="G230" s="95" t="str">
        <f t="shared" si="27"/>
        <v>1996_18a18639114</v>
      </c>
      <c r="H230" s="95" t="s">
        <v>29</v>
      </c>
      <c r="I230" s="95" t="s">
        <v>30</v>
      </c>
      <c r="J230" s="125">
        <v>45853</v>
      </c>
      <c r="K230" s="95" t="e">
        <v>#N/A</v>
      </c>
      <c r="L230" s="127" t="s">
        <v>32</v>
      </c>
      <c r="M230" s="128" t="e">
        <f>VLOOKUP(G230,Enactments!#REF!,2,FALSE)</f>
        <v>#REF!</v>
      </c>
      <c r="N230" s="131">
        <f t="shared" si="23"/>
        <v>1</v>
      </c>
      <c r="O230" s="114"/>
      <c r="P230" s="109"/>
      <c r="Q230" s="110"/>
      <c r="R230" s="112"/>
      <c r="S230" s="112"/>
      <c r="T230" s="112"/>
      <c r="U230" s="112"/>
      <c r="V230" s="112"/>
      <c r="W230" s="111"/>
    </row>
    <row r="231" spans="1:23" ht="15" customHeight="1">
      <c r="A231" t="s">
        <v>260</v>
      </c>
      <c r="B231" t="str">
        <f t="shared" si="22"/>
        <v>1996_56a</v>
      </c>
      <c r="C231" t="str">
        <f t="shared" si="24"/>
        <v>462</v>
      </c>
      <c r="D231" s="125">
        <f t="shared" si="25"/>
        <v>40303</v>
      </c>
      <c r="E231" t="str">
        <f t="shared" si="26"/>
        <v>20100505</v>
      </c>
      <c r="F231"/>
      <c r="G231" s="95" t="str">
        <f t="shared" si="27"/>
        <v>1996_56a46240303</v>
      </c>
      <c r="H231" s="95" t="s">
        <v>29</v>
      </c>
      <c r="I231" s="95" t="s">
        <v>30</v>
      </c>
      <c r="J231" s="125">
        <v>45853</v>
      </c>
      <c r="K231" s="95" t="e">
        <v>#N/A</v>
      </c>
      <c r="L231" s="127" t="s">
        <v>32</v>
      </c>
      <c r="M231" s="128" t="e">
        <f>VLOOKUP(G231,Enactments!#REF!,2,FALSE)</f>
        <v>#REF!</v>
      </c>
      <c r="N231" s="131">
        <f t="shared" si="23"/>
        <v>1</v>
      </c>
      <c r="O231" s="114"/>
      <c r="P231" s="109"/>
      <c r="Q231" s="110"/>
      <c r="R231" s="112"/>
      <c r="S231" s="112"/>
      <c r="T231" s="112"/>
      <c r="U231" s="112"/>
      <c r="V231" s="112"/>
      <c r="W231" s="111"/>
    </row>
    <row r="232" spans="1:23" ht="15" customHeight="1">
      <c r="A232" t="s">
        <v>261</v>
      </c>
      <c r="B232" t="str">
        <f t="shared" si="22"/>
        <v>2009_22a</v>
      </c>
      <c r="C232" t="str">
        <f t="shared" si="24"/>
        <v>96</v>
      </c>
      <c r="D232" s="125">
        <f t="shared" si="25"/>
        <v>41153</v>
      </c>
      <c r="E232" t="str">
        <f t="shared" si="26"/>
        <v>20120901</v>
      </c>
      <c r="F232"/>
      <c r="G232" s="95" t="str">
        <f t="shared" si="27"/>
        <v>2009_22a9641153</v>
      </c>
      <c r="H232" s="95" t="s">
        <v>29</v>
      </c>
      <c r="I232" s="95" t="s">
        <v>30</v>
      </c>
      <c r="J232" s="125">
        <v>45856</v>
      </c>
      <c r="K232" s="95" t="e">
        <v>#N/A</v>
      </c>
      <c r="L232" s="127" t="s">
        <v>32</v>
      </c>
      <c r="M232" s="128" t="e">
        <f>VLOOKUP(G232,Enactments!#REF!,2,FALSE)</f>
        <v>#REF!</v>
      </c>
      <c r="N232" s="131">
        <f t="shared" si="23"/>
        <v>1</v>
      </c>
      <c r="O232" s="114"/>
      <c r="P232" s="109"/>
      <c r="Q232" s="110"/>
      <c r="R232" s="112"/>
      <c r="S232" s="112"/>
      <c r="T232" s="112"/>
      <c r="U232" s="112"/>
      <c r="V232" s="112"/>
      <c r="W232" s="111"/>
    </row>
    <row r="233" spans="1:23" ht="15" customHeight="1">
      <c r="A233" t="s">
        <v>262</v>
      </c>
      <c r="B233" t="str">
        <f t="shared" si="22"/>
        <v>2007_3a</v>
      </c>
      <c r="C233" t="str">
        <f t="shared" si="24"/>
        <v>57A</v>
      </c>
      <c r="D233" s="125">
        <f t="shared" si="25"/>
        <v>43561</v>
      </c>
      <c r="E233" t="str">
        <f t="shared" si="26"/>
        <v>20190406</v>
      </c>
      <c r="F233"/>
      <c r="G233" s="95" t="str">
        <f t="shared" si="27"/>
        <v>2007_3a57A43561</v>
      </c>
      <c r="H233" s="95" t="s">
        <v>29</v>
      </c>
      <c r="I233" s="95" t="s">
        <v>30</v>
      </c>
      <c r="J233" s="125">
        <v>45853</v>
      </c>
      <c r="K233" s="95" t="e">
        <v>#N/A</v>
      </c>
      <c r="L233" s="127" t="s">
        <v>32</v>
      </c>
      <c r="M233" s="128" t="e">
        <f>VLOOKUP(G233,Enactments!#REF!,2,FALSE)</f>
        <v>#REF!</v>
      </c>
      <c r="N233" s="131">
        <f t="shared" si="23"/>
        <v>1</v>
      </c>
      <c r="O233" s="114"/>
      <c r="P233" s="109"/>
      <c r="Q233" s="110"/>
      <c r="R233" s="112"/>
      <c r="S233" s="112"/>
      <c r="T233" s="112"/>
      <c r="U233" s="112"/>
      <c r="V233" s="112"/>
      <c r="W233" s="111"/>
    </row>
    <row r="234" spans="1:23" ht="15" customHeight="1">
      <c r="A234" t="s">
        <v>263</v>
      </c>
      <c r="B234" t="str">
        <f t="shared" si="22"/>
        <v>1997_1830s</v>
      </c>
      <c r="C234" t="str">
        <f t="shared" si="24"/>
        <v>7B</v>
      </c>
      <c r="D234" s="125">
        <f t="shared" si="25"/>
        <v>41135</v>
      </c>
      <c r="E234" t="str">
        <f t="shared" si="26"/>
        <v>20120814</v>
      </c>
      <c r="F234"/>
      <c r="G234" s="95" t="str">
        <f t="shared" si="27"/>
        <v>1997_1830s7B41135</v>
      </c>
      <c r="H234" s="95" t="s">
        <v>29</v>
      </c>
      <c r="I234" s="95" t="s">
        <v>30</v>
      </c>
      <c r="J234" s="125">
        <v>45853</v>
      </c>
      <c r="K234" s="95" t="e">
        <v>#N/A</v>
      </c>
      <c r="L234" s="127" t="s">
        <v>32</v>
      </c>
      <c r="M234" s="128" t="e">
        <f>VLOOKUP(G234,Enactments!#REF!,2,FALSE)</f>
        <v>#REF!</v>
      </c>
      <c r="N234" s="131">
        <f t="shared" si="23"/>
        <v>1</v>
      </c>
      <c r="O234" s="114"/>
      <c r="P234" s="109"/>
      <c r="Q234" s="110"/>
      <c r="R234" s="112"/>
      <c r="S234" s="112"/>
      <c r="T234" s="112"/>
      <c r="U234" s="112"/>
      <c r="V234" s="112"/>
      <c r="W234" s="111"/>
    </row>
    <row r="235" spans="1:23" ht="15" customHeight="1">
      <c r="A235" t="s">
        <v>264</v>
      </c>
      <c r="B235" t="str">
        <f t="shared" si="22"/>
        <v>1970_9a</v>
      </c>
      <c r="C235" t="str">
        <f t="shared" si="24"/>
        <v>SCHEDULE 1A</v>
      </c>
      <c r="D235" s="125">
        <f t="shared" si="25"/>
        <v>37022</v>
      </c>
      <c r="E235" t="str">
        <f t="shared" si="26"/>
        <v>20010511</v>
      </c>
      <c r="F235"/>
      <c r="G235" s="95" t="str">
        <f t="shared" si="27"/>
        <v>1970_9aSCHEDULE 1A37022</v>
      </c>
      <c r="H235" s="95" t="s">
        <v>29</v>
      </c>
      <c r="I235" s="95" t="s">
        <v>30</v>
      </c>
      <c r="J235" s="125">
        <v>45856</v>
      </c>
      <c r="K235" s="95" t="e">
        <v>#N/A</v>
      </c>
      <c r="L235" s="127" t="s">
        <v>32</v>
      </c>
      <c r="M235" s="128" t="e">
        <f>VLOOKUP(G235,Enactments!#REF!,2,FALSE)</f>
        <v>#REF!</v>
      </c>
      <c r="N235" s="131">
        <f t="shared" si="23"/>
        <v>1</v>
      </c>
      <c r="O235" s="114"/>
      <c r="P235" s="109"/>
      <c r="Q235" s="110"/>
      <c r="R235" s="112"/>
      <c r="S235" s="112"/>
      <c r="T235" s="112"/>
      <c r="U235" s="112"/>
      <c r="V235" s="112"/>
      <c r="W235" s="111"/>
    </row>
    <row r="236" spans="1:23" ht="15" customHeight="1">
      <c r="A236" t="s">
        <v>265</v>
      </c>
      <c r="B236" t="str">
        <f t="shared" si="22"/>
        <v>1986_1925s</v>
      </c>
      <c r="C236" t="str">
        <f t="shared" si="24"/>
        <v>SCHEDULE 4Form 6.76</v>
      </c>
      <c r="D236" s="125">
        <f t="shared" si="25"/>
        <v>42831</v>
      </c>
      <c r="E236" t="str">
        <f t="shared" si="26"/>
        <v>20170406</v>
      </c>
      <c r="F236"/>
      <c r="G236" s="95" t="str">
        <f t="shared" si="27"/>
        <v>1986_1925sSCHEDULE 4Form 6.7642831</v>
      </c>
      <c r="H236" s="95" t="s">
        <v>29</v>
      </c>
      <c r="I236" s="95" t="e">
        <v>#N/A</v>
      </c>
      <c r="J236" s="125" t="e">
        <v>#N/A</v>
      </c>
      <c r="K236" s="95" t="s">
        <v>75</v>
      </c>
      <c r="L236" s="127" t="e">
        <v>#N/A</v>
      </c>
      <c r="M236" s="128" t="e">
        <f>VLOOKUP(G236,Enactments!#REF!,2,FALSE)</f>
        <v>#REF!</v>
      </c>
      <c r="N236" s="131">
        <f t="shared" si="23"/>
        <v>1</v>
      </c>
      <c r="O236" s="114"/>
      <c r="P236" s="109"/>
      <c r="Q236" s="110"/>
      <c r="R236" s="112"/>
      <c r="S236" s="112"/>
      <c r="T236" s="112"/>
      <c r="U236" s="112"/>
      <c r="V236" s="112"/>
      <c r="W236" s="111"/>
    </row>
    <row r="237" spans="1:23" ht="15" customHeight="1">
      <c r="A237" t="s">
        <v>266</v>
      </c>
      <c r="B237" t="str">
        <f t="shared" si="22"/>
        <v>2000_8a</v>
      </c>
      <c r="C237" t="str">
        <f t="shared" si="24"/>
        <v>314</v>
      </c>
      <c r="D237" s="125">
        <f t="shared" si="25"/>
        <v>36691</v>
      </c>
      <c r="E237" t="str">
        <f t="shared" si="26"/>
        <v>20000614</v>
      </c>
      <c r="F237"/>
      <c r="G237" s="95" t="str">
        <f t="shared" si="27"/>
        <v>2000_8a31436691</v>
      </c>
      <c r="H237" s="95" t="s">
        <v>29</v>
      </c>
      <c r="I237" s="95" t="s">
        <v>30</v>
      </c>
      <c r="J237" s="125">
        <v>45853</v>
      </c>
      <c r="K237" s="95" t="e">
        <v>#N/A</v>
      </c>
      <c r="L237" s="127" t="s">
        <v>32</v>
      </c>
      <c r="M237" s="128" t="e">
        <f>VLOOKUP(G237,Enactments!#REF!,2,FALSE)</f>
        <v>#REF!</v>
      </c>
      <c r="N237" s="131">
        <f t="shared" si="23"/>
        <v>1</v>
      </c>
      <c r="O237" s="114"/>
      <c r="P237" s="109"/>
      <c r="Q237" s="110"/>
      <c r="R237" s="112"/>
      <c r="S237" s="112"/>
      <c r="T237" s="112"/>
      <c r="U237" s="112"/>
      <c r="V237" s="112"/>
      <c r="W237" s="111"/>
    </row>
    <row r="238" spans="1:23" ht="15" customHeight="1">
      <c r="A238" t="s">
        <v>267</v>
      </c>
      <c r="B238" t="str">
        <f t="shared" si="22"/>
        <v>1996_18a</v>
      </c>
      <c r="C238" t="str">
        <f t="shared" si="24"/>
        <v>75J</v>
      </c>
      <c r="D238" s="125">
        <f t="shared" si="25"/>
        <v>45131</v>
      </c>
      <c r="E238" t="str">
        <f t="shared" si="26"/>
        <v>20230724</v>
      </c>
      <c r="F238"/>
      <c r="G238" s="95" t="str">
        <f t="shared" si="27"/>
        <v>1996_18a75J45131</v>
      </c>
      <c r="H238" s="95" t="s">
        <v>29</v>
      </c>
      <c r="I238" s="95" t="s">
        <v>30</v>
      </c>
      <c r="J238" s="125">
        <v>45853</v>
      </c>
      <c r="K238" s="95" t="e">
        <v>#N/A</v>
      </c>
      <c r="L238" s="127" t="s">
        <v>32</v>
      </c>
      <c r="M238" s="128" t="e">
        <f>VLOOKUP(G238,Enactments!#REF!,2,FALSE)</f>
        <v>#REF!</v>
      </c>
      <c r="N238" s="131">
        <f t="shared" si="23"/>
        <v>1</v>
      </c>
      <c r="O238" s="114"/>
      <c r="P238" s="109"/>
      <c r="Q238" s="110"/>
      <c r="R238" s="112"/>
      <c r="S238" s="112"/>
      <c r="T238" s="112"/>
      <c r="U238" s="112"/>
      <c r="V238" s="112"/>
      <c r="W238" s="111"/>
    </row>
    <row r="239" spans="1:23" ht="15" customHeight="1">
      <c r="A239" t="s">
        <v>268</v>
      </c>
      <c r="B239" t="str">
        <f t="shared" si="22"/>
        <v>2006_46a</v>
      </c>
      <c r="C239" t="str">
        <f t="shared" si="24"/>
        <v>16</v>
      </c>
      <c r="D239" s="125">
        <f t="shared" si="25"/>
        <v>39029</v>
      </c>
      <c r="E239" t="str">
        <f t="shared" si="26"/>
        <v>20061108</v>
      </c>
      <c r="F239"/>
      <c r="G239" s="95" t="str">
        <f t="shared" si="27"/>
        <v>2006_46a1639029</v>
      </c>
      <c r="H239" s="95" t="s">
        <v>29</v>
      </c>
      <c r="I239" s="95" t="s">
        <v>30</v>
      </c>
      <c r="J239" s="125">
        <v>45853</v>
      </c>
      <c r="K239" s="95" t="e">
        <v>#N/A</v>
      </c>
      <c r="L239" s="127" t="s">
        <v>32</v>
      </c>
      <c r="M239" s="128" t="e">
        <f>VLOOKUP(G239,Enactments!#REF!,2,FALSE)</f>
        <v>#REF!</v>
      </c>
      <c r="N239" s="131">
        <f t="shared" si="23"/>
        <v>1</v>
      </c>
      <c r="O239" s="114"/>
      <c r="P239" s="109"/>
      <c r="Q239" s="110"/>
      <c r="R239" s="112"/>
      <c r="S239" s="112"/>
      <c r="T239" s="112"/>
      <c r="U239" s="112"/>
      <c r="V239" s="112"/>
      <c r="W239" s="111"/>
    </row>
    <row r="240" spans="1:23" ht="15" customHeight="1">
      <c r="A240" t="s">
        <v>269</v>
      </c>
      <c r="B240" t="str">
        <f t="shared" si="22"/>
        <v>2010_4a</v>
      </c>
      <c r="C240" t="str">
        <f t="shared" si="24"/>
        <v>357TD</v>
      </c>
      <c r="D240" s="125">
        <f t="shared" si="25"/>
        <v>42089</v>
      </c>
      <c r="E240" t="str">
        <f t="shared" si="26"/>
        <v>20150326</v>
      </c>
      <c r="F240"/>
      <c r="G240" s="95" t="str">
        <f t="shared" si="27"/>
        <v>2010_4a357TD42089</v>
      </c>
      <c r="H240" s="95" t="s">
        <v>29</v>
      </c>
      <c r="I240" s="95" t="s">
        <v>30</v>
      </c>
      <c r="J240" s="125">
        <v>45856</v>
      </c>
      <c r="K240" s="95" t="e">
        <v>#N/A</v>
      </c>
      <c r="L240" s="127" t="s">
        <v>32</v>
      </c>
      <c r="M240" s="128" t="e">
        <f>VLOOKUP(G240,Enactments!#REF!,2,FALSE)</f>
        <v>#REF!</v>
      </c>
      <c r="N240" s="131">
        <f t="shared" si="23"/>
        <v>1</v>
      </c>
      <c r="O240" s="114"/>
      <c r="P240" s="109"/>
      <c r="Q240" s="110"/>
      <c r="R240" s="112"/>
      <c r="S240" s="112"/>
      <c r="T240" s="112"/>
      <c r="U240" s="112"/>
      <c r="V240" s="112"/>
      <c r="W240" s="111"/>
    </row>
    <row r="241" spans="1:23" ht="15" customHeight="1">
      <c r="A241" t="s">
        <v>270</v>
      </c>
      <c r="B241" t="str">
        <f t="shared" si="22"/>
        <v>1995_18a</v>
      </c>
      <c r="C241" t="str">
        <f t="shared" si="24"/>
        <v>21</v>
      </c>
      <c r="D241" s="125">
        <f t="shared" si="25"/>
        <v>35345</v>
      </c>
      <c r="E241" t="str">
        <f t="shared" si="26"/>
        <v>19961007</v>
      </c>
      <c r="F241"/>
      <c r="G241" s="95" t="str">
        <f t="shared" si="27"/>
        <v>1995_18a2135345</v>
      </c>
      <c r="H241" s="95" t="s">
        <v>29</v>
      </c>
      <c r="I241" s="95" t="s">
        <v>30</v>
      </c>
      <c r="J241" s="125">
        <v>45853</v>
      </c>
      <c r="K241" s="95" t="e">
        <v>#N/A</v>
      </c>
      <c r="L241" s="127" t="s">
        <v>32</v>
      </c>
      <c r="M241" s="128" t="e">
        <f>VLOOKUP(G241,Enactments!#REF!,2,FALSE)</f>
        <v>#REF!</v>
      </c>
      <c r="N241" s="131">
        <f t="shared" si="23"/>
        <v>1</v>
      </c>
      <c r="O241" s="117"/>
      <c r="P241" s="109"/>
      <c r="Q241" s="110"/>
      <c r="R241" s="112"/>
      <c r="S241" s="112"/>
      <c r="T241" s="112"/>
      <c r="U241" s="112"/>
      <c r="V241" s="112"/>
      <c r="W241" s="111"/>
    </row>
    <row r="242" spans="1:23" ht="15" customHeight="1">
      <c r="A242" t="s">
        <v>271</v>
      </c>
      <c r="B242" t="str">
        <f t="shared" si="22"/>
        <v>1985_6a</v>
      </c>
      <c r="C242" t="str">
        <f t="shared" si="24"/>
        <v>210A</v>
      </c>
      <c r="D242" s="125">
        <f t="shared" si="25"/>
        <v>39102</v>
      </c>
      <c r="E242" t="str">
        <f t="shared" si="26"/>
        <v>20070120</v>
      </c>
      <c r="F242"/>
      <c r="G242" s="95" t="str">
        <f t="shared" si="27"/>
        <v>1985_6a210A39102</v>
      </c>
      <c r="H242" s="95" t="s">
        <v>29</v>
      </c>
      <c r="I242" s="95" t="s">
        <v>30</v>
      </c>
      <c r="J242" s="125">
        <v>45853</v>
      </c>
      <c r="K242" s="95" t="e">
        <v>#N/A</v>
      </c>
      <c r="L242" s="127" t="s">
        <v>32</v>
      </c>
      <c r="M242" s="128" t="e">
        <f>VLOOKUP(G242,Enactments!#REF!,2,FALSE)</f>
        <v>#REF!</v>
      </c>
      <c r="N242" s="131">
        <f t="shared" si="23"/>
        <v>1</v>
      </c>
      <c r="O242" s="114"/>
      <c r="P242" s="109"/>
      <c r="Q242" s="110"/>
      <c r="R242" s="112"/>
      <c r="S242" s="112"/>
      <c r="T242" s="112"/>
      <c r="U242" s="112"/>
      <c r="V242" s="112"/>
      <c r="W242" s="111"/>
    </row>
    <row r="243" spans="1:23" ht="15" customHeight="1">
      <c r="A243" t="s">
        <v>272</v>
      </c>
      <c r="B243" t="str">
        <f t="shared" si="22"/>
        <v>1986_1925s</v>
      </c>
      <c r="C243" t="str">
        <f t="shared" si="24"/>
        <v>6.73</v>
      </c>
      <c r="D243" s="125">
        <f t="shared" si="25"/>
        <v>31726</v>
      </c>
      <c r="E243" t="str">
        <f t="shared" si="26"/>
        <v>19861110</v>
      </c>
      <c r="F243"/>
      <c r="G243" s="95" t="str">
        <f t="shared" si="27"/>
        <v>1986_1925s6.7331726</v>
      </c>
      <c r="H243" s="95" t="s">
        <v>29</v>
      </c>
      <c r="I243" s="95" t="s">
        <v>30</v>
      </c>
      <c r="J243" s="125">
        <v>45856</v>
      </c>
      <c r="K243" s="95" t="e">
        <v>#N/A</v>
      </c>
      <c r="L243" s="127" t="s">
        <v>32</v>
      </c>
      <c r="M243" s="128" t="e">
        <f>VLOOKUP(G243,Enactments!#REF!,2,FALSE)</f>
        <v>#REF!</v>
      </c>
      <c r="N243" s="131">
        <f t="shared" si="23"/>
        <v>1</v>
      </c>
      <c r="O243" s="118"/>
      <c r="P243" s="109"/>
      <c r="Q243" s="110"/>
      <c r="R243" s="112"/>
      <c r="S243" s="112"/>
      <c r="T243" s="112"/>
      <c r="U243" s="112"/>
      <c r="V243" s="112"/>
      <c r="W243" s="111"/>
    </row>
    <row r="244" spans="1:23" ht="15" customHeight="1">
      <c r="A244" t="s">
        <v>273</v>
      </c>
      <c r="B244" t="str">
        <f t="shared" si="22"/>
        <v>2017_1485</v>
      </c>
      <c r="C244" t="str">
        <f t="shared" si="24"/>
        <v>Article 167</v>
      </c>
      <c r="D244" s="125">
        <f t="shared" si="25"/>
        <v>44196</v>
      </c>
      <c r="E244" t="str">
        <f t="shared" si="26"/>
        <v>20201231</v>
      </c>
      <c r="F244"/>
      <c r="G244" s="95" t="str">
        <f t="shared" si="27"/>
        <v>2017_1485Article 16744196</v>
      </c>
      <c r="H244" s="95" t="s">
        <v>29</v>
      </c>
      <c r="I244" s="95" t="e">
        <v>#N/A</v>
      </c>
      <c r="J244" s="125" t="e">
        <v>#N/A</v>
      </c>
      <c r="K244" s="95" t="s">
        <v>75</v>
      </c>
      <c r="L244" s="127" t="e">
        <v>#N/A</v>
      </c>
      <c r="M244" s="128" t="e">
        <f>VLOOKUP(G244,Enactments!#REF!,2,FALSE)</f>
        <v>#REF!</v>
      </c>
      <c r="N244" s="131">
        <f t="shared" si="23"/>
        <v>1</v>
      </c>
      <c r="O244" s="114"/>
      <c r="P244" s="109"/>
      <c r="Q244" s="110"/>
      <c r="R244" s="112"/>
      <c r="S244" s="112"/>
      <c r="T244" s="112"/>
      <c r="U244" s="112"/>
      <c r="V244" s="112"/>
      <c r="W244" s="111"/>
    </row>
    <row r="245" spans="1:23" ht="15" customHeight="1">
      <c r="A245" t="s">
        <v>274</v>
      </c>
      <c r="B245" t="str">
        <f t="shared" si="22"/>
        <v>2006_46a</v>
      </c>
      <c r="C245" t="str">
        <f t="shared" si="24"/>
        <v>760</v>
      </c>
      <c r="D245" s="125">
        <f t="shared" si="25"/>
        <v>39029</v>
      </c>
      <c r="E245" t="str">
        <f t="shared" si="26"/>
        <v>20061108</v>
      </c>
      <c r="F245"/>
      <c r="G245" s="95" t="str">
        <f t="shared" si="27"/>
        <v>2006_46a76039029</v>
      </c>
      <c r="H245" s="95" t="s">
        <v>29</v>
      </c>
      <c r="I245" s="95" t="s">
        <v>30</v>
      </c>
      <c r="J245" s="125">
        <v>45854</v>
      </c>
      <c r="K245" s="95" t="e">
        <v>#N/A</v>
      </c>
      <c r="L245" s="127" t="s">
        <v>32</v>
      </c>
      <c r="M245" s="128" t="e">
        <f>VLOOKUP(G245,Enactments!#REF!,2,FALSE)</f>
        <v>#REF!</v>
      </c>
      <c r="N245" s="131">
        <f t="shared" si="23"/>
        <v>1</v>
      </c>
      <c r="O245" s="117"/>
      <c r="P245" s="109"/>
      <c r="Q245" s="110"/>
      <c r="R245" s="112"/>
      <c r="S245" s="112"/>
      <c r="T245" s="112"/>
      <c r="U245" s="112"/>
      <c r="V245" s="112"/>
      <c r="W245" s="111"/>
    </row>
    <row r="246" spans="1:23" ht="15" customHeight="1">
      <c r="A246" t="s">
        <v>275</v>
      </c>
      <c r="B246" t="str">
        <f t="shared" si="22"/>
        <v>1995_18a</v>
      </c>
      <c r="C246" t="str">
        <f t="shared" si="24"/>
        <v>6E</v>
      </c>
      <c r="D246" s="125">
        <f t="shared" si="25"/>
        <v>2958101</v>
      </c>
      <c r="E246" t="str">
        <f t="shared" si="26"/>
        <v>99990101</v>
      </c>
      <c r="F246"/>
      <c r="G246" s="95" t="str">
        <f t="shared" si="27"/>
        <v>1995_18a6E2958101</v>
      </c>
      <c r="H246" s="95" t="s">
        <v>29</v>
      </c>
      <c r="I246" s="95" t="e">
        <v>#N/A</v>
      </c>
      <c r="J246" s="125" t="e">
        <v>#N/A</v>
      </c>
      <c r="K246" s="95" t="s">
        <v>75</v>
      </c>
      <c r="L246" s="127" t="e">
        <v>#N/A</v>
      </c>
      <c r="M246" s="128" t="e">
        <f>VLOOKUP(G246,Enactments!#REF!,2,FALSE)</f>
        <v>#REF!</v>
      </c>
      <c r="N246" s="131">
        <f t="shared" si="23"/>
        <v>1</v>
      </c>
      <c r="O246" s="114"/>
      <c r="P246" s="109"/>
      <c r="Q246" s="110"/>
      <c r="R246" s="112"/>
      <c r="S246" s="112"/>
      <c r="T246" s="112"/>
      <c r="U246" s="112"/>
      <c r="V246" s="112"/>
      <c r="W246" s="111"/>
    </row>
    <row r="247" spans="1:23" ht="15" customHeight="1">
      <c r="A247" t="s">
        <v>276</v>
      </c>
      <c r="B247" t="str">
        <f t="shared" si="22"/>
        <v>2006_46a</v>
      </c>
      <c r="C247" t="str">
        <f t="shared" si="24"/>
        <v>690</v>
      </c>
      <c r="D247" s="125">
        <f t="shared" si="25"/>
        <v>40087</v>
      </c>
      <c r="E247" t="str">
        <f t="shared" si="26"/>
        <v>20091001</v>
      </c>
      <c r="F247"/>
      <c r="G247" s="95" t="str">
        <f t="shared" si="27"/>
        <v>2006_46a69040087</v>
      </c>
      <c r="H247" s="95" t="s">
        <v>29</v>
      </c>
      <c r="I247" s="95" t="s">
        <v>30</v>
      </c>
      <c r="J247" s="125">
        <v>45853</v>
      </c>
      <c r="K247" s="95" t="e">
        <v>#N/A</v>
      </c>
      <c r="L247" s="127" t="s">
        <v>32</v>
      </c>
      <c r="M247" s="128" t="e">
        <f>VLOOKUP(G247,Enactments!#REF!,2,FALSE)</f>
        <v>#REF!</v>
      </c>
      <c r="N247" s="131">
        <f t="shared" si="23"/>
        <v>1</v>
      </c>
      <c r="O247" s="114"/>
      <c r="P247" s="109"/>
      <c r="Q247" s="110"/>
      <c r="R247" s="112"/>
      <c r="S247" s="112"/>
      <c r="T247" s="112"/>
      <c r="U247" s="112"/>
      <c r="V247" s="112"/>
      <c r="W247" s="111"/>
    </row>
    <row r="248" spans="1:23" ht="15" customHeight="1">
      <c r="A248" t="s">
        <v>277</v>
      </c>
      <c r="B248" t="str">
        <f t="shared" si="22"/>
        <v>1989_29a</v>
      </c>
      <c r="C248" t="str">
        <f t="shared" si="24"/>
        <v>4</v>
      </c>
      <c r="D248" s="125">
        <f t="shared" si="25"/>
        <v>38322</v>
      </c>
      <c r="E248" t="str">
        <f t="shared" si="26"/>
        <v>20041201</v>
      </c>
      <c r="F248"/>
      <c r="G248" s="95" t="str">
        <f t="shared" si="27"/>
        <v>1989_29a438322</v>
      </c>
      <c r="H248" s="95" t="s">
        <v>29</v>
      </c>
      <c r="I248" s="95" t="s">
        <v>30</v>
      </c>
      <c r="J248" s="125">
        <v>45856</v>
      </c>
      <c r="K248" s="95" t="e">
        <v>#N/A</v>
      </c>
      <c r="L248" s="127" t="s">
        <v>32</v>
      </c>
      <c r="M248" s="128" t="e">
        <f>VLOOKUP(G248,Enactments!#REF!,2,FALSE)</f>
        <v>#REF!</v>
      </c>
      <c r="N248" s="131">
        <f t="shared" si="23"/>
        <v>1</v>
      </c>
      <c r="O248" s="118"/>
      <c r="P248" s="109"/>
      <c r="Q248" s="110"/>
      <c r="R248" s="112"/>
      <c r="S248" s="112"/>
      <c r="T248" s="112"/>
      <c r="U248" s="112"/>
      <c r="V248" s="112"/>
      <c r="W248" s="111"/>
    </row>
    <row r="249" spans="1:23" ht="15" customHeight="1">
      <c r="A249" t="s">
        <v>278</v>
      </c>
      <c r="B249" t="str">
        <f t="shared" si="22"/>
        <v>1969_54a</v>
      </c>
      <c r="C249" t="str">
        <f t="shared" si="24"/>
        <v>34</v>
      </c>
      <c r="D249" s="125">
        <f t="shared" si="25"/>
        <v>36982</v>
      </c>
      <c r="E249" t="str">
        <f t="shared" si="26"/>
        <v>20010401</v>
      </c>
      <c r="F249"/>
      <c r="G249" s="95" t="str">
        <f t="shared" si="27"/>
        <v>1969_54a3436982</v>
      </c>
      <c r="H249" s="95" t="s">
        <v>29</v>
      </c>
      <c r="I249" s="95" t="s">
        <v>30</v>
      </c>
      <c r="J249" s="125">
        <v>45853</v>
      </c>
      <c r="K249" s="95" t="e">
        <v>#N/A</v>
      </c>
      <c r="L249" s="127" t="s">
        <v>32</v>
      </c>
      <c r="M249" s="128" t="e">
        <f>VLOOKUP(G249,Enactments!#REF!,2,FALSE)</f>
        <v>#REF!</v>
      </c>
      <c r="N249" s="131">
        <f t="shared" si="23"/>
        <v>1</v>
      </c>
      <c r="O249" s="114"/>
      <c r="P249" s="109"/>
      <c r="Q249" s="110"/>
      <c r="R249" s="112"/>
      <c r="S249" s="112"/>
      <c r="T249" s="112"/>
      <c r="U249" s="112"/>
      <c r="V249" s="112"/>
      <c r="W249" s="111"/>
    </row>
    <row r="250" spans="1:23" ht="15" customHeight="1">
      <c r="A250" t="s">
        <v>279</v>
      </c>
      <c r="B250" t="str">
        <f t="shared" si="22"/>
        <v>2016_1024s</v>
      </c>
      <c r="C250" t="str">
        <f t="shared" si="24"/>
        <v>12.4</v>
      </c>
      <c r="D250" s="125">
        <f t="shared" si="25"/>
        <v>42661</v>
      </c>
      <c r="E250" t="str">
        <f t="shared" si="26"/>
        <v>20161018</v>
      </c>
      <c r="F250"/>
      <c r="G250" s="95" t="str">
        <f t="shared" si="27"/>
        <v>2016_1024s12.442661</v>
      </c>
      <c r="H250" s="95" t="s">
        <v>29</v>
      </c>
      <c r="I250" s="95" t="s">
        <v>30</v>
      </c>
      <c r="J250" s="125">
        <v>45853</v>
      </c>
      <c r="K250" s="95" t="e">
        <v>#N/A</v>
      </c>
      <c r="L250" s="127" t="s">
        <v>32</v>
      </c>
      <c r="M250" s="128" t="e">
        <f>VLOOKUP(G250,Enactments!#REF!,2,FALSE)</f>
        <v>#REF!</v>
      </c>
      <c r="N250" s="131">
        <f t="shared" si="23"/>
        <v>1</v>
      </c>
      <c r="O250" s="117"/>
      <c r="P250" s="109"/>
      <c r="Q250" s="110"/>
      <c r="R250" s="112"/>
      <c r="S250" s="112"/>
      <c r="T250" s="112"/>
      <c r="U250" s="112"/>
      <c r="V250" s="112"/>
      <c r="W250" s="111"/>
    </row>
    <row r="251" spans="1:23" ht="15" customHeight="1">
      <c r="A251" t="s">
        <v>280</v>
      </c>
      <c r="B251" t="str">
        <f t="shared" si="22"/>
        <v>1985_6a</v>
      </c>
      <c r="C251" t="str">
        <f t="shared" si="24"/>
        <v>327</v>
      </c>
      <c r="D251" s="125">
        <f t="shared" si="25"/>
        <v>31117</v>
      </c>
      <c r="E251" t="str">
        <f t="shared" si="26"/>
        <v>19850311</v>
      </c>
      <c r="F251"/>
      <c r="G251" s="95" t="str">
        <f t="shared" si="27"/>
        <v>1985_6a32731117</v>
      </c>
      <c r="H251" s="95" t="s">
        <v>29</v>
      </c>
      <c r="I251" s="95" t="s">
        <v>30</v>
      </c>
      <c r="J251" s="125">
        <v>45856</v>
      </c>
      <c r="K251" s="95" t="e">
        <v>#N/A</v>
      </c>
      <c r="L251" s="127" t="s">
        <v>32</v>
      </c>
      <c r="M251" s="128" t="e">
        <f>VLOOKUP(G251,Enactments!#REF!,2,FALSE)</f>
        <v>#REF!</v>
      </c>
      <c r="N251" s="131">
        <f t="shared" si="23"/>
        <v>1</v>
      </c>
      <c r="O251" s="114"/>
      <c r="P251" s="109"/>
      <c r="Q251" s="110"/>
      <c r="R251" s="112"/>
      <c r="S251" s="112"/>
      <c r="T251" s="112"/>
      <c r="U251" s="112"/>
      <c r="V251" s="112"/>
      <c r="W251" s="111"/>
    </row>
    <row r="252" spans="1:23" ht="15" customHeight="1">
      <c r="A252" t="s">
        <v>281</v>
      </c>
      <c r="B252" t="str">
        <f t="shared" si="22"/>
        <v>2010_4a</v>
      </c>
      <c r="C252" t="str">
        <f t="shared" si="24"/>
        <v>357UP</v>
      </c>
      <c r="D252" s="125">
        <f t="shared" si="25"/>
        <v>2958101</v>
      </c>
      <c r="E252" t="str">
        <f t="shared" si="26"/>
        <v>99990101</v>
      </c>
      <c r="F252"/>
      <c r="G252" s="95" t="str">
        <f t="shared" si="27"/>
        <v>2010_4a357UP2958101</v>
      </c>
      <c r="H252" s="95" t="s">
        <v>29</v>
      </c>
      <c r="I252" s="95" t="e">
        <v>#N/A</v>
      </c>
      <c r="J252" s="125" t="e">
        <v>#N/A</v>
      </c>
      <c r="K252" s="95" t="s">
        <v>75</v>
      </c>
      <c r="L252" s="127" t="e">
        <v>#N/A</v>
      </c>
      <c r="M252" s="128" t="e">
        <f>VLOOKUP(G252,Enactments!#REF!,2,FALSE)</f>
        <v>#REF!</v>
      </c>
      <c r="N252" s="131">
        <f t="shared" si="23"/>
        <v>1</v>
      </c>
      <c r="O252" s="114"/>
      <c r="P252" s="109"/>
      <c r="Q252" s="110"/>
      <c r="R252" s="112"/>
      <c r="S252" s="112"/>
      <c r="T252" s="112"/>
      <c r="U252" s="112"/>
      <c r="V252" s="112"/>
      <c r="W252" s="111"/>
    </row>
    <row r="253" spans="1:23" ht="15" customHeight="1">
      <c r="A253" t="s">
        <v>282</v>
      </c>
      <c r="B253" t="str">
        <f t="shared" si="22"/>
        <v>2009_22a</v>
      </c>
      <c r="C253" t="str">
        <f t="shared" si="24"/>
        <v>41</v>
      </c>
      <c r="D253" s="125">
        <f t="shared" si="25"/>
        <v>40129</v>
      </c>
      <c r="E253" t="str">
        <f t="shared" si="26"/>
        <v>20091112</v>
      </c>
      <c r="F253"/>
      <c r="G253" s="95" t="str">
        <f t="shared" si="27"/>
        <v>2009_22a4140129</v>
      </c>
      <c r="H253" s="95" t="s">
        <v>29</v>
      </c>
      <c r="I253" s="95" t="s">
        <v>30</v>
      </c>
      <c r="J253" s="125">
        <v>45854</v>
      </c>
      <c r="K253" s="95" t="e">
        <v>#N/A</v>
      </c>
      <c r="L253" s="127" t="s">
        <v>32</v>
      </c>
      <c r="M253" s="128" t="e">
        <f>VLOOKUP(G253,Enactments!#REF!,2,FALSE)</f>
        <v>#REF!</v>
      </c>
      <c r="N253" s="131">
        <f t="shared" si="23"/>
        <v>1</v>
      </c>
      <c r="O253" s="118"/>
      <c r="P253" s="109"/>
      <c r="Q253" s="110"/>
      <c r="R253" s="112"/>
      <c r="S253" s="112"/>
      <c r="T253" s="112"/>
      <c r="U253" s="112"/>
      <c r="V253" s="112"/>
      <c r="W253" s="111"/>
    </row>
    <row r="254" spans="1:23" ht="15" customHeight="1">
      <c r="A254" t="s">
        <v>283</v>
      </c>
      <c r="B254" t="str">
        <f t="shared" si="22"/>
        <v>2020_759s</v>
      </c>
      <c r="C254" t="str">
        <f t="shared" si="24"/>
        <v>Prelims</v>
      </c>
      <c r="D254" s="125">
        <f t="shared" si="25"/>
        <v>44027</v>
      </c>
      <c r="E254" t="str">
        <f t="shared" si="26"/>
        <v>20200715</v>
      </c>
      <c r="F254"/>
      <c r="G254" s="95" t="str">
        <f t="shared" si="27"/>
        <v>2020_759sPrelims44027</v>
      </c>
      <c r="H254" s="95" t="s">
        <v>29</v>
      </c>
      <c r="I254" s="95" t="e">
        <v>#N/A</v>
      </c>
      <c r="J254" s="125" t="e">
        <v>#N/A</v>
      </c>
      <c r="K254" s="95" t="s">
        <v>75</v>
      </c>
      <c r="L254" s="127" t="e">
        <v>#N/A</v>
      </c>
      <c r="M254" s="128" t="e">
        <f>VLOOKUP(G254,Enactments!#REF!,2,FALSE)</f>
        <v>#REF!</v>
      </c>
      <c r="N254" s="131">
        <f t="shared" si="23"/>
        <v>1</v>
      </c>
      <c r="O254" s="114"/>
      <c r="P254" s="109"/>
      <c r="Q254" s="110"/>
      <c r="R254" s="112"/>
      <c r="S254" s="112"/>
      <c r="T254" s="112"/>
      <c r="U254" s="112"/>
      <c r="V254" s="112"/>
      <c r="W254" s="111"/>
    </row>
    <row r="255" spans="1:23" ht="15" customHeight="1">
      <c r="A255" t="s">
        <v>284</v>
      </c>
      <c r="B255" t="str">
        <f t="shared" si="22"/>
        <v>2006_47a</v>
      </c>
      <c r="C255" t="str">
        <f t="shared" si="24"/>
        <v>22</v>
      </c>
      <c r="D255" s="125">
        <f t="shared" si="25"/>
        <v>40098</v>
      </c>
      <c r="E255" t="str">
        <f t="shared" si="26"/>
        <v>20091012</v>
      </c>
      <c r="F255"/>
      <c r="G255" s="95" t="str">
        <f t="shared" si="27"/>
        <v>2006_47a2240098</v>
      </c>
      <c r="H255" s="95" t="s">
        <v>29</v>
      </c>
      <c r="I255" s="95" t="s">
        <v>30</v>
      </c>
      <c r="J255" s="125">
        <v>45853</v>
      </c>
      <c r="K255" s="95" t="e">
        <v>#N/A</v>
      </c>
      <c r="L255" s="127" t="s">
        <v>32</v>
      </c>
      <c r="M255" s="128" t="e">
        <f>VLOOKUP(G255,Enactments!#REF!,2,FALSE)</f>
        <v>#REF!</v>
      </c>
      <c r="N255" s="131">
        <f t="shared" si="23"/>
        <v>1</v>
      </c>
      <c r="O255" s="117"/>
      <c r="P255" s="109"/>
      <c r="Q255" s="110"/>
      <c r="R255" s="112"/>
      <c r="S255" s="112"/>
      <c r="T255" s="112"/>
      <c r="U255" s="112"/>
      <c r="V255" s="112"/>
      <c r="W255" s="111"/>
    </row>
    <row r="256" spans="1:23" ht="15" customHeight="1">
      <c r="A256" t="s">
        <v>285</v>
      </c>
      <c r="B256" t="str">
        <f t="shared" si="22"/>
        <v>1996_56a</v>
      </c>
      <c r="C256" t="str">
        <f t="shared" si="24"/>
        <v>399</v>
      </c>
      <c r="D256" s="125">
        <f t="shared" si="25"/>
        <v>36404</v>
      </c>
      <c r="E256" t="str">
        <f t="shared" si="26"/>
        <v>19990901</v>
      </c>
      <c r="F256"/>
      <c r="G256" s="95" t="str">
        <f t="shared" si="27"/>
        <v>1996_56a39936404</v>
      </c>
      <c r="H256" s="95" t="s">
        <v>29</v>
      </c>
      <c r="I256" s="95" t="s">
        <v>30</v>
      </c>
      <c r="J256" s="125">
        <v>45856</v>
      </c>
      <c r="K256" s="95" t="e">
        <v>#N/A</v>
      </c>
      <c r="L256" s="127" t="s">
        <v>32</v>
      </c>
      <c r="M256" s="128" t="e">
        <f>VLOOKUP(G256,Enactments!#REF!,2,FALSE)</f>
        <v>#REF!</v>
      </c>
      <c r="N256" s="131">
        <f t="shared" si="23"/>
        <v>1</v>
      </c>
      <c r="O256" s="114"/>
      <c r="P256" s="109"/>
      <c r="Q256" s="110"/>
      <c r="R256" s="112"/>
      <c r="S256" s="112"/>
      <c r="T256" s="112"/>
      <c r="U256" s="112"/>
      <c r="V256" s="112"/>
      <c r="W256" s="111"/>
    </row>
    <row r="257" spans="1:23" ht="15" customHeight="1">
      <c r="A257" t="s">
        <v>286</v>
      </c>
      <c r="B257" t="str">
        <f t="shared" si="22"/>
        <v>2007_3a</v>
      </c>
      <c r="C257" t="str">
        <f t="shared" si="24"/>
        <v>726</v>
      </c>
      <c r="D257" s="125">
        <f t="shared" si="25"/>
        <v>42831</v>
      </c>
      <c r="E257" t="str">
        <f t="shared" si="26"/>
        <v>20170406</v>
      </c>
      <c r="F257"/>
      <c r="G257" s="95" t="str">
        <f t="shared" si="27"/>
        <v>2007_3a72642831</v>
      </c>
      <c r="H257" s="95" t="s">
        <v>29</v>
      </c>
      <c r="I257" s="95" t="s">
        <v>30</v>
      </c>
      <c r="J257" s="125">
        <v>45853</v>
      </c>
      <c r="K257" s="95" t="e">
        <v>#N/A</v>
      </c>
      <c r="L257" s="127" t="e">
        <v>#N/A</v>
      </c>
      <c r="M257" s="128" t="e">
        <f>VLOOKUP(G257,Enactments!#REF!,2,FALSE)</f>
        <v>#REF!</v>
      </c>
      <c r="N257" s="131">
        <f t="shared" si="23"/>
        <v>1</v>
      </c>
      <c r="O257" s="114"/>
      <c r="P257" s="109"/>
      <c r="Q257" s="110"/>
      <c r="R257" s="112"/>
      <c r="S257" s="112"/>
      <c r="T257" s="112"/>
      <c r="U257" s="112"/>
      <c r="V257" s="112"/>
      <c r="W257" s="111"/>
    </row>
    <row r="258" spans="1:23" ht="15" customHeight="1">
      <c r="A258" t="s">
        <v>287</v>
      </c>
      <c r="B258" t="str">
        <f t="shared" si="22"/>
        <v>2000_8a</v>
      </c>
      <c r="C258" t="str">
        <f t="shared" si="24"/>
        <v>SCHEDULE 2Part II</v>
      </c>
      <c r="D258" s="125">
        <f t="shared" si="25"/>
        <v>36691</v>
      </c>
      <c r="E258" t="str">
        <f t="shared" si="26"/>
        <v>20000614</v>
      </c>
      <c r="F258"/>
      <c r="G258" s="95" t="str">
        <f t="shared" si="27"/>
        <v>2000_8aSCHEDULE 2Part II36691</v>
      </c>
      <c r="H258" s="95" t="s">
        <v>29</v>
      </c>
      <c r="I258" s="95" t="s">
        <v>30</v>
      </c>
      <c r="J258" s="125">
        <v>45853</v>
      </c>
      <c r="K258" s="95" t="e">
        <v>#N/A</v>
      </c>
      <c r="L258" s="127" t="s">
        <v>32</v>
      </c>
      <c r="M258" s="128" t="e">
        <f>VLOOKUP(G258,Enactments!#REF!,2,FALSE)</f>
        <v>#REF!</v>
      </c>
      <c r="N258" s="131">
        <f t="shared" si="23"/>
        <v>1</v>
      </c>
      <c r="O258" s="118"/>
      <c r="P258" s="109"/>
      <c r="Q258" s="110"/>
      <c r="R258" s="112"/>
      <c r="S258" s="112"/>
      <c r="T258" s="112"/>
      <c r="U258" s="112"/>
      <c r="V258" s="112"/>
      <c r="W258" s="111"/>
    </row>
    <row r="259" spans="1:23" ht="15" customHeight="1">
      <c r="A259" t="s">
        <v>288</v>
      </c>
      <c r="B259" t="str">
        <f t="shared" ref="B259:B322" si="28">LEFT(A259, FIND("_", A259, FIND("_", A259) + 1) - 1)</f>
        <v>2017_692s</v>
      </c>
      <c r="C259" t="str">
        <f t="shared" si="24"/>
        <v>66</v>
      </c>
      <c r="D259" s="125">
        <f t="shared" si="25"/>
        <v>42908</v>
      </c>
      <c r="E259" t="str">
        <f t="shared" si="26"/>
        <v>20170622</v>
      </c>
      <c r="F259"/>
      <c r="G259" s="95" t="str">
        <f t="shared" si="27"/>
        <v>2017_692s6642908</v>
      </c>
      <c r="H259" s="95" t="s">
        <v>29</v>
      </c>
      <c r="I259" s="95" t="s">
        <v>30</v>
      </c>
      <c r="J259" s="125">
        <v>45856</v>
      </c>
      <c r="K259" s="95" t="e">
        <v>#N/A</v>
      </c>
      <c r="L259" s="127" t="s">
        <v>32</v>
      </c>
      <c r="M259" s="128" t="e">
        <f>VLOOKUP(G259,Enactments!#REF!,2,FALSE)</f>
        <v>#REF!</v>
      </c>
      <c r="N259" s="131">
        <f t="shared" ref="N259:N322" si="29">COUNTIFS(G:G,G259)</f>
        <v>1</v>
      </c>
      <c r="O259" s="114"/>
      <c r="P259" s="109"/>
      <c r="Q259" s="110"/>
      <c r="R259" s="112"/>
      <c r="S259" s="112"/>
      <c r="T259" s="112"/>
      <c r="U259" s="112"/>
      <c r="V259" s="112"/>
      <c r="W259" s="111"/>
    </row>
    <row r="260" spans="1:23" ht="15" customHeight="1">
      <c r="A260" t="s">
        <v>289</v>
      </c>
      <c r="B260" t="str">
        <f t="shared" si="28"/>
        <v>2010_4a</v>
      </c>
      <c r="C260" t="str">
        <f t="shared" ref="C260:C323" si="30">MID(A260, FIND("_", A260, FIND("_", A260) + 1) + 1, FIND("_", A260, FIND("_", A260, FIND("_", A260) + 1) + 1) - FIND("_", A260, FIND("_", A260) + 1) - 1)</f>
        <v>184</v>
      </c>
      <c r="D260" s="125">
        <f t="shared" ref="D260:D323" si="31">DATE(LEFT(E260,4), MID(E260,5,2), RIGHT(E260,2))</f>
        <v>40240</v>
      </c>
      <c r="E260" t="str">
        <f t="shared" ref="E260:E323" si="32">MID(A260, FIND("_", A260, FIND("_", A260, FIND("_", A260) + 1) + 1) + 1, 8)</f>
        <v>20100303</v>
      </c>
      <c r="F260"/>
      <c r="G260" s="95" t="str">
        <f t="shared" ref="G260:G323" si="33">B260&amp;C260&amp;D260</f>
        <v>2010_4a18440240</v>
      </c>
      <c r="H260" s="95" t="s">
        <v>29</v>
      </c>
      <c r="I260" s="95" t="s">
        <v>30</v>
      </c>
      <c r="J260" s="125">
        <v>45853</v>
      </c>
      <c r="K260" s="95" t="e">
        <v>#N/A</v>
      </c>
      <c r="L260" s="127" t="s">
        <v>32</v>
      </c>
      <c r="M260" s="128" t="e">
        <f>VLOOKUP(G260,Enactments!#REF!,2,FALSE)</f>
        <v>#REF!</v>
      </c>
      <c r="N260" s="131">
        <f t="shared" si="29"/>
        <v>1</v>
      </c>
      <c r="O260" s="117"/>
      <c r="P260" s="109"/>
      <c r="Q260" s="110"/>
      <c r="R260" s="112"/>
      <c r="S260" s="112"/>
      <c r="T260" s="112"/>
      <c r="U260" s="112"/>
      <c r="V260" s="112"/>
      <c r="W260" s="111"/>
    </row>
    <row r="261" spans="1:23" ht="15" customHeight="1">
      <c r="A261" t="s">
        <v>290</v>
      </c>
      <c r="B261" t="str">
        <f t="shared" si="28"/>
        <v>1986_1925s</v>
      </c>
      <c r="C261" t="str">
        <f t="shared" si="30"/>
        <v>2.124</v>
      </c>
      <c r="D261" s="125">
        <f t="shared" si="31"/>
        <v>37879</v>
      </c>
      <c r="E261" t="str">
        <f t="shared" si="32"/>
        <v>20030915</v>
      </c>
      <c r="F261"/>
      <c r="G261" s="95" t="str">
        <f t="shared" si="33"/>
        <v>1986_1925s2.12437879</v>
      </c>
      <c r="H261" s="95" t="s">
        <v>29</v>
      </c>
      <c r="I261" s="95" t="s">
        <v>30</v>
      </c>
      <c r="J261" s="125">
        <v>45854</v>
      </c>
      <c r="K261" s="95" t="e">
        <v>#N/A</v>
      </c>
      <c r="L261" s="127" t="s">
        <v>32</v>
      </c>
      <c r="M261" s="128" t="e">
        <f>VLOOKUP(G261,Enactments!#REF!,2,FALSE)</f>
        <v>#REF!</v>
      </c>
      <c r="N261" s="131">
        <f t="shared" si="29"/>
        <v>1</v>
      </c>
      <c r="O261" s="114"/>
      <c r="P261" s="109"/>
      <c r="Q261" s="110"/>
      <c r="R261" s="112"/>
      <c r="S261" s="112"/>
      <c r="T261" s="112"/>
      <c r="U261" s="112"/>
      <c r="V261" s="112"/>
      <c r="W261" s="111"/>
    </row>
    <row r="262" spans="1:23" ht="15" customHeight="1">
      <c r="A262" t="s">
        <v>291</v>
      </c>
      <c r="B262" t="str">
        <f t="shared" si="28"/>
        <v>1996_56a</v>
      </c>
      <c r="C262" t="str">
        <f t="shared" si="30"/>
        <v>537B</v>
      </c>
      <c r="D262" s="125">
        <f t="shared" si="31"/>
        <v>40057</v>
      </c>
      <c r="E262" t="str">
        <f t="shared" si="32"/>
        <v>20090901</v>
      </c>
      <c r="F262"/>
      <c r="G262" s="95" t="str">
        <f t="shared" si="33"/>
        <v>1996_56a537B40057</v>
      </c>
      <c r="H262" s="95" t="s">
        <v>29</v>
      </c>
      <c r="I262" s="95" t="s">
        <v>30</v>
      </c>
      <c r="J262" s="125">
        <v>45853</v>
      </c>
      <c r="K262" s="95" t="e">
        <v>#N/A</v>
      </c>
      <c r="L262" s="127" t="s">
        <v>32</v>
      </c>
      <c r="M262" s="128" t="e">
        <f>VLOOKUP(G262,Enactments!#REF!,2,FALSE)</f>
        <v>#REF!</v>
      </c>
      <c r="N262" s="131">
        <f t="shared" si="29"/>
        <v>1</v>
      </c>
      <c r="O262" s="114"/>
      <c r="P262" s="109"/>
      <c r="Q262" s="110"/>
      <c r="R262" s="112"/>
      <c r="S262" s="112"/>
      <c r="T262" s="112"/>
      <c r="U262" s="112"/>
      <c r="V262" s="112"/>
      <c r="W262" s="111"/>
    </row>
    <row r="263" spans="1:23" ht="15" customHeight="1">
      <c r="A263" t="s">
        <v>292</v>
      </c>
      <c r="B263" t="str">
        <f t="shared" si="28"/>
        <v>1985_6a</v>
      </c>
      <c r="C263" t="str">
        <f t="shared" si="30"/>
        <v>722</v>
      </c>
      <c r="D263" s="125">
        <f t="shared" si="31"/>
        <v>39029</v>
      </c>
      <c r="E263" t="str">
        <f t="shared" si="32"/>
        <v>20061108</v>
      </c>
      <c r="F263"/>
      <c r="G263" s="95" t="str">
        <f t="shared" si="33"/>
        <v>1985_6a72239029</v>
      </c>
      <c r="H263" s="95" t="s">
        <v>29</v>
      </c>
      <c r="I263" s="95" t="s">
        <v>30</v>
      </c>
      <c r="J263" s="125">
        <v>45853</v>
      </c>
      <c r="K263" s="95" t="e">
        <v>#N/A</v>
      </c>
      <c r="L263" s="127" t="s">
        <v>32</v>
      </c>
      <c r="M263" s="128" t="e">
        <f>VLOOKUP(G263,Enactments!#REF!,2,FALSE)</f>
        <v>#REF!</v>
      </c>
      <c r="N263" s="131">
        <f t="shared" si="29"/>
        <v>1</v>
      </c>
      <c r="O263" s="114"/>
      <c r="P263" s="109"/>
      <c r="Q263" s="110"/>
      <c r="R263" s="112"/>
      <c r="S263" s="112"/>
      <c r="T263" s="112"/>
      <c r="U263" s="112"/>
      <c r="V263" s="112"/>
      <c r="W263" s="111"/>
    </row>
    <row r="264" spans="1:23" ht="15" customHeight="1">
      <c r="A264" t="s">
        <v>293</v>
      </c>
      <c r="B264" t="str">
        <f t="shared" si="28"/>
        <v>1996_207s</v>
      </c>
      <c r="C264" t="str">
        <f t="shared" si="30"/>
        <v>102C</v>
      </c>
      <c r="D264" s="125">
        <f t="shared" si="31"/>
        <v>36857</v>
      </c>
      <c r="E264" t="str">
        <f t="shared" si="32"/>
        <v>20001127</v>
      </c>
      <c r="F264"/>
      <c r="G264" s="95" t="str">
        <f t="shared" si="33"/>
        <v>1996_207s102C36857</v>
      </c>
      <c r="H264" s="95" t="s">
        <v>29</v>
      </c>
      <c r="I264" s="95" t="s">
        <v>30</v>
      </c>
      <c r="J264" s="125">
        <v>45856</v>
      </c>
      <c r="K264" s="95" t="e">
        <v>#N/A</v>
      </c>
      <c r="L264" s="127" t="s">
        <v>32</v>
      </c>
      <c r="M264" s="128" t="e">
        <f>VLOOKUP(G264,Enactments!#REF!,2,FALSE)</f>
        <v>#REF!</v>
      </c>
      <c r="N264" s="131">
        <f t="shared" si="29"/>
        <v>1</v>
      </c>
      <c r="O264" s="118"/>
      <c r="P264" s="109"/>
      <c r="Q264" s="110"/>
      <c r="R264" s="112"/>
      <c r="S264" s="112"/>
      <c r="T264" s="112"/>
      <c r="U264" s="112"/>
      <c r="V264" s="112"/>
      <c r="W264" s="111"/>
    </row>
    <row r="265" spans="1:23" ht="15" customHeight="1">
      <c r="A265" t="s">
        <v>294</v>
      </c>
      <c r="B265" t="str">
        <f t="shared" si="28"/>
        <v>2020_759s</v>
      </c>
      <c r="C265" t="str">
        <f t="shared" si="30"/>
        <v>4.1</v>
      </c>
      <c r="D265" s="125">
        <f t="shared" si="31"/>
        <v>44788</v>
      </c>
      <c r="E265" t="str">
        <f t="shared" si="32"/>
        <v>20220815</v>
      </c>
      <c r="F265"/>
      <c r="G265" s="95" t="str">
        <f t="shared" si="33"/>
        <v>2020_759s4.144788</v>
      </c>
      <c r="H265" s="95" t="s">
        <v>29</v>
      </c>
      <c r="I265" s="95" t="s">
        <v>30</v>
      </c>
      <c r="J265" s="125">
        <v>45853</v>
      </c>
      <c r="K265" s="95" t="e">
        <v>#N/A</v>
      </c>
      <c r="L265" s="127" t="e">
        <v>#N/A</v>
      </c>
      <c r="M265" s="128" t="e">
        <f>VLOOKUP(G265,Enactments!#REF!,2,FALSE)</f>
        <v>#REF!</v>
      </c>
      <c r="N265" s="131">
        <f t="shared" si="29"/>
        <v>1</v>
      </c>
      <c r="O265" s="114"/>
      <c r="P265" s="109"/>
      <c r="Q265" s="110"/>
      <c r="R265" s="112"/>
      <c r="S265" s="112"/>
      <c r="T265" s="112"/>
      <c r="U265" s="112"/>
      <c r="V265" s="112"/>
      <c r="W265" s="111"/>
    </row>
    <row r="266" spans="1:23" ht="15" customHeight="1">
      <c r="A266" t="s">
        <v>295</v>
      </c>
      <c r="B266" t="str">
        <f t="shared" si="28"/>
        <v>1986_1925s</v>
      </c>
      <c r="C266" t="str">
        <f t="shared" si="30"/>
        <v>SCHEDULE 4Form 4.2</v>
      </c>
      <c r="D266" s="125">
        <f t="shared" si="31"/>
        <v>31726</v>
      </c>
      <c r="E266" t="str">
        <f t="shared" si="32"/>
        <v>19861110</v>
      </c>
      <c r="F266"/>
      <c r="G266" s="95" t="str">
        <f t="shared" si="33"/>
        <v>1986_1925sSCHEDULE 4Form 4.231726</v>
      </c>
      <c r="H266" s="95" t="s">
        <v>29</v>
      </c>
      <c r="I266" s="95" t="s">
        <v>30</v>
      </c>
      <c r="J266" s="125">
        <v>45853</v>
      </c>
      <c r="K266" s="95" t="e">
        <v>#N/A</v>
      </c>
      <c r="L266" s="127" t="s">
        <v>32</v>
      </c>
      <c r="M266" s="128" t="e">
        <f>VLOOKUP(G266,Enactments!#REF!,2,FALSE)</f>
        <v>#REF!</v>
      </c>
      <c r="N266" s="131">
        <f t="shared" si="29"/>
        <v>1</v>
      </c>
      <c r="O266" s="114"/>
      <c r="P266" s="109"/>
      <c r="Q266" s="110"/>
      <c r="R266" s="112"/>
      <c r="S266" s="112"/>
      <c r="T266" s="112"/>
      <c r="U266" s="112"/>
      <c r="V266" s="112"/>
      <c r="W266" s="111"/>
    </row>
    <row r="267" spans="1:23" ht="15" customHeight="1">
      <c r="A267" t="s">
        <v>296</v>
      </c>
      <c r="B267" t="str">
        <f t="shared" si="28"/>
        <v>1988_52a</v>
      </c>
      <c r="C267" t="str">
        <f t="shared" si="30"/>
        <v>12B</v>
      </c>
      <c r="D267" s="125">
        <f t="shared" si="31"/>
        <v>42804</v>
      </c>
      <c r="E267" t="str">
        <f t="shared" si="32"/>
        <v>20170310</v>
      </c>
      <c r="F267"/>
      <c r="G267" s="95" t="str">
        <f t="shared" si="33"/>
        <v>1988_52a12B42804</v>
      </c>
      <c r="H267" s="95" t="s">
        <v>29</v>
      </c>
      <c r="I267" s="95" t="s">
        <v>30</v>
      </c>
      <c r="J267" s="125">
        <v>45856</v>
      </c>
      <c r="K267" s="95" t="e">
        <v>#N/A</v>
      </c>
      <c r="L267" s="127" t="s">
        <v>32</v>
      </c>
      <c r="M267" s="128" t="e">
        <f>VLOOKUP(G267,Enactments!#REF!,2,FALSE)</f>
        <v>#REF!</v>
      </c>
      <c r="N267" s="131">
        <f t="shared" si="29"/>
        <v>1</v>
      </c>
      <c r="O267" s="114"/>
      <c r="P267" s="109"/>
      <c r="Q267" s="110"/>
      <c r="R267" s="112"/>
      <c r="S267" s="112"/>
      <c r="T267" s="112"/>
      <c r="U267" s="112"/>
      <c r="V267" s="112"/>
      <c r="W267" s="111"/>
    </row>
    <row r="268" spans="1:23" ht="15" customHeight="1">
      <c r="A268" t="s">
        <v>297</v>
      </c>
      <c r="B268" t="str">
        <f t="shared" si="28"/>
        <v>1994_23a</v>
      </c>
      <c r="C268" t="str">
        <f t="shared" si="30"/>
        <v>SCHEDULE 11</v>
      </c>
      <c r="D268" s="125">
        <f t="shared" si="31"/>
        <v>37945</v>
      </c>
      <c r="E268" t="str">
        <f t="shared" si="32"/>
        <v>20031120</v>
      </c>
      <c r="F268"/>
      <c r="G268" s="95" t="str">
        <f t="shared" si="33"/>
        <v>1994_23aSCHEDULE 1137945</v>
      </c>
      <c r="H268" s="95" t="s">
        <v>29</v>
      </c>
      <c r="I268" s="95" t="e">
        <v>#N/A</v>
      </c>
      <c r="J268" s="125" t="e">
        <v>#N/A</v>
      </c>
      <c r="K268" s="95" t="s">
        <v>75</v>
      </c>
      <c r="L268" s="127" t="e">
        <v>#N/A</v>
      </c>
      <c r="M268" s="128" t="e">
        <f>VLOOKUP(G268,Enactments!#REF!,2,FALSE)</f>
        <v>#REF!</v>
      </c>
      <c r="N268" s="131">
        <f t="shared" si="29"/>
        <v>1</v>
      </c>
      <c r="O268" s="114"/>
      <c r="P268" s="109"/>
      <c r="Q268" s="110"/>
      <c r="R268" s="112"/>
      <c r="S268" s="112"/>
      <c r="T268" s="112"/>
      <c r="U268" s="112"/>
      <c r="V268" s="112"/>
      <c r="W268" s="111"/>
    </row>
    <row r="269" spans="1:23" ht="15" customHeight="1">
      <c r="A269" t="s">
        <v>298</v>
      </c>
      <c r="B269" t="str">
        <f t="shared" si="28"/>
        <v>1986_1925s</v>
      </c>
      <c r="C269" t="str">
        <f t="shared" si="30"/>
        <v>4.95</v>
      </c>
      <c r="D269" s="125">
        <f t="shared" si="31"/>
        <v>2958101</v>
      </c>
      <c r="E269" t="str">
        <f t="shared" si="32"/>
        <v>99990101</v>
      </c>
      <c r="F269"/>
      <c r="G269" s="95" t="str">
        <f t="shared" si="33"/>
        <v>1986_1925s4.952958101</v>
      </c>
      <c r="H269" s="95" t="s">
        <v>29</v>
      </c>
      <c r="I269" s="95" t="e">
        <v>#N/A</v>
      </c>
      <c r="J269" s="125" t="e">
        <v>#N/A</v>
      </c>
      <c r="K269" s="95" t="s">
        <v>75</v>
      </c>
      <c r="L269" s="127" t="e">
        <v>#N/A</v>
      </c>
      <c r="M269" s="128" t="e">
        <f>VLOOKUP(G269,Enactments!#REF!,2,FALSE)</f>
        <v>#REF!</v>
      </c>
      <c r="N269" s="131">
        <f t="shared" si="29"/>
        <v>1</v>
      </c>
      <c r="O269" s="118"/>
      <c r="P269" s="109"/>
      <c r="Q269" s="110"/>
      <c r="R269" s="112"/>
      <c r="S269" s="112"/>
      <c r="T269" s="112"/>
      <c r="U269" s="112"/>
      <c r="V269" s="112"/>
      <c r="W269" s="111"/>
    </row>
    <row r="270" spans="1:23" ht="15" customHeight="1">
      <c r="A270" t="s">
        <v>299</v>
      </c>
      <c r="B270" t="str">
        <f t="shared" si="28"/>
        <v>2020_7a</v>
      </c>
      <c r="C270" t="str">
        <f t="shared" si="30"/>
        <v>65</v>
      </c>
      <c r="D270" s="125">
        <f t="shared" si="31"/>
        <v>43915</v>
      </c>
      <c r="E270" t="str">
        <f t="shared" si="32"/>
        <v>20200325</v>
      </c>
      <c r="F270"/>
      <c r="G270" s="95" t="str">
        <f t="shared" si="33"/>
        <v>2020_7a6543915</v>
      </c>
      <c r="H270" s="95" t="s">
        <v>29</v>
      </c>
      <c r="I270" s="95" t="s">
        <v>30</v>
      </c>
      <c r="J270" s="125">
        <v>45853</v>
      </c>
      <c r="K270" s="95" t="e">
        <v>#N/A</v>
      </c>
      <c r="L270" s="127" t="s">
        <v>32</v>
      </c>
      <c r="M270" s="128" t="e">
        <f>VLOOKUP(G270,Enactments!#REF!,2,FALSE)</f>
        <v>#REF!</v>
      </c>
      <c r="N270" s="131">
        <f t="shared" si="29"/>
        <v>1</v>
      </c>
      <c r="O270" s="114"/>
      <c r="P270" s="109"/>
      <c r="Q270" s="110"/>
      <c r="R270" s="112"/>
      <c r="S270" s="112"/>
      <c r="T270" s="112"/>
      <c r="U270" s="112"/>
      <c r="V270" s="112"/>
      <c r="W270" s="111"/>
    </row>
    <row r="271" spans="1:23" ht="15" customHeight="1">
      <c r="A271" t="s">
        <v>300</v>
      </c>
      <c r="B271" t="str">
        <f t="shared" si="28"/>
        <v>2006_46a</v>
      </c>
      <c r="C271" t="str">
        <f t="shared" si="30"/>
        <v>196</v>
      </c>
      <c r="D271" s="125">
        <f t="shared" si="31"/>
        <v>39356</v>
      </c>
      <c r="E271" t="str">
        <f t="shared" si="32"/>
        <v>20071001</v>
      </c>
      <c r="F271"/>
      <c r="G271" s="95" t="str">
        <f t="shared" si="33"/>
        <v>2006_46a19639356</v>
      </c>
      <c r="H271" s="95" t="s">
        <v>29</v>
      </c>
      <c r="I271" s="95" t="s">
        <v>30</v>
      </c>
      <c r="J271" s="125">
        <v>45853</v>
      </c>
      <c r="K271" s="95" t="e">
        <v>#N/A</v>
      </c>
      <c r="L271" s="127" t="s">
        <v>32</v>
      </c>
      <c r="M271" s="128" t="e">
        <f>VLOOKUP(G271,Enactments!#REF!,2,FALSE)</f>
        <v>#REF!</v>
      </c>
      <c r="N271" s="131">
        <f t="shared" si="29"/>
        <v>1</v>
      </c>
      <c r="O271" s="117"/>
      <c r="P271" s="109"/>
      <c r="Q271" s="110"/>
      <c r="R271" s="112"/>
      <c r="S271" s="112"/>
      <c r="T271" s="112"/>
      <c r="U271" s="112"/>
      <c r="V271" s="112"/>
      <c r="W271" s="111"/>
    </row>
    <row r="272" spans="1:23" ht="15" customHeight="1">
      <c r="A272" t="s">
        <v>301</v>
      </c>
      <c r="B272" t="str">
        <f t="shared" si="28"/>
        <v>2000_8a</v>
      </c>
      <c r="C272" t="str">
        <f t="shared" si="30"/>
        <v>215</v>
      </c>
      <c r="D272" s="125">
        <f t="shared" si="31"/>
        <v>41365</v>
      </c>
      <c r="E272" t="str">
        <f t="shared" si="32"/>
        <v>20130401</v>
      </c>
      <c r="F272"/>
      <c r="G272" s="95" t="str">
        <f t="shared" si="33"/>
        <v>2000_8a21541365</v>
      </c>
      <c r="H272" s="95" t="s">
        <v>29</v>
      </c>
      <c r="I272" s="95" t="s">
        <v>30</v>
      </c>
      <c r="J272" s="125">
        <v>45856</v>
      </c>
      <c r="K272" s="95" t="e">
        <v>#N/A</v>
      </c>
      <c r="L272" s="127" t="s">
        <v>32</v>
      </c>
      <c r="M272" s="128" t="e">
        <f>VLOOKUP(G272,Enactments!#REF!,2,FALSE)</f>
        <v>#REF!</v>
      </c>
      <c r="N272" s="131">
        <f t="shared" si="29"/>
        <v>1</v>
      </c>
      <c r="O272" s="114"/>
      <c r="P272" s="109"/>
      <c r="Q272" s="110"/>
      <c r="R272" s="112"/>
      <c r="S272" s="112"/>
      <c r="T272" s="112"/>
      <c r="U272" s="112"/>
      <c r="V272" s="112"/>
      <c r="W272" s="111"/>
    </row>
    <row r="273" spans="1:23" ht="15" customHeight="1">
      <c r="A273" t="s">
        <v>302</v>
      </c>
      <c r="B273" t="str">
        <f t="shared" si="28"/>
        <v>1996_18a</v>
      </c>
      <c r="C273" t="str">
        <f t="shared" si="30"/>
        <v>112</v>
      </c>
      <c r="D273" s="125">
        <f t="shared" si="31"/>
        <v>36343</v>
      </c>
      <c r="E273" t="str">
        <f t="shared" si="32"/>
        <v>19990702</v>
      </c>
      <c r="F273"/>
      <c r="G273" s="95" t="str">
        <f t="shared" si="33"/>
        <v>1996_18a11236343</v>
      </c>
      <c r="H273" s="95" t="s">
        <v>29</v>
      </c>
      <c r="I273" s="95" t="s">
        <v>30</v>
      </c>
      <c r="J273" s="125">
        <v>45853</v>
      </c>
      <c r="K273" s="95" t="e">
        <v>#N/A</v>
      </c>
      <c r="L273" s="127" t="e">
        <v>#N/A</v>
      </c>
      <c r="M273" s="128" t="e">
        <f>VLOOKUP(G273,Enactments!#REF!,2,FALSE)</f>
        <v>#REF!</v>
      </c>
      <c r="N273" s="131">
        <f t="shared" si="29"/>
        <v>1</v>
      </c>
      <c r="O273" s="114"/>
      <c r="P273" s="109"/>
      <c r="Q273" s="110"/>
      <c r="R273" s="112"/>
      <c r="S273" s="112"/>
      <c r="T273" s="112"/>
      <c r="U273" s="112"/>
      <c r="V273" s="112"/>
      <c r="W273" s="111"/>
    </row>
    <row r="274" spans="1:23" ht="15" customHeight="1">
      <c r="A274" t="s">
        <v>303</v>
      </c>
      <c r="B274" t="str">
        <f t="shared" si="28"/>
        <v>2006_46a</v>
      </c>
      <c r="C274" t="str">
        <f t="shared" si="30"/>
        <v>790EA</v>
      </c>
      <c r="D274" s="125">
        <f t="shared" si="31"/>
        <v>2958101</v>
      </c>
      <c r="E274" t="str">
        <f t="shared" si="32"/>
        <v>99990101</v>
      </c>
      <c r="F274"/>
      <c r="G274" s="95" t="str">
        <f t="shared" si="33"/>
        <v>2006_46a790EA2958101</v>
      </c>
      <c r="H274" s="95" t="s">
        <v>29</v>
      </c>
      <c r="I274" s="95" t="e">
        <v>#N/A</v>
      </c>
      <c r="J274" s="125" t="e">
        <v>#N/A</v>
      </c>
      <c r="K274" s="95" t="s">
        <v>75</v>
      </c>
      <c r="L274" s="127" t="e">
        <v>#N/A</v>
      </c>
      <c r="M274" s="128" t="e">
        <f>VLOOKUP(G274,Enactments!#REF!,2,FALSE)</f>
        <v>#REF!</v>
      </c>
      <c r="N274" s="131">
        <f t="shared" si="29"/>
        <v>1</v>
      </c>
      <c r="O274" s="114"/>
      <c r="P274" s="109"/>
      <c r="Q274" s="110"/>
      <c r="R274" s="112"/>
      <c r="S274" s="112"/>
      <c r="T274" s="112"/>
      <c r="U274" s="112"/>
      <c r="V274" s="112"/>
      <c r="W274" s="111"/>
    </row>
    <row r="275" spans="1:23" ht="15" customHeight="1">
      <c r="A275" t="s">
        <v>304</v>
      </c>
      <c r="B275" t="str">
        <f t="shared" si="28"/>
        <v>2000_6a</v>
      </c>
      <c r="C275" t="str">
        <f t="shared" si="30"/>
        <v>SCHEDULE 9</v>
      </c>
      <c r="D275" s="125">
        <f t="shared" si="31"/>
        <v>41078</v>
      </c>
      <c r="E275" t="str">
        <f t="shared" si="32"/>
        <v>20120618</v>
      </c>
      <c r="F275"/>
      <c r="G275" s="95" t="str">
        <f t="shared" si="33"/>
        <v>2000_6aSCHEDULE 941078</v>
      </c>
      <c r="H275" s="95" t="s">
        <v>29</v>
      </c>
      <c r="I275" s="95" t="e">
        <v>#N/A</v>
      </c>
      <c r="J275" s="125" t="e">
        <v>#N/A</v>
      </c>
      <c r="K275" s="95" t="s">
        <v>75</v>
      </c>
      <c r="L275" s="127" t="e">
        <v>#N/A</v>
      </c>
      <c r="M275" s="128" t="e">
        <f>VLOOKUP(G275,Enactments!#REF!,2,FALSE)</f>
        <v>#REF!</v>
      </c>
      <c r="N275" s="131">
        <f t="shared" si="29"/>
        <v>1</v>
      </c>
      <c r="O275" s="118"/>
      <c r="P275" s="109"/>
      <c r="Q275" s="110"/>
      <c r="R275" s="112"/>
      <c r="S275" s="112"/>
      <c r="T275" s="112"/>
      <c r="U275" s="112"/>
      <c r="V275" s="112"/>
      <c r="W275" s="111"/>
    </row>
    <row r="276" spans="1:23" ht="15" customHeight="1">
      <c r="A276" t="s">
        <v>305</v>
      </c>
      <c r="B276" t="str">
        <f t="shared" si="28"/>
        <v>2007_3a</v>
      </c>
      <c r="C276" t="str">
        <f t="shared" si="30"/>
        <v>170</v>
      </c>
      <c r="D276" s="125">
        <f t="shared" si="31"/>
        <v>41005</v>
      </c>
      <c r="E276" t="str">
        <f t="shared" si="32"/>
        <v>20120406</v>
      </c>
      <c r="F276"/>
      <c r="G276" s="95" t="str">
        <f t="shared" si="33"/>
        <v>2007_3a17041005</v>
      </c>
      <c r="H276" s="95" t="s">
        <v>29</v>
      </c>
      <c r="I276" s="95" t="s">
        <v>30</v>
      </c>
      <c r="J276" s="125">
        <v>45853</v>
      </c>
      <c r="K276" s="95" t="e">
        <v>#N/A</v>
      </c>
      <c r="L276" s="127" t="s">
        <v>32</v>
      </c>
      <c r="M276" s="128" t="e">
        <f>VLOOKUP(G276,Enactments!#REF!,2,FALSE)</f>
        <v>#REF!</v>
      </c>
      <c r="N276" s="131">
        <f t="shared" si="29"/>
        <v>1</v>
      </c>
      <c r="O276" s="114"/>
      <c r="P276" s="109"/>
      <c r="Q276" s="110"/>
      <c r="R276" s="112"/>
      <c r="S276" s="112"/>
      <c r="T276" s="112"/>
      <c r="U276" s="112"/>
      <c r="V276" s="112"/>
      <c r="W276" s="111"/>
    </row>
    <row r="277" spans="1:23" ht="15" customHeight="1">
      <c r="A277" t="s">
        <v>306</v>
      </c>
      <c r="B277" t="str">
        <f t="shared" si="28"/>
        <v>1984_60a</v>
      </c>
      <c r="C277" t="str">
        <f t="shared" si="30"/>
        <v>63C</v>
      </c>
      <c r="D277" s="125">
        <f t="shared" si="31"/>
        <v>38443</v>
      </c>
      <c r="E277" t="str">
        <f t="shared" si="32"/>
        <v>20050401</v>
      </c>
      <c r="F277"/>
      <c r="G277" s="95" t="str">
        <f t="shared" si="33"/>
        <v>1984_60a63C38443</v>
      </c>
      <c r="H277" s="95" t="s">
        <v>29</v>
      </c>
      <c r="I277" s="95" t="s">
        <v>30</v>
      </c>
      <c r="J277" s="125">
        <v>45854</v>
      </c>
      <c r="K277" s="95" t="e">
        <v>#N/A</v>
      </c>
      <c r="L277" s="127" t="s">
        <v>32</v>
      </c>
      <c r="M277" s="128" t="e">
        <f>VLOOKUP(G277,Enactments!#REF!,2,FALSE)</f>
        <v>#REF!</v>
      </c>
      <c r="N277" s="131">
        <f t="shared" si="29"/>
        <v>1</v>
      </c>
      <c r="O277" s="117"/>
      <c r="P277" s="109"/>
      <c r="Q277" s="110"/>
      <c r="R277" s="112"/>
      <c r="S277" s="112"/>
      <c r="T277" s="112"/>
      <c r="U277" s="112"/>
      <c r="V277" s="112"/>
      <c r="W277" s="111"/>
    </row>
    <row r="278" spans="1:23" ht="15" customHeight="1">
      <c r="A278" t="s">
        <v>307</v>
      </c>
      <c r="B278" t="str">
        <f t="shared" si="28"/>
        <v>2006_46a</v>
      </c>
      <c r="C278" t="str">
        <f t="shared" si="30"/>
        <v>79</v>
      </c>
      <c r="D278" s="125">
        <f t="shared" si="31"/>
        <v>39029</v>
      </c>
      <c r="E278" t="str">
        <f t="shared" si="32"/>
        <v>20061108</v>
      </c>
      <c r="F278"/>
      <c r="G278" s="95" t="str">
        <f t="shared" si="33"/>
        <v>2006_46a7939029</v>
      </c>
      <c r="H278" s="95" t="s">
        <v>29</v>
      </c>
      <c r="I278" s="95" t="s">
        <v>30</v>
      </c>
      <c r="J278" s="125">
        <v>45854</v>
      </c>
      <c r="K278" s="95" t="e">
        <v>#N/A</v>
      </c>
      <c r="L278" s="127" t="s">
        <v>32</v>
      </c>
      <c r="M278" s="128" t="e">
        <f>VLOOKUP(G278,Enactments!#REF!,2,FALSE)</f>
        <v>#REF!</v>
      </c>
      <c r="N278" s="131">
        <f t="shared" si="29"/>
        <v>1</v>
      </c>
      <c r="O278" s="119"/>
      <c r="P278" s="109"/>
      <c r="Q278" s="110"/>
      <c r="R278" s="112"/>
      <c r="S278" s="112"/>
      <c r="T278" s="112"/>
      <c r="U278" s="112"/>
      <c r="V278" s="112"/>
      <c r="W278" s="111"/>
    </row>
    <row r="279" spans="1:23" ht="15" customHeight="1">
      <c r="A279" t="s">
        <v>308</v>
      </c>
      <c r="B279" t="str">
        <f t="shared" si="28"/>
        <v>2000_22a</v>
      </c>
      <c r="C279" t="str">
        <f t="shared" si="30"/>
        <v>9H</v>
      </c>
      <c r="D279" s="125">
        <f t="shared" si="31"/>
        <v>40880</v>
      </c>
      <c r="E279" t="str">
        <f t="shared" si="32"/>
        <v>20111203</v>
      </c>
      <c r="F279"/>
      <c r="G279" s="95" t="str">
        <f t="shared" si="33"/>
        <v>2000_22a9H40880</v>
      </c>
      <c r="H279" s="95" t="s">
        <v>29</v>
      </c>
      <c r="I279" s="95" t="s">
        <v>30</v>
      </c>
      <c r="J279" s="125">
        <v>45853</v>
      </c>
      <c r="K279" s="95" t="e">
        <v>#N/A</v>
      </c>
      <c r="L279" s="127" t="s">
        <v>32</v>
      </c>
      <c r="M279" s="128" t="e">
        <f>VLOOKUP(G279,Enactments!#REF!,2,FALSE)</f>
        <v>#REF!</v>
      </c>
      <c r="N279" s="131">
        <f t="shared" si="29"/>
        <v>1</v>
      </c>
      <c r="O279" s="114"/>
      <c r="P279" s="109"/>
      <c r="Q279" s="110"/>
      <c r="R279" s="112"/>
      <c r="S279" s="112"/>
      <c r="T279" s="112"/>
      <c r="U279" s="112"/>
      <c r="V279" s="112"/>
      <c r="W279" s="111"/>
    </row>
    <row r="280" spans="1:23" ht="15" customHeight="1">
      <c r="A280" t="s">
        <v>309</v>
      </c>
      <c r="B280" t="str">
        <f t="shared" si="28"/>
        <v>1984_60a</v>
      </c>
      <c r="C280" t="str">
        <f t="shared" si="30"/>
        <v>114</v>
      </c>
      <c r="D280" s="125">
        <f t="shared" si="31"/>
        <v>32353</v>
      </c>
      <c r="E280" t="str">
        <f t="shared" si="32"/>
        <v>19880729</v>
      </c>
      <c r="F280"/>
      <c r="G280" s="95" t="str">
        <f t="shared" si="33"/>
        <v>1984_60a11432353</v>
      </c>
      <c r="H280" s="95" t="s">
        <v>29</v>
      </c>
      <c r="I280" s="95" t="s">
        <v>30</v>
      </c>
      <c r="J280" s="125">
        <v>45856</v>
      </c>
      <c r="K280" s="95" t="e">
        <v>#N/A</v>
      </c>
      <c r="L280" s="127" t="s">
        <v>32</v>
      </c>
      <c r="M280" s="128" t="e">
        <f>VLOOKUP(G280,Enactments!#REF!,2,FALSE)</f>
        <v>#REF!</v>
      </c>
      <c r="N280" s="131">
        <f t="shared" si="29"/>
        <v>1</v>
      </c>
      <c r="O280" s="117"/>
      <c r="P280" s="109"/>
      <c r="Q280" s="110"/>
      <c r="R280" s="112"/>
      <c r="S280" s="112"/>
      <c r="T280" s="112"/>
      <c r="U280" s="112"/>
      <c r="V280" s="112"/>
      <c r="W280" s="111"/>
    </row>
    <row r="281" spans="1:23" ht="15" customHeight="1">
      <c r="A281" t="s">
        <v>310</v>
      </c>
      <c r="B281" t="str">
        <f t="shared" si="28"/>
        <v>1986_1925s</v>
      </c>
      <c r="C281" t="str">
        <f t="shared" si="30"/>
        <v>1.19</v>
      </c>
      <c r="D281" s="125">
        <f t="shared" si="31"/>
        <v>37622</v>
      </c>
      <c r="E281" t="str">
        <f t="shared" si="32"/>
        <v>20030101</v>
      </c>
      <c r="F281"/>
      <c r="G281" s="95" t="str">
        <f t="shared" si="33"/>
        <v>1986_1925s1.1937622</v>
      </c>
      <c r="H281" s="95" t="s">
        <v>29</v>
      </c>
      <c r="I281" s="95" t="s">
        <v>30</v>
      </c>
      <c r="J281" s="125">
        <v>45853</v>
      </c>
      <c r="K281" s="95" t="e">
        <v>#N/A</v>
      </c>
      <c r="L281" s="127" t="e">
        <v>#N/A</v>
      </c>
      <c r="M281" s="128" t="e">
        <f>VLOOKUP(G281,Enactments!#REF!,2,FALSE)</f>
        <v>#REF!</v>
      </c>
      <c r="N281" s="131">
        <f t="shared" si="29"/>
        <v>1</v>
      </c>
      <c r="O281" s="119"/>
      <c r="P281" s="109"/>
      <c r="Q281" s="110"/>
      <c r="R281" s="112"/>
      <c r="S281" s="112"/>
      <c r="T281" s="112"/>
      <c r="U281" s="112"/>
      <c r="V281" s="112"/>
      <c r="W281" s="111"/>
    </row>
    <row r="282" spans="1:23" ht="15" customHeight="1">
      <c r="A282" t="s">
        <v>311</v>
      </c>
      <c r="B282" t="str">
        <f t="shared" si="28"/>
        <v>2016_679</v>
      </c>
      <c r="C282" t="str">
        <f t="shared" si="30"/>
        <v>Article 86</v>
      </c>
      <c r="D282" s="125">
        <f t="shared" si="31"/>
        <v>45291</v>
      </c>
      <c r="E282" t="str">
        <f t="shared" si="32"/>
        <v>20231231</v>
      </c>
      <c r="F282"/>
      <c r="G282" s="95" t="str">
        <f t="shared" si="33"/>
        <v>2016_679Article 8645291</v>
      </c>
      <c r="H282" s="95" t="s">
        <v>29</v>
      </c>
      <c r="I282" s="95" t="s">
        <v>30</v>
      </c>
      <c r="J282" s="125">
        <v>45853</v>
      </c>
      <c r="K282" s="95" t="e">
        <v>#N/A</v>
      </c>
      <c r="L282" s="127" t="s">
        <v>32</v>
      </c>
      <c r="M282" s="128" t="e">
        <f>VLOOKUP(G282,Enactments!#REF!,2,FALSE)</f>
        <v>#REF!</v>
      </c>
      <c r="N282" s="131">
        <f t="shared" si="29"/>
        <v>1</v>
      </c>
      <c r="O282" s="114"/>
      <c r="P282" s="109"/>
      <c r="Q282" s="110"/>
      <c r="R282" s="112"/>
      <c r="S282" s="112"/>
      <c r="T282" s="112"/>
      <c r="U282" s="112"/>
      <c r="V282" s="112"/>
      <c r="W282" s="111"/>
    </row>
    <row r="283" spans="1:23" ht="15" customHeight="1">
      <c r="A283" t="s">
        <v>312</v>
      </c>
      <c r="B283" t="str">
        <f t="shared" si="28"/>
        <v>2008_17a</v>
      </c>
      <c r="C283" t="str">
        <f t="shared" si="30"/>
        <v>92E</v>
      </c>
      <c r="D283" s="125">
        <f t="shared" si="31"/>
        <v>43374</v>
      </c>
      <c r="E283" t="str">
        <f t="shared" si="32"/>
        <v>20181001</v>
      </c>
      <c r="F283"/>
      <c r="G283" s="95" t="str">
        <f t="shared" si="33"/>
        <v>2008_17a92E43374</v>
      </c>
      <c r="H283" s="95" t="s">
        <v>29</v>
      </c>
      <c r="I283" s="95" t="e">
        <v>#N/A</v>
      </c>
      <c r="J283" s="125" t="e">
        <v>#N/A</v>
      </c>
      <c r="K283" s="95" t="s">
        <v>75</v>
      </c>
      <c r="L283" s="127" t="e">
        <v>#N/A</v>
      </c>
      <c r="M283" s="128" t="e">
        <f>VLOOKUP(G283,Enactments!#REF!,2,FALSE)</f>
        <v>#REF!</v>
      </c>
      <c r="N283" s="131">
        <f t="shared" si="29"/>
        <v>1</v>
      </c>
      <c r="O283" s="114"/>
      <c r="P283" s="109"/>
      <c r="Q283" s="110"/>
      <c r="R283" s="112"/>
      <c r="S283" s="112"/>
      <c r="T283" s="112"/>
      <c r="U283" s="112"/>
      <c r="V283" s="112"/>
      <c r="W283" s="111"/>
    </row>
    <row r="284" spans="1:23" ht="15" customHeight="1">
      <c r="A284" t="s">
        <v>313</v>
      </c>
      <c r="B284" t="str">
        <f t="shared" si="28"/>
        <v>1985_6a</v>
      </c>
      <c r="C284" t="str">
        <f t="shared" si="30"/>
        <v>520</v>
      </c>
      <c r="D284" s="125">
        <f t="shared" si="31"/>
        <v>31117</v>
      </c>
      <c r="E284" t="str">
        <f t="shared" si="32"/>
        <v>19850311</v>
      </c>
      <c r="F284"/>
      <c r="G284" s="95" t="str">
        <f t="shared" si="33"/>
        <v>1985_6a52031117</v>
      </c>
      <c r="H284" s="95" t="s">
        <v>29</v>
      </c>
      <c r="I284" s="95" t="s">
        <v>30</v>
      </c>
      <c r="J284" s="125">
        <v>45855</v>
      </c>
      <c r="K284" s="95" t="e">
        <v>#N/A</v>
      </c>
      <c r="L284" s="127" t="s">
        <v>32</v>
      </c>
      <c r="M284" s="128" t="e">
        <f>VLOOKUP(G284,Enactments!#REF!,2,FALSE)</f>
        <v>#REF!</v>
      </c>
      <c r="N284" s="131">
        <f t="shared" si="29"/>
        <v>1</v>
      </c>
      <c r="O284" s="114"/>
      <c r="P284" s="109"/>
      <c r="Q284" s="110"/>
      <c r="R284" s="112"/>
      <c r="S284" s="112"/>
      <c r="T284" s="112"/>
      <c r="U284" s="112"/>
      <c r="V284" s="112"/>
      <c r="W284" s="111"/>
    </row>
    <row r="285" spans="1:23" ht="15" customHeight="1">
      <c r="A285" t="s">
        <v>314</v>
      </c>
      <c r="B285" t="str">
        <f t="shared" si="28"/>
        <v>1996_18a</v>
      </c>
      <c r="C285" t="str">
        <f t="shared" si="30"/>
        <v>205</v>
      </c>
      <c r="D285" s="125">
        <f t="shared" si="31"/>
        <v>44347</v>
      </c>
      <c r="E285" t="str">
        <f t="shared" si="32"/>
        <v>20210531</v>
      </c>
      <c r="F285"/>
      <c r="G285" s="95" t="str">
        <f t="shared" si="33"/>
        <v>1996_18a20544347</v>
      </c>
      <c r="H285" s="95" t="s">
        <v>29</v>
      </c>
      <c r="I285" s="95" t="s">
        <v>30</v>
      </c>
      <c r="J285" s="125">
        <v>45854</v>
      </c>
      <c r="K285" s="95" t="e">
        <v>#N/A</v>
      </c>
      <c r="L285" s="127" t="s">
        <v>32</v>
      </c>
      <c r="M285" s="128" t="e">
        <f>VLOOKUP(G285,Enactments!#REF!,2,FALSE)</f>
        <v>#REF!</v>
      </c>
      <c r="N285" s="131">
        <f t="shared" si="29"/>
        <v>1</v>
      </c>
      <c r="O285" s="119"/>
      <c r="P285" s="109"/>
      <c r="Q285" s="110"/>
      <c r="R285" s="112"/>
      <c r="S285" s="112"/>
      <c r="T285" s="112"/>
      <c r="U285" s="112"/>
      <c r="V285" s="112"/>
      <c r="W285" s="111"/>
    </row>
    <row r="286" spans="1:23" ht="15" customHeight="1">
      <c r="A286" t="s">
        <v>315</v>
      </c>
      <c r="B286" t="str">
        <f t="shared" si="28"/>
        <v>2000_8a</v>
      </c>
      <c r="C286" t="str">
        <f t="shared" si="30"/>
        <v>122D</v>
      </c>
      <c r="D286" s="125">
        <f t="shared" si="31"/>
        <v>42554</v>
      </c>
      <c r="E286" t="str">
        <f t="shared" si="32"/>
        <v>20160703</v>
      </c>
      <c r="F286"/>
      <c r="G286" s="95" t="str">
        <f t="shared" si="33"/>
        <v>2000_8a122D42554</v>
      </c>
      <c r="H286" s="95" t="s">
        <v>29</v>
      </c>
      <c r="I286" s="95" t="s">
        <v>30</v>
      </c>
      <c r="J286" s="125">
        <v>45855</v>
      </c>
      <c r="K286" s="95" t="e">
        <v>#N/A</v>
      </c>
      <c r="L286" s="127" t="s">
        <v>32</v>
      </c>
      <c r="M286" s="128" t="e">
        <f>VLOOKUP(G286,Enactments!#REF!,2,FALSE)</f>
        <v>#REF!</v>
      </c>
      <c r="N286" s="131">
        <f t="shared" si="29"/>
        <v>1</v>
      </c>
      <c r="O286" s="119"/>
      <c r="P286" s="109"/>
      <c r="Q286" s="110"/>
      <c r="R286" s="112"/>
      <c r="S286" s="112"/>
      <c r="T286" s="112"/>
      <c r="U286" s="112"/>
      <c r="V286" s="112"/>
      <c r="W286" s="111"/>
    </row>
    <row r="287" spans="1:23" ht="15" customHeight="1">
      <c r="A287" t="s">
        <v>316</v>
      </c>
      <c r="B287" t="str">
        <f t="shared" si="28"/>
        <v>1986_1925s</v>
      </c>
      <c r="C287" t="str">
        <f t="shared" si="30"/>
        <v>5.4</v>
      </c>
      <c r="D287" s="125">
        <f t="shared" si="31"/>
        <v>2958101</v>
      </c>
      <c r="E287" t="str">
        <f t="shared" si="32"/>
        <v>99990101</v>
      </c>
      <c r="F287"/>
      <c r="G287" s="95" t="str">
        <f t="shared" si="33"/>
        <v>1986_1925s5.42958101</v>
      </c>
      <c r="H287" s="95" t="s">
        <v>29</v>
      </c>
      <c r="I287" s="95" t="s">
        <v>30</v>
      </c>
      <c r="J287" s="125">
        <v>45855</v>
      </c>
      <c r="K287" s="95" t="e">
        <v>#N/A</v>
      </c>
      <c r="L287" s="127" t="s">
        <v>32</v>
      </c>
      <c r="M287" s="128" t="e">
        <f>VLOOKUP(G287,Enactments!#REF!,2,FALSE)</f>
        <v>#REF!</v>
      </c>
      <c r="N287" s="131">
        <f t="shared" si="29"/>
        <v>1</v>
      </c>
      <c r="O287" s="114"/>
      <c r="P287" s="109"/>
      <c r="Q287" s="110"/>
      <c r="R287" s="112"/>
      <c r="S287" s="112"/>
      <c r="T287" s="112"/>
      <c r="U287" s="112"/>
      <c r="V287" s="112"/>
      <c r="W287" s="111"/>
    </row>
    <row r="288" spans="1:23" ht="15" customHeight="1">
      <c r="A288" t="s">
        <v>317</v>
      </c>
      <c r="B288" t="str">
        <f t="shared" si="28"/>
        <v>2014_809</v>
      </c>
      <c r="C288" t="str">
        <f t="shared" si="30"/>
        <v>Article 32</v>
      </c>
      <c r="D288" s="125">
        <f t="shared" si="31"/>
        <v>43466</v>
      </c>
      <c r="E288" t="str">
        <f t="shared" si="32"/>
        <v>20190101</v>
      </c>
      <c r="F288"/>
      <c r="G288" s="95" t="str">
        <f t="shared" si="33"/>
        <v>2014_809Article 3243466</v>
      </c>
      <c r="H288" s="95" t="s">
        <v>29</v>
      </c>
      <c r="I288" s="95" t="s">
        <v>30</v>
      </c>
      <c r="J288" s="125">
        <v>45856</v>
      </c>
      <c r="K288" s="95" t="e">
        <v>#N/A</v>
      </c>
      <c r="L288" s="127" t="s">
        <v>32</v>
      </c>
      <c r="M288" s="128" t="e">
        <f>VLOOKUP(G288,Enactments!#REF!,2,FALSE)</f>
        <v>#REF!</v>
      </c>
      <c r="N288" s="131">
        <f t="shared" si="29"/>
        <v>1</v>
      </c>
      <c r="O288" s="118"/>
      <c r="P288" s="109"/>
      <c r="Q288" s="110"/>
      <c r="R288" s="112"/>
      <c r="S288" s="112"/>
      <c r="T288" s="112"/>
      <c r="U288" s="112"/>
      <c r="V288" s="112"/>
      <c r="W288" s="111"/>
    </row>
    <row r="289" spans="1:23" ht="15" customHeight="1">
      <c r="A289" t="s">
        <v>318</v>
      </c>
      <c r="B289" t="str">
        <f t="shared" si="28"/>
        <v>2004_12a</v>
      </c>
      <c r="C289" t="str">
        <f t="shared" si="30"/>
        <v>159</v>
      </c>
      <c r="D289" s="125">
        <f t="shared" si="31"/>
        <v>39904</v>
      </c>
      <c r="E289" t="str">
        <f t="shared" si="32"/>
        <v>20090401</v>
      </c>
      <c r="F289"/>
      <c r="G289" s="95" t="str">
        <f t="shared" si="33"/>
        <v>2004_12a15939904</v>
      </c>
      <c r="H289" s="95" t="s">
        <v>29</v>
      </c>
      <c r="I289" s="95" t="s">
        <v>30</v>
      </c>
      <c r="J289" s="125">
        <v>45853</v>
      </c>
      <c r="K289" s="95" t="e">
        <v>#N/A</v>
      </c>
      <c r="L289" s="127" t="s">
        <v>32</v>
      </c>
      <c r="M289" s="128" t="e">
        <f>VLOOKUP(G289,Enactments!#REF!,2,FALSE)</f>
        <v>#REF!</v>
      </c>
      <c r="N289" s="131">
        <f t="shared" si="29"/>
        <v>1</v>
      </c>
      <c r="O289" s="114"/>
      <c r="P289" s="109"/>
      <c r="Q289" s="110"/>
      <c r="R289" s="112"/>
      <c r="S289" s="112"/>
      <c r="T289" s="112"/>
      <c r="U289" s="112"/>
      <c r="V289" s="112"/>
      <c r="W289" s="111"/>
    </row>
    <row r="290" spans="1:23" ht="15" customHeight="1">
      <c r="A290" t="s">
        <v>319</v>
      </c>
      <c r="B290" t="str">
        <f t="shared" si="28"/>
        <v>1985_6a</v>
      </c>
      <c r="C290" t="str">
        <f t="shared" si="30"/>
        <v>251</v>
      </c>
      <c r="D290" s="125">
        <f t="shared" si="31"/>
        <v>39029</v>
      </c>
      <c r="E290" t="str">
        <f t="shared" si="32"/>
        <v>20061108</v>
      </c>
      <c r="F290"/>
      <c r="G290" s="95" t="str">
        <f t="shared" si="33"/>
        <v>1985_6a25139029</v>
      </c>
      <c r="H290" s="95" t="s">
        <v>29</v>
      </c>
      <c r="I290" s="95" t="e">
        <v>#N/A</v>
      </c>
      <c r="J290" s="125" t="e">
        <v>#N/A</v>
      </c>
      <c r="K290" s="95" t="s">
        <v>75</v>
      </c>
      <c r="L290" s="127" t="e">
        <v>#N/A</v>
      </c>
      <c r="M290" s="128" t="e">
        <f>VLOOKUP(G290,Enactments!#REF!,2,FALSE)</f>
        <v>#REF!</v>
      </c>
      <c r="N290" s="131">
        <f t="shared" si="29"/>
        <v>1</v>
      </c>
      <c r="O290" s="119"/>
      <c r="P290" s="109"/>
      <c r="Q290" s="110"/>
      <c r="R290" s="112"/>
      <c r="S290" s="112"/>
      <c r="T290" s="112"/>
      <c r="U290" s="112"/>
      <c r="V290" s="112"/>
      <c r="W290" s="111"/>
    </row>
    <row r="291" spans="1:23" ht="15" customHeight="1">
      <c r="A291" t="s">
        <v>320</v>
      </c>
      <c r="B291" t="str">
        <f t="shared" si="28"/>
        <v>1996_52a</v>
      </c>
      <c r="C291" t="str">
        <f t="shared" si="30"/>
        <v>SCHEDULE 13</v>
      </c>
      <c r="D291" s="125">
        <f t="shared" si="31"/>
        <v>39545</v>
      </c>
      <c r="E291" t="str">
        <f t="shared" si="32"/>
        <v>20080407</v>
      </c>
      <c r="F291"/>
      <c r="G291" s="95" t="str">
        <f t="shared" si="33"/>
        <v>1996_52aSCHEDULE 1339545</v>
      </c>
      <c r="H291" s="95" t="s">
        <v>29</v>
      </c>
      <c r="I291" s="95" t="e">
        <v>#N/A</v>
      </c>
      <c r="J291" s="125" t="e">
        <v>#N/A</v>
      </c>
      <c r="K291" s="95" t="s">
        <v>75</v>
      </c>
      <c r="L291" s="127" t="e">
        <v>#N/A</v>
      </c>
      <c r="M291" s="128" t="e">
        <f>VLOOKUP(G291,Enactments!#REF!,2,FALSE)</f>
        <v>#REF!</v>
      </c>
      <c r="N291" s="131">
        <f t="shared" si="29"/>
        <v>1</v>
      </c>
      <c r="O291" s="114"/>
      <c r="P291" s="109"/>
      <c r="Q291" s="110"/>
      <c r="R291" s="112"/>
      <c r="S291" s="112"/>
      <c r="T291" s="112"/>
      <c r="U291" s="112"/>
      <c r="V291" s="112"/>
      <c r="W291" s="111"/>
    </row>
    <row r="292" spans="1:23" ht="15" customHeight="1">
      <c r="A292" t="s">
        <v>321</v>
      </c>
      <c r="B292" t="str">
        <f t="shared" si="28"/>
        <v>2006_46a</v>
      </c>
      <c r="C292" t="str">
        <f t="shared" si="30"/>
        <v>790G</v>
      </c>
      <c r="D292" s="125">
        <f t="shared" si="31"/>
        <v>42150</v>
      </c>
      <c r="E292" t="str">
        <f t="shared" si="32"/>
        <v>20150526</v>
      </c>
      <c r="F292"/>
      <c r="G292" s="95" t="str">
        <f t="shared" si="33"/>
        <v>2006_46a790G42150</v>
      </c>
      <c r="H292" s="95" t="s">
        <v>29</v>
      </c>
      <c r="I292" s="95" t="e">
        <v>#N/A</v>
      </c>
      <c r="J292" s="125" t="e">
        <v>#N/A</v>
      </c>
      <c r="K292" s="95" t="s">
        <v>75</v>
      </c>
      <c r="L292" s="127" t="e">
        <v>#N/A</v>
      </c>
      <c r="M292" s="128" t="e">
        <f>VLOOKUP(G292,Enactments!#REF!,2,FALSE)</f>
        <v>#REF!</v>
      </c>
      <c r="N292" s="131">
        <f t="shared" si="29"/>
        <v>1</v>
      </c>
      <c r="O292" s="114"/>
      <c r="P292" s="109"/>
      <c r="Q292" s="110"/>
      <c r="R292" s="112"/>
      <c r="S292" s="112"/>
      <c r="T292" s="112"/>
      <c r="U292" s="112"/>
      <c r="V292" s="112"/>
      <c r="W292" s="111"/>
    </row>
    <row r="293" spans="1:23" ht="15" customHeight="1">
      <c r="A293" t="s">
        <v>322</v>
      </c>
      <c r="B293" t="str">
        <f t="shared" si="28"/>
        <v>2000_8a</v>
      </c>
      <c r="C293" t="str">
        <f t="shared" si="30"/>
        <v>313BB</v>
      </c>
      <c r="D293" s="125">
        <f t="shared" si="31"/>
        <v>40277</v>
      </c>
      <c r="E293" t="str">
        <f t="shared" si="32"/>
        <v>20100409</v>
      </c>
      <c r="F293"/>
      <c r="G293" s="95" t="str">
        <f t="shared" si="33"/>
        <v>2000_8a313BB40277</v>
      </c>
      <c r="H293" s="95" t="s">
        <v>29</v>
      </c>
      <c r="I293" s="95" t="s">
        <v>30</v>
      </c>
      <c r="J293" s="125">
        <v>45854</v>
      </c>
      <c r="K293" s="95" t="e">
        <v>#N/A</v>
      </c>
      <c r="L293" s="127" t="s">
        <v>32</v>
      </c>
      <c r="M293" s="128" t="e">
        <f>VLOOKUP(G293,Enactments!#REF!,2,FALSE)</f>
        <v>#REF!</v>
      </c>
      <c r="N293" s="131">
        <f t="shared" si="29"/>
        <v>1</v>
      </c>
      <c r="O293" s="114"/>
      <c r="P293" s="109"/>
      <c r="Q293" s="110"/>
      <c r="R293" s="112"/>
      <c r="S293" s="112"/>
      <c r="T293" s="112"/>
      <c r="U293" s="112"/>
      <c r="V293" s="112"/>
      <c r="W293" s="111"/>
    </row>
    <row r="294" spans="1:23" ht="15" customHeight="1">
      <c r="A294" t="s">
        <v>323</v>
      </c>
      <c r="B294" t="str">
        <f t="shared" si="28"/>
        <v>1958_51a</v>
      </c>
      <c r="C294" t="str">
        <f t="shared" si="30"/>
        <v>2</v>
      </c>
      <c r="D294" s="125">
        <f t="shared" si="31"/>
        <v>42347</v>
      </c>
      <c r="E294" t="str">
        <f t="shared" si="32"/>
        <v>20151209</v>
      </c>
      <c r="F294"/>
      <c r="G294" s="95" t="str">
        <f t="shared" si="33"/>
        <v>1958_51a242347</v>
      </c>
      <c r="H294" s="95" t="s">
        <v>29</v>
      </c>
      <c r="I294" s="95" t="s">
        <v>30</v>
      </c>
      <c r="J294" s="125">
        <v>45854</v>
      </c>
      <c r="K294" s="95" t="e">
        <v>#N/A</v>
      </c>
      <c r="L294" s="127" t="s">
        <v>32</v>
      </c>
      <c r="M294" s="128" t="e">
        <f>VLOOKUP(G294,Enactments!#REF!,2,FALSE)</f>
        <v>#REF!</v>
      </c>
      <c r="N294" s="131">
        <f t="shared" si="29"/>
        <v>1</v>
      </c>
      <c r="O294" s="119"/>
      <c r="P294" s="109"/>
      <c r="Q294" s="110"/>
      <c r="R294" s="112"/>
      <c r="S294" s="112"/>
      <c r="T294" s="112"/>
      <c r="U294" s="112"/>
      <c r="V294" s="112"/>
      <c r="W294" s="111"/>
    </row>
    <row r="295" spans="1:23" ht="15" customHeight="1">
      <c r="A295" t="s">
        <v>324</v>
      </c>
      <c r="B295" t="str">
        <f t="shared" si="28"/>
        <v>2000_8a</v>
      </c>
      <c r="C295" t="str">
        <f t="shared" si="30"/>
        <v>432</v>
      </c>
      <c r="D295" s="125">
        <f t="shared" si="31"/>
        <v>36691</v>
      </c>
      <c r="E295" t="str">
        <f t="shared" si="32"/>
        <v>20000614</v>
      </c>
      <c r="F295"/>
      <c r="G295" s="95" t="str">
        <f t="shared" si="33"/>
        <v>2000_8a43236691</v>
      </c>
      <c r="H295" s="95" t="s">
        <v>29</v>
      </c>
      <c r="I295" s="95" t="s">
        <v>30</v>
      </c>
      <c r="J295" s="125">
        <v>45853</v>
      </c>
      <c r="K295" s="95" t="e">
        <v>#N/A</v>
      </c>
      <c r="L295" s="127" t="s">
        <v>32</v>
      </c>
      <c r="M295" s="128" t="e">
        <f>VLOOKUP(G295,Enactments!#REF!,2,FALSE)</f>
        <v>#REF!</v>
      </c>
      <c r="N295" s="131">
        <f t="shared" si="29"/>
        <v>1</v>
      </c>
      <c r="O295" s="114"/>
      <c r="P295" s="109"/>
      <c r="Q295" s="110"/>
      <c r="R295" s="112"/>
      <c r="S295" s="112"/>
      <c r="T295" s="112"/>
      <c r="U295" s="112"/>
      <c r="V295" s="112"/>
      <c r="W295" s="111"/>
    </row>
    <row r="296" spans="1:23" ht="15" customHeight="1">
      <c r="A296" t="s">
        <v>325</v>
      </c>
      <c r="B296" t="str">
        <f t="shared" si="28"/>
        <v>2006_46a</v>
      </c>
      <c r="C296" t="str">
        <f t="shared" si="30"/>
        <v>435</v>
      </c>
      <c r="D296" s="125">
        <f t="shared" si="31"/>
        <v>39544</v>
      </c>
      <c r="E296" t="str">
        <f t="shared" si="32"/>
        <v>20080406</v>
      </c>
      <c r="F296"/>
      <c r="G296" s="95" t="str">
        <f t="shared" si="33"/>
        <v>2006_46a43539544</v>
      </c>
      <c r="H296" s="95" t="s">
        <v>29</v>
      </c>
      <c r="I296" s="95" t="s">
        <v>30</v>
      </c>
      <c r="J296" s="125">
        <v>45856</v>
      </c>
      <c r="K296" s="95" t="e">
        <v>#N/A</v>
      </c>
      <c r="L296" s="127" t="s">
        <v>32</v>
      </c>
      <c r="M296" s="128" t="e">
        <f>VLOOKUP(G296,Enactments!#REF!,2,FALSE)</f>
        <v>#REF!</v>
      </c>
      <c r="N296" s="131">
        <f t="shared" si="29"/>
        <v>1</v>
      </c>
      <c r="O296" s="114"/>
      <c r="P296" s="109"/>
      <c r="Q296" s="110"/>
      <c r="R296" s="112"/>
      <c r="S296" s="112"/>
      <c r="T296" s="112"/>
      <c r="U296" s="112"/>
      <c r="V296" s="112"/>
      <c r="W296" s="111"/>
    </row>
    <row r="297" spans="1:23" ht="15" customHeight="1">
      <c r="A297" t="s">
        <v>326</v>
      </c>
      <c r="B297" t="str">
        <f t="shared" si="28"/>
        <v>1994_23a</v>
      </c>
      <c r="C297" t="str">
        <f t="shared" si="30"/>
        <v>96</v>
      </c>
      <c r="D297" s="125">
        <f t="shared" si="31"/>
        <v>40655</v>
      </c>
      <c r="E297" t="str">
        <f t="shared" si="32"/>
        <v>20110422</v>
      </c>
      <c r="F297"/>
      <c r="G297" s="95" t="str">
        <f t="shared" si="33"/>
        <v>1994_23a9640655</v>
      </c>
      <c r="H297" s="95" t="s">
        <v>29</v>
      </c>
      <c r="I297" s="95" t="s">
        <v>30</v>
      </c>
      <c r="J297" s="125">
        <v>45853</v>
      </c>
      <c r="K297" s="95" t="e">
        <v>#N/A</v>
      </c>
      <c r="L297" s="127" t="e">
        <v>#N/A</v>
      </c>
      <c r="M297" s="128" t="e">
        <f>VLOOKUP(G297,Enactments!#REF!,2,FALSE)</f>
        <v>#REF!</v>
      </c>
      <c r="N297" s="131">
        <f t="shared" si="29"/>
        <v>1</v>
      </c>
      <c r="O297" s="120"/>
      <c r="P297" s="109"/>
      <c r="Q297" s="110"/>
      <c r="R297" s="112"/>
      <c r="S297" s="112"/>
      <c r="T297" s="112"/>
      <c r="U297" s="112"/>
      <c r="V297" s="112"/>
      <c r="W297" s="111"/>
    </row>
    <row r="298" spans="1:23" ht="15" customHeight="1">
      <c r="A298" t="s">
        <v>327</v>
      </c>
      <c r="B298" t="str">
        <f t="shared" si="28"/>
        <v>1970_9a</v>
      </c>
      <c r="C298" t="str">
        <f t="shared" si="30"/>
        <v>59BA</v>
      </c>
      <c r="D298" s="125">
        <f t="shared" si="31"/>
        <v>43561</v>
      </c>
      <c r="E298" t="str">
        <f t="shared" si="32"/>
        <v>20190406</v>
      </c>
      <c r="F298"/>
      <c r="G298" s="95" t="str">
        <f t="shared" si="33"/>
        <v>1970_9a59BA43561</v>
      </c>
      <c r="H298" s="95" t="s">
        <v>29</v>
      </c>
      <c r="I298" s="95" t="s">
        <v>30</v>
      </c>
      <c r="J298" s="125">
        <v>45853</v>
      </c>
      <c r="K298" s="95" t="e">
        <v>#N/A</v>
      </c>
      <c r="L298" s="127" t="s">
        <v>32</v>
      </c>
      <c r="M298" s="128" t="e">
        <f>VLOOKUP(G298,Enactments!#REF!,2,FALSE)</f>
        <v>#REF!</v>
      </c>
      <c r="N298" s="131">
        <f t="shared" si="29"/>
        <v>1</v>
      </c>
      <c r="O298" s="114"/>
      <c r="P298" s="109"/>
      <c r="Q298" s="110"/>
      <c r="R298" s="112"/>
      <c r="S298" s="112"/>
      <c r="T298" s="112"/>
      <c r="U298" s="112"/>
      <c r="V298" s="112"/>
      <c r="W298" s="111"/>
    </row>
    <row r="299" spans="1:23" ht="15" customHeight="1">
      <c r="A299" t="s">
        <v>328</v>
      </c>
      <c r="B299" t="str">
        <f t="shared" si="28"/>
        <v>1986_1925s</v>
      </c>
      <c r="C299" t="str">
        <f t="shared" si="30"/>
        <v>6.87</v>
      </c>
      <c r="D299" s="125">
        <f t="shared" si="31"/>
        <v>42831</v>
      </c>
      <c r="E299" t="str">
        <f t="shared" si="32"/>
        <v>20170406</v>
      </c>
      <c r="F299"/>
      <c r="G299" s="95" t="str">
        <f t="shared" si="33"/>
        <v>1986_1925s6.8742831</v>
      </c>
      <c r="H299" s="95" t="s">
        <v>29</v>
      </c>
      <c r="I299" s="95" t="e">
        <v>#N/A</v>
      </c>
      <c r="J299" s="125" t="e">
        <v>#N/A</v>
      </c>
      <c r="K299" s="95" t="s">
        <v>75</v>
      </c>
      <c r="L299" s="127" t="e">
        <v>#N/A</v>
      </c>
      <c r="M299" s="128" t="e">
        <f>VLOOKUP(G299,Enactments!#REF!,2,FALSE)</f>
        <v>#REF!</v>
      </c>
      <c r="N299" s="131">
        <f t="shared" si="29"/>
        <v>1</v>
      </c>
      <c r="O299" s="119"/>
      <c r="P299" s="109"/>
      <c r="Q299" s="110"/>
      <c r="R299" s="112"/>
      <c r="S299" s="112"/>
      <c r="T299" s="112"/>
      <c r="U299" s="112"/>
      <c r="V299" s="112"/>
      <c r="W299" s="111"/>
    </row>
    <row r="300" spans="1:23" ht="15" customHeight="1">
      <c r="A300" t="s">
        <v>329</v>
      </c>
      <c r="B300" t="str">
        <f t="shared" si="28"/>
        <v>2004_12a</v>
      </c>
      <c r="C300" t="str">
        <f t="shared" si="30"/>
        <v>112</v>
      </c>
      <c r="D300" s="125">
        <f t="shared" si="31"/>
        <v>38190</v>
      </c>
      <c r="E300" t="str">
        <f t="shared" si="32"/>
        <v>20040722</v>
      </c>
      <c r="F300"/>
      <c r="G300" s="95" t="str">
        <f t="shared" si="33"/>
        <v>2004_12a11238190</v>
      </c>
      <c r="H300" s="95" t="s">
        <v>29</v>
      </c>
      <c r="I300" s="95" t="e">
        <v>#N/A</v>
      </c>
      <c r="J300" s="125" t="e">
        <v>#N/A</v>
      </c>
      <c r="K300" s="95" t="s">
        <v>75</v>
      </c>
      <c r="L300" s="127" t="e">
        <v>#N/A</v>
      </c>
      <c r="M300" s="128" t="e">
        <f>VLOOKUP(G300,Enactments!#REF!,2,FALSE)</f>
        <v>#REF!</v>
      </c>
      <c r="N300" s="131">
        <f t="shared" si="29"/>
        <v>1</v>
      </c>
      <c r="O300" s="114"/>
      <c r="P300" s="109"/>
      <c r="Q300" s="110"/>
      <c r="R300" s="112"/>
      <c r="S300" s="112"/>
      <c r="T300" s="112"/>
      <c r="U300" s="112"/>
      <c r="V300" s="112"/>
      <c r="W300" s="111"/>
    </row>
    <row r="301" spans="1:23" ht="15" customHeight="1">
      <c r="A301" t="s">
        <v>330</v>
      </c>
      <c r="B301" t="str">
        <f t="shared" si="28"/>
        <v>1985_6a</v>
      </c>
      <c r="C301" t="str">
        <f t="shared" si="30"/>
        <v>653</v>
      </c>
      <c r="D301" s="125">
        <f t="shared" si="31"/>
        <v>40087</v>
      </c>
      <c r="E301" t="str">
        <f t="shared" si="32"/>
        <v>20091001</v>
      </c>
      <c r="F301"/>
      <c r="G301" s="95" t="str">
        <f t="shared" si="33"/>
        <v>1985_6a65340087</v>
      </c>
      <c r="H301" s="95" t="s">
        <v>29</v>
      </c>
      <c r="I301" s="95" t="s">
        <v>30</v>
      </c>
      <c r="J301" s="125">
        <v>45855</v>
      </c>
      <c r="K301" s="95" t="e">
        <v>#N/A</v>
      </c>
      <c r="L301" s="127" t="s">
        <v>32</v>
      </c>
      <c r="M301" s="128" t="e">
        <f>VLOOKUP(G301,Enactments!#REF!,2,FALSE)</f>
        <v>#REF!</v>
      </c>
      <c r="N301" s="131">
        <f t="shared" si="29"/>
        <v>1</v>
      </c>
      <c r="O301" s="120"/>
      <c r="P301" s="109"/>
      <c r="Q301" s="110"/>
      <c r="R301" s="112"/>
      <c r="S301" s="112"/>
      <c r="T301" s="112"/>
      <c r="U301" s="112"/>
      <c r="V301" s="112"/>
      <c r="W301" s="111"/>
    </row>
    <row r="302" spans="1:23" ht="15" customHeight="1">
      <c r="A302" t="s">
        <v>331</v>
      </c>
      <c r="B302" t="str">
        <f t="shared" si="28"/>
        <v>2000_8a</v>
      </c>
      <c r="C302" t="str">
        <f t="shared" si="30"/>
        <v>301F</v>
      </c>
      <c r="D302" s="125">
        <f t="shared" si="31"/>
        <v>39173</v>
      </c>
      <c r="E302" t="str">
        <f t="shared" si="32"/>
        <v>20070401</v>
      </c>
      <c r="F302"/>
      <c r="G302" s="95" t="str">
        <f t="shared" si="33"/>
        <v>2000_8a301F39173</v>
      </c>
      <c r="H302" s="95" t="s">
        <v>29</v>
      </c>
      <c r="I302" s="95" t="s">
        <v>30</v>
      </c>
      <c r="J302" s="125">
        <v>45855</v>
      </c>
      <c r="K302" s="95" t="e">
        <v>#N/A</v>
      </c>
      <c r="L302" s="127" t="s">
        <v>32</v>
      </c>
      <c r="M302" s="128" t="e">
        <f>VLOOKUP(G302,Enactments!#REF!,2,FALSE)</f>
        <v>#REF!</v>
      </c>
      <c r="N302" s="131">
        <f t="shared" si="29"/>
        <v>1</v>
      </c>
      <c r="O302" s="114"/>
      <c r="P302" s="109"/>
      <c r="Q302" s="110"/>
      <c r="R302" s="112"/>
      <c r="S302" s="112"/>
      <c r="T302" s="112"/>
      <c r="U302" s="112"/>
      <c r="V302" s="112"/>
      <c r="W302" s="111"/>
    </row>
    <row r="303" spans="1:23" ht="15" customHeight="1">
      <c r="A303" t="s">
        <v>332</v>
      </c>
      <c r="B303" t="str">
        <f t="shared" si="28"/>
        <v>1996_56a</v>
      </c>
      <c r="C303" t="str">
        <f t="shared" si="30"/>
        <v>509AB</v>
      </c>
      <c r="D303" s="125">
        <f t="shared" si="31"/>
        <v>38808</v>
      </c>
      <c r="E303" t="str">
        <f t="shared" si="32"/>
        <v>20060401</v>
      </c>
      <c r="F303"/>
      <c r="G303" s="95" t="str">
        <f t="shared" si="33"/>
        <v>1996_56a509AB38808</v>
      </c>
      <c r="H303" s="95" t="s">
        <v>29</v>
      </c>
      <c r="I303" s="95" t="s">
        <v>30</v>
      </c>
      <c r="J303" s="125">
        <v>45853</v>
      </c>
      <c r="K303" s="95" t="e">
        <v>#N/A</v>
      </c>
      <c r="L303" s="127" t="s">
        <v>32</v>
      </c>
      <c r="M303" s="128" t="e">
        <f>VLOOKUP(G303,Enactments!#REF!,2,FALSE)</f>
        <v>#REF!</v>
      </c>
      <c r="N303" s="131">
        <f t="shared" si="29"/>
        <v>1</v>
      </c>
      <c r="O303" s="119"/>
      <c r="P303" s="109"/>
      <c r="Q303" s="110"/>
      <c r="R303" s="112"/>
      <c r="S303" s="112"/>
      <c r="T303" s="112"/>
      <c r="U303" s="112"/>
      <c r="V303" s="112"/>
      <c r="W303" s="111"/>
    </row>
    <row r="304" spans="1:23" ht="15" customHeight="1">
      <c r="A304" t="s">
        <v>333</v>
      </c>
      <c r="B304" t="str">
        <f t="shared" si="28"/>
        <v>2006_47a</v>
      </c>
      <c r="C304" t="str">
        <f t="shared" si="30"/>
        <v>SCHEDULE 4Part 2</v>
      </c>
      <c r="D304" s="125">
        <f t="shared" si="31"/>
        <v>42095</v>
      </c>
      <c r="E304" t="str">
        <f t="shared" si="32"/>
        <v>20150401</v>
      </c>
      <c r="F304"/>
      <c r="G304" s="95" t="str">
        <f t="shared" si="33"/>
        <v>2006_47aSCHEDULE 4Part 242095</v>
      </c>
      <c r="H304" s="95" t="s">
        <v>29</v>
      </c>
      <c r="I304" s="95" t="s">
        <v>30</v>
      </c>
      <c r="J304" s="125">
        <v>45856</v>
      </c>
      <c r="K304" s="95" t="e">
        <v>#N/A</v>
      </c>
      <c r="L304" s="127" t="s">
        <v>32</v>
      </c>
      <c r="M304" s="128" t="e">
        <f>VLOOKUP(G304,Enactments!#REF!,2,FALSE)</f>
        <v>#REF!</v>
      </c>
      <c r="N304" s="131">
        <f t="shared" si="29"/>
        <v>1</v>
      </c>
      <c r="O304" s="114"/>
      <c r="P304" s="109"/>
      <c r="Q304" s="110"/>
      <c r="R304" s="112"/>
      <c r="S304" s="112"/>
      <c r="T304" s="112"/>
      <c r="U304" s="112"/>
      <c r="V304" s="112"/>
      <c r="W304" s="111"/>
    </row>
    <row r="305" spans="1:23" ht="15" customHeight="1">
      <c r="A305" t="s">
        <v>334</v>
      </c>
      <c r="B305" t="str">
        <f t="shared" si="28"/>
        <v>1996_52a</v>
      </c>
      <c r="C305" t="str">
        <f t="shared" si="30"/>
        <v>SCHEDULE 1Part I</v>
      </c>
      <c r="D305" s="125">
        <f t="shared" si="31"/>
        <v>40269</v>
      </c>
      <c r="E305" t="str">
        <f t="shared" si="32"/>
        <v>20100401</v>
      </c>
      <c r="F305"/>
      <c r="G305" s="95" t="str">
        <f t="shared" si="33"/>
        <v>1996_52aSCHEDULE 1Part I40269</v>
      </c>
      <c r="H305" s="95" t="s">
        <v>29</v>
      </c>
      <c r="I305" s="95" t="s">
        <v>30</v>
      </c>
      <c r="J305" s="125">
        <v>45853</v>
      </c>
      <c r="K305" s="95" t="e">
        <v>#N/A</v>
      </c>
      <c r="L305" s="127" t="s">
        <v>32</v>
      </c>
      <c r="M305" s="128" t="e">
        <f>VLOOKUP(G305,Enactments!#REF!,2,FALSE)</f>
        <v>#REF!</v>
      </c>
      <c r="N305" s="131">
        <f t="shared" si="29"/>
        <v>1</v>
      </c>
      <c r="O305" s="114"/>
      <c r="P305" s="109"/>
      <c r="Q305" s="110"/>
      <c r="R305" s="112"/>
      <c r="S305" s="112"/>
      <c r="T305" s="112"/>
      <c r="U305" s="112"/>
      <c r="V305" s="112"/>
      <c r="W305" s="111"/>
    </row>
    <row r="306" spans="1:23" ht="15" customHeight="1">
      <c r="A306" t="s">
        <v>335</v>
      </c>
      <c r="B306" t="str">
        <f t="shared" si="28"/>
        <v>1989_635s</v>
      </c>
      <c r="C306" t="str">
        <f t="shared" si="30"/>
        <v>16</v>
      </c>
      <c r="D306" s="125">
        <f t="shared" si="31"/>
        <v>32605</v>
      </c>
      <c r="E306" t="str">
        <f t="shared" si="32"/>
        <v>19890407</v>
      </c>
      <c r="F306"/>
      <c r="G306" s="95" t="str">
        <f t="shared" si="33"/>
        <v>1989_635s1632605</v>
      </c>
      <c r="H306" s="95" t="s">
        <v>29</v>
      </c>
      <c r="I306" s="95" t="s">
        <v>30</v>
      </c>
      <c r="J306" s="125">
        <v>45853</v>
      </c>
      <c r="K306" s="95" t="e">
        <v>#N/A</v>
      </c>
      <c r="L306" s="127" t="s">
        <v>32</v>
      </c>
      <c r="M306" s="128" t="e">
        <f>VLOOKUP(G306,Enactments!#REF!,2,FALSE)</f>
        <v>#REF!</v>
      </c>
      <c r="N306" s="131">
        <f t="shared" si="29"/>
        <v>1</v>
      </c>
      <c r="O306" s="120"/>
      <c r="P306" s="109"/>
      <c r="Q306" s="110"/>
      <c r="R306" s="112"/>
      <c r="S306" s="112"/>
      <c r="T306" s="112"/>
      <c r="U306" s="112"/>
      <c r="V306" s="112"/>
      <c r="W306" s="111"/>
    </row>
    <row r="307" spans="1:23" ht="15" customHeight="1">
      <c r="A307" t="s">
        <v>336</v>
      </c>
      <c r="B307" t="str">
        <f t="shared" si="28"/>
        <v>1986_44a</v>
      </c>
      <c r="C307" t="str">
        <f t="shared" si="30"/>
        <v>6A</v>
      </c>
      <c r="D307" s="125">
        <f t="shared" si="31"/>
        <v>38943</v>
      </c>
      <c r="E307" t="str">
        <f t="shared" si="32"/>
        <v>20060814</v>
      </c>
      <c r="F307"/>
      <c r="G307" s="95" t="str">
        <f t="shared" si="33"/>
        <v>1986_44a6A38943</v>
      </c>
      <c r="H307" s="95" t="s">
        <v>29</v>
      </c>
      <c r="I307" s="95" t="e">
        <v>#N/A</v>
      </c>
      <c r="J307" s="125" t="e">
        <v>#N/A</v>
      </c>
      <c r="K307" s="95" t="s">
        <v>75</v>
      </c>
      <c r="L307" s="127" t="e">
        <v>#N/A</v>
      </c>
      <c r="M307" s="128" t="e">
        <f>VLOOKUP(G307,Enactments!#REF!,2,FALSE)</f>
        <v>#REF!</v>
      </c>
      <c r="N307" s="131">
        <f t="shared" si="29"/>
        <v>1</v>
      </c>
      <c r="O307" s="114"/>
      <c r="P307" s="109"/>
      <c r="Q307" s="110"/>
      <c r="R307" s="112"/>
      <c r="S307" s="112"/>
      <c r="T307" s="112"/>
      <c r="U307" s="112"/>
      <c r="V307" s="112"/>
      <c r="W307" s="111"/>
    </row>
    <row r="308" spans="1:23" ht="15" customHeight="1">
      <c r="A308" t="s">
        <v>337</v>
      </c>
      <c r="B308" t="str">
        <f t="shared" si="28"/>
        <v>2000_8a</v>
      </c>
      <c r="C308" t="str">
        <f t="shared" si="30"/>
        <v>238</v>
      </c>
      <c r="D308" s="125">
        <f t="shared" si="31"/>
        <v>36947</v>
      </c>
      <c r="E308" t="str">
        <f t="shared" si="32"/>
        <v>20010225</v>
      </c>
      <c r="F308"/>
      <c r="G308" s="95" t="str">
        <f t="shared" si="33"/>
        <v>2000_8a23836947</v>
      </c>
      <c r="H308" s="95" t="s">
        <v>29</v>
      </c>
      <c r="I308" s="95" t="e">
        <v>#N/A</v>
      </c>
      <c r="J308" s="125" t="e">
        <v>#N/A</v>
      </c>
      <c r="K308" s="95" t="s">
        <v>75</v>
      </c>
      <c r="L308" s="127" t="e">
        <v>#N/A</v>
      </c>
      <c r="M308" s="128" t="e">
        <f>VLOOKUP(G308,Enactments!#REF!,2,FALSE)</f>
        <v>#REF!</v>
      </c>
      <c r="N308" s="131">
        <f t="shared" si="29"/>
        <v>1</v>
      </c>
      <c r="O308" s="119"/>
      <c r="P308" s="109"/>
      <c r="Q308" s="110"/>
      <c r="R308" s="112"/>
      <c r="S308" s="112"/>
      <c r="T308" s="112"/>
      <c r="U308" s="112"/>
      <c r="V308" s="112"/>
      <c r="W308" s="111"/>
    </row>
    <row r="309" spans="1:23" ht="15" customHeight="1">
      <c r="A309" t="s">
        <v>338</v>
      </c>
      <c r="B309" t="str">
        <f t="shared" si="28"/>
        <v>1986_44a</v>
      </c>
      <c r="C309" t="str">
        <f t="shared" si="30"/>
        <v>23D</v>
      </c>
      <c r="D309" s="125">
        <f t="shared" si="31"/>
        <v>41730</v>
      </c>
      <c r="E309" t="str">
        <f t="shared" si="32"/>
        <v>20140401</v>
      </c>
      <c r="F309"/>
      <c r="G309" s="95" t="str">
        <f t="shared" si="33"/>
        <v>1986_44a23D41730</v>
      </c>
      <c r="H309" s="95" t="s">
        <v>29</v>
      </c>
      <c r="I309" s="95" t="s">
        <v>30</v>
      </c>
      <c r="J309" s="125">
        <v>45855</v>
      </c>
      <c r="K309" s="95" t="e">
        <v>#N/A</v>
      </c>
      <c r="L309" s="127" t="s">
        <v>32</v>
      </c>
      <c r="M309" s="128" t="e">
        <f>VLOOKUP(G309,Enactments!#REF!,2,FALSE)</f>
        <v>#REF!</v>
      </c>
      <c r="N309" s="131">
        <f t="shared" si="29"/>
        <v>1</v>
      </c>
      <c r="O309" s="114"/>
      <c r="P309" s="109"/>
      <c r="Q309" s="110"/>
      <c r="R309" s="112"/>
      <c r="S309" s="112"/>
      <c r="T309" s="112"/>
      <c r="U309" s="112"/>
      <c r="V309" s="112"/>
      <c r="W309" s="111"/>
    </row>
    <row r="310" spans="1:23" ht="15" customHeight="1">
      <c r="A310" t="s">
        <v>339</v>
      </c>
      <c r="B310" t="str">
        <f t="shared" si="28"/>
        <v>1985_6a</v>
      </c>
      <c r="C310" t="str">
        <f t="shared" si="30"/>
        <v>249E</v>
      </c>
      <c r="D310" s="125">
        <f t="shared" si="31"/>
        <v>32904</v>
      </c>
      <c r="E310" t="str">
        <f t="shared" si="32"/>
        <v>19900131</v>
      </c>
      <c r="F310"/>
      <c r="G310" s="95" t="str">
        <f t="shared" si="33"/>
        <v>1985_6a249E32904</v>
      </c>
      <c r="H310" s="95" t="s">
        <v>29</v>
      </c>
      <c r="I310" s="95" t="s">
        <v>30</v>
      </c>
      <c r="J310" s="125">
        <v>45855</v>
      </c>
      <c r="K310" s="95" t="e">
        <v>#N/A</v>
      </c>
      <c r="L310" s="127" t="s">
        <v>32</v>
      </c>
      <c r="M310" s="128" t="e">
        <f>VLOOKUP(G310,Enactments!#REF!,2,FALSE)</f>
        <v>#REF!</v>
      </c>
      <c r="N310" s="131">
        <f t="shared" si="29"/>
        <v>1</v>
      </c>
      <c r="O310" s="120"/>
      <c r="P310" s="109"/>
      <c r="Q310" s="110"/>
      <c r="R310" s="112"/>
      <c r="S310" s="112"/>
      <c r="T310" s="112"/>
      <c r="U310" s="112"/>
      <c r="V310" s="112"/>
      <c r="W310" s="111"/>
    </row>
    <row r="311" spans="1:23" ht="15" customHeight="1">
      <c r="A311" t="s">
        <v>340</v>
      </c>
      <c r="B311" t="str">
        <f t="shared" si="28"/>
        <v>1982_16a</v>
      </c>
      <c r="C311" t="str">
        <f t="shared" si="30"/>
        <v>82</v>
      </c>
      <c r="D311" s="125">
        <f t="shared" si="31"/>
        <v>2958101</v>
      </c>
      <c r="E311" t="str">
        <f t="shared" si="32"/>
        <v>99990101</v>
      </c>
      <c r="F311"/>
      <c r="G311" s="95" t="str">
        <f t="shared" si="33"/>
        <v>1982_16a822958101</v>
      </c>
      <c r="H311" s="95" t="s">
        <v>29</v>
      </c>
      <c r="I311" s="95" t="s">
        <v>30</v>
      </c>
      <c r="J311" s="125">
        <v>45855</v>
      </c>
      <c r="K311" s="95" t="e">
        <v>#N/A</v>
      </c>
      <c r="L311" s="127" t="s">
        <v>32</v>
      </c>
      <c r="M311" s="128" t="e">
        <f>VLOOKUP(G311,Enactments!#REF!,2,FALSE)</f>
        <v>#REF!</v>
      </c>
      <c r="N311" s="131">
        <f t="shared" si="29"/>
        <v>1</v>
      </c>
      <c r="O311" s="114"/>
      <c r="P311" s="109"/>
      <c r="Q311" s="110"/>
      <c r="R311" s="112"/>
      <c r="S311" s="112"/>
      <c r="T311" s="112"/>
      <c r="U311" s="112"/>
      <c r="V311" s="112"/>
      <c r="W311" s="111"/>
    </row>
    <row r="312" spans="1:23" ht="15" customHeight="1">
      <c r="A312" t="s">
        <v>341</v>
      </c>
      <c r="B312" t="str">
        <f t="shared" si="28"/>
        <v>2006_46a</v>
      </c>
      <c r="C312" t="str">
        <f t="shared" si="30"/>
        <v>128H</v>
      </c>
      <c r="D312" s="125">
        <f t="shared" si="31"/>
        <v>2958101</v>
      </c>
      <c r="E312" t="str">
        <f t="shared" si="32"/>
        <v>99990101</v>
      </c>
      <c r="F312"/>
      <c r="G312" s="95" t="str">
        <f t="shared" si="33"/>
        <v>2006_46a128H2958101</v>
      </c>
      <c r="H312" s="95" t="s">
        <v>29</v>
      </c>
      <c r="I312" s="95" t="e">
        <v>#N/A</v>
      </c>
      <c r="J312" s="125" t="e">
        <v>#N/A</v>
      </c>
      <c r="K312" s="95" t="s">
        <v>75</v>
      </c>
      <c r="L312" s="127" t="e">
        <v>#N/A</v>
      </c>
      <c r="M312" s="128" t="e">
        <f>VLOOKUP(G312,Enactments!#REF!,2,FALSE)</f>
        <v>#REF!</v>
      </c>
      <c r="N312" s="131">
        <f t="shared" si="29"/>
        <v>1</v>
      </c>
      <c r="O312" s="119"/>
      <c r="P312" s="109"/>
      <c r="Q312" s="110"/>
      <c r="R312" s="112"/>
      <c r="S312" s="112"/>
      <c r="T312" s="112"/>
      <c r="U312" s="112"/>
      <c r="V312" s="112"/>
      <c r="W312" s="111"/>
    </row>
    <row r="313" spans="1:23" ht="15" customHeight="1">
      <c r="A313" t="s">
        <v>342</v>
      </c>
      <c r="B313" t="str">
        <f t="shared" si="28"/>
        <v>2000_8a</v>
      </c>
      <c r="C313" t="str">
        <f t="shared" si="30"/>
        <v>223</v>
      </c>
      <c r="D313" s="125">
        <f t="shared" si="31"/>
        <v>37060</v>
      </c>
      <c r="E313" t="str">
        <f t="shared" si="32"/>
        <v>20010618</v>
      </c>
      <c r="F313"/>
      <c r="G313" s="95" t="str">
        <f t="shared" si="33"/>
        <v>2000_8a22337060</v>
      </c>
      <c r="H313" s="95" t="s">
        <v>29</v>
      </c>
      <c r="I313" s="95" t="s">
        <v>30</v>
      </c>
      <c r="J313" s="125">
        <v>45853</v>
      </c>
      <c r="K313" s="95" t="e">
        <v>#N/A</v>
      </c>
      <c r="L313" s="127" t="s">
        <v>32</v>
      </c>
      <c r="M313" s="128" t="e">
        <f>VLOOKUP(G313,Enactments!#REF!,2,FALSE)</f>
        <v>#REF!</v>
      </c>
      <c r="N313" s="131">
        <f t="shared" si="29"/>
        <v>1</v>
      </c>
      <c r="O313" s="114"/>
      <c r="P313" s="109"/>
      <c r="Q313" s="110"/>
      <c r="R313" s="112"/>
      <c r="S313" s="112"/>
      <c r="T313" s="112"/>
      <c r="U313" s="112"/>
      <c r="V313" s="112"/>
      <c r="W313" s="111"/>
    </row>
    <row r="314" spans="1:23" ht="15" customHeight="1">
      <c r="A314" t="s">
        <v>343</v>
      </c>
      <c r="B314" t="str">
        <f t="shared" si="28"/>
        <v>2000_8a</v>
      </c>
      <c r="C314" t="str">
        <f t="shared" si="30"/>
        <v>119</v>
      </c>
      <c r="D314" s="125">
        <f t="shared" si="31"/>
        <v>38534</v>
      </c>
      <c r="E314" t="str">
        <f t="shared" si="32"/>
        <v>20050701</v>
      </c>
      <c r="F314"/>
      <c r="G314" s="95" t="str">
        <f t="shared" si="33"/>
        <v>2000_8a11938534</v>
      </c>
      <c r="H314" s="95" t="s">
        <v>29</v>
      </c>
      <c r="I314" s="95" t="s">
        <v>30</v>
      </c>
      <c r="J314" s="125">
        <v>45853</v>
      </c>
      <c r="K314" s="95" t="e">
        <v>#N/A</v>
      </c>
      <c r="L314" s="127" t="s">
        <v>32</v>
      </c>
      <c r="M314" s="128" t="e">
        <f>VLOOKUP(G314,Enactments!#REF!,2,FALSE)</f>
        <v>#REF!</v>
      </c>
      <c r="N314" s="131">
        <f t="shared" si="29"/>
        <v>1</v>
      </c>
      <c r="O314" s="114"/>
      <c r="P314" s="109"/>
      <c r="Q314" s="110"/>
      <c r="R314" s="112"/>
      <c r="S314" s="112"/>
      <c r="T314" s="112"/>
      <c r="U314" s="112"/>
      <c r="V314" s="112"/>
      <c r="W314" s="111"/>
    </row>
    <row r="315" spans="1:23" ht="15" customHeight="1">
      <c r="A315" t="s">
        <v>344</v>
      </c>
      <c r="B315" t="str">
        <f t="shared" si="28"/>
        <v>1986_1925s</v>
      </c>
      <c r="C315" t="str">
        <f t="shared" si="30"/>
        <v>4.131</v>
      </c>
      <c r="D315" s="125">
        <f t="shared" si="31"/>
        <v>39544</v>
      </c>
      <c r="E315" t="str">
        <f t="shared" si="32"/>
        <v>20080406</v>
      </c>
      <c r="F315"/>
      <c r="G315" s="95" t="str">
        <f t="shared" si="33"/>
        <v>1986_1925s4.13139544</v>
      </c>
      <c r="H315" s="95" t="s">
        <v>29</v>
      </c>
      <c r="I315" s="95" t="e">
        <v>#N/A</v>
      </c>
      <c r="J315" s="125" t="e">
        <v>#N/A</v>
      </c>
      <c r="K315" s="95" t="s">
        <v>75</v>
      </c>
      <c r="L315" s="127" t="e">
        <v>#N/A</v>
      </c>
      <c r="M315" s="128" t="e">
        <f>VLOOKUP(G315,Enactments!#REF!,2,FALSE)</f>
        <v>#REF!</v>
      </c>
      <c r="N315" s="131">
        <f t="shared" si="29"/>
        <v>1</v>
      </c>
      <c r="O315" s="120"/>
      <c r="P315" s="109"/>
      <c r="Q315" s="110"/>
      <c r="R315" s="112"/>
      <c r="S315" s="112"/>
      <c r="T315" s="112"/>
      <c r="U315" s="112"/>
      <c r="V315" s="112"/>
      <c r="W315" s="111"/>
    </row>
    <row r="316" spans="1:23" ht="15" customHeight="1">
      <c r="A316" t="s">
        <v>345</v>
      </c>
      <c r="B316" t="str">
        <f t="shared" si="28"/>
        <v>1995_614s</v>
      </c>
      <c r="C316" t="str">
        <f t="shared" si="30"/>
        <v>2</v>
      </c>
      <c r="D316" s="125">
        <f t="shared" si="31"/>
        <v>40836</v>
      </c>
      <c r="E316" t="str">
        <f t="shared" si="32"/>
        <v>20111020</v>
      </c>
      <c r="F316"/>
      <c r="G316" s="95" t="str">
        <f t="shared" si="33"/>
        <v>1995_614s240836</v>
      </c>
      <c r="H316" s="95" t="s">
        <v>29</v>
      </c>
      <c r="I316" s="95" t="e">
        <v>#N/A</v>
      </c>
      <c r="J316" s="125" t="e">
        <v>#N/A</v>
      </c>
      <c r="K316" s="95" t="s">
        <v>75</v>
      </c>
      <c r="L316" s="127" t="e">
        <v>#N/A</v>
      </c>
      <c r="M316" s="128" t="e">
        <f>VLOOKUP(G316,Enactments!#REF!,2,FALSE)</f>
        <v>#REF!</v>
      </c>
      <c r="N316" s="131">
        <f t="shared" si="29"/>
        <v>1</v>
      </c>
      <c r="O316" s="114"/>
      <c r="P316" s="109"/>
      <c r="Q316" s="110"/>
      <c r="R316" s="112"/>
      <c r="S316" s="112"/>
      <c r="T316" s="112"/>
      <c r="U316" s="112"/>
      <c r="V316" s="112"/>
      <c r="W316" s="111"/>
    </row>
    <row r="317" spans="1:23" ht="15" customHeight="1">
      <c r="A317" t="s">
        <v>346</v>
      </c>
      <c r="B317" t="str">
        <f t="shared" si="28"/>
        <v>1988_50a</v>
      </c>
      <c r="C317" t="str">
        <f t="shared" si="30"/>
        <v>41B</v>
      </c>
      <c r="D317" s="125">
        <f t="shared" si="31"/>
        <v>34039</v>
      </c>
      <c r="E317" t="str">
        <f t="shared" si="32"/>
        <v>19930311</v>
      </c>
      <c r="F317"/>
      <c r="G317" s="95" t="str">
        <f t="shared" si="33"/>
        <v>1988_50a41B34039</v>
      </c>
      <c r="H317" s="95" t="s">
        <v>29</v>
      </c>
      <c r="I317" s="95" t="s">
        <v>30</v>
      </c>
      <c r="J317" s="125">
        <v>45855</v>
      </c>
      <c r="K317" s="95" t="e">
        <v>#N/A</v>
      </c>
      <c r="L317" s="127" t="s">
        <v>32</v>
      </c>
      <c r="M317" s="128" t="e">
        <f>VLOOKUP(G317,Enactments!#REF!,2,FALSE)</f>
        <v>#REF!</v>
      </c>
      <c r="N317" s="131">
        <f t="shared" si="29"/>
        <v>1</v>
      </c>
      <c r="O317" s="119"/>
      <c r="P317" s="109"/>
      <c r="Q317" s="110"/>
      <c r="R317" s="112"/>
      <c r="S317" s="112"/>
      <c r="T317" s="112"/>
      <c r="U317" s="112"/>
      <c r="V317" s="112"/>
      <c r="W317" s="111"/>
    </row>
    <row r="318" spans="1:23" ht="15" customHeight="1">
      <c r="A318" t="s">
        <v>347</v>
      </c>
      <c r="B318" t="str">
        <f t="shared" si="28"/>
        <v>1996_52a</v>
      </c>
      <c r="C318" t="str">
        <f t="shared" si="30"/>
        <v>50C</v>
      </c>
      <c r="D318" s="125">
        <f t="shared" si="31"/>
        <v>43327</v>
      </c>
      <c r="E318" t="str">
        <f t="shared" si="32"/>
        <v>20180815</v>
      </c>
      <c r="F318"/>
      <c r="G318" s="95" t="str">
        <f t="shared" si="33"/>
        <v>1996_52a50C43327</v>
      </c>
      <c r="H318" s="95" t="s">
        <v>29</v>
      </c>
      <c r="I318" s="95" t="s">
        <v>30</v>
      </c>
      <c r="J318" s="125">
        <v>45855</v>
      </c>
      <c r="K318" s="95" t="e">
        <v>#N/A</v>
      </c>
      <c r="L318" s="127" t="s">
        <v>32</v>
      </c>
      <c r="M318" s="128" t="e">
        <f>VLOOKUP(G318,Enactments!#REF!,2,FALSE)</f>
        <v>#REF!</v>
      </c>
      <c r="N318" s="131">
        <f t="shared" si="29"/>
        <v>1</v>
      </c>
      <c r="O318" s="114"/>
      <c r="P318" s="109"/>
      <c r="Q318" s="110"/>
      <c r="R318" s="112"/>
      <c r="S318" s="112"/>
      <c r="T318" s="112"/>
      <c r="U318" s="112"/>
      <c r="V318" s="112"/>
      <c r="W318" s="111"/>
    </row>
    <row r="319" spans="1:23" ht="15" customHeight="1">
      <c r="A319" t="s">
        <v>348</v>
      </c>
      <c r="B319" t="str">
        <f t="shared" si="28"/>
        <v>2020_759s</v>
      </c>
      <c r="C319" t="str">
        <f t="shared" si="30"/>
        <v>33.16</v>
      </c>
      <c r="D319" s="125">
        <f t="shared" si="31"/>
        <v>44027</v>
      </c>
      <c r="E319" t="str">
        <f t="shared" si="32"/>
        <v>20200715</v>
      </c>
      <c r="F319"/>
      <c r="G319" s="95" t="str">
        <f t="shared" si="33"/>
        <v>2020_759s33.1644027</v>
      </c>
      <c r="H319" s="95" t="s">
        <v>29</v>
      </c>
      <c r="I319" s="95" t="s">
        <v>30</v>
      </c>
      <c r="J319" s="125">
        <v>45853</v>
      </c>
      <c r="K319" s="95" t="e">
        <v>#N/A</v>
      </c>
      <c r="L319" s="127" t="s">
        <v>32</v>
      </c>
      <c r="M319" s="128" t="e">
        <f>VLOOKUP(G319,Enactments!#REF!,2,FALSE)</f>
        <v>#REF!</v>
      </c>
      <c r="N319" s="131">
        <f t="shared" si="29"/>
        <v>1</v>
      </c>
      <c r="O319" s="120"/>
      <c r="P319" s="109"/>
      <c r="Q319" s="110"/>
      <c r="R319" s="112"/>
      <c r="S319" s="112"/>
      <c r="T319" s="112"/>
      <c r="U319" s="112"/>
      <c r="V319" s="112"/>
      <c r="W319" s="111"/>
    </row>
    <row r="320" spans="1:23" ht="15" customHeight="1">
      <c r="A320" t="s">
        <v>349</v>
      </c>
      <c r="B320" t="str">
        <f t="shared" si="28"/>
        <v>2009_22a</v>
      </c>
      <c r="C320" t="str">
        <f t="shared" si="30"/>
        <v>15</v>
      </c>
      <c r="D320" s="125">
        <f t="shared" si="31"/>
        <v>40129</v>
      </c>
      <c r="E320" t="str">
        <f t="shared" si="32"/>
        <v>20091112</v>
      </c>
      <c r="F320"/>
      <c r="G320" s="95" t="str">
        <f t="shared" si="33"/>
        <v>2009_22a1540129</v>
      </c>
      <c r="H320" s="95" t="s">
        <v>29</v>
      </c>
      <c r="I320" s="95" t="s">
        <v>30</v>
      </c>
      <c r="J320" s="125">
        <v>45856</v>
      </c>
      <c r="K320" s="95" t="e">
        <v>#N/A</v>
      </c>
      <c r="L320" s="127" t="s">
        <v>32</v>
      </c>
      <c r="M320" s="128" t="e">
        <f>VLOOKUP(G320,Enactments!#REF!,2,FALSE)</f>
        <v>#REF!</v>
      </c>
      <c r="N320" s="131">
        <f t="shared" si="29"/>
        <v>1</v>
      </c>
      <c r="O320" s="114"/>
      <c r="P320" s="109"/>
      <c r="Q320" s="110"/>
      <c r="R320" s="112"/>
      <c r="S320" s="112"/>
      <c r="T320" s="112"/>
      <c r="U320" s="112"/>
      <c r="V320" s="112"/>
      <c r="W320" s="111"/>
    </row>
    <row r="321" spans="1:23" ht="15" customHeight="1">
      <c r="A321" t="s">
        <v>350</v>
      </c>
      <c r="B321" t="str">
        <f t="shared" si="28"/>
        <v>1996_18a</v>
      </c>
      <c r="C321" t="str">
        <f t="shared" si="30"/>
        <v>189</v>
      </c>
      <c r="D321" s="125">
        <f t="shared" si="31"/>
        <v>42704</v>
      </c>
      <c r="E321" t="str">
        <f t="shared" si="32"/>
        <v>20161130</v>
      </c>
      <c r="F321"/>
      <c r="G321" s="95" t="str">
        <f t="shared" si="33"/>
        <v>1996_18a18942704</v>
      </c>
      <c r="H321" s="95" t="s">
        <v>29</v>
      </c>
      <c r="I321" s="95" t="s">
        <v>30</v>
      </c>
      <c r="J321" s="125">
        <v>45853</v>
      </c>
      <c r="K321" s="95" t="e">
        <v>#N/A</v>
      </c>
      <c r="L321" s="127" t="s">
        <v>32</v>
      </c>
      <c r="M321" s="128" t="e">
        <f>VLOOKUP(G321,Enactments!#REF!,2,FALSE)</f>
        <v>#REF!</v>
      </c>
      <c r="N321" s="131">
        <f t="shared" si="29"/>
        <v>1</v>
      </c>
      <c r="O321" s="119"/>
      <c r="P321" s="109"/>
      <c r="Q321" s="110"/>
      <c r="R321" s="112"/>
      <c r="S321" s="112"/>
      <c r="T321" s="112"/>
      <c r="U321" s="112"/>
      <c r="V321" s="112"/>
      <c r="W321" s="111"/>
    </row>
    <row r="322" spans="1:23" ht="15" customHeight="1">
      <c r="A322" t="s">
        <v>351</v>
      </c>
      <c r="B322" t="str">
        <f t="shared" si="28"/>
        <v>2010_4a</v>
      </c>
      <c r="C322" t="str">
        <f t="shared" si="30"/>
        <v>189</v>
      </c>
      <c r="D322" s="125">
        <f t="shared" si="31"/>
        <v>42826</v>
      </c>
      <c r="E322" t="str">
        <f t="shared" si="32"/>
        <v>20170401</v>
      </c>
      <c r="F322"/>
      <c r="G322" s="95" t="str">
        <f t="shared" si="33"/>
        <v>2010_4a18942826</v>
      </c>
      <c r="H322" s="95" t="s">
        <v>29</v>
      </c>
      <c r="I322" s="95" t="s">
        <v>30</v>
      </c>
      <c r="J322" s="125">
        <v>45853</v>
      </c>
      <c r="K322" s="95" t="e">
        <v>#N/A</v>
      </c>
      <c r="L322" s="127" t="e">
        <v>#N/A</v>
      </c>
      <c r="M322" s="128" t="e">
        <f>VLOOKUP(G322,Enactments!#REF!,2,FALSE)</f>
        <v>#REF!</v>
      </c>
      <c r="N322" s="131">
        <f t="shared" si="29"/>
        <v>1</v>
      </c>
      <c r="O322" s="119"/>
      <c r="P322" s="109"/>
      <c r="Q322" s="110"/>
      <c r="R322" s="112"/>
      <c r="S322" s="112"/>
      <c r="T322" s="112"/>
      <c r="U322" s="112"/>
      <c r="V322" s="112"/>
      <c r="W322" s="111"/>
    </row>
    <row r="323" spans="1:23" ht="15" customHeight="1">
      <c r="A323" t="s">
        <v>352</v>
      </c>
      <c r="B323" t="str">
        <f t="shared" ref="B323:B386" si="34">LEFT(A323, FIND("_", A323, FIND("_", A323) + 1) - 1)</f>
        <v>1986_1925s</v>
      </c>
      <c r="C323" t="str">
        <f t="shared" si="30"/>
        <v>4.85</v>
      </c>
      <c r="D323" s="125">
        <f t="shared" si="31"/>
        <v>42831</v>
      </c>
      <c r="E323" t="str">
        <f t="shared" si="32"/>
        <v>20170406</v>
      </c>
      <c r="F323"/>
      <c r="G323" s="95" t="str">
        <f t="shared" si="33"/>
        <v>1986_1925s4.8542831</v>
      </c>
      <c r="H323" s="95" t="s">
        <v>29</v>
      </c>
      <c r="I323" s="95" t="e">
        <v>#N/A</v>
      </c>
      <c r="J323" s="125" t="e">
        <v>#N/A</v>
      </c>
      <c r="K323" s="95" t="s">
        <v>75</v>
      </c>
      <c r="L323" s="127" t="e">
        <v>#N/A</v>
      </c>
      <c r="M323" s="128" t="e">
        <f>VLOOKUP(G323,Enactments!#REF!,2,FALSE)</f>
        <v>#REF!</v>
      </c>
      <c r="N323" s="131">
        <f t="shared" ref="N323:N386" si="35">COUNTIFS(G:G,G323)</f>
        <v>1</v>
      </c>
      <c r="O323" s="120"/>
      <c r="P323" s="109"/>
      <c r="Q323" s="110"/>
      <c r="R323" s="112"/>
      <c r="S323" s="112"/>
      <c r="T323" s="112"/>
      <c r="U323" s="112"/>
      <c r="V323" s="112"/>
      <c r="W323" s="111"/>
    </row>
    <row r="324" spans="1:23" ht="15" customHeight="1">
      <c r="A324" t="s">
        <v>353</v>
      </c>
      <c r="B324" t="str">
        <f t="shared" si="34"/>
        <v>2007_3a</v>
      </c>
      <c r="C324" t="str">
        <f t="shared" ref="C324:C387" si="36">MID(A324, FIND("_", A324, FIND("_", A324) + 1) + 1, FIND("_", A324, FIND("_", A324, FIND("_", A324) + 1) + 1) - FIND("_", A324, FIND("_", A324) + 1) - 1)</f>
        <v>574</v>
      </c>
      <c r="D324" s="125">
        <f t="shared" ref="D324:D387" si="37">DATE(LEFT(E324,4), MID(E324,5,2), RIGHT(E324,2))</f>
        <v>39478</v>
      </c>
      <c r="E324" t="str">
        <f t="shared" ref="E324:E387" si="38">MID(A324, FIND("_", A324, FIND("_", A324, FIND("_", A324) + 1) + 1) + 1, 8)</f>
        <v>20080131</v>
      </c>
      <c r="F324"/>
      <c r="G324" s="95" t="str">
        <f t="shared" ref="G324:G387" si="39">B324&amp;C324&amp;D324</f>
        <v>2007_3a57439478</v>
      </c>
      <c r="H324" s="95" t="s">
        <v>29</v>
      </c>
      <c r="I324" s="95" t="s">
        <v>30</v>
      </c>
      <c r="J324" s="125">
        <v>45853</v>
      </c>
      <c r="K324" s="95" t="e">
        <v>#N/A</v>
      </c>
      <c r="L324" s="127" t="s">
        <v>32</v>
      </c>
      <c r="M324" s="128" t="e">
        <f>VLOOKUP(G324,Enactments!#REF!,2,FALSE)</f>
        <v>#REF!</v>
      </c>
      <c r="N324" s="131">
        <f t="shared" si="35"/>
        <v>1</v>
      </c>
      <c r="O324" s="119"/>
      <c r="P324" s="109"/>
      <c r="Q324" s="110"/>
      <c r="R324" s="112"/>
      <c r="S324" s="112"/>
      <c r="T324" s="112"/>
      <c r="U324" s="112"/>
      <c r="V324" s="112"/>
      <c r="W324" s="111"/>
    </row>
    <row r="325" spans="1:23" ht="15" customHeight="1">
      <c r="A325" t="s">
        <v>354</v>
      </c>
      <c r="B325" t="str">
        <f t="shared" si="34"/>
        <v>1992_53a</v>
      </c>
      <c r="C325" t="str">
        <f t="shared" si="36"/>
        <v>SCHEDULE 1Part I</v>
      </c>
      <c r="D325" s="125">
        <f t="shared" si="37"/>
        <v>36409</v>
      </c>
      <c r="E325" t="str">
        <f t="shared" si="38"/>
        <v>19990906</v>
      </c>
      <c r="F325"/>
      <c r="G325" s="95" t="str">
        <f t="shared" si="39"/>
        <v>1992_53aSCHEDULE 1Part I36409</v>
      </c>
      <c r="H325" s="95" t="s">
        <v>29</v>
      </c>
      <c r="I325" s="95" t="s">
        <v>30</v>
      </c>
      <c r="J325" s="125">
        <v>45854</v>
      </c>
      <c r="K325" s="95" t="e">
        <v>#N/A</v>
      </c>
      <c r="L325" s="127" t="s">
        <v>32</v>
      </c>
      <c r="M325" s="128" t="e">
        <f>VLOOKUP(G325,Enactments!#REF!,2,FALSE)</f>
        <v>#REF!</v>
      </c>
      <c r="N325" s="131">
        <f t="shared" si="35"/>
        <v>1</v>
      </c>
      <c r="O325" s="114"/>
      <c r="P325" s="109"/>
      <c r="Q325" s="110"/>
      <c r="R325" s="112"/>
      <c r="S325" s="112"/>
      <c r="T325" s="112"/>
      <c r="U325" s="112"/>
      <c r="V325" s="112"/>
      <c r="W325" s="111"/>
    </row>
    <row r="326" spans="1:23" ht="15" customHeight="1">
      <c r="A326" t="s">
        <v>355</v>
      </c>
      <c r="B326" t="str">
        <f t="shared" si="34"/>
        <v>2000_8a</v>
      </c>
      <c r="C326" t="str">
        <f t="shared" si="36"/>
        <v>55B</v>
      </c>
      <c r="D326" s="125">
        <f t="shared" si="37"/>
        <v>41365</v>
      </c>
      <c r="E326" t="str">
        <f t="shared" si="38"/>
        <v>20130401</v>
      </c>
      <c r="F326"/>
      <c r="G326" s="95" t="str">
        <f t="shared" si="39"/>
        <v>2000_8a55B41365</v>
      </c>
      <c r="H326" s="95" t="s">
        <v>29</v>
      </c>
      <c r="I326" s="95" t="s">
        <v>30</v>
      </c>
      <c r="J326" s="125">
        <v>45855</v>
      </c>
      <c r="K326" s="95" t="e">
        <v>#N/A</v>
      </c>
      <c r="L326" s="127" t="s">
        <v>32</v>
      </c>
      <c r="M326" s="128" t="e">
        <f>VLOOKUP(G326,Enactments!#REF!,2,FALSE)</f>
        <v>#REF!</v>
      </c>
      <c r="N326" s="131">
        <f t="shared" si="35"/>
        <v>1</v>
      </c>
      <c r="O326" s="114"/>
      <c r="P326" s="109"/>
      <c r="Q326" s="110"/>
      <c r="R326" s="112"/>
      <c r="S326" s="112"/>
      <c r="T326" s="112"/>
      <c r="U326" s="112"/>
      <c r="V326" s="112"/>
      <c r="W326" s="111"/>
    </row>
    <row r="327" spans="1:23" ht="15" customHeight="1">
      <c r="A327" t="s">
        <v>356</v>
      </c>
      <c r="B327" t="str">
        <f t="shared" si="34"/>
        <v>2000_8a</v>
      </c>
      <c r="C327" t="str">
        <f t="shared" si="36"/>
        <v>SCHEDULE 11APart 2</v>
      </c>
      <c r="D327" s="125">
        <f t="shared" si="37"/>
        <v>40583</v>
      </c>
      <c r="E327" t="str">
        <f t="shared" si="38"/>
        <v>20110209</v>
      </c>
      <c r="F327"/>
      <c r="G327" s="95" t="str">
        <f t="shared" si="39"/>
        <v>2000_8aSCHEDULE 11APart 240583</v>
      </c>
      <c r="H327" s="95" t="s">
        <v>29</v>
      </c>
      <c r="I327" s="95" t="s">
        <v>30</v>
      </c>
      <c r="J327" s="125">
        <v>45853</v>
      </c>
      <c r="K327" s="95" t="e">
        <v>#N/A</v>
      </c>
      <c r="L327" s="127" t="s">
        <v>32</v>
      </c>
      <c r="M327" s="128" t="e">
        <f>VLOOKUP(G327,Enactments!#REF!,2,FALSE)</f>
        <v>#REF!</v>
      </c>
      <c r="N327" s="131">
        <f t="shared" si="35"/>
        <v>1</v>
      </c>
      <c r="O327" s="114"/>
      <c r="P327" s="109"/>
      <c r="Q327" s="110"/>
      <c r="R327" s="112"/>
      <c r="S327" s="112"/>
      <c r="T327" s="112"/>
      <c r="U327" s="112"/>
      <c r="V327" s="112"/>
      <c r="W327" s="111"/>
    </row>
    <row r="328" spans="1:23" ht="15" customHeight="1">
      <c r="A328" t="s">
        <v>357</v>
      </c>
      <c r="B328" t="str">
        <f t="shared" si="34"/>
        <v>s2005_9a</v>
      </c>
      <c r="C328" t="str">
        <f t="shared" si="36"/>
        <v>2</v>
      </c>
      <c r="D328" s="125">
        <f t="shared" si="37"/>
        <v>38632</v>
      </c>
      <c r="E328" t="str">
        <f t="shared" si="38"/>
        <v>20051007</v>
      </c>
      <c r="F328"/>
      <c r="G328" s="95" t="str">
        <f t="shared" si="39"/>
        <v>s2005_9a238632</v>
      </c>
      <c r="H328" s="95" t="s">
        <v>29</v>
      </c>
      <c r="I328" s="95" t="s">
        <v>30</v>
      </c>
      <c r="J328" s="125">
        <v>45856</v>
      </c>
      <c r="K328" s="95" t="e">
        <v>#N/A</v>
      </c>
      <c r="L328" s="127" t="s">
        <v>32</v>
      </c>
      <c r="M328" s="128" t="e">
        <f>VLOOKUP(G328,Enactments!#REF!,2,FALSE)</f>
        <v>#REF!</v>
      </c>
      <c r="N328" s="131">
        <f t="shared" si="35"/>
        <v>1</v>
      </c>
      <c r="O328" s="119"/>
      <c r="P328" s="109"/>
      <c r="Q328" s="110"/>
      <c r="R328" s="112"/>
      <c r="S328" s="112"/>
      <c r="T328" s="112"/>
      <c r="U328" s="112"/>
      <c r="V328" s="112"/>
      <c r="W328" s="111"/>
    </row>
    <row r="329" spans="1:23" ht="15" customHeight="1">
      <c r="A329" t="s">
        <v>358</v>
      </c>
      <c r="B329" t="str">
        <f t="shared" si="34"/>
        <v>2006_46a</v>
      </c>
      <c r="C329" t="str">
        <f t="shared" si="36"/>
        <v>91</v>
      </c>
      <c r="D329" s="125">
        <f t="shared" si="37"/>
        <v>39029</v>
      </c>
      <c r="E329" t="str">
        <f t="shared" si="38"/>
        <v>20061108</v>
      </c>
      <c r="F329"/>
      <c r="G329" s="95" t="str">
        <f t="shared" si="39"/>
        <v>2006_46a9139029</v>
      </c>
      <c r="H329" s="95" t="s">
        <v>29</v>
      </c>
      <c r="I329" s="95" t="s">
        <v>30</v>
      </c>
      <c r="J329" s="125">
        <v>45853</v>
      </c>
      <c r="K329" s="95" t="e">
        <v>#N/A</v>
      </c>
      <c r="L329" s="127" t="s">
        <v>32</v>
      </c>
      <c r="M329" s="128" t="e">
        <f>VLOOKUP(G329,Enactments!#REF!,2,FALSE)</f>
        <v>#REF!</v>
      </c>
      <c r="N329" s="131">
        <f t="shared" si="35"/>
        <v>1</v>
      </c>
      <c r="O329" s="114"/>
      <c r="P329" s="109"/>
      <c r="Q329" s="110"/>
      <c r="R329" s="112"/>
      <c r="S329" s="112"/>
      <c r="T329" s="112"/>
      <c r="U329" s="112"/>
      <c r="V329" s="112"/>
      <c r="W329" s="111"/>
    </row>
    <row r="330" spans="1:23" ht="15" customHeight="1">
      <c r="A330" t="s">
        <v>359</v>
      </c>
      <c r="B330" t="str">
        <f t="shared" si="34"/>
        <v>1988_33a</v>
      </c>
      <c r="C330" t="str">
        <f t="shared" si="36"/>
        <v>142</v>
      </c>
      <c r="D330" s="125">
        <f t="shared" si="37"/>
        <v>39173</v>
      </c>
      <c r="E330" t="str">
        <f t="shared" si="38"/>
        <v>20070401</v>
      </c>
      <c r="F330"/>
      <c r="G330" s="95" t="str">
        <f t="shared" si="39"/>
        <v>1988_33a14239173</v>
      </c>
      <c r="H330" s="95" t="s">
        <v>29</v>
      </c>
      <c r="I330" s="95" t="s">
        <v>30</v>
      </c>
      <c r="J330" s="125">
        <v>45853</v>
      </c>
      <c r="K330" s="95" t="e">
        <v>#N/A</v>
      </c>
      <c r="L330" s="127" t="s">
        <v>32</v>
      </c>
      <c r="M330" s="128" t="e">
        <f>VLOOKUP(G330,Enactments!#REF!,2,FALSE)</f>
        <v>#REF!</v>
      </c>
      <c r="N330" s="131">
        <f t="shared" si="35"/>
        <v>1</v>
      </c>
      <c r="O330" s="114"/>
      <c r="P330" s="109"/>
      <c r="Q330" s="110"/>
      <c r="R330" s="112"/>
      <c r="S330" s="112"/>
      <c r="T330" s="112"/>
      <c r="U330" s="112"/>
      <c r="V330" s="112"/>
      <c r="W330" s="111"/>
    </row>
    <row r="331" spans="1:23" ht="15" customHeight="1">
      <c r="A331" t="s">
        <v>360</v>
      </c>
      <c r="B331" t="str">
        <f t="shared" si="34"/>
        <v>2013_1305</v>
      </c>
      <c r="C331" t="str">
        <f t="shared" si="36"/>
        <v>Article 5</v>
      </c>
      <c r="D331" s="125">
        <f t="shared" si="37"/>
        <v>44196</v>
      </c>
      <c r="E331" t="str">
        <f t="shared" si="38"/>
        <v>20201231</v>
      </c>
      <c r="F331"/>
      <c r="G331" s="95" t="str">
        <f t="shared" si="39"/>
        <v>2013_1305Article 544196</v>
      </c>
      <c r="H331" s="95" t="s">
        <v>29</v>
      </c>
      <c r="I331" s="95" t="e">
        <v>#N/A</v>
      </c>
      <c r="J331" s="125" t="e">
        <v>#N/A</v>
      </c>
      <c r="K331" s="95" t="s">
        <v>75</v>
      </c>
      <c r="L331" s="127" t="e">
        <v>#N/A</v>
      </c>
      <c r="M331" s="128" t="e">
        <f>VLOOKUP(G331,Enactments!#REF!,2,FALSE)</f>
        <v>#REF!</v>
      </c>
      <c r="N331" s="131">
        <f t="shared" si="35"/>
        <v>1</v>
      </c>
      <c r="O331" s="114"/>
      <c r="P331" s="109"/>
      <c r="Q331" s="110"/>
      <c r="R331" s="112"/>
      <c r="S331" s="112"/>
      <c r="T331" s="112"/>
      <c r="U331" s="112"/>
      <c r="V331" s="112"/>
      <c r="W331" s="111"/>
    </row>
    <row r="332" spans="1:23" ht="15" customHeight="1">
      <c r="A332" t="s">
        <v>361</v>
      </c>
      <c r="B332" t="str">
        <f t="shared" si="34"/>
        <v>2000_8a</v>
      </c>
      <c r="C332" t="str">
        <f t="shared" si="36"/>
        <v>102A</v>
      </c>
      <c r="D332" s="125">
        <f t="shared" si="37"/>
        <v>45321</v>
      </c>
      <c r="E332" t="str">
        <f t="shared" si="38"/>
        <v>20240130</v>
      </c>
      <c r="F332"/>
      <c r="G332" s="95" t="str">
        <f t="shared" si="39"/>
        <v>2000_8a102A45321</v>
      </c>
      <c r="H332" s="95" t="s">
        <v>29</v>
      </c>
      <c r="I332" s="95" t="e">
        <v>#N/A</v>
      </c>
      <c r="J332" s="125" t="e">
        <v>#N/A</v>
      </c>
      <c r="K332" s="95" t="s">
        <v>75</v>
      </c>
      <c r="L332" s="127" t="e">
        <v>#N/A</v>
      </c>
      <c r="M332" s="128" t="e">
        <f>VLOOKUP(G332,Enactments!#REF!,2,FALSE)</f>
        <v>#REF!</v>
      </c>
      <c r="N332" s="131">
        <f t="shared" si="35"/>
        <v>1</v>
      </c>
      <c r="O332" s="119"/>
      <c r="P332" s="109"/>
      <c r="Q332" s="110"/>
      <c r="R332" s="112"/>
      <c r="S332" s="112"/>
      <c r="T332" s="112"/>
      <c r="U332" s="112"/>
      <c r="V332" s="112"/>
      <c r="W332" s="111"/>
    </row>
    <row r="333" spans="1:23" ht="15" customHeight="1">
      <c r="A333" t="s">
        <v>362</v>
      </c>
      <c r="B333" t="str">
        <f t="shared" si="34"/>
        <v>s2009_12a</v>
      </c>
      <c r="C333" t="str">
        <f t="shared" si="36"/>
        <v>90</v>
      </c>
      <c r="D333" s="125">
        <f t="shared" si="37"/>
        <v>40117</v>
      </c>
      <c r="E333" t="str">
        <f t="shared" si="38"/>
        <v>20091031</v>
      </c>
      <c r="F333"/>
      <c r="G333" s="95" t="str">
        <f t="shared" si="39"/>
        <v>s2009_12a9040117</v>
      </c>
      <c r="H333" s="95" t="s">
        <v>29</v>
      </c>
      <c r="I333" s="95" t="s">
        <v>30</v>
      </c>
      <c r="J333" s="125">
        <v>45855</v>
      </c>
      <c r="K333" s="95" t="e">
        <v>#N/A</v>
      </c>
      <c r="L333" s="127" t="s">
        <v>32</v>
      </c>
      <c r="M333" s="128" t="e">
        <f>VLOOKUP(G333,Enactments!#REF!,2,FALSE)</f>
        <v>#REF!</v>
      </c>
      <c r="N333" s="131">
        <f t="shared" si="35"/>
        <v>1</v>
      </c>
      <c r="O333" s="114"/>
      <c r="P333" s="109"/>
      <c r="Q333" s="110"/>
      <c r="R333" s="112"/>
      <c r="S333" s="112"/>
      <c r="T333" s="112"/>
      <c r="U333" s="112"/>
      <c r="V333" s="112"/>
      <c r="W333" s="111"/>
    </row>
    <row r="334" spans="1:23" ht="15" customHeight="1">
      <c r="A334" t="s">
        <v>363</v>
      </c>
      <c r="B334" t="str">
        <f t="shared" si="34"/>
        <v>2007_3a</v>
      </c>
      <c r="C334" t="str">
        <f t="shared" si="36"/>
        <v>564DA</v>
      </c>
      <c r="D334" s="125">
        <f t="shared" si="37"/>
        <v>45595</v>
      </c>
      <c r="E334" t="str">
        <f t="shared" si="38"/>
        <v>20241030</v>
      </c>
      <c r="F334"/>
      <c r="G334" s="95" t="str">
        <f t="shared" si="39"/>
        <v>2007_3a564DA45595</v>
      </c>
      <c r="H334" s="95" t="s">
        <v>29</v>
      </c>
      <c r="I334" s="95" t="e">
        <v>#N/A</v>
      </c>
      <c r="J334" s="125" t="e">
        <v>#N/A</v>
      </c>
      <c r="K334" s="95" t="s">
        <v>75</v>
      </c>
      <c r="L334" s="127" t="e">
        <v>#N/A</v>
      </c>
      <c r="M334" s="128" t="e">
        <f>VLOOKUP(G334,Enactments!#REF!,2,FALSE)</f>
        <v>#REF!</v>
      </c>
      <c r="N334" s="131">
        <f t="shared" si="35"/>
        <v>1</v>
      </c>
      <c r="O334" s="119"/>
      <c r="P334" s="109"/>
      <c r="Q334" s="110"/>
      <c r="R334" s="112"/>
      <c r="S334" s="112"/>
      <c r="T334" s="112"/>
      <c r="U334" s="112"/>
      <c r="V334" s="112"/>
      <c r="W334" s="111"/>
    </row>
    <row r="335" spans="1:23" ht="15" customHeight="1">
      <c r="A335" t="s">
        <v>364</v>
      </c>
      <c r="B335" t="str">
        <f t="shared" si="34"/>
        <v>1996_56a</v>
      </c>
      <c r="C335" t="str">
        <f t="shared" si="36"/>
        <v>550B</v>
      </c>
      <c r="D335" s="125">
        <f t="shared" si="37"/>
        <v>36735</v>
      </c>
      <c r="E335" t="str">
        <f t="shared" si="38"/>
        <v>20000728</v>
      </c>
      <c r="F335"/>
      <c r="G335" s="95" t="str">
        <f t="shared" si="39"/>
        <v>1996_56a550B36735</v>
      </c>
      <c r="H335" s="95" t="s">
        <v>29</v>
      </c>
      <c r="I335" s="95" t="e">
        <v>#N/A</v>
      </c>
      <c r="J335" s="125" t="e">
        <v>#N/A</v>
      </c>
      <c r="K335" s="95" t="s">
        <v>75</v>
      </c>
      <c r="L335" s="127" t="e">
        <v>#N/A</v>
      </c>
      <c r="M335" s="128" t="e">
        <f>VLOOKUP(G335,Enactments!#REF!,2,FALSE)</f>
        <v>#REF!</v>
      </c>
      <c r="N335" s="131">
        <f t="shared" si="35"/>
        <v>1</v>
      </c>
      <c r="O335" s="114"/>
      <c r="P335" s="109"/>
      <c r="Q335" s="110"/>
      <c r="R335" s="112"/>
      <c r="S335" s="112"/>
      <c r="T335" s="112"/>
      <c r="U335" s="112"/>
      <c r="V335" s="112"/>
      <c r="W335" s="111"/>
    </row>
    <row r="336" spans="1:23" ht="15" customHeight="1">
      <c r="A336" t="s">
        <v>365</v>
      </c>
      <c r="B336" t="str">
        <f t="shared" si="34"/>
        <v>1986_44a</v>
      </c>
      <c r="C336" t="str">
        <f t="shared" si="36"/>
        <v>19D</v>
      </c>
      <c r="D336" s="125">
        <f t="shared" si="37"/>
        <v>36880</v>
      </c>
      <c r="E336" t="str">
        <f t="shared" si="38"/>
        <v>20001220</v>
      </c>
      <c r="F336"/>
      <c r="G336" s="95" t="str">
        <f t="shared" si="39"/>
        <v>1986_44a19D36880</v>
      </c>
      <c r="H336" s="95" t="s">
        <v>29</v>
      </c>
      <c r="I336" s="95" t="s">
        <v>30</v>
      </c>
      <c r="J336" s="125">
        <v>45856</v>
      </c>
      <c r="K336" s="95" t="e">
        <v>#N/A</v>
      </c>
      <c r="L336" s="127" t="s">
        <v>32</v>
      </c>
      <c r="M336" s="128" t="e">
        <f>VLOOKUP(G336,Enactments!#REF!,2,FALSE)</f>
        <v>#REF!</v>
      </c>
      <c r="N336" s="131">
        <f t="shared" si="35"/>
        <v>1</v>
      </c>
      <c r="O336" s="114"/>
      <c r="P336" s="109"/>
      <c r="Q336" s="110"/>
      <c r="R336" s="112"/>
      <c r="S336" s="112"/>
      <c r="T336" s="112"/>
      <c r="U336" s="112"/>
      <c r="V336" s="112"/>
      <c r="W336" s="111"/>
    </row>
    <row r="337" spans="1:23" ht="15" customHeight="1">
      <c r="A337" t="s">
        <v>366</v>
      </c>
      <c r="B337" t="str">
        <f t="shared" si="34"/>
        <v>1993_34a</v>
      </c>
      <c r="C337" t="str">
        <f t="shared" si="36"/>
        <v>SCHEDULE 18</v>
      </c>
      <c r="D337" s="125">
        <f t="shared" si="37"/>
        <v>37530</v>
      </c>
      <c r="E337" t="str">
        <f t="shared" si="38"/>
        <v>20021001</v>
      </c>
      <c r="F337"/>
      <c r="G337" s="95" t="str">
        <f t="shared" si="39"/>
        <v>1993_34aSCHEDULE 1837530</v>
      </c>
      <c r="H337" s="95" t="s">
        <v>29</v>
      </c>
      <c r="I337" s="95" t="s">
        <v>30</v>
      </c>
      <c r="J337" s="125">
        <v>45853</v>
      </c>
      <c r="K337" s="95" t="e">
        <v>#N/A</v>
      </c>
      <c r="L337" s="127" t="s">
        <v>32</v>
      </c>
      <c r="M337" s="128" t="e">
        <f>VLOOKUP(G337,Enactments!#REF!,2,FALSE)</f>
        <v>#REF!</v>
      </c>
      <c r="N337" s="131">
        <f t="shared" si="35"/>
        <v>1</v>
      </c>
      <c r="O337" s="119"/>
      <c r="P337" s="109"/>
      <c r="Q337" s="110"/>
      <c r="R337" s="112"/>
      <c r="S337" s="112"/>
      <c r="T337" s="112"/>
      <c r="U337" s="112"/>
      <c r="V337" s="112"/>
      <c r="W337" s="111"/>
    </row>
    <row r="338" spans="1:23" ht="15" customHeight="1">
      <c r="A338" t="s">
        <v>367</v>
      </c>
      <c r="B338" t="str">
        <f t="shared" si="34"/>
        <v>1996_18a</v>
      </c>
      <c r="C338" t="str">
        <f t="shared" si="36"/>
        <v>124</v>
      </c>
      <c r="D338" s="125">
        <f t="shared" si="37"/>
        <v>42100</v>
      </c>
      <c r="E338" t="str">
        <f t="shared" si="38"/>
        <v>20150406</v>
      </c>
      <c r="F338"/>
      <c r="G338" s="95" t="str">
        <f t="shared" si="39"/>
        <v>1996_18a12442100</v>
      </c>
      <c r="H338" s="95" t="s">
        <v>29</v>
      </c>
      <c r="I338" s="95" t="s">
        <v>30</v>
      </c>
      <c r="J338" s="125">
        <v>45853</v>
      </c>
      <c r="K338" s="95" t="e">
        <v>#N/A</v>
      </c>
      <c r="L338" s="127" t="s">
        <v>32</v>
      </c>
      <c r="M338" s="128" t="e">
        <f>VLOOKUP(G338,Enactments!#REF!,2,FALSE)</f>
        <v>#REF!</v>
      </c>
      <c r="N338" s="131">
        <f t="shared" si="35"/>
        <v>1</v>
      </c>
      <c r="O338" s="114"/>
      <c r="P338" s="109"/>
      <c r="Q338" s="110"/>
      <c r="R338" s="112"/>
      <c r="S338" s="112"/>
      <c r="T338" s="112"/>
      <c r="U338" s="112"/>
      <c r="V338" s="112"/>
      <c r="W338" s="111"/>
    </row>
    <row r="339" spans="1:23" ht="15" customHeight="1">
      <c r="A339" t="s">
        <v>368</v>
      </c>
      <c r="B339" t="str">
        <f t="shared" si="34"/>
        <v>1965_12a</v>
      </c>
      <c r="C339" t="str">
        <f t="shared" si="36"/>
        <v>39B</v>
      </c>
      <c r="D339" s="125">
        <f t="shared" si="37"/>
        <v>40916</v>
      </c>
      <c r="E339" t="str">
        <f t="shared" si="38"/>
        <v>20120108</v>
      </c>
      <c r="F339"/>
      <c r="G339" s="95" t="str">
        <f t="shared" si="39"/>
        <v>1965_12a39B40916</v>
      </c>
      <c r="H339" s="95" t="s">
        <v>29</v>
      </c>
      <c r="I339" s="95" t="e">
        <v>#N/A</v>
      </c>
      <c r="J339" s="125" t="e">
        <v>#N/A</v>
      </c>
      <c r="K339" s="95" t="s">
        <v>75</v>
      </c>
      <c r="L339" s="127" t="e">
        <v>#N/A</v>
      </c>
      <c r="M339" s="128" t="e">
        <f>VLOOKUP(G339,Enactments!#REF!,2,FALSE)</f>
        <v>#REF!</v>
      </c>
      <c r="N339" s="131">
        <f t="shared" si="35"/>
        <v>1</v>
      </c>
      <c r="O339" s="114"/>
      <c r="P339" s="109"/>
      <c r="Q339" s="110"/>
      <c r="R339" s="112"/>
      <c r="S339" s="112"/>
      <c r="T339" s="112"/>
      <c r="U339" s="112"/>
      <c r="V339" s="112"/>
      <c r="W339" s="111"/>
    </row>
    <row r="340" spans="1:23" ht="15" customHeight="1">
      <c r="A340" t="s">
        <v>369</v>
      </c>
      <c r="B340" t="str">
        <f t="shared" si="34"/>
        <v>1985_6a</v>
      </c>
      <c r="C340" t="str">
        <f t="shared" si="36"/>
        <v>36C</v>
      </c>
      <c r="D340" s="125">
        <f t="shared" si="37"/>
        <v>40087</v>
      </c>
      <c r="E340" t="str">
        <f t="shared" si="38"/>
        <v>20091001</v>
      </c>
      <c r="F340"/>
      <c r="G340" s="95" t="str">
        <f t="shared" si="39"/>
        <v>1985_6a36C40087</v>
      </c>
      <c r="H340" s="95" t="s">
        <v>29</v>
      </c>
      <c r="I340" s="95" t="s">
        <v>30</v>
      </c>
      <c r="J340" s="125">
        <v>45856</v>
      </c>
      <c r="K340" s="95" t="e">
        <v>#N/A</v>
      </c>
      <c r="L340" s="127" t="s">
        <v>32</v>
      </c>
      <c r="M340" s="128" t="e">
        <f>VLOOKUP(G340,Enactments!#REF!,2,FALSE)</f>
        <v>#REF!</v>
      </c>
      <c r="N340" s="131">
        <f t="shared" si="35"/>
        <v>1</v>
      </c>
      <c r="O340" s="119"/>
      <c r="P340" s="109"/>
      <c r="Q340" s="110"/>
      <c r="R340" s="112"/>
      <c r="S340" s="112"/>
      <c r="T340" s="112"/>
      <c r="U340" s="112"/>
      <c r="V340" s="112"/>
      <c r="W340" s="111"/>
    </row>
    <row r="341" spans="1:23" ht="15" customHeight="1">
      <c r="A341" t="s">
        <v>370</v>
      </c>
      <c r="B341" t="str">
        <f t="shared" si="34"/>
        <v>1989_26a</v>
      </c>
      <c r="C341" t="str">
        <f t="shared" si="36"/>
        <v>83</v>
      </c>
      <c r="D341" s="125">
        <f t="shared" si="37"/>
        <v>39909</v>
      </c>
      <c r="E341" t="str">
        <f t="shared" si="38"/>
        <v>20090406</v>
      </c>
      <c r="F341"/>
      <c r="G341" s="95" t="str">
        <f t="shared" si="39"/>
        <v>1989_26a8339909</v>
      </c>
      <c r="H341" s="95" t="s">
        <v>29</v>
      </c>
      <c r="I341" s="95" t="e">
        <v>#N/A</v>
      </c>
      <c r="J341" s="125" t="e">
        <v>#N/A</v>
      </c>
      <c r="K341" s="95" t="s">
        <v>75</v>
      </c>
      <c r="L341" s="127" t="e">
        <v>#N/A</v>
      </c>
      <c r="M341" s="128" t="e">
        <f>VLOOKUP(G341,Enactments!#REF!,2,FALSE)</f>
        <v>#REF!</v>
      </c>
      <c r="N341" s="131">
        <f t="shared" si="35"/>
        <v>1</v>
      </c>
      <c r="O341" s="114"/>
      <c r="P341" s="109"/>
      <c r="Q341" s="110"/>
      <c r="R341" s="112"/>
      <c r="S341" s="112"/>
      <c r="T341" s="112"/>
      <c r="U341" s="112"/>
      <c r="V341" s="112"/>
      <c r="W341" s="111"/>
    </row>
    <row r="342" spans="1:23" ht="15" customHeight="1">
      <c r="A342" t="s">
        <v>371</v>
      </c>
      <c r="B342" t="str">
        <f t="shared" si="34"/>
        <v>1986_1925s</v>
      </c>
      <c r="C342" t="str">
        <f t="shared" si="36"/>
        <v>6.129</v>
      </c>
      <c r="D342" s="125">
        <f t="shared" si="37"/>
        <v>31726</v>
      </c>
      <c r="E342" t="str">
        <f t="shared" si="38"/>
        <v>19861110</v>
      </c>
      <c r="F342"/>
      <c r="G342" s="95" t="str">
        <f t="shared" si="39"/>
        <v>1986_1925s6.12931726</v>
      </c>
      <c r="H342" s="95" t="s">
        <v>29</v>
      </c>
      <c r="I342" s="95" t="e">
        <v>#N/A</v>
      </c>
      <c r="J342" s="125" t="e">
        <v>#N/A</v>
      </c>
      <c r="K342" s="95" t="s">
        <v>75</v>
      </c>
      <c r="L342" s="127" t="e">
        <v>#N/A</v>
      </c>
      <c r="M342" s="128" t="e">
        <f>VLOOKUP(G342,Enactments!#REF!,2,FALSE)</f>
        <v>#REF!</v>
      </c>
      <c r="N342" s="131">
        <f t="shared" si="35"/>
        <v>1</v>
      </c>
      <c r="O342" s="119"/>
      <c r="P342" s="109"/>
      <c r="Q342" s="110"/>
      <c r="R342" s="112"/>
      <c r="S342" s="112"/>
      <c r="T342" s="112"/>
      <c r="U342" s="112"/>
      <c r="V342" s="112"/>
      <c r="W342" s="111"/>
    </row>
    <row r="343" spans="1:23" ht="15" customHeight="1">
      <c r="A343" t="s">
        <v>372</v>
      </c>
      <c r="B343" t="str">
        <f t="shared" si="34"/>
        <v>2006_46a</v>
      </c>
      <c r="C343" t="str">
        <f t="shared" si="36"/>
        <v>872</v>
      </c>
      <c r="D343" s="125">
        <f t="shared" si="37"/>
        <v>41370</v>
      </c>
      <c r="E343" t="str">
        <f t="shared" si="38"/>
        <v>20130406</v>
      </c>
      <c r="F343"/>
      <c r="G343" s="95" t="str">
        <f t="shared" si="39"/>
        <v>2006_46a87241370</v>
      </c>
      <c r="H343" s="95" t="s">
        <v>29</v>
      </c>
      <c r="I343" s="95" t="s">
        <v>30</v>
      </c>
      <c r="J343" s="125">
        <v>45853</v>
      </c>
      <c r="K343" s="95" t="e">
        <v>#N/A</v>
      </c>
      <c r="L343" s="127" t="s">
        <v>32</v>
      </c>
      <c r="M343" s="128" t="e">
        <f>VLOOKUP(G343,Enactments!#REF!,2,FALSE)</f>
        <v>#REF!</v>
      </c>
      <c r="N343" s="131">
        <f t="shared" si="35"/>
        <v>1</v>
      </c>
      <c r="O343" s="114"/>
      <c r="P343" s="109"/>
      <c r="Q343" s="110"/>
      <c r="R343" s="112"/>
      <c r="S343" s="112"/>
      <c r="T343" s="112"/>
      <c r="U343" s="112"/>
      <c r="V343" s="112"/>
      <c r="W343" s="111"/>
    </row>
    <row r="344" spans="1:23" ht="15" customHeight="1">
      <c r="A344" t="s">
        <v>373</v>
      </c>
      <c r="B344" t="str">
        <f t="shared" si="34"/>
        <v>2004_12a</v>
      </c>
      <c r="C344" t="str">
        <f t="shared" si="36"/>
        <v>59</v>
      </c>
      <c r="D344" s="125">
        <f t="shared" si="37"/>
        <v>38190</v>
      </c>
      <c r="E344" t="str">
        <f t="shared" si="38"/>
        <v>20040722</v>
      </c>
      <c r="F344"/>
      <c r="G344" s="95" t="str">
        <f t="shared" si="39"/>
        <v>2004_12a5938190</v>
      </c>
      <c r="H344" s="95" t="s">
        <v>29</v>
      </c>
      <c r="I344" s="95" t="e">
        <v>#N/A</v>
      </c>
      <c r="J344" s="125" t="e">
        <v>#N/A</v>
      </c>
      <c r="K344" s="95" t="s">
        <v>75</v>
      </c>
      <c r="L344" s="127" t="e">
        <v>#N/A</v>
      </c>
      <c r="M344" s="128" t="e">
        <f>VLOOKUP(G344,Enactments!#REF!,2,FALSE)</f>
        <v>#REF!</v>
      </c>
      <c r="N344" s="131">
        <f t="shared" si="35"/>
        <v>1</v>
      </c>
      <c r="O344" s="114"/>
      <c r="P344" s="109"/>
      <c r="Q344" s="110"/>
      <c r="R344" s="112"/>
      <c r="S344" s="112"/>
      <c r="T344" s="112"/>
      <c r="U344" s="112"/>
      <c r="V344" s="112"/>
      <c r="W344" s="111"/>
    </row>
    <row r="345" spans="1:23" ht="15" customHeight="1">
      <c r="A345" t="s">
        <v>374</v>
      </c>
      <c r="B345" t="str">
        <f t="shared" si="34"/>
        <v>2007_3a</v>
      </c>
      <c r="C345" t="str">
        <f t="shared" si="36"/>
        <v>257BF</v>
      </c>
      <c r="D345" s="125">
        <f t="shared" si="37"/>
        <v>41005</v>
      </c>
      <c r="E345" t="str">
        <f t="shared" si="38"/>
        <v>20120406</v>
      </c>
      <c r="F345"/>
      <c r="G345" s="95" t="str">
        <f t="shared" si="39"/>
        <v>2007_3a257BF41005</v>
      </c>
      <c r="H345" s="95" t="s">
        <v>29</v>
      </c>
      <c r="I345" s="95" t="s">
        <v>30</v>
      </c>
      <c r="J345" s="125">
        <v>45853</v>
      </c>
      <c r="K345" s="95" t="e">
        <v>#N/A</v>
      </c>
      <c r="L345" s="127" t="s">
        <v>32</v>
      </c>
      <c r="M345" s="128" t="e">
        <f>VLOOKUP(G345,Enactments!#REF!,2,FALSE)</f>
        <v>#REF!</v>
      </c>
      <c r="N345" s="131">
        <f t="shared" si="35"/>
        <v>1</v>
      </c>
      <c r="O345" s="114"/>
      <c r="P345" s="109"/>
      <c r="Q345" s="110"/>
      <c r="R345" s="112"/>
      <c r="S345" s="112"/>
      <c r="T345" s="112"/>
      <c r="U345" s="112"/>
      <c r="V345" s="112"/>
      <c r="W345" s="111"/>
    </row>
    <row r="346" spans="1:23" ht="15" customHeight="1">
      <c r="A346" t="s">
        <v>375</v>
      </c>
      <c r="B346" t="str">
        <f t="shared" si="34"/>
        <v>1996_207s</v>
      </c>
      <c r="C346" t="str">
        <f t="shared" si="36"/>
        <v>SCHEDULE 8</v>
      </c>
      <c r="D346" s="125">
        <f t="shared" si="37"/>
        <v>45168</v>
      </c>
      <c r="E346" t="str">
        <f t="shared" si="38"/>
        <v>20230830</v>
      </c>
      <c r="F346"/>
      <c r="G346" s="95" t="str">
        <f t="shared" si="39"/>
        <v>1996_207sSCHEDULE 845168</v>
      </c>
      <c r="H346" s="95" t="s">
        <v>29</v>
      </c>
      <c r="I346" s="95" t="s">
        <v>30</v>
      </c>
      <c r="J346" s="125">
        <v>45854</v>
      </c>
      <c r="K346" s="95" t="e">
        <v>#N/A</v>
      </c>
      <c r="L346" s="127" t="s">
        <v>32</v>
      </c>
      <c r="M346" s="128" t="e">
        <f>VLOOKUP(G346,Enactments!#REF!,2,FALSE)</f>
        <v>#REF!</v>
      </c>
      <c r="N346" s="131">
        <f t="shared" si="35"/>
        <v>1</v>
      </c>
      <c r="O346" s="114"/>
      <c r="P346" s="109"/>
      <c r="Q346" s="110"/>
      <c r="R346" s="112"/>
      <c r="S346" s="112"/>
      <c r="T346" s="112"/>
      <c r="U346" s="112"/>
      <c r="V346" s="112"/>
      <c r="W346" s="111"/>
    </row>
    <row r="347" spans="1:23" ht="15" customHeight="1">
      <c r="A347" t="s">
        <v>376</v>
      </c>
      <c r="B347" t="str">
        <f t="shared" si="34"/>
        <v>2006_46a</v>
      </c>
      <c r="C347" t="str">
        <f t="shared" si="36"/>
        <v>SCHEDULE 11APart 2</v>
      </c>
      <c r="D347" s="125">
        <f t="shared" si="37"/>
        <v>40655</v>
      </c>
      <c r="E347" t="str">
        <f t="shared" si="38"/>
        <v>20110422</v>
      </c>
      <c r="F347"/>
      <c r="G347" s="95" t="str">
        <f t="shared" si="39"/>
        <v>2006_46aSCHEDULE 11APart 240655</v>
      </c>
      <c r="H347" s="95" t="s">
        <v>29</v>
      </c>
      <c r="I347" s="95" t="e">
        <v>#N/A</v>
      </c>
      <c r="J347" s="125" t="e">
        <v>#N/A</v>
      </c>
      <c r="K347" s="95" t="s">
        <v>75</v>
      </c>
      <c r="L347" s="127" t="e">
        <v>#N/A</v>
      </c>
      <c r="M347" s="128" t="e">
        <f>VLOOKUP(G347,Enactments!#REF!,2,FALSE)</f>
        <v>#REF!</v>
      </c>
      <c r="N347" s="131">
        <f t="shared" si="35"/>
        <v>1</v>
      </c>
      <c r="O347" s="119"/>
      <c r="P347" s="109"/>
      <c r="Q347" s="110"/>
      <c r="R347" s="112"/>
      <c r="S347" s="112"/>
      <c r="T347" s="112"/>
      <c r="U347" s="112"/>
      <c r="V347" s="112"/>
      <c r="W347" s="111"/>
    </row>
    <row r="348" spans="1:23" ht="15" customHeight="1">
      <c r="A348" t="s">
        <v>377</v>
      </c>
      <c r="B348" t="str">
        <f t="shared" si="34"/>
        <v>1985_6a</v>
      </c>
      <c r="C348" t="str">
        <f t="shared" si="36"/>
        <v>702</v>
      </c>
      <c r="D348" s="125">
        <f t="shared" si="37"/>
        <v>39029</v>
      </c>
      <c r="E348" t="str">
        <f t="shared" si="38"/>
        <v>20061108</v>
      </c>
      <c r="F348"/>
      <c r="G348" s="95" t="str">
        <f t="shared" si="39"/>
        <v>1985_6a70239029</v>
      </c>
      <c r="H348" s="95" t="s">
        <v>29</v>
      </c>
      <c r="I348" s="95" t="s">
        <v>30</v>
      </c>
      <c r="J348" s="125">
        <v>45856</v>
      </c>
      <c r="K348" s="95" t="e">
        <v>#N/A</v>
      </c>
      <c r="L348" s="127" t="s">
        <v>32</v>
      </c>
      <c r="M348" s="128" t="e">
        <f>VLOOKUP(G348,Enactments!#REF!,2,FALSE)</f>
        <v>#REF!</v>
      </c>
      <c r="N348" s="131">
        <f t="shared" si="35"/>
        <v>1</v>
      </c>
      <c r="O348" s="114"/>
      <c r="P348" s="109"/>
      <c r="Q348" s="110"/>
      <c r="R348" s="112"/>
      <c r="S348" s="112"/>
      <c r="T348" s="112"/>
      <c r="U348" s="112"/>
      <c r="V348" s="112"/>
      <c r="W348" s="111"/>
    </row>
    <row r="349" spans="1:23" ht="15" customHeight="1">
      <c r="A349" t="s">
        <v>378</v>
      </c>
      <c r="B349" t="str">
        <f t="shared" si="34"/>
        <v>1995_614s</v>
      </c>
      <c r="C349" t="str">
        <f t="shared" si="36"/>
        <v>9</v>
      </c>
      <c r="D349" s="125">
        <f t="shared" si="37"/>
        <v>41609</v>
      </c>
      <c r="E349" t="str">
        <f t="shared" si="38"/>
        <v>20131201</v>
      </c>
      <c r="F349"/>
      <c r="G349" s="95" t="str">
        <f t="shared" si="39"/>
        <v>1995_614s941609</v>
      </c>
      <c r="H349" s="95" t="s">
        <v>29</v>
      </c>
      <c r="I349" s="95" t="e">
        <v>#N/A</v>
      </c>
      <c r="J349" s="125" t="e">
        <v>#N/A</v>
      </c>
      <c r="K349" s="95" t="s">
        <v>75</v>
      </c>
      <c r="L349" s="127" t="e">
        <v>#N/A</v>
      </c>
      <c r="M349" s="128" t="e">
        <f>VLOOKUP(G349,Enactments!#REF!,2,FALSE)</f>
        <v>#REF!</v>
      </c>
      <c r="N349" s="131">
        <f t="shared" si="35"/>
        <v>1</v>
      </c>
      <c r="O349" s="114"/>
      <c r="P349" s="109"/>
      <c r="Q349" s="110"/>
      <c r="R349" s="112"/>
      <c r="S349" s="112"/>
      <c r="T349" s="112"/>
      <c r="U349" s="112"/>
      <c r="V349" s="112"/>
      <c r="W349" s="111"/>
    </row>
    <row r="350" spans="1:23" ht="15" customHeight="1">
      <c r="A350" t="s">
        <v>379</v>
      </c>
      <c r="B350" t="str">
        <f t="shared" si="34"/>
        <v>1993_34a</v>
      </c>
      <c r="C350" t="str">
        <f t="shared" si="36"/>
        <v>156</v>
      </c>
      <c r="D350" s="125">
        <f t="shared" si="37"/>
        <v>37530</v>
      </c>
      <c r="E350" t="str">
        <f t="shared" si="38"/>
        <v>20021001</v>
      </c>
      <c r="F350"/>
      <c r="G350" s="95" t="str">
        <f t="shared" si="39"/>
        <v>1993_34a15637530</v>
      </c>
      <c r="H350" s="95" t="s">
        <v>29</v>
      </c>
      <c r="I350" s="95" t="s">
        <v>30</v>
      </c>
      <c r="J350" s="125">
        <v>45855</v>
      </c>
      <c r="K350" s="95" t="e">
        <v>#N/A</v>
      </c>
      <c r="L350" s="127" t="s">
        <v>32</v>
      </c>
      <c r="M350" s="128" t="e">
        <f>VLOOKUP(G350,Enactments!#REF!,2,FALSE)</f>
        <v>#REF!</v>
      </c>
      <c r="N350" s="131">
        <f t="shared" si="35"/>
        <v>1</v>
      </c>
      <c r="O350" s="119"/>
      <c r="P350" s="109"/>
      <c r="Q350" s="110"/>
      <c r="R350" s="112"/>
      <c r="S350" s="112"/>
      <c r="T350" s="112"/>
      <c r="U350" s="112"/>
      <c r="V350" s="112"/>
      <c r="W350" s="111"/>
    </row>
    <row r="351" spans="1:23" ht="15" customHeight="1">
      <c r="A351" t="s">
        <v>380</v>
      </c>
      <c r="B351" t="str">
        <f t="shared" si="34"/>
        <v>2010_15a</v>
      </c>
      <c r="C351" t="str">
        <f t="shared" si="36"/>
        <v>SCHEDULE 3Part 8</v>
      </c>
      <c r="D351" s="125">
        <f t="shared" si="37"/>
        <v>40452</v>
      </c>
      <c r="E351" t="str">
        <f t="shared" si="38"/>
        <v>20101001</v>
      </c>
      <c r="F351"/>
      <c r="G351" s="95" t="str">
        <f t="shared" si="39"/>
        <v>2010_15aSCHEDULE 3Part 840452</v>
      </c>
      <c r="H351" s="95" t="s">
        <v>29</v>
      </c>
      <c r="I351" s="95" t="s">
        <v>30</v>
      </c>
      <c r="J351" s="125">
        <v>45853</v>
      </c>
      <c r="K351" s="95" t="e">
        <v>#N/A</v>
      </c>
      <c r="L351" s="127" t="s">
        <v>32</v>
      </c>
      <c r="M351" s="128" t="e">
        <f>VLOOKUP(G351,Enactments!#REF!,2,FALSE)</f>
        <v>#REF!</v>
      </c>
      <c r="N351" s="131">
        <f t="shared" si="35"/>
        <v>1</v>
      </c>
      <c r="O351" s="114"/>
      <c r="P351" s="109"/>
      <c r="Q351" s="110"/>
      <c r="R351" s="112"/>
      <c r="S351" s="112"/>
      <c r="T351" s="112"/>
      <c r="U351" s="112"/>
      <c r="V351" s="112"/>
      <c r="W351" s="111"/>
    </row>
    <row r="352" spans="1:23" ht="15" customHeight="1">
      <c r="A352" t="s">
        <v>381</v>
      </c>
      <c r="B352" t="str">
        <f t="shared" si="34"/>
        <v>2000_22a</v>
      </c>
      <c r="C352" t="str">
        <f t="shared" si="36"/>
        <v>9MG</v>
      </c>
      <c r="D352" s="125">
        <f t="shared" si="37"/>
        <v>44538</v>
      </c>
      <c r="E352" t="str">
        <f t="shared" si="38"/>
        <v>20211208</v>
      </c>
      <c r="F352"/>
      <c r="G352" s="95" t="str">
        <f t="shared" si="39"/>
        <v>2000_22a9MG44538</v>
      </c>
      <c r="H352" s="95" t="s">
        <v>29</v>
      </c>
      <c r="I352" s="95" t="e">
        <v>#N/A</v>
      </c>
      <c r="J352" s="125" t="e">
        <v>#N/A</v>
      </c>
      <c r="K352" s="95" t="s">
        <v>75</v>
      </c>
      <c r="L352" s="127" t="e">
        <v>#N/A</v>
      </c>
      <c r="M352" s="128" t="e">
        <f>VLOOKUP(G352,Enactments!#REF!,2,FALSE)</f>
        <v>#REF!</v>
      </c>
      <c r="N352" s="131">
        <f t="shared" si="35"/>
        <v>1</v>
      </c>
      <c r="O352" s="114"/>
      <c r="P352" s="109"/>
      <c r="Q352" s="110"/>
      <c r="R352" s="112"/>
      <c r="S352" s="112"/>
      <c r="T352" s="112"/>
      <c r="U352" s="112"/>
      <c r="V352" s="112"/>
      <c r="W352" s="111"/>
    </row>
    <row r="353" spans="1:23" ht="15" customHeight="1">
      <c r="A353" t="s">
        <v>382</v>
      </c>
      <c r="B353" t="str">
        <f t="shared" si="34"/>
        <v>1992_53a</v>
      </c>
      <c r="C353" t="str">
        <f t="shared" si="36"/>
        <v>SCHEDULE 1Part I</v>
      </c>
      <c r="D353" s="125">
        <f t="shared" si="37"/>
        <v>37530</v>
      </c>
      <c r="E353" t="str">
        <f t="shared" si="38"/>
        <v>20021001</v>
      </c>
      <c r="F353"/>
      <c r="G353" s="95" t="str">
        <f t="shared" si="39"/>
        <v>1992_53aSCHEDULE 1Part I37530</v>
      </c>
      <c r="H353" s="95" t="s">
        <v>29</v>
      </c>
      <c r="I353" s="95" t="s">
        <v>30</v>
      </c>
      <c r="J353" s="125">
        <v>45853</v>
      </c>
      <c r="K353" s="95" t="e">
        <v>#N/A</v>
      </c>
      <c r="L353" s="127" t="s">
        <v>32</v>
      </c>
      <c r="M353" s="128" t="e">
        <f>VLOOKUP(G353,Enactments!#REF!,2,FALSE)</f>
        <v>#REF!</v>
      </c>
      <c r="N353" s="131">
        <f t="shared" si="35"/>
        <v>1</v>
      </c>
      <c r="O353" s="119"/>
      <c r="P353" s="109"/>
      <c r="Q353" s="110"/>
      <c r="R353" s="112"/>
      <c r="S353" s="112"/>
      <c r="T353" s="112"/>
      <c r="U353" s="112"/>
      <c r="V353" s="112"/>
      <c r="W353" s="111"/>
    </row>
    <row r="354" spans="1:23" ht="15" customHeight="1">
      <c r="A354" t="s">
        <v>383</v>
      </c>
      <c r="B354" t="str">
        <f t="shared" si="34"/>
        <v>1996_56a</v>
      </c>
      <c r="C354" t="str">
        <f t="shared" si="36"/>
        <v>336</v>
      </c>
      <c r="D354" s="125">
        <f t="shared" si="37"/>
        <v>37257</v>
      </c>
      <c r="E354" t="str">
        <f t="shared" si="38"/>
        <v>20020101</v>
      </c>
      <c r="F354"/>
      <c r="G354" s="95" t="str">
        <f t="shared" si="39"/>
        <v>1996_56a33637257</v>
      </c>
      <c r="H354" s="95" t="s">
        <v>29</v>
      </c>
      <c r="I354" s="95" t="s">
        <v>30</v>
      </c>
      <c r="J354" s="125">
        <v>45855</v>
      </c>
      <c r="K354" s="95" t="e">
        <v>#N/A</v>
      </c>
      <c r="L354" s="127" t="e">
        <v>#N/A</v>
      </c>
      <c r="M354" s="128" t="e">
        <f>VLOOKUP(G354,Enactments!#REF!,2,FALSE)</f>
        <v>#REF!</v>
      </c>
      <c r="N354" s="131">
        <f t="shared" si="35"/>
        <v>1</v>
      </c>
      <c r="O354" s="114"/>
      <c r="P354" s="109"/>
      <c r="Q354" s="110"/>
      <c r="R354" s="112"/>
      <c r="S354" s="112"/>
      <c r="T354" s="112"/>
      <c r="U354" s="112"/>
      <c r="V354" s="112"/>
      <c r="W354" s="111"/>
    </row>
    <row r="355" spans="1:23" ht="15" customHeight="1">
      <c r="A355" t="s">
        <v>384</v>
      </c>
      <c r="B355" t="str">
        <f t="shared" si="34"/>
        <v>1996_56a</v>
      </c>
      <c r="C355" t="str">
        <f t="shared" si="36"/>
        <v>179</v>
      </c>
      <c r="D355" s="125">
        <f t="shared" si="37"/>
        <v>36404</v>
      </c>
      <c r="E355" t="str">
        <f t="shared" si="38"/>
        <v>19990901</v>
      </c>
      <c r="F355"/>
      <c r="G355" s="95" t="str">
        <f t="shared" si="39"/>
        <v>1996_56a17936404</v>
      </c>
      <c r="H355" s="95" t="s">
        <v>29</v>
      </c>
      <c r="I355" s="95" t="e">
        <v>#N/A</v>
      </c>
      <c r="J355" s="125" t="e">
        <v>#N/A</v>
      </c>
      <c r="K355" s="95" t="s">
        <v>75</v>
      </c>
      <c r="L355" s="127" t="e">
        <v>#N/A</v>
      </c>
      <c r="M355" s="128" t="e">
        <f>VLOOKUP(G355,Enactments!#REF!,2,FALSE)</f>
        <v>#REF!</v>
      </c>
      <c r="N355" s="131">
        <f t="shared" si="35"/>
        <v>1</v>
      </c>
      <c r="O355" s="114"/>
      <c r="P355" s="109"/>
      <c r="Q355" s="110"/>
      <c r="R355" s="112"/>
      <c r="S355" s="112"/>
      <c r="T355" s="112"/>
      <c r="U355" s="112"/>
      <c r="V355" s="112"/>
      <c r="W355" s="111"/>
    </row>
    <row r="356" spans="1:23" ht="15" customHeight="1">
      <c r="A356" t="s">
        <v>385</v>
      </c>
      <c r="B356" t="str">
        <f t="shared" si="34"/>
        <v>2020_17a</v>
      </c>
      <c r="C356" t="str">
        <f t="shared" si="36"/>
        <v>375</v>
      </c>
      <c r="D356" s="125">
        <f t="shared" si="37"/>
        <v>44126</v>
      </c>
      <c r="E356" t="str">
        <f t="shared" si="38"/>
        <v>20201022</v>
      </c>
      <c r="F356"/>
      <c r="G356" s="95" t="str">
        <f t="shared" si="39"/>
        <v>2020_17a37544126</v>
      </c>
      <c r="H356" s="95" t="s">
        <v>29</v>
      </c>
      <c r="I356" s="95" t="s">
        <v>30</v>
      </c>
      <c r="J356" s="125">
        <v>45855</v>
      </c>
      <c r="K356" s="95" t="e">
        <v>#N/A</v>
      </c>
      <c r="L356" s="127" t="s">
        <v>32</v>
      </c>
      <c r="M356" s="128" t="e">
        <f>VLOOKUP(G356,Enactments!#REF!,2,FALSE)</f>
        <v>#REF!</v>
      </c>
      <c r="N356" s="131">
        <f t="shared" si="35"/>
        <v>1</v>
      </c>
      <c r="O356" s="119"/>
      <c r="P356" s="109"/>
      <c r="Q356" s="110"/>
      <c r="R356" s="112"/>
      <c r="S356" s="112"/>
      <c r="T356" s="112"/>
      <c r="U356" s="112"/>
      <c r="V356" s="112"/>
      <c r="W356" s="111"/>
    </row>
    <row r="357" spans="1:23" ht="15" customHeight="1">
      <c r="A357" t="s">
        <v>386</v>
      </c>
      <c r="B357" t="str">
        <f t="shared" si="34"/>
        <v>1995_18a</v>
      </c>
      <c r="C357" t="str">
        <f t="shared" si="36"/>
        <v>9</v>
      </c>
      <c r="D357" s="125">
        <f t="shared" si="37"/>
        <v>41037</v>
      </c>
      <c r="E357" t="str">
        <f t="shared" si="38"/>
        <v>20120508</v>
      </c>
      <c r="F357"/>
      <c r="G357" s="95" t="str">
        <f t="shared" si="39"/>
        <v>1995_18a941037</v>
      </c>
      <c r="H357" s="95" t="s">
        <v>29</v>
      </c>
      <c r="I357" s="95" t="s">
        <v>30</v>
      </c>
      <c r="J357" s="125">
        <v>45855</v>
      </c>
      <c r="K357" s="95" t="e">
        <v>#N/A</v>
      </c>
      <c r="L357" s="127" t="s">
        <v>32</v>
      </c>
      <c r="M357" s="128" t="e">
        <f>VLOOKUP(G357,Enactments!#REF!,2,FALSE)</f>
        <v>#REF!</v>
      </c>
      <c r="N357" s="131">
        <f t="shared" si="35"/>
        <v>1</v>
      </c>
      <c r="O357" s="114"/>
      <c r="P357" s="109"/>
      <c r="Q357" s="110"/>
      <c r="R357" s="112"/>
      <c r="S357" s="112"/>
      <c r="T357" s="112"/>
      <c r="U357" s="112"/>
      <c r="V357" s="112"/>
      <c r="W357" s="111"/>
    </row>
    <row r="358" spans="1:23" ht="15" customHeight="1">
      <c r="A358" t="s">
        <v>387</v>
      </c>
      <c r="B358" t="str">
        <f t="shared" si="34"/>
        <v>1994_23a</v>
      </c>
      <c r="C358" t="str">
        <f t="shared" si="36"/>
        <v>63</v>
      </c>
      <c r="D358" s="125">
        <f t="shared" si="37"/>
        <v>37135</v>
      </c>
      <c r="E358" t="str">
        <f t="shared" si="38"/>
        <v>20010901</v>
      </c>
      <c r="F358"/>
      <c r="G358" s="95" t="str">
        <f t="shared" si="39"/>
        <v>1994_23a6337135</v>
      </c>
      <c r="H358" s="95" t="s">
        <v>29</v>
      </c>
      <c r="I358" s="95" t="s">
        <v>30</v>
      </c>
      <c r="J358" s="125">
        <v>45855</v>
      </c>
      <c r="K358" s="95" t="e">
        <v>#N/A</v>
      </c>
      <c r="L358" s="127" t="e">
        <v>#N/A</v>
      </c>
      <c r="M358" s="128" t="e">
        <f>VLOOKUP(G358,Enactments!#REF!,2,FALSE)</f>
        <v>#REF!</v>
      </c>
      <c r="N358" s="131">
        <f t="shared" si="35"/>
        <v>1</v>
      </c>
      <c r="O358" s="114"/>
      <c r="P358" s="109"/>
      <c r="Q358" s="110"/>
      <c r="R358" s="112"/>
      <c r="S358" s="112"/>
      <c r="T358" s="112"/>
      <c r="U358" s="112"/>
      <c r="V358" s="112"/>
      <c r="W358" s="111"/>
    </row>
    <row r="359" spans="1:23" ht="15" customHeight="1">
      <c r="A359" t="s">
        <v>388</v>
      </c>
      <c r="B359" t="str">
        <f t="shared" si="34"/>
        <v>1982_16a</v>
      </c>
      <c r="C359" t="str">
        <f t="shared" si="36"/>
        <v>105</v>
      </c>
      <c r="D359" s="125">
        <f t="shared" si="37"/>
        <v>36860</v>
      </c>
      <c r="E359" t="str">
        <f t="shared" si="38"/>
        <v>20001130</v>
      </c>
      <c r="F359"/>
      <c r="G359" s="95" t="str">
        <f t="shared" si="39"/>
        <v>1982_16a10536860</v>
      </c>
      <c r="H359" s="95" t="s">
        <v>29</v>
      </c>
      <c r="I359" s="95" t="s">
        <v>30</v>
      </c>
      <c r="J359" s="125">
        <v>45853</v>
      </c>
      <c r="K359" s="95" t="e">
        <v>#N/A</v>
      </c>
      <c r="L359" s="127" t="s">
        <v>32</v>
      </c>
      <c r="M359" s="128" t="e">
        <f>VLOOKUP(G359,Enactments!#REF!,2,FALSE)</f>
        <v>#REF!</v>
      </c>
      <c r="N359" s="131">
        <f t="shared" si="35"/>
        <v>1</v>
      </c>
      <c r="O359" s="114"/>
      <c r="P359" s="109"/>
      <c r="Q359" s="110"/>
      <c r="R359" s="112"/>
      <c r="S359" s="112"/>
      <c r="T359" s="112"/>
      <c r="U359" s="112"/>
      <c r="V359" s="112"/>
      <c r="W359" s="111"/>
    </row>
    <row r="360" spans="1:23" ht="15" customHeight="1">
      <c r="A360" t="s">
        <v>389</v>
      </c>
      <c r="B360" t="str">
        <f t="shared" si="34"/>
        <v>2000_8a</v>
      </c>
      <c r="C360" t="str">
        <f t="shared" si="36"/>
        <v>362</v>
      </c>
      <c r="D360" s="125">
        <f t="shared" si="37"/>
        <v>41365</v>
      </c>
      <c r="E360" t="str">
        <f t="shared" si="38"/>
        <v>20130401</v>
      </c>
      <c r="F360"/>
      <c r="G360" s="95" t="str">
        <f t="shared" si="39"/>
        <v>2000_8a36241365</v>
      </c>
      <c r="H360" s="95" t="s">
        <v>29</v>
      </c>
      <c r="I360" s="95" t="e">
        <v>#N/A</v>
      </c>
      <c r="J360" s="125" t="e">
        <v>#N/A</v>
      </c>
      <c r="K360" s="95" t="s">
        <v>75</v>
      </c>
      <c r="L360" s="127" t="e">
        <v>#N/A</v>
      </c>
      <c r="M360" s="128" t="e">
        <f>VLOOKUP(G360,Enactments!#REF!,2,FALSE)</f>
        <v>#REF!</v>
      </c>
      <c r="N360" s="131">
        <f t="shared" si="35"/>
        <v>1</v>
      </c>
      <c r="O360" s="114"/>
      <c r="P360" s="109"/>
      <c r="Q360" s="110"/>
      <c r="R360" s="112"/>
      <c r="S360" s="112"/>
      <c r="T360" s="112"/>
      <c r="U360" s="112"/>
      <c r="V360" s="112"/>
      <c r="W360" s="111"/>
    </row>
    <row r="361" spans="1:23" ht="15" customHeight="1">
      <c r="A361" t="s">
        <v>390</v>
      </c>
      <c r="B361" t="str">
        <f t="shared" si="34"/>
        <v>2023_37a</v>
      </c>
      <c r="C361" t="str">
        <f t="shared" si="36"/>
        <v>47</v>
      </c>
      <c r="D361" s="125">
        <f t="shared" si="37"/>
        <v>45127</v>
      </c>
      <c r="E361" t="str">
        <f t="shared" si="38"/>
        <v>20230720</v>
      </c>
      <c r="F361"/>
      <c r="G361" s="95" t="str">
        <f t="shared" si="39"/>
        <v>2023_37a4745127</v>
      </c>
      <c r="H361" s="95" t="s">
        <v>29</v>
      </c>
      <c r="I361" s="95" t="s">
        <v>30</v>
      </c>
      <c r="J361" s="125">
        <v>45853</v>
      </c>
      <c r="K361" s="95" t="e">
        <v>#N/A</v>
      </c>
      <c r="L361" s="127" t="s">
        <v>32</v>
      </c>
      <c r="M361" s="128" t="e">
        <f>VLOOKUP(G361,Enactments!#REF!,2,FALSE)</f>
        <v>#REF!</v>
      </c>
      <c r="N361" s="131">
        <f t="shared" si="35"/>
        <v>1</v>
      </c>
      <c r="O361" s="114"/>
      <c r="P361" s="109"/>
      <c r="Q361" s="110"/>
      <c r="R361" s="112"/>
      <c r="S361" s="112"/>
      <c r="T361" s="112"/>
      <c r="U361" s="112"/>
      <c r="V361" s="112"/>
      <c r="W361" s="111"/>
    </row>
    <row r="362" spans="1:23" ht="15" customHeight="1">
      <c r="A362" t="s">
        <v>391</v>
      </c>
      <c r="B362" t="str">
        <f t="shared" si="34"/>
        <v>2000_8a</v>
      </c>
      <c r="C362" t="str">
        <f t="shared" si="36"/>
        <v>SCHEDULE 1Part I</v>
      </c>
      <c r="D362" s="125">
        <f t="shared" si="37"/>
        <v>41110</v>
      </c>
      <c r="E362" t="str">
        <f t="shared" si="38"/>
        <v>20120720</v>
      </c>
      <c r="F362"/>
      <c r="G362" s="95" t="str">
        <f t="shared" si="39"/>
        <v>2000_8aSCHEDULE 1Part I41110</v>
      </c>
      <c r="H362" s="95" t="s">
        <v>29</v>
      </c>
      <c r="I362" s="95" t="s">
        <v>30</v>
      </c>
      <c r="J362" s="125">
        <v>45855</v>
      </c>
      <c r="K362" s="95" t="e">
        <v>#N/A</v>
      </c>
      <c r="L362" s="127" t="s">
        <v>32</v>
      </c>
      <c r="M362" s="128" t="e">
        <f>VLOOKUP(G362,Enactments!#REF!,2,FALSE)</f>
        <v>#REF!</v>
      </c>
      <c r="N362" s="131">
        <f t="shared" si="35"/>
        <v>1</v>
      </c>
      <c r="O362" s="114"/>
      <c r="P362" s="109"/>
      <c r="Q362" s="110"/>
      <c r="R362" s="112"/>
      <c r="S362" s="112"/>
      <c r="T362" s="112"/>
      <c r="U362" s="112"/>
      <c r="V362" s="112"/>
      <c r="W362" s="111"/>
    </row>
    <row r="363" spans="1:23" ht="15" customHeight="1">
      <c r="A363" t="s">
        <v>392</v>
      </c>
      <c r="B363" t="str">
        <f t="shared" si="34"/>
        <v>1996_207s</v>
      </c>
      <c r="C363" t="str">
        <f t="shared" si="36"/>
        <v>SCHEDULE 7</v>
      </c>
      <c r="D363" s="125">
        <f t="shared" si="37"/>
        <v>41365</v>
      </c>
      <c r="E363" t="str">
        <f t="shared" si="38"/>
        <v>20130401</v>
      </c>
      <c r="F363"/>
      <c r="G363" s="95" t="str">
        <f t="shared" si="39"/>
        <v>1996_207sSCHEDULE 741365</v>
      </c>
      <c r="H363" s="95" t="s">
        <v>29</v>
      </c>
      <c r="I363" s="95" t="e">
        <v>#N/A</v>
      </c>
      <c r="J363" s="125" t="e">
        <v>#N/A</v>
      </c>
      <c r="K363" s="95" t="s">
        <v>75</v>
      </c>
      <c r="L363" s="127" t="e">
        <v>#N/A</v>
      </c>
      <c r="M363" s="128" t="e">
        <f>VLOOKUP(G363,Enactments!#REF!,2,FALSE)</f>
        <v>#REF!</v>
      </c>
      <c r="N363" s="131">
        <f t="shared" si="35"/>
        <v>1</v>
      </c>
      <c r="O363" s="114"/>
      <c r="P363" s="109"/>
      <c r="Q363" s="110"/>
      <c r="R363" s="112"/>
      <c r="S363" s="112"/>
      <c r="T363" s="112"/>
      <c r="U363" s="112"/>
      <c r="V363" s="112"/>
      <c r="W363" s="111"/>
    </row>
    <row r="364" spans="1:23" ht="15" customHeight="1">
      <c r="A364" t="s">
        <v>393</v>
      </c>
      <c r="B364" t="str">
        <f t="shared" si="34"/>
        <v>1996_52a</v>
      </c>
      <c r="C364" t="str">
        <f t="shared" si="36"/>
        <v>26</v>
      </c>
      <c r="D364" s="125">
        <f t="shared" si="37"/>
        <v>43264</v>
      </c>
      <c r="E364" t="str">
        <f t="shared" si="38"/>
        <v>20180613</v>
      </c>
      <c r="F364"/>
      <c r="G364" s="95" t="str">
        <f t="shared" si="39"/>
        <v>1996_52a2643264</v>
      </c>
      <c r="H364" s="95" t="s">
        <v>29</v>
      </c>
      <c r="I364" s="95" t="e">
        <v>#N/A</v>
      </c>
      <c r="J364" s="125" t="e">
        <v>#N/A</v>
      </c>
      <c r="K364" s="95" t="s">
        <v>75</v>
      </c>
      <c r="L364" s="127" t="e">
        <v>#N/A</v>
      </c>
      <c r="M364" s="128" t="e">
        <f>VLOOKUP(G364,Enactments!#REF!,2,FALSE)</f>
        <v>#REF!</v>
      </c>
      <c r="N364" s="131">
        <f t="shared" si="35"/>
        <v>1</v>
      </c>
      <c r="O364" s="114"/>
      <c r="P364" s="109"/>
      <c r="Q364" s="110"/>
      <c r="R364" s="112"/>
      <c r="S364" s="112"/>
      <c r="T364" s="112"/>
      <c r="U364" s="112"/>
      <c r="V364" s="112"/>
      <c r="W364" s="111"/>
    </row>
    <row r="365" spans="1:23" ht="15" customHeight="1">
      <c r="A365" t="s">
        <v>394</v>
      </c>
      <c r="B365" t="str">
        <f t="shared" si="34"/>
        <v>2008_17a</v>
      </c>
      <c r="C365" t="str">
        <f t="shared" si="36"/>
        <v>253</v>
      </c>
      <c r="D365" s="125">
        <f t="shared" si="37"/>
        <v>39651</v>
      </c>
      <c r="E365" t="str">
        <f t="shared" si="38"/>
        <v>20080722</v>
      </c>
      <c r="F365"/>
      <c r="G365" s="95" t="str">
        <f t="shared" si="39"/>
        <v>2008_17a25339651</v>
      </c>
      <c r="H365" s="95" t="s">
        <v>29</v>
      </c>
      <c r="I365" s="95" t="s">
        <v>30</v>
      </c>
      <c r="J365" s="125">
        <v>45855</v>
      </c>
      <c r="K365" s="95" t="e">
        <v>#N/A</v>
      </c>
      <c r="L365" s="127" t="s">
        <v>32</v>
      </c>
      <c r="M365" s="128" t="e">
        <f>VLOOKUP(G365,Enactments!#REF!,2,FALSE)</f>
        <v>#REF!</v>
      </c>
      <c r="N365" s="131">
        <f t="shared" si="35"/>
        <v>1</v>
      </c>
      <c r="O365" s="114"/>
      <c r="P365" s="109"/>
      <c r="Q365" s="110"/>
      <c r="R365" s="112"/>
      <c r="S365" s="112"/>
      <c r="T365" s="112"/>
      <c r="U365" s="112"/>
      <c r="V365" s="112"/>
      <c r="W365" s="111"/>
    </row>
    <row r="366" spans="1:23" ht="15" customHeight="1">
      <c r="A366" t="s">
        <v>395</v>
      </c>
      <c r="B366" t="str">
        <f t="shared" si="34"/>
        <v>2000_8a</v>
      </c>
      <c r="C366" t="str">
        <f t="shared" si="36"/>
        <v>420</v>
      </c>
      <c r="D366" s="125">
        <f t="shared" si="37"/>
        <v>36691</v>
      </c>
      <c r="E366" t="str">
        <f t="shared" si="38"/>
        <v>20000614</v>
      </c>
      <c r="F366"/>
      <c r="G366" s="95" t="str">
        <f t="shared" si="39"/>
        <v>2000_8a42036691</v>
      </c>
      <c r="H366" s="95" t="s">
        <v>29</v>
      </c>
      <c r="I366" s="95" t="s">
        <v>30</v>
      </c>
      <c r="J366" s="125">
        <v>45855</v>
      </c>
      <c r="K366" s="95" t="e">
        <v>#N/A</v>
      </c>
      <c r="L366" s="127" t="s">
        <v>32</v>
      </c>
      <c r="M366" s="128" t="e">
        <f>VLOOKUP(G366,Enactments!#REF!,2,FALSE)</f>
        <v>#REF!</v>
      </c>
      <c r="N366" s="131">
        <f t="shared" si="35"/>
        <v>1</v>
      </c>
      <c r="O366" s="120"/>
      <c r="P366" s="109"/>
      <c r="Q366" s="110"/>
      <c r="R366" s="112"/>
      <c r="S366" s="112"/>
      <c r="T366" s="112"/>
      <c r="U366" s="112"/>
      <c r="V366" s="112"/>
      <c r="W366" s="111"/>
    </row>
    <row r="367" spans="1:23" ht="15" customHeight="1">
      <c r="A367" t="s">
        <v>396</v>
      </c>
      <c r="B367" t="str">
        <f t="shared" si="34"/>
        <v>2009_22a</v>
      </c>
      <c r="C367" t="str">
        <f t="shared" si="36"/>
        <v>82</v>
      </c>
      <c r="D367" s="125">
        <f t="shared" si="37"/>
        <v>41153</v>
      </c>
      <c r="E367" t="str">
        <f t="shared" si="38"/>
        <v>20120901</v>
      </c>
      <c r="F367"/>
      <c r="G367" s="95" t="str">
        <f t="shared" si="39"/>
        <v>2009_22a8241153</v>
      </c>
      <c r="H367" s="95" t="s">
        <v>29</v>
      </c>
      <c r="I367" s="95" t="s">
        <v>30</v>
      </c>
      <c r="J367" s="125">
        <v>45853</v>
      </c>
      <c r="K367" s="95" t="e">
        <v>#N/A</v>
      </c>
      <c r="L367" s="127" t="s">
        <v>32</v>
      </c>
      <c r="M367" s="128" t="e">
        <f>VLOOKUP(G367,Enactments!#REF!,2,FALSE)</f>
        <v>#REF!</v>
      </c>
      <c r="N367" s="131">
        <f t="shared" si="35"/>
        <v>1</v>
      </c>
      <c r="O367" s="114"/>
      <c r="P367" s="109"/>
      <c r="Q367" s="110"/>
      <c r="R367" s="112"/>
      <c r="S367" s="112"/>
      <c r="T367" s="112"/>
      <c r="U367" s="112"/>
      <c r="V367" s="112"/>
      <c r="W367" s="111"/>
    </row>
    <row r="368" spans="1:23" ht="15" customHeight="1">
      <c r="A368" t="s">
        <v>397</v>
      </c>
      <c r="B368" t="str">
        <f t="shared" si="34"/>
        <v>2000_8a</v>
      </c>
      <c r="C368" t="str">
        <f t="shared" si="36"/>
        <v>226</v>
      </c>
      <c r="D368" s="125">
        <f t="shared" si="37"/>
        <v>40583</v>
      </c>
      <c r="E368" t="str">
        <f t="shared" si="38"/>
        <v>20110209</v>
      </c>
      <c r="F368"/>
      <c r="G368" s="95" t="str">
        <f t="shared" si="39"/>
        <v>2000_8a22640583</v>
      </c>
      <c r="H368" s="95" t="s">
        <v>29</v>
      </c>
      <c r="I368" s="95" t="e">
        <v>#N/A</v>
      </c>
      <c r="J368" s="125" t="e">
        <v>#N/A</v>
      </c>
      <c r="K368" s="95" t="s">
        <v>75</v>
      </c>
      <c r="L368" s="127" t="e">
        <v>#N/A</v>
      </c>
      <c r="M368" s="128" t="e">
        <f>VLOOKUP(G368,Enactments!#REF!,2,FALSE)</f>
        <v>#REF!</v>
      </c>
      <c r="N368" s="131">
        <f t="shared" si="35"/>
        <v>1</v>
      </c>
      <c r="O368" s="114"/>
      <c r="P368" s="109"/>
      <c r="Q368" s="110"/>
      <c r="R368" s="112"/>
      <c r="S368" s="112"/>
      <c r="T368" s="112"/>
      <c r="U368" s="112"/>
      <c r="V368" s="112"/>
      <c r="W368" s="111"/>
    </row>
    <row r="369" spans="1:23" ht="15" customHeight="1">
      <c r="A369" t="s">
        <v>398</v>
      </c>
      <c r="B369" t="str">
        <f t="shared" si="34"/>
        <v>1988_33a</v>
      </c>
      <c r="C369" t="str">
        <f t="shared" si="36"/>
        <v>155</v>
      </c>
      <c r="D369" s="125">
        <f t="shared" si="37"/>
        <v>32353</v>
      </c>
      <c r="E369" t="str">
        <f t="shared" si="38"/>
        <v>19880729</v>
      </c>
      <c r="F369"/>
      <c r="G369" s="95" t="str">
        <f t="shared" si="39"/>
        <v>1988_33a15532353</v>
      </c>
      <c r="H369" s="95" t="s">
        <v>29</v>
      </c>
      <c r="I369" s="95" t="s">
        <v>30</v>
      </c>
      <c r="J369" s="125">
        <v>45853</v>
      </c>
      <c r="K369" s="95" t="e">
        <v>#N/A</v>
      </c>
      <c r="L369" s="127" t="s">
        <v>32</v>
      </c>
      <c r="M369" s="128" t="e">
        <f>VLOOKUP(G369,Enactments!#REF!,2,FALSE)</f>
        <v>#REF!</v>
      </c>
      <c r="N369" s="131">
        <f t="shared" si="35"/>
        <v>1</v>
      </c>
      <c r="O369" s="114"/>
      <c r="P369" s="109"/>
      <c r="Q369" s="110"/>
      <c r="R369" s="112"/>
      <c r="S369" s="112"/>
      <c r="T369" s="112"/>
      <c r="U369" s="112"/>
      <c r="V369" s="112"/>
      <c r="W369" s="111"/>
    </row>
    <row r="370" spans="1:23" ht="15" customHeight="1">
      <c r="A370" t="s">
        <v>399</v>
      </c>
      <c r="B370" t="str">
        <f t="shared" si="34"/>
        <v>2000_36a</v>
      </c>
      <c r="C370" t="str">
        <f t="shared" si="36"/>
        <v>10</v>
      </c>
      <c r="D370" s="125">
        <f t="shared" si="37"/>
        <v>37221</v>
      </c>
      <c r="E370" t="str">
        <f t="shared" si="38"/>
        <v>20011126</v>
      </c>
      <c r="F370"/>
      <c r="G370" s="95" t="str">
        <f t="shared" si="39"/>
        <v>2000_36a1037221</v>
      </c>
      <c r="H370" s="95" t="s">
        <v>29</v>
      </c>
      <c r="I370" s="95" t="s">
        <v>30</v>
      </c>
      <c r="J370" s="125">
        <v>45855</v>
      </c>
      <c r="K370" s="95" t="e">
        <v>#N/A</v>
      </c>
      <c r="L370" s="127" t="e">
        <v>#N/A</v>
      </c>
      <c r="M370" s="128" t="e">
        <f>VLOOKUP(G370,Enactments!#REF!,2,FALSE)</f>
        <v>#REF!</v>
      </c>
      <c r="N370" s="131">
        <f t="shared" si="35"/>
        <v>1</v>
      </c>
      <c r="O370" s="120"/>
      <c r="P370" s="109"/>
      <c r="Q370" s="110"/>
      <c r="R370" s="112"/>
      <c r="S370" s="112"/>
      <c r="T370" s="112"/>
      <c r="U370" s="112"/>
      <c r="V370" s="112"/>
      <c r="W370" s="111"/>
    </row>
    <row r="371" spans="1:23" ht="15" customHeight="1">
      <c r="A371" t="s">
        <v>400</v>
      </c>
      <c r="B371" t="str">
        <f t="shared" si="34"/>
        <v>1996_56a</v>
      </c>
      <c r="C371" t="str">
        <f t="shared" si="36"/>
        <v>427</v>
      </c>
      <c r="D371" s="125">
        <f t="shared" si="37"/>
        <v>36404</v>
      </c>
      <c r="E371" t="str">
        <f t="shared" si="38"/>
        <v>19990901</v>
      </c>
      <c r="F371"/>
      <c r="G371" s="95" t="str">
        <f t="shared" si="39"/>
        <v>1996_56a42736404</v>
      </c>
      <c r="H371" s="95" t="s">
        <v>29</v>
      </c>
      <c r="I371" s="95" t="e">
        <v>#N/A</v>
      </c>
      <c r="J371" s="125" t="e">
        <v>#N/A</v>
      </c>
      <c r="K371" s="95" t="s">
        <v>75</v>
      </c>
      <c r="L371" s="127" t="e">
        <v>#N/A</v>
      </c>
      <c r="M371" s="128" t="e">
        <f>VLOOKUP(G371,Enactments!#REF!,2,FALSE)</f>
        <v>#REF!</v>
      </c>
      <c r="N371" s="131">
        <f t="shared" si="35"/>
        <v>1</v>
      </c>
      <c r="O371" s="114"/>
      <c r="P371" s="109"/>
      <c r="Q371" s="110"/>
      <c r="R371" s="112"/>
      <c r="S371" s="112"/>
      <c r="T371" s="112"/>
      <c r="U371" s="112"/>
      <c r="V371" s="112"/>
      <c r="W371" s="111"/>
    </row>
    <row r="372" spans="1:23" ht="15" customHeight="1">
      <c r="A372" t="s">
        <v>401</v>
      </c>
      <c r="B372" t="str">
        <f t="shared" si="34"/>
        <v>1996_207s</v>
      </c>
      <c r="C372" t="str">
        <f t="shared" si="36"/>
        <v>1</v>
      </c>
      <c r="D372" s="125">
        <f t="shared" si="37"/>
        <v>38649</v>
      </c>
      <c r="E372" t="str">
        <f t="shared" si="38"/>
        <v>20051024</v>
      </c>
      <c r="F372"/>
      <c r="G372" s="95" t="str">
        <f t="shared" si="39"/>
        <v>1996_207s138649</v>
      </c>
      <c r="H372" s="95" t="s">
        <v>29</v>
      </c>
      <c r="I372" s="95" t="e">
        <v>#N/A</v>
      </c>
      <c r="J372" s="125" t="e">
        <v>#N/A</v>
      </c>
      <c r="K372" s="95" t="s">
        <v>75</v>
      </c>
      <c r="L372" s="127" t="e">
        <v>#N/A</v>
      </c>
      <c r="M372" s="128" t="e">
        <f>VLOOKUP(G372,Enactments!#REF!,2,FALSE)</f>
        <v>#REF!</v>
      </c>
      <c r="N372" s="131">
        <f t="shared" si="35"/>
        <v>1</v>
      </c>
      <c r="O372" s="114"/>
      <c r="P372" s="109"/>
      <c r="Q372" s="110"/>
      <c r="R372" s="112"/>
      <c r="S372" s="112"/>
      <c r="T372" s="112"/>
      <c r="U372" s="112"/>
      <c r="V372" s="112"/>
      <c r="W372" s="111"/>
    </row>
    <row r="373" spans="1:23" ht="15" customHeight="1">
      <c r="A373" t="s">
        <v>402</v>
      </c>
      <c r="B373" t="str">
        <f t="shared" si="34"/>
        <v>2006_46a</v>
      </c>
      <c r="C373" t="str">
        <f t="shared" si="36"/>
        <v>24</v>
      </c>
      <c r="D373" s="125">
        <f t="shared" si="37"/>
        <v>39029</v>
      </c>
      <c r="E373" t="str">
        <f t="shared" si="38"/>
        <v>20061108</v>
      </c>
      <c r="F373"/>
      <c r="G373" s="95" t="str">
        <f t="shared" si="39"/>
        <v>2006_46a2439029</v>
      </c>
      <c r="H373" s="95" t="s">
        <v>29</v>
      </c>
      <c r="I373" s="95" t="s">
        <v>30</v>
      </c>
      <c r="J373" s="125">
        <v>45855</v>
      </c>
      <c r="K373" s="95" t="e">
        <v>#N/A</v>
      </c>
      <c r="L373" s="127" t="s">
        <v>32</v>
      </c>
      <c r="M373" s="128" t="e">
        <f>VLOOKUP(G373,Enactments!#REF!,2,FALSE)</f>
        <v>#REF!</v>
      </c>
      <c r="N373" s="131">
        <f t="shared" si="35"/>
        <v>1</v>
      </c>
      <c r="O373" s="114"/>
      <c r="P373" s="109"/>
      <c r="Q373" s="110"/>
      <c r="R373" s="112"/>
      <c r="S373" s="112"/>
      <c r="T373" s="112"/>
      <c r="U373" s="112"/>
      <c r="V373" s="112"/>
      <c r="W373" s="111"/>
    </row>
    <row r="374" spans="1:23" ht="15" customHeight="1">
      <c r="A374" t="s">
        <v>403</v>
      </c>
      <c r="B374" t="str">
        <f t="shared" si="34"/>
        <v>2017_67s</v>
      </c>
      <c r="C374" t="str">
        <f t="shared" si="36"/>
        <v>SCHEDULE 3Part 6</v>
      </c>
      <c r="D374" s="125">
        <f t="shared" si="37"/>
        <v>44908</v>
      </c>
      <c r="E374" t="str">
        <f t="shared" si="38"/>
        <v>20221213</v>
      </c>
      <c r="F374"/>
      <c r="G374" s="95" t="str">
        <f t="shared" si="39"/>
        <v>2017_67sSCHEDULE 3Part 644908</v>
      </c>
      <c r="H374" s="95" t="s">
        <v>29</v>
      </c>
      <c r="I374" s="95" t="s">
        <v>30</v>
      </c>
      <c r="J374" s="125">
        <v>45856</v>
      </c>
      <c r="K374" s="95" t="e">
        <v>#N/A</v>
      </c>
      <c r="L374" s="127" t="s">
        <v>32</v>
      </c>
      <c r="M374" s="128" t="e">
        <f>VLOOKUP(G374,Enactments!#REF!,2,FALSE)</f>
        <v>#REF!</v>
      </c>
      <c r="N374" s="131">
        <f t="shared" si="35"/>
        <v>1</v>
      </c>
      <c r="O374" s="114"/>
      <c r="P374" s="109"/>
      <c r="Q374" s="110"/>
      <c r="R374" s="112"/>
      <c r="S374" s="112"/>
      <c r="T374" s="112"/>
      <c r="U374" s="112"/>
      <c r="V374" s="112"/>
      <c r="W374" s="111"/>
    </row>
    <row r="375" spans="1:23" ht="15" customHeight="1">
      <c r="A375" t="s">
        <v>404</v>
      </c>
      <c r="B375" t="str">
        <f t="shared" si="34"/>
        <v>1996_207s</v>
      </c>
      <c r="C375" t="str">
        <f t="shared" si="36"/>
        <v>72</v>
      </c>
      <c r="D375" s="125">
        <f t="shared" si="37"/>
        <v>35947</v>
      </c>
      <c r="E375" t="str">
        <f t="shared" si="38"/>
        <v>19980601</v>
      </c>
      <c r="F375"/>
      <c r="G375" s="95" t="str">
        <f t="shared" si="39"/>
        <v>1996_207s7235947</v>
      </c>
      <c r="H375" s="95" t="s">
        <v>29</v>
      </c>
      <c r="I375" s="95" t="s">
        <v>30</v>
      </c>
      <c r="J375" s="125">
        <v>45853</v>
      </c>
      <c r="K375" s="95" t="e">
        <v>#N/A</v>
      </c>
      <c r="L375" s="127" t="s">
        <v>32</v>
      </c>
      <c r="M375" s="128" t="e">
        <f>VLOOKUP(G375,Enactments!#REF!,2,FALSE)</f>
        <v>#REF!</v>
      </c>
      <c r="N375" s="131">
        <f t="shared" si="35"/>
        <v>1</v>
      </c>
      <c r="O375" s="114"/>
      <c r="P375" s="109"/>
      <c r="Q375" s="110"/>
      <c r="R375" s="112"/>
      <c r="S375" s="112"/>
      <c r="T375" s="112"/>
      <c r="U375" s="112"/>
      <c r="V375" s="112"/>
      <c r="W375" s="111"/>
    </row>
    <row r="376" spans="1:23" ht="15" customHeight="1">
      <c r="A376" t="s">
        <v>405</v>
      </c>
      <c r="B376" t="str">
        <f t="shared" si="34"/>
        <v>2000_6a</v>
      </c>
      <c r="C376" t="str">
        <f t="shared" si="36"/>
        <v>128</v>
      </c>
      <c r="D376" s="125">
        <f t="shared" si="37"/>
        <v>38446</v>
      </c>
      <c r="E376" t="str">
        <f t="shared" si="38"/>
        <v>20050404</v>
      </c>
      <c r="F376"/>
      <c r="G376" s="95" t="str">
        <f t="shared" si="39"/>
        <v>2000_6a12838446</v>
      </c>
      <c r="H376" s="95" t="s">
        <v>29</v>
      </c>
      <c r="I376" s="95" t="e">
        <v>#N/A</v>
      </c>
      <c r="J376" s="125" t="e">
        <v>#N/A</v>
      </c>
      <c r="K376" s="95" t="s">
        <v>75</v>
      </c>
      <c r="L376" s="127" t="e">
        <v>#N/A</v>
      </c>
      <c r="M376" s="128" t="e">
        <f>VLOOKUP(G376,Enactments!#REF!,2,FALSE)</f>
        <v>#REF!</v>
      </c>
      <c r="N376" s="131">
        <f t="shared" si="35"/>
        <v>1</v>
      </c>
      <c r="O376" s="114"/>
      <c r="P376" s="109"/>
      <c r="Q376" s="110"/>
      <c r="R376" s="112"/>
      <c r="S376" s="112"/>
      <c r="T376" s="112"/>
      <c r="U376" s="112"/>
      <c r="V376" s="112"/>
      <c r="W376" s="111"/>
    </row>
    <row r="377" spans="1:23" ht="15" customHeight="1">
      <c r="A377" t="s">
        <v>406</v>
      </c>
      <c r="B377" t="str">
        <f t="shared" si="34"/>
        <v>1996_207s</v>
      </c>
      <c r="C377" t="str">
        <f t="shared" si="36"/>
        <v>SCHEDULE 7</v>
      </c>
      <c r="D377" s="125">
        <f t="shared" si="37"/>
        <v>37719</v>
      </c>
      <c r="E377" t="str">
        <f t="shared" si="38"/>
        <v>20030408</v>
      </c>
      <c r="F377"/>
      <c r="G377" s="95" t="str">
        <f t="shared" si="39"/>
        <v>1996_207sSCHEDULE 737719</v>
      </c>
      <c r="H377" s="95" t="s">
        <v>29</v>
      </c>
      <c r="I377" s="95" t="s">
        <v>30</v>
      </c>
      <c r="J377" s="125">
        <v>45853</v>
      </c>
      <c r="K377" s="95" t="e">
        <v>#N/A</v>
      </c>
      <c r="L377" s="127" t="s">
        <v>32</v>
      </c>
      <c r="M377" s="128" t="e">
        <f>VLOOKUP(G377,Enactments!#REF!,2,FALSE)</f>
        <v>#REF!</v>
      </c>
      <c r="N377" s="131">
        <f t="shared" si="35"/>
        <v>1</v>
      </c>
      <c r="O377" s="114"/>
      <c r="P377" s="109"/>
      <c r="Q377" s="110"/>
      <c r="R377" s="112"/>
      <c r="S377" s="112"/>
      <c r="T377" s="112"/>
      <c r="U377" s="112"/>
      <c r="V377" s="112"/>
      <c r="W377" s="111"/>
    </row>
    <row r="378" spans="1:23" ht="15" customHeight="1">
      <c r="A378" t="s">
        <v>407</v>
      </c>
      <c r="B378" t="str">
        <f t="shared" si="34"/>
        <v>2009_22a</v>
      </c>
      <c r="C378" t="str">
        <f t="shared" si="36"/>
        <v>SCHEDULE 16Part 4</v>
      </c>
      <c r="D378" s="125">
        <f t="shared" si="37"/>
        <v>40129</v>
      </c>
      <c r="E378" t="str">
        <f t="shared" si="38"/>
        <v>20091112</v>
      </c>
      <c r="F378"/>
      <c r="G378" s="95" t="str">
        <f t="shared" si="39"/>
        <v>2009_22aSCHEDULE 16Part 440129</v>
      </c>
      <c r="H378" s="95" t="s">
        <v>29</v>
      </c>
      <c r="I378" s="95" t="s">
        <v>30</v>
      </c>
      <c r="J378" s="125">
        <v>45855</v>
      </c>
      <c r="K378" s="95" t="e">
        <v>#N/A</v>
      </c>
      <c r="L378" s="127" t="s">
        <v>32</v>
      </c>
      <c r="M378" s="128" t="e">
        <f>VLOOKUP(G378,Enactments!#REF!,2,FALSE)</f>
        <v>#REF!</v>
      </c>
      <c r="N378" s="131">
        <f t="shared" si="35"/>
        <v>1</v>
      </c>
      <c r="O378" s="114"/>
      <c r="P378" s="109"/>
      <c r="Q378" s="110"/>
      <c r="R378" s="112"/>
      <c r="S378" s="112"/>
      <c r="T378" s="112"/>
      <c r="U378" s="112"/>
      <c r="V378" s="112"/>
      <c r="W378" s="111"/>
    </row>
    <row r="379" spans="1:23" ht="15" customHeight="1">
      <c r="A379" t="s">
        <v>408</v>
      </c>
      <c r="B379" t="str">
        <f t="shared" si="34"/>
        <v>2006_46a</v>
      </c>
      <c r="C379" t="str">
        <f t="shared" si="36"/>
        <v>1178</v>
      </c>
      <c r="D379" s="125">
        <f t="shared" si="37"/>
        <v>39178</v>
      </c>
      <c r="E379" t="str">
        <f t="shared" si="38"/>
        <v>20070406</v>
      </c>
      <c r="F379"/>
      <c r="G379" s="95" t="str">
        <f t="shared" si="39"/>
        <v>2006_46a117839178</v>
      </c>
      <c r="H379" s="95" t="s">
        <v>29</v>
      </c>
      <c r="I379" s="95" t="e">
        <v>#N/A</v>
      </c>
      <c r="J379" s="125" t="e">
        <v>#N/A</v>
      </c>
      <c r="K379" s="95" t="s">
        <v>75</v>
      </c>
      <c r="L379" s="127" t="e">
        <v>#N/A</v>
      </c>
      <c r="M379" s="128" t="e">
        <f>VLOOKUP(G379,Enactments!#REF!,2,FALSE)</f>
        <v>#REF!</v>
      </c>
      <c r="N379" s="131">
        <f t="shared" si="35"/>
        <v>1</v>
      </c>
      <c r="O379" s="114"/>
      <c r="P379" s="109"/>
      <c r="Q379" s="110"/>
      <c r="R379" s="112"/>
      <c r="S379" s="112"/>
      <c r="T379" s="112"/>
      <c r="U379" s="112"/>
      <c r="V379" s="112"/>
      <c r="W379" s="111"/>
    </row>
    <row r="380" spans="1:23" ht="15" customHeight="1">
      <c r="A380" t="s">
        <v>409</v>
      </c>
      <c r="B380" t="str">
        <f t="shared" si="34"/>
        <v>2023_52a</v>
      </c>
      <c r="C380" t="str">
        <f t="shared" si="36"/>
        <v>95</v>
      </c>
      <c r="D380" s="125">
        <f t="shared" si="37"/>
        <v>45225</v>
      </c>
      <c r="E380" t="str">
        <f t="shared" si="38"/>
        <v>20231026</v>
      </c>
      <c r="F380"/>
      <c r="G380" s="95" t="str">
        <f t="shared" si="39"/>
        <v>2023_52a9545225</v>
      </c>
      <c r="H380" s="95" t="s">
        <v>29</v>
      </c>
      <c r="I380" s="95" t="e">
        <v>#N/A</v>
      </c>
      <c r="J380" s="125" t="e">
        <v>#N/A</v>
      </c>
      <c r="K380" s="95" t="s">
        <v>75</v>
      </c>
      <c r="L380" s="127" t="e">
        <v>#N/A</v>
      </c>
      <c r="M380" s="128" t="e">
        <f>VLOOKUP(G380,Enactments!#REF!,2,FALSE)</f>
        <v>#REF!</v>
      </c>
      <c r="N380" s="131">
        <f t="shared" si="35"/>
        <v>1</v>
      </c>
      <c r="O380" s="114"/>
      <c r="P380" s="109"/>
      <c r="Q380" s="110"/>
      <c r="R380" s="112"/>
      <c r="S380" s="112"/>
      <c r="T380" s="112"/>
      <c r="U380" s="112"/>
      <c r="V380" s="112"/>
      <c r="W380" s="111"/>
    </row>
    <row r="381" spans="1:23" ht="15" customHeight="1">
      <c r="A381" t="s">
        <v>410</v>
      </c>
      <c r="B381" t="str">
        <f t="shared" si="34"/>
        <v>2000_8a</v>
      </c>
      <c r="C381" t="str">
        <f t="shared" si="36"/>
        <v>SCHEDULE 3Part III</v>
      </c>
      <c r="D381" s="125">
        <f t="shared" si="37"/>
        <v>36852</v>
      </c>
      <c r="E381" t="str">
        <f t="shared" si="38"/>
        <v>20001122</v>
      </c>
      <c r="F381"/>
      <c r="G381" s="95" t="str">
        <f t="shared" si="39"/>
        <v>2000_8aSCHEDULE 3Part III36852</v>
      </c>
      <c r="H381" s="95" t="s">
        <v>29</v>
      </c>
      <c r="I381" s="95" t="s">
        <v>30</v>
      </c>
      <c r="J381" s="125">
        <v>45854</v>
      </c>
      <c r="K381" s="95" t="e">
        <v>#N/A</v>
      </c>
      <c r="L381" s="127" t="s">
        <v>32</v>
      </c>
      <c r="M381" s="128" t="e">
        <f>VLOOKUP(G381,Enactments!#REF!,2,FALSE)</f>
        <v>#REF!</v>
      </c>
      <c r="N381" s="131">
        <f t="shared" si="35"/>
        <v>1</v>
      </c>
      <c r="O381" s="114"/>
      <c r="P381" s="109"/>
      <c r="Q381" s="110"/>
      <c r="R381" s="112"/>
      <c r="S381" s="112"/>
      <c r="T381" s="112"/>
      <c r="U381" s="112"/>
      <c r="V381" s="112"/>
      <c r="W381" s="111"/>
    </row>
    <row r="382" spans="1:23" ht="15" customHeight="1">
      <c r="A382" t="s">
        <v>411</v>
      </c>
      <c r="B382" t="str">
        <f t="shared" si="34"/>
        <v>1985_6a</v>
      </c>
      <c r="C382" t="str">
        <f t="shared" si="36"/>
        <v>241</v>
      </c>
      <c r="D382" s="125">
        <f t="shared" si="37"/>
        <v>38443</v>
      </c>
      <c r="E382" t="str">
        <f t="shared" si="38"/>
        <v>20050401</v>
      </c>
      <c r="F382"/>
      <c r="G382" s="95" t="str">
        <f t="shared" si="39"/>
        <v>1985_6a24138443</v>
      </c>
      <c r="H382" s="95" t="s">
        <v>29</v>
      </c>
      <c r="I382" s="95" t="s">
        <v>30</v>
      </c>
      <c r="J382" s="125">
        <v>45855</v>
      </c>
      <c r="K382" s="95" t="e">
        <v>#N/A</v>
      </c>
      <c r="L382" s="127" t="s">
        <v>32</v>
      </c>
      <c r="M382" s="128" t="e">
        <f>VLOOKUP(G382,Enactments!#REF!,2,FALSE)</f>
        <v>#REF!</v>
      </c>
      <c r="N382" s="131">
        <f t="shared" si="35"/>
        <v>1</v>
      </c>
      <c r="O382" s="114"/>
      <c r="P382" s="109"/>
      <c r="Q382" s="110"/>
      <c r="R382" s="112"/>
      <c r="S382" s="112"/>
      <c r="T382" s="112"/>
      <c r="U382" s="112"/>
      <c r="V382" s="112"/>
      <c r="W382" s="111"/>
    </row>
    <row r="383" spans="1:23" ht="15" customHeight="1">
      <c r="A383" t="s">
        <v>412</v>
      </c>
      <c r="B383" t="str">
        <f t="shared" si="34"/>
        <v>2000_8a</v>
      </c>
      <c r="C383" t="str">
        <f t="shared" si="36"/>
        <v>234K</v>
      </c>
      <c r="D383" s="125">
        <f t="shared" si="37"/>
        <v>44196</v>
      </c>
      <c r="E383" t="str">
        <f t="shared" si="38"/>
        <v>20201231</v>
      </c>
      <c r="F383"/>
      <c r="G383" s="95" t="str">
        <f t="shared" si="39"/>
        <v>2000_8a234K44196</v>
      </c>
      <c r="H383" s="95" t="s">
        <v>29</v>
      </c>
      <c r="I383" s="95" t="s">
        <v>30</v>
      </c>
      <c r="J383" s="125">
        <v>45854</v>
      </c>
      <c r="K383" s="95" t="e">
        <v>#N/A</v>
      </c>
      <c r="L383" s="127" t="s">
        <v>32</v>
      </c>
      <c r="M383" s="128" t="e">
        <f>VLOOKUP(G383,Enactments!#REF!,2,FALSE)</f>
        <v>#REF!</v>
      </c>
      <c r="N383" s="131">
        <f t="shared" si="35"/>
        <v>1</v>
      </c>
      <c r="O383" s="114"/>
      <c r="P383" s="109"/>
      <c r="Q383" s="110"/>
      <c r="R383" s="112"/>
      <c r="S383" s="112"/>
      <c r="T383" s="112"/>
      <c r="U383" s="112"/>
      <c r="V383" s="112"/>
      <c r="W383" s="111"/>
    </row>
    <row r="384" spans="1:23" ht="15" customHeight="1">
      <c r="A384" t="s">
        <v>413</v>
      </c>
      <c r="B384" t="str">
        <f t="shared" si="34"/>
        <v>2007_3a</v>
      </c>
      <c r="C384" t="str">
        <f t="shared" si="36"/>
        <v>30</v>
      </c>
      <c r="D384" s="125">
        <f t="shared" si="37"/>
        <v>40639</v>
      </c>
      <c r="E384" t="str">
        <f t="shared" si="38"/>
        <v>20110406</v>
      </c>
      <c r="F384"/>
      <c r="G384" s="95" t="str">
        <f t="shared" si="39"/>
        <v>2007_3a3040639</v>
      </c>
      <c r="H384" s="95" t="s">
        <v>29</v>
      </c>
      <c r="I384" s="95" t="e">
        <v>#N/A</v>
      </c>
      <c r="J384" s="125" t="e">
        <v>#N/A</v>
      </c>
      <c r="K384" s="95" t="s">
        <v>75</v>
      </c>
      <c r="L384" s="127" t="e">
        <v>#N/A</v>
      </c>
      <c r="M384" s="128" t="e">
        <f>VLOOKUP(G384,Enactments!#REF!,2,FALSE)</f>
        <v>#REF!</v>
      </c>
      <c r="N384" s="131">
        <f t="shared" si="35"/>
        <v>1</v>
      </c>
      <c r="O384" s="120"/>
      <c r="P384" s="109"/>
      <c r="Q384" s="110"/>
      <c r="R384" s="112"/>
      <c r="S384" s="112"/>
      <c r="T384" s="112"/>
      <c r="U384" s="112"/>
      <c r="V384" s="112"/>
      <c r="W384" s="111"/>
    </row>
    <row r="385" spans="1:23" ht="15" customHeight="1">
      <c r="A385" t="s">
        <v>414</v>
      </c>
      <c r="B385" t="str">
        <f t="shared" si="34"/>
        <v>2009_22a</v>
      </c>
      <c r="C385" t="str">
        <f t="shared" si="36"/>
        <v>180</v>
      </c>
      <c r="D385" s="125">
        <f t="shared" si="37"/>
        <v>40269</v>
      </c>
      <c r="E385" t="str">
        <f t="shared" si="38"/>
        <v>20100401</v>
      </c>
      <c r="F385"/>
      <c r="G385" s="95" t="str">
        <f t="shared" si="39"/>
        <v>2009_22a18040269</v>
      </c>
      <c r="H385" s="95" t="s">
        <v>29</v>
      </c>
      <c r="I385" s="95" t="s">
        <v>30</v>
      </c>
      <c r="J385" s="125">
        <v>45853</v>
      </c>
      <c r="K385" s="95" t="e">
        <v>#N/A</v>
      </c>
      <c r="L385" s="127" t="s">
        <v>32</v>
      </c>
      <c r="M385" s="128" t="e">
        <f>VLOOKUP(G385,Enactments!#REF!,2,FALSE)</f>
        <v>#REF!</v>
      </c>
      <c r="N385" s="131">
        <f t="shared" si="35"/>
        <v>1</v>
      </c>
      <c r="O385" s="114"/>
      <c r="P385" s="109"/>
      <c r="Q385" s="110"/>
      <c r="R385" s="112"/>
      <c r="S385" s="112"/>
      <c r="T385" s="112"/>
      <c r="U385" s="112"/>
      <c r="V385" s="112"/>
      <c r="W385" s="111"/>
    </row>
    <row r="386" spans="1:23" ht="15" customHeight="1">
      <c r="A386" t="s">
        <v>415</v>
      </c>
      <c r="B386" t="str">
        <f t="shared" si="34"/>
        <v>2013_1306</v>
      </c>
      <c r="C386" t="str">
        <f t="shared" si="36"/>
        <v>Article 33</v>
      </c>
      <c r="D386" s="125">
        <f t="shared" si="37"/>
        <v>43466</v>
      </c>
      <c r="E386" t="str">
        <f t="shared" si="38"/>
        <v>20190101</v>
      </c>
      <c r="F386"/>
      <c r="G386" s="95" t="str">
        <f t="shared" si="39"/>
        <v>2013_1306Article 3343466</v>
      </c>
      <c r="H386" s="95" t="s">
        <v>29</v>
      </c>
      <c r="I386" s="95" t="s">
        <v>30</v>
      </c>
      <c r="J386" s="125">
        <v>45855</v>
      </c>
      <c r="K386" s="95" t="e">
        <v>#N/A</v>
      </c>
      <c r="L386" s="127" t="s">
        <v>32</v>
      </c>
      <c r="M386" s="128" t="e">
        <f>VLOOKUP(G386,Enactments!#REF!,2,FALSE)</f>
        <v>#REF!</v>
      </c>
      <c r="N386" s="131">
        <f t="shared" si="35"/>
        <v>1</v>
      </c>
      <c r="O386" s="114"/>
      <c r="P386" s="109"/>
      <c r="Q386" s="110"/>
      <c r="R386" s="112"/>
      <c r="S386" s="112"/>
      <c r="T386" s="112"/>
      <c r="U386" s="112"/>
      <c r="V386" s="112"/>
      <c r="W386" s="111"/>
    </row>
    <row r="387" spans="1:23" ht="15" customHeight="1">
      <c r="A387" t="s">
        <v>416</v>
      </c>
      <c r="B387" t="str">
        <f t="shared" ref="B387:B450" si="40">LEFT(A387, FIND("_", A387, FIND("_", A387) + 1) - 1)</f>
        <v>2010_4a</v>
      </c>
      <c r="C387" t="str">
        <f t="shared" si="36"/>
        <v>148</v>
      </c>
      <c r="D387" s="125">
        <f t="shared" si="37"/>
        <v>40240</v>
      </c>
      <c r="E387" t="str">
        <f t="shared" si="38"/>
        <v>20100303</v>
      </c>
      <c r="F387"/>
      <c r="G387" s="95" t="str">
        <f t="shared" si="39"/>
        <v>2010_4a14840240</v>
      </c>
      <c r="H387" s="95" t="s">
        <v>29</v>
      </c>
      <c r="I387" s="95" t="e">
        <v>#N/A</v>
      </c>
      <c r="J387" s="125" t="e">
        <v>#N/A</v>
      </c>
      <c r="K387" s="95" t="s">
        <v>75</v>
      </c>
      <c r="L387" s="127" t="e">
        <v>#N/A</v>
      </c>
      <c r="M387" s="128" t="e">
        <f>VLOOKUP(G387,Enactments!#REF!,2,FALSE)</f>
        <v>#REF!</v>
      </c>
      <c r="N387" s="131">
        <f t="shared" ref="N387:N450" si="41">COUNTIFS(G:G,G387)</f>
        <v>1</v>
      </c>
      <c r="O387" s="114"/>
      <c r="P387" s="109"/>
      <c r="Q387" s="110"/>
      <c r="R387" s="112"/>
      <c r="S387" s="112"/>
      <c r="T387" s="112"/>
      <c r="U387" s="112"/>
      <c r="V387" s="112"/>
      <c r="W387" s="111"/>
    </row>
    <row r="388" spans="1:23" ht="15" customHeight="1">
      <c r="A388" t="s">
        <v>417</v>
      </c>
      <c r="B388" t="str">
        <f t="shared" si="40"/>
        <v>1989_29a</v>
      </c>
      <c r="C388" t="str">
        <f t="shared" ref="C388:C451" si="42">MID(A388, FIND("_", A388, FIND("_", A388) + 1) + 1, FIND("_", A388, FIND("_", A388, FIND("_", A388) + 1) + 1) - FIND("_", A388, FIND("_", A388) + 1) - 1)</f>
        <v>32F</v>
      </c>
      <c r="D388" s="125">
        <f t="shared" ref="D388:D451" si="43">DATE(LEFT(E388,4), MID(E388,5,2), RIGHT(E388,2))</f>
        <v>39904</v>
      </c>
      <c r="E388" t="str">
        <f t="shared" ref="E388:E451" si="44">MID(A388, FIND("_", A388, FIND("_", A388, FIND("_", A388) + 1) + 1) + 1, 8)</f>
        <v>20090401</v>
      </c>
      <c r="F388"/>
      <c r="G388" s="95" t="str">
        <f t="shared" ref="G388:G451" si="45">B388&amp;C388&amp;D388</f>
        <v>1989_29a32F39904</v>
      </c>
      <c r="H388" s="95" t="s">
        <v>29</v>
      </c>
      <c r="I388" s="95" t="e">
        <v>#N/A</v>
      </c>
      <c r="J388" s="125" t="e">
        <v>#N/A</v>
      </c>
      <c r="K388" s="95" t="s">
        <v>75</v>
      </c>
      <c r="L388" s="127" t="e">
        <v>#N/A</v>
      </c>
      <c r="M388" s="128" t="e">
        <f>VLOOKUP(G388,Enactments!#REF!,2,FALSE)</f>
        <v>#REF!</v>
      </c>
      <c r="N388" s="131">
        <f t="shared" si="41"/>
        <v>1</v>
      </c>
      <c r="O388" s="120"/>
      <c r="P388" s="109"/>
      <c r="Q388" s="110"/>
      <c r="R388" s="112"/>
      <c r="S388" s="112"/>
      <c r="T388" s="112"/>
      <c r="U388" s="112"/>
      <c r="V388" s="112"/>
      <c r="W388" s="111"/>
    </row>
    <row r="389" spans="1:23" ht="15" customHeight="1">
      <c r="A389" t="s">
        <v>418</v>
      </c>
      <c r="B389" t="str">
        <f t="shared" si="40"/>
        <v>2006_46a</v>
      </c>
      <c r="C389" t="str">
        <f t="shared" si="42"/>
        <v>1014</v>
      </c>
      <c r="D389" s="125">
        <f t="shared" si="43"/>
        <v>39029</v>
      </c>
      <c r="E389" t="str">
        <f t="shared" si="44"/>
        <v>20061108</v>
      </c>
      <c r="F389"/>
      <c r="G389" s="95" t="str">
        <f t="shared" si="45"/>
        <v>2006_46a101439029</v>
      </c>
      <c r="H389" s="95" t="s">
        <v>29</v>
      </c>
      <c r="I389" s="95" t="s">
        <v>30</v>
      </c>
      <c r="J389" s="125">
        <v>45855</v>
      </c>
      <c r="K389" s="95" t="e">
        <v>#N/A</v>
      </c>
      <c r="L389" s="127" t="e">
        <v>#N/A</v>
      </c>
      <c r="M389" s="128" t="e">
        <f>VLOOKUP(G389,Enactments!#REF!,2,FALSE)</f>
        <v>#REF!</v>
      </c>
      <c r="N389" s="131">
        <f t="shared" si="41"/>
        <v>1</v>
      </c>
      <c r="O389" s="114"/>
      <c r="P389" s="109"/>
      <c r="Q389" s="110"/>
      <c r="R389" s="112"/>
      <c r="S389" s="112"/>
      <c r="T389" s="112"/>
      <c r="U389" s="112"/>
      <c r="V389" s="112"/>
      <c r="W389" s="111"/>
    </row>
    <row r="390" spans="1:23" ht="15" customHeight="1">
      <c r="A390" t="s">
        <v>419</v>
      </c>
      <c r="B390" t="str">
        <f t="shared" si="40"/>
        <v>2009_10a</v>
      </c>
      <c r="C390" t="str">
        <f t="shared" si="42"/>
        <v>28</v>
      </c>
      <c r="D390" s="125">
        <f t="shared" si="43"/>
        <v>40639</v>
      </c>
      <c r="E390" t="str">
        <f t="shared" si="44"/>
        <v>20110406</v>
      </c>
      <c r="F390"/>
      <c r="G390" s="95" t="str">
        <f t="shared" si="45"/>
        <v>2009_10a2840639</v>
      </c>
      <c r="H390" s="95" t="s">
        <v>29</v>
      </c>
      <c r="I390" s="95" t="s">
        <v>30</v>
      </c>
      <c r="J390" s="125">
        <v>45855</v>
      </c>
      <c r="K390" s="95" t="e">
        <v>#N/A</v>
      </c>
      <c r="L390" s="127" t="s">
        <v>32</v>
      </c>
      <c r="M390" s="128" t="e">
        <f>VLOOKUP(G390,Enactments!#REF!,2,FALSE)</f>
        <v>#REF!</v>
      </c>
      <c r="N390" s="131">
        <f t="shared" si="41"/>
        <v>1</v>
      </c>
      <c r="O390" s="114"/>
      <c r="P390" s="109"/>
      <c r="Q390" s="110"/>
      <c r="R390" s="112"/>
      <c r="S390" s="112"/>
      <c r="T390" s="112"/>
      <c r="U390" s="112"/>
      <c r="V390" s="112"/>
      <c r="W390" s="111"/>
    </row>
    <row r="391" spans="1:23" ht="15" customHeight="1">
      <c r="A391" t="s">
        <v>420</v>
      </c>
      <c r="B391" t="str">
        <f t="shared" si="40"/>
        <v>1996_52a</v>
      </c>
      <c r="C391" t="str">
        <f t="shared" si="42"/>
        <v>189</v>
      </c>
      <c r="D391" s="125">
        <f t="shared" si="43"/>
        <v>44315</v>
      </c>
      <c r="E391" t="str">
        <f t="shared" si="44"/>
        <v>20210429</v>
      </c>
      <c r="F391"/>
      <c r="G391" s="95" t="str">
        <f t="shared" si="45"/>
        <v>1996_52a18944315</v>
      </c>
      <c r="H391" s="95" t="s">
        <v>29</v>
      </c>
      <c r="I391" s="95" t="s">
        <v>30</v>
      </c>
      <c r="J391" s="125">
        <v>45854</v>
      </c>
      <c r="K391" s="95" t="e">
        <v>#N/A</v>
      </c>
      <c r="L391" s="127" t="s">
        <v>32</v>
      </c>
      <c r="M391" s="128" t="e">
        <f>VLOOKUP(G391,Enactments!#REF!,2,FALSE)</f>
        <v>#REF!</v>
      </c>
      <c r="N391" s="131">
        <f t="shared" si="41"/>
        <v>1</v>
      </c>
      <c r="O391" s="120"/>
      <c r="P391" s="109"/>
      <c r="Q391" s="110"/>
      <c r="R391" s="112"/>
      <c r="S391" s="112"/>
      <c r="T391" s="112"/>
      <c r="U391" s="112"/>
      <c r="V391" s="112"/>
      <c r="W391" s="111"/>
    </row>
    <row r="392" spans="1:23" ht="15" customHeight="1">
      <c r="A392" t="s">
        <v>421</v>
      </c>
      <c r="B392" t="str">
        <f t="shared" si="40"/>
        <v>2008_17a</v>
      </c>
      <c r="C392" t="str">
        <f t="shared" si="42"/>
        <v>2</v>
      </c>
      <c r="D392" s="125">
        <f t="shared" si="43"/>
        <v>42852</v>
      </c>
      <c r="E392" t="str">
        <f t="shared" si="44"/>
        <v>20170427</v>
      </c>
      <c r="F392"/>
      <c r="G392" s="95" t="str">
        <f t="shared" si="45"/>
        <v>2008_17a242852</v>
      </c>
      <c r="H392" s="95" t="s">
        <v>29</v>
      </c>
      <c r="I392" s="95" t="e">
        <v>#N/A</v>
      </c>
      <c r="J392" s="125" t="e">
        <v>#N/A</v>
      </c>
      <c r="K392" s="95" t="s">
        <v>75</v>
      </c>
      <c r="L392" s="127" t="e">
        <v>#N/A</v>
      </c>
      <c r="M392" s="128" t="e">
        <f>VLOOKUP(G392,Enactments!#REF!,2,FALSE)</f>
        <v>#REF!</v>
      </c>
      <c r="N392" s="131">
        <f t="shared" si="41"/>
        <v>1</v>
      </c>
      <c r="O392" s="114"/>
      <c r="P392" s="109"/>
      <c r="Q392" s="110"/>
      <c r="R392" s="112"/>
      <c r="S392" s="112"/>
      <c r="T392" s="112"/>
      <c r="U392" s="112"/>
      <c r="V392" s="112"/>
      <c r="W392" s="111"/>
    </row>
    <row r="393" spans="1:23" ht="15" customHeight="1">
      <c r="A393" t="s">
        <v>422</v>
      </c>
      <c r="B393" t="str">
        <f t="shared" si="40"/>
        <v>2006_46a</v>
      </c>
      <c r="C393" t="str">
        <f t="shared" si="42"/>
        <v>114</v>
      </c>
      <c r="D393" s="125">
        <f t="shared" si="43"/>
        <v>40087</v>
      </c>
      <c r="E393" t="str">
        <f t="shared" si="44"/>
        <v>20091001</v>
      </c>
      <c r="F393"/>
      <c r="G393" s="95" t="str">
        <f t="shared" si="45"/>
        <v>2006_46a11440087</v>
      </c>
      <c r="H393" s="95" t="s">
        <v>29</v>
      </c>
      <c r="I393" s="95" t="s">
        <v>30</v>
      </c>
      <c r="J393" s="125">
        <v>45853</v>
      </c>
      <c r="K393" s="95" t="e">
        <v>#N/A</v>
      </c>
      <c r="L393" s="127" t="s">
        <v>32</v>
      </c>
      <c r="M393" s="128" t="e">
        <f>VLOOKUP(G393,Enactments!#REF!,2,FALSE)</f>
        <v>#REF!</v>
      </c>
      <c r="N393" s="131">
        <f t="shared" si="41"/>
        <v>1</v>
      </c>
      <c r="O393" s="114"/>
      <c r="P393" s="109"/>
      <c r="Q393" s="110"/>
      <c r="R393" s="112"/>
      <c r="S393" s="112"/>
      <c r="T393" s="112"/>
      <c r="U393" s="112"/>
      <c r="V393" s="112"/>
      <c r="W393" s="111"/>
    </row>
    <row r="394" spans="1:23" ht="15" customHeight="1">
      <c r="A394" t="s">
        <v>423</v>
      </c>
      <c r="B394" t="str">
        <f t="shared" si="40"/>
        <v>2002_17a</v>
      </c>
      <c r="C394" t="str">
        <f t="shared" si="42"/>
        <v>25</v>
      </c>
      <c r="D394" s="125">
        <f t="shared" si="43"/>
        <v>37432</v>
      </c>
      <c r="E394" t="str">
        <f t="shared" si="44"/>
        <v>20020625</v>
      </c>
      <c r="F394"/>
      <c r="G394" s="95" t="str">
        <f t="shared" si="45"/>
        <v>2002_17a2537432</v>
      </c>
      <c r="H394" s="95" t="s">
        <v>29</v>
      </c>
      <c r="I394" s="95" t="s">
        <v>30</v>
      </c>
      <c r="J394" s="125">
        <v>45855</v>
      </c>
      <c r="K394" s="95" t="e">
        <v>#N/A</v>
      </c>
      <c r="L394" s="127" t="s">
        <v>32</v>
      </c>
      <c r="M394" s="128" t="e">
        <f>VLOOKUP(G394,Enactments!#REF!,2,FALSE)</f>
        <v>#REF!</v>
      </c>
      <c r="N394" s="131">
        <f t="shared" si="41"/>
        <v>1</v>
      </c>
      <c r="O394" s="114"/>
      <c r="P394" s="109"/>
      <c r="Q394" s="110"/>
      <c r="R394" s="112"/>
      <c r="S394" s="112"/>
      <c r="T394" s="112"/>
      <c r="U394" s="112"/>
      <c r="V394" s="112"/>
      <c r="W394" s="111"/>
    </row>
    <row r="395" spans="1:23" ht="15" customHeight="1">
      <c r="A395" t="s">
        <v>424</v>
      </c>
      <c r="B395" t="str">
        <f t="shared" si="40"/>
        <v>1985_6a</v>
      </c>
      <c r="C395" t="str">
        <f t="shared" si="42"/>
        <v>317</v>
      </c>
      <c r="D395" s="125">
        <f t="shared" si="43"/>
        <v>39356</v>
      </c>
      <c r="E395" t="str">
        <f t="shared" si="44"/>
        <v>20071001</v>
      </c>
      <c r="F395"/>
      <c r="G395" s="95" t="str">
        <f t="shared" si="45"/>
        <v>1985_6a31739356</v>
      </c>
      <c r="H395" s="95" t="s">
        <v>29</v>
      </c>
      <c r="I395" s="95" t="e">
        <v>#N/A</v>
      </c>
      <c r="J395" s="125" t="e">
        <v>#N/A</v>
      </c>
      <c r="K395" s="95" t="s">
        <v>75</v>
      </c>
      <c r="L395" s="127" t="e">
        <v>#N/A</v>
      </c>
      <c r="M395" s="128" t="e">
        <f>VLOOKUP(G395,Enactments!#REF!,2,FALSE)</f>
        <v>#REF!</v>
      </c>
      <c r="N395" s="131">
        <f t="shared" si="41"/>
        <v>1</v>
      </c>
      <c r="O395" s="114"/>
      <c r="P395" s="109"/>
      <c r="Q395" s="110"/>
      <c r="R395" s="112"/>
      <c r="S395" s="112"/>
      <c r="T395" s="112"/>
      <c r="U395" s="112"/>
      <c r="V395" s="112"/>
      <c r="W395" s="111"/>
    </row>
    <row r="396" spans="1:23" ht="15" customHeight="1">
      <c r="A396" t="s">
        <v>425</v>
      </c>
      <c r="B396" t="str">
        <f t="shared" si="40"/>
        <v>1996_18a</v>
      </c>
      <c r="C396" t="str">
        <f t="shared" si="42"/>
        <v>98ZH</v>
      </c>
      <c r="D396" s="125">
        <f t="shared" si="43"/>
        <v>38991</v>
      </c>
      <c r="E396" t="str">
        <f t="shared" si="44"/>
        <v>20061001</v>
      </c>
      <c r="F396"/>
      <c r="G396" s="95" t="str">
        <f t="shared" si="45"/>
        <v>1996_18a98ZH38991</v>
      </c>
      <c r="H396" s="95" t="s">
        <v>29</v>
      </c>
      <c r="I396" s="95" t="e">
        <v>#N/A</v>
      </c>
      <c r="J396" s="125" t="e">
        <v>#N/A</v>
      </c>
      <c r="K396" s="95" t="s">
        <v>75</v>
      </c>
      <c r="L396" s="127" t="e">
        <v>#N/A</v>
      </c>
      <c r="M396" s="128" t="e">
        <f>VLOOKUP(G396,Enactments!#REF!,2,FALSE)</f>
        <v>#REF!</v>
      </c>
      <c r="N396" s="131">
        <f t="shared" si="41"/>
        <v>1</v>
      </c>
      <c r="O396" s="114"/>
      <c r="P396" s="109"/>
      <c r="Q396" s="110"/>
      <c r="R396" s="112"/>
      <c r="S396" s="112"/>
      <c r="T396" s="112"/>
      <c r="U396" s="112"/>
      <c r="V396" s="112"/>
      <c r="W396" s="111"/>
    </row>
    <row r="397" spans="1:23" ht="15" customHeight="1">
      <c r="A397" t="s">
        <v>426</v>
      </c>
      <c r="B397" t="str">
        <f t="shared" si="40"/>
        <v>2007_3a</v>
      </c>
      <c r="C397" t="str">
        <f t="shared" si="42"/>
        <v>257KA</v>
      </c>
      <c r="D397" s="125">
        <f t="shared" si="43"/>
        <v>41837</v>
      </c>
      <c r="E397" t="str">
        <f t="shared" si="44"/>
        <v>20140717</v>
      </c>
      <c r="F397"/>
      <c r="G397" s="95" t="str">
        <f t="shared" si="45"/>
        <v>2007_3a257KA41837</v>
      </c>
      <c r="H397" s="95" t="s">
        <v>29</v>
      </c>
      <c r="I397" s="95" t="s">
        <v>30</v>
      </c>
      <c r="J397" s="125">
        <v>45855</v>
      </c>
      <c r="K397" s="95" t="e">
        <v>#N/A</v>
      </c>
      <c r="L397" s="127" t="s">
        <v>32</v>
      </c>
      <c r="M397" s="128" t="e">
        <f>VLOOKUP(G397,Enactments!#REF!,2,FALSE)</f>
        <v>#REF!</v>
      </c>
      <c r="N397" s="131">
        <f t="shared" si="41"/>
        <v>1</v>
      </c>
      <c r="O397" s="114"/>
      <c r="P397" s="109"/>
      <c r="Q397" s="110"/>
      <c r="R397" s="112"/>
      <c r="S397" s="112"/>
      <c r="T397" s="112"/>
      <c r="U397" s="112"/>
      <c r="V397" s="112"/>
      <c r="W397" s="111"/>
    </row>
    <row r="398" spans="1:23" ht="15" customHeight="1">
      <c r="A398" t="s">
        <v>427</v>
      </c>
      <c r="B398" t="str">
        <f t="shared" si="40"/>
        <v>1996_207s</v>
      </c>
      <c r="C398" t="str">
        <f t="shared" si="42"/>
        <v>130</v>
      </c>
      <c r="D398" s="125">
        <f t="shared" si="43"/>
        <v>41030</v>
      </c>
      <c r="E398" t="str">
        <f t="shared" si="44"/>
        <v>20120501</v>
      </c>
      <c r="F398"/>
      <c r="G398" s="95" t="str">
        <f t="shared" si="45"/>
        <v>1996_207s13041030</v>
      </c>
      <c r="H398" s="95" t="s">
        <v>29</v>
      </c>
      <c r="I398" s="95" t="s">
        <v>30</v>
      </c>
      <c r="J398" s="125">
        <v>45856</v>
      </c>
      <c r="K398" s="95" t="e">
        <v>#N/A</v>
      </c>
      <c r="L398" s="127" t="s">
        <v>32</v>
      </c>
      <c r="M398" s="128" t="e">
        <f>VLOOKUP(G398,Enactments!#REF!,2,FALSE)</f>
        <v>#REF!</v>
      </c>
      <c r="N398" s="131">
        <f t="shared" si="41"/>
        <v>1</v>
      </c>
      <c r="O398" s="114"/>
      <c r="P398" s="109"/>
      <c r="Q398" s="110"/>
      <c r="R398" s="112"/>
      <c r="S398" s="112"/>
      <c r="T398" s="112"/>
      <c r="U398" s="112"/>
      <c r="V398" s="112"/>
      <c r="W398" s="111"/>
    </row>
    <row r="399" spans="1:23" ht="15" customHeight="1">
      <c r="A399" t="s">
        <v>428</v>
      </c>
      <c r="B399" t="str">
        <f t="shared" si="40"/>
        <v>1985_6a</v>
      </c>
      <c r="C399" t="str">
        <f t="shared" si="42"/>
        <v>395</v>
      </c>
      <c r="D399" s="125">
        <f t="shared" si="43"/>
        <v>40452</v>
      </c>
      <c r="E399" t="str">
        <f t="shared" si="44"/>
        <v>20101001</v>
      </c>
      <c r="F399"/>
      <c r="G399" s="95" t="str">
        <f t="shared" si="45"/>
        <v>1985_6a39540452</v>
      </c>
      <c r="H399" s="95" t="s">
        <v>29</v>
      </c>
      <c r="I399" s="95" t="s">
        <v>30</v>
      </c>
      <c r="J399" s="125">
        <v>45854</v>
      </c>
      <c r="K399" s="95" t="e">
        <v>#N/A</v>
      </c>
      <c r="L399" s="127" t="s">
        <v>32</v>
      </c>
      <c r="M399" s="128" t="e">
        <f>VLOOKUP(G399,Enactments!#REF!,2,FALSE)</f>
        <v>#REF!</v>
      </c>
      <c r="N399" s="131">
        <f t="shared" si="41"/>
        <v>1</v>
      </c>
      <c r="O399" s="114"/>
      <c r="P399" s="109"/>
      <c r="Q399" s="110"/>
      <c r="R399" s="112"/>
      <c r="S399" s="112"/>
      <c r="T399" s="112"/>
      <c r="U399" s="112"/>
      <c r="V399" s="112"/>
      <c r="W399" s="111"/>
    </row>
    <row r="400" spans="1:23" ht="15" customHeight="1">
      <c r="A400" t="s">
        <v>429</v>
      </c>
      <c r="B400" t="str">
        <f t="shared" si="40"/>
        <v>1986_1925s</v>
      </c>
      <c r="C400" t="str">
        <f t="shared" si="42"/>
        <v>SCHEDULE 4Form 6.48</v>
      </c>
      <c r="D400" s="125">
        <f t="shared" si="43"/>
        <v>40274</v>
      </c>
      <c r="E400" t="str">
        <f t="shared" si="44"/>
        <v>20100406</v>
      </c>
      <c r="F400"/>
      <c r="G400" s="95" t="str">
        <f t="shared" si="45"/>
        <v>1986_1925sSCHEDULE 4Form 6.4840274</v>
      </c>
      <c r="H400" s="95" t="s">
        <v>29</v>
      </c>
      <c r="I400" s="95" t="e">
        <v>#N/A</v>
      </c>
      <c r="J400" s="125" t="e">
        <v>#N/A</v>
      </c>
      <c r="K400" s="95" t="s">
        <v>75</v>
      </c>
      <c r="L400" s="127" t="e">
        <v>#N/A</v>
      </c>
      <c r="M400" s="128" t="e">
        <f>VLOOKUP(G400,Enactments!#REF!,2,FALSE)</f>
        <v>#REF!</v>
      </c>
      <c r="N400" s="131">
        <f t="shared" si="41"/>
        <v>1</v>
      </c>
      <c r="O400" s="114"/>
      <c r="P400" s="109"/>
      <c r="Q400" s="110"/>
      <c r="R400" s="112"/>
      <c r="S400" s="112"/>
      <c r="T400" s="112"/>
      <c r="U400" s="112"/>
      <c r="V400" s="112"/>
      <c r="W400" s="111"/>
    </row>
    <row r="401" spans="1:23" ht="15" customHeight="1">
      <c r="A401" t="s">
        <v>430</v>
      </c>
      <c r="B401" t="str">
        <f t="shared" si="40"/>
        <v>1996_18a</v>
      </c>
      <c r="C401" t="str">
        <f t="shared" si="42"/>
        <v>50</v>
      </c>
      <c r="D401" s="125">
        <f t="shared" si="43"/>
        <v>36721</v>
      </c>
      <c r="E401" t="str">
        <f t="shared" si="44"/>
        <v>20000714</v>
      </c>
      <c r="F401"/>
      <c r="G401" s="95" t="str">
        <f t="shared" si="45"/>
        <v>1996_18a5036721</v>
      </c>
      <c r="H401" s="95" t="s">
        <v>29</v>
      </c>
      <c r="I401" s="95" t="s">
        <v>30</v>
      </c>
      <c r="J401" s="125">
        <v>45853</v>
      </c>
      <c r="K401" s="95" t="e">
        <v>#N/A</v>
      </c>
      <c r="L401" s="127" t="s">
        <v>32</v>
      </c>
      <c r="M401" s="128" t="e">
        <f>VLOOKUP(G401,Enactments!#REF!,2,FALSE)</f>
        <v>#REF!</v>
      </c>
      <c r="N401" s="131">
        <f t="shared" si="41"/>
        <v>1</v>
      </c>
      <c r="O401" s="114"/>
      <c r="P401" s="109"/>
      <c r="Q401" s="110"/>
      <c r="R401" s="112"/>
      <c r="S401" s="112"/>
      <c r="T401" s="112"/>
      <c r="U401" s="112"/>
      <c r="V401" s="112"/>
      <c r="W401" s="111"/>
    </row>
    <row r="402" spans="1:23" ht="15" customHeight="1">
      <c r="A402" t="s">
        <v>431</v>
      </c>
      <c r="B402" t="str">
        <f t="shared" si="40"/>
        <v>1986_1925s</v>
      </c>
      <c r="C402" t="str">
        <f t="shared" si="42"/>
        <v>4.206</v>
      </c>
      <c r="D402" s="125">
        <f t="shared" si="43"/>
        <v>31726</v>
      </c>
      <c r="E402" t="str">
        <f t="shared" si="44"/>
        <v>19861110</v>
      </c>
      <c r="F402"/>
      <c r="G402" s="95" t="str">
        <f t="shared" si="45"/>
        <v>1986_1925s4.20631726</v>
      </c>
      <c r="H402" s="95" t="s">
        <v>29</v>
      </c>
      <c r="I402" s="95" t="s">
        <v>30</v>
      </c>
      <c r="J402" s="125">
        <v>45855</v>
      </c>
      <c r="K402" s="95" t="e">
        <v>#N/A</v>
      </c>
      <c r="L402" s="127" t="e">
        <v>#N/A</v>
      </c>
      <c r="M402" s="128" t="e">
        <f>VLOOKUP(G402,Enactments!#REF!,2,FALSE)</f>
        <v>#REF!</v>
      </c>
      <c r="N402" s="131">
        <f t="shared" si="41"/>
        <v>1</v>
      </c>
      <c r="O402" s="114"/>
      <c r="P402" s="109"/>
      <c r="Q402" s="110"/>
      <c r="R402" s="112"/>
      <c r="S402" s="112"/>
      <c r="T402" s="112"/>
      <c r="U402" s="112"/>
      <c r="V402" s="112"/>
      <c r="W402" s="111"/>
    </row>
    <row r="403" spans="1:23" ht="15" customHeight="1">
      <c r="A403" t="s">
        <v>432</v>
      </c>
      <c r="B403" t="str">
        <f t="shared" si="40"/>
        <v>s2005_14a</v>
      </c>
      <c r="C403" t="str">
        <f t="shared" si="42"/>
        <v>3</v>
      </c>
      <c r="D403" s="125">
        <f t="shared" si="43"/>
        <v>38810</v>
      </c>
      <c r="E403" t="str">
        <f t="shared" si="44"/>
        <v>20060403</v>
      </c>
      <c r="F403"/>
      <c r="G403" s="95" t="str">
        <f t="shared" si="45"/>
        <v>s2005_14a338810</v>
      </c>
      <c r="H403" s="95" t="s">
        <v>29</v>
      </c>
      <c r="I403" s="95" t="e">
        <v>#N/A</v>
      </c>
      <c r="J403" s="125" t="e">
        <v>#N/A</v>
      </c>
      <c r="K403" s="95" t="s">
        <v>75</v>
      </c>
      <c r="L403" s="127" t="e">
        <v>#N/A</v>
      </c>
      <c r="M403" s="128" t="e">
        <f>VLOOKUP(G403,Enactments!#REF!,2,FALSE)</f>
        <v>#REF!</v>
      </c>
      <c r="N403" s="131">
        <f t="shared" si="41"/>
        <v>1</v>
      </c>
      <c r="O403" s="120"/>
      <c r="P403" s="109"/>
      <c r="Q403" s="110"/>
      <c r="R403" s="112"/>
      <c r="S403" s="112"/>
      <c r="T403" s="112"/>
      <c r="U403" s="112"/>
      <c r="V403" s="112"/>
      <c r="W403" s="111"/>
    </row>
    <row r="404" spans="1:23" ht="15" customHeight="1">
      <c r="A404" t="s">
        <v>433</v>
      </c>
      <c r="B404" t="str">
        <f t="shared" si="40"/>
        <v>2000_6a</v>
      </c>
      <c r="C404" t="str">
        <f t="shared" si="42"/>
        <v>43</v>
      </c>
      <c r="D404" s="125">
        <f t="shared" si="43"/>
        <v>38446</v>
      </c>
      <c r="E404" t="str">
        <f t="shared" si="44"/>
        <v>20050404</v>
      </c>
      <c r="F404"/>
      <c r="G404" s="95" t="str">
        <f t="shared" si="45"/>
        <v>2000_6a4338446</v>
      </c>
      <c r="H404" s="95" t="s">
        <v>29</v>
      </c>
      <c r="I404" s="95" t="e">
        <v>#N/A</v>
      </c>
      <c r="J404" s="125" t="e">
        <v>#N/A</v>
      </c>
      <c r="K404" s="95" t="s">
        <v>75</v>
      </c>
      <c r="L404" s="127" t="e">
        <v>#N/A</v>
      </c>
      <c r="M404" s="128" t="e">
        <f>VLOOKUP(G404,Enactments!#REF!,2,FALSE)</f>
        <v>#REF!</v>
      </c>
      <c r="N404" s="131">
        <f t="shared" si="41"/>
        <v>1</v>
      </c>
      <c r="O404" s="120"/>
      <c r="P404" s="109"/>
      <c r="Q404" s="110"/>
      <c r="R404" s="112"/>
      <c r="S404" s="112"/>
      <c r="T404" s="112"/>
      <c r="U404" s="112"/>
      <c r="V404" s="112"/>
      <c r="W404" s="111"/>
    </row>
    <row r="405" spans="1:23" ht="15" customHeight="1">
      <c r="A405" t="s">
        <v>434</v>
      </c>
      <c r="B405" t="str">
        <f t="shared" si="40"/>
        <v>1988_52a</v>
      </c>
      <c r="C405" t="str">
        <f t="shared" si="42"/>
        <v>34</v>
      </c>
      <c r="D405" s="125">
        <f t="shared" si="43"/>
        <v>36921</v>
      </c>
      <c r="E405" t="str">
        <f t="shared" si="44"/>
        <v>20010130</v>
      </c>
      <c r="F405"/>
      <c r="G405" s="95" t="str">
        <f t="shared" si="45"/>
        <v>1988_52a3436921</v>
      </c>
      <c r="H405" s="95" t="s">
        <v>29</v>
      </c>
      <c r="I405" s="95" t="s">
        <v>30</v>
      </c>
      <c r="J405" s="125">
        <v>45855</v>
      </c>
      <c r="K405" s="95" t="e">
        <v>#N/A</v>
      </c>
      <c r="L405" s="127" t="s">
        <v>32</v>
      </c>
      <c r="M405" s="128" t="e">
        <f>VLOOKUP(G405,Enactments!#REF!,2,FALSE)</f>
        <v>#REF!</v>
      </c>
      <c r="N405" s="131">
        <f t="shared" si="41"/>
        <v>1</v>
      </c>
      <c r="O405" s="114"/>
      <c r="P405" s="109"/>
      <c r="Q405" s="110"/>
      <c r="R405" s="112"/>
      <c r="S405" s="112"/>
      <c r="T405" s="112"/>
      <c r="U405" s="112"/>
      <c r="V405" s="112"/>
      <c r="W405" s="111"/>
    </row>
    <row r="406" spans="1:23" ht="15" customHeight="1">
      <c r="A406" t="s">
        <v>435</v>
      </c>
      <c r="B406" t="str">
        <f t="shared" si="40"/>
        <v>2006_46a</v>
      </c>
      <c r="C406" t="str">
        <f t="shared" si="42"/>
        <v>23</v>
      </c>
      <c r="D406" s="125">
        <f t="shared" si="43"/>
        <v>39029</v>
      </c>
      <c r="E406" t="str">
        <f t="shared" si="44"/>
        <v>20061108</v>
      </c>
      <c r="F406"/>
      <c r="G406" s="95" t="str">
        <f t="shared" si="45"/>
        <v>2006_46a2339029</v>
      </c>
      <c r="H406" s="95" t="s">
        <v>29</v>
      </c>
      <c r="I406" s="95" t="s">
        <v>30</v>
      </c>
      <c r="J406" s="125">
        <v>45855</v>
      </c>
      <c r="K406" s="95" t="e">
        <v>#N/A</v>
      </c>
      <c r="L406" s="127" t="s">
        <v>32</v>
      </c>
      <c r="M406" s="128" t="e">
        <f>VLOOKUP(G406,Enactments!#REF!,2,FALSE)</f>
        <v>#REF!</v>
      </c>
      <c r="N406" s="131">
        <f t="shared" si="41"/>
        <v>1</v>
      </c>
      <c r="O406" s="114"/>
      <c r="P406" s="109"/>
      <c r="Q406" s="110"/>
      <c r="R406" s="112"/>
      <c r="S406" s="112"/>
      <c r="T406" s="112"/>
      <c r="U406" s="112"/>
      <c r="V406" s="112"/>
      <c r="W406" s="111"/>
    </row>
    <row r="407" spans="1:23" ht="15" customHeight="1">
      <c r="A407" t="s">
        <v>436</v>
      </c>
      <c r="B407" t="str">
        <f t="shared" si="40"/>
        <v>1985_6a</v>
      </c>
      <c r="C407" t="str">
        <f t="shared" si="42"/>
        <v>81</v>
      </c>
      <c r="D407" s="125">
        <f t="shared" si="43"/>
        <v>38050</v>
      </c>
      <c r="E407" t="str">
        <f t="shared" si="44"/>
        <v>20040304</v>
      </c>
      <c r="F407"/>
      <c r="G407" s="95" t="str">
        <f t="shared" si="45"/>
        <v>1985_6a8138050</v>
      </c>
      <c r="H407" s="95" t="s">
        <v>29</v>
      </c>
      <c r="I407" s="95" t="s">
        <v>30</v>
      </c>
      <c r="J407" s="125">
        <v>45854</v>
      </c>
      <c r="K407" s="95" t="e">
        <v>#N/A</v>
      </c>
      <c r="L407" s="127" t="s">
        <v>32</v>
      </c>
      <c r="M407" s="128" t="e">
        <f>VLOOKUP(G407,Enactments!#REF!,2,FALSE)</f>
        <v>#REF!</v>
      </c>
      <c r="N407" s="131">
        <f t="shared" si="41"/>
        <v>1</v>
      </c>
      <c r="O407" s="120"/>
      <c r="P407" s="109"/>
      <c r="Q407" s="110"/>
      <c r="R407" s="112"/>
      <c r="S407" s="112"/>
      <c r="T407" s="112"/>
      <c r="U407" s="112"/>
      <c r="V407" s="112"/>
      <c r="W407" s="111"/>
    </row>
    <row r="408" spans="1:23" ht="15" customHeight="1">
      <c r="A408" t="s">
        <v>437</v>
      </c>
      <c r="B408" t="str">
        <f t="shared" si="40"/>
        <v>2002_17a</v>
      </c>
      <c r="C408" t="str">
        <f t="shared" si="42"/>
        <v>37</v>
      </c>
      <c r="D408" s="125">
        <f t="shared" si="43"/>
        <v>37530</v>
      </c>
      <c r="E408" t="str">
        <f t="shared" si="44"/>
        <v>20021001</v>
      </c>
      <c r="F408"/>
      <c r="G408" s="95" t="str">
        <f t="shared" si="45"/>
        <v>2002_17a3737530</v>
      </c>
      <c r="H408" s="95" t="s">
        <v>29</v>
      </c>
      <c r="I408" s="95" t="e">
        <v>#N/A</v>
      </c>
      <c r="J408" s="125" t="e">
        <v>#N/A</v>
      </c>
      <c r="K408" s="95" t="s">
        <v>75</v>
      </c>
      <c r="L408" s="127" t="e">
        <v>#N/A</v>
      </c>
      <c r="M408" s="128" t="e">
        <f>VLOOKUP(G408,Enactments!#REF!,2,FALSE)</f>
        <v>#REF!</v>
      </c>
      <c r="N408" s="131">
        <f t="shared" si="41"/>
        <v>1</v>
      </c>
      <c r="O408" s="114"/>
      <c r="P408" s="109"/>
      <c r="Q408" s="110"/>
      <c r="R408" s="112"/>
      <c r="S408" s="112"/>
      <c r="T408" s="112"/>
      <c r="U408" s="112"/>
      <c r="V408" s="112"/>
      <c r="W408" s="111"/>
    </row>
    <row r="409" spans="1:23" ht="15" customHeight="1">
      <c r="A409" t="s">
        <v>438</v>
      </c>
      <c r="B409" t="str">
        <f t="shared" si="40"/>
        <v>2014_809</v>
      </c>
      <c r="C409" t="str">
        <f t="shared" si="42"/>
        <v>Article 62</v>
      </c>
      <c r="D409" s="125">
        <f t="shared" si="43"/>
        <v>44196</v>
      </c>
      <c r="E409" t="str">
        <f t="shared" si="44"/>
        <v>20201231</v>
      </c>
      <c r="F409"/>
      <c r="G409" s="95" t="str">
        <f t="shared" si="45"/>
        <v>2014_809Article 6244196</v>
      </c>
      <c r="H409" s="95" t="s">
        <v>29</v>
      </c>
      <c r="I409" s="95" t="s">
        <v>30</v>
      </c>
      <c r="J409" s="125">
        <v>45853</v>
      </c>
      <c r="K409" s="95" t="e">
        <v>#N/A</v>
      </c>
      <c r="L409" s="127" t="s">
        <v>32</v>
      </c>
      <c r="M409" s="128" t="e">
        <f>VLOOKUP(G409,Enactments!#REF!,2,FALSE)</f>
        <v>#REF!</v>
      </c>
      <c r="N409" s="131">
        <f t="shared" si="41"/>
        <v>1</v>
      </c>
      <c r="O409" s="114"/>
      <c r="P409" s="109"/>
      <c r="Q409" s="110"/>
      <c r="R409" s="112"/>
      <c r="S409" s="112"/>
      <c r="T409" s="112"/>
      <c r="U409" s="112"/>
      <c r="V409" s="112"/>
      <c r="W409" s="111"/>
    </row>
    <row r="410" spans="1:23" ht="15" customHeight="1">
      <c r="A410" t="s">
        <v>439</v>
      </c>
      <c r="B410" t="str">
        <f t="shared" si="40"/>
        <v>2010_15a</v>
      </c>
      <c r="C410" t="str">
        <f t="shared" si="42"/>
        <v>39</v>
      </c>
      <c r="D410" s="125">
        <f t="shared" si="43"/>
        <v>40276</v>
      </c>
      <c r="E410" t="str">
        <f t="shared" si="44"/>
        <v>20100408</v>
      </c>
      <c r="F410"/>
      <c r="G410" s="95" t="str">
        <f t="shared" si="45"/>
        <v>2010_15a3940276</v>
      </c>
      <c r="H410" s="95" t="s">
        <v>29</v>
      </c>
      <c r="I410" s="95" t="s">
        <v>30</v>
      </c>
      <c r="J410" s="125">
        <v>45855</v>
      </c>
      <c r="K410" s="95" t="e">
        <v>#N/A</v>
      </c>
      <c r="L410" s="127" t="e">
        <v>#N/A</v>
      </c>
      <c r="M410" s="128" t="e">
        <f>VLOOKUP(G410,Enactments!#REF!,2,FALSE)</f>
        <v>#REF!</v>
      </c>
      <c r="N410" s="131">
        <f t="shared" si="41"/>
        <v>1</v>
      </c>
      <c r="O410" s="120"/>
      <c r="P410" s="109"/>
      <c r="Q410" s="110"/>
      <c r="R410" s="112"/>
      <c r="S410" s="112"/>
      <c r="T410" s="112"/>
      <c r="U410" s="112"/>
      <c r="V410" s="112"/>
      <c r="W410" s="111"/>
    </row>
    <row r="411" spans="1:23" ht="15" customHeight="1">
      <c r="A411" t="s">
        <v>440</v>
      </c>
      <c r="B411" t="str">
        <f t="shared" si="40"/>
        <v>2006_46a</v>
      </c>
      <c r="C411" t="str">
        <f t="shared" si="42"/>
        <v>508</v>
      </c>
      <c r="D411" s="125">
        <f t="shared" si="43"/>
        <v>39029</v>
      </c>
      <c r="E411" t="str">
        <f t="shared" si="44"/>
        <v>20061108</v>
      </c>
      <c r="F411"/>
      <c r="G411" s="95" t="str">
        <f t="shared" si="45"/>
        <v>2006_46a50839029</v>
      </c>
      <c r="H411" s="95" t="s">
        <v>29</v>
      </c>
      <c r="I411" s="95" t="e">
        <v>#N/A</v>
      </c>
      <c r="J411" s="125" t="e">
        <v>#N/A</v>
      </c>
      <c r="K411" s="95" t="s">
        <v>75</v>
      </c>
      <c r="L411" s="127" t="e">
        <v>#N/A</v>
      </c>
      <c r="M411" s="128" t="e">
        <f>VLOOKUP(G411,Enactments!#REF!,2,FALSE)</f>
        <v>#REF!</v>
      </c>
      <c r="N411" s="131">
        <f t="shared" si="41"/>
        <v>1</v>
      </c>
      <c r="O411" s="114"/>
      <c r="P411" s="109"/>
      <c r="Q411" s="110"/>
      <c r="R411" s="112"/>
      <c r="S411" s="112"/>
      <c r="T411" s="112"/>
      <c r="U411" s="112"/>
      <c r="V411" s="112"/>
      <c r="W411" s="111"/>
    </row>
    <row r="412" spans="1:23" ht="15" customHeight="1">
      <c r="A412" t="s">
        <v>441</v>
      </c>
      <c r="B412" t="str">
        <f t="shared" si="40"/>
        <v>2000_22a</v>
      </c>
      <c r="C412" t="str">
        <f t="shared" si="42"/>
        <v>33A</v>
      </c>
      <c r="D412" s="125">
        <f t="shared" si="43"/>
        <v>39446</v>
      </c>
      <c r="E412" t="str">
        <f t="shared" si="44"/>
        <v>20071230</v>
      </c>
      <c r="F412"/>
      <c r="G412" s="95" t="str">
        <f t="shared" si="45"/>
        <v>2000_22a33A39446</v>
      </c>
      <c r="H412" s="95" t="s">
        <v>29</v>
      </c>
      <c r="I412" s="95" t="e">
        <v>#N/A</v>
      </c>
      <c r="J412" s="125" t="e">
        <v>#N/A</v>
      </c>
      <c r="K412" s="95" t="s">
        <v>75</v>
      </c>
      <c r="L412" s="127" t="e">
        <v>#N/A</v>
      </c>
      <c r="M412" s="128" t="e">
        <f>VLOOKUP(G412,Enactments!#REF!,2,FALSE)</f>
        <v>#REF!</v>
      </c>
      <c r="N412" s="131">
        <f t="shared" si="41"/>
        <v>1</v>
      </c>
      <c r="O412" s="114"/>
      <c r="P412" s="109"/>
      <c r="Q412" s="110"/>
      <c r="R412" s="112"/>
      <c r="S412" s="112"/>
      <c r="T412" s="112"/>
      <c r="U412" s="112"/>
      <c r="V412" s="112"/>
      <c r="W412" s="111"/>
    </row>
    <row r="413" spans="1:23" ht="15" customHeight="1">
      <c r="A413" t="s">
        <v>442</v>
      </c>
      <c r="B413" t="str">
        <f t="shared" si="40"/>
        <v>1986_1925s</v>
      </c>
      <c r="C413" t="str">
        <f t="shared" si="42"/>
        <v>1.29</v>
      </c>
      <c r="D413" s="125">
        <f t="shared" si="43"/>
        <v>42831</v>
      </c>
      <c r="E413" t="str">
        <f t="shared" si="44"/>
        <v>20170406</v>
      </c>
      <c r="F413"/>
      <c r="G413" s="95" t="str">
        <f t="shared" si="45"/>
        <v>1986_1925s1.2942831</v>
      </c>
      <c r="H413" s="95" t="s">
        <v>29</v>
      </c>
      <c r="I413" s="95" t="s">
        <v>30</v>
      </c>
      <c r="J413" s="125">
        <v>45853</v>
      </c>
      <c r="K413" s="95" t="e">
        <v>#N/A</v>
      </c>
      <c r="L413" s="127" t="s">
        <v>32</v>
      </c>
      <c r="M413" s="128" t="e">
        <f>VLOOKUP(G413,Enactments!#REF!,2,FALSE)</f>
        <v>#REF!</v>
      </c>
      <c r="N413" s="131">
        <f t="shared" si="41"/>
        <v>1</v>
      </c>
      <c r="O413" s="120"/>
      <c r="P413" s="109"/>
      <c r="Q413" s="110"/>
      <c r="R413" s="112"/>
      <c r="S413" s="112"/>
      <c r="T413" s="112"/>
      <c r="U413" s="112"/>
      <c r="V413" s="112"/>
      <c r="W413" s="111"/>
    </row>
    <row r="414" spans="1:23" ht="15" customHeight="1">
      <c r="A414" t="s">
        <v>443</v>
      </c>
      <c r="B414" t="str">
        <f t="shared" si="40"/>
        <v>2000_22a</v>
      </c>
      <c r="C414" t="str">
        <f t="shared" si="42"/>
        <v>3</v>
      </c>
      <c r="D414" s="125">
        <f t="shared" si="43"/>
        <v>36990</v>
      </c>
      <c r="E414" t="str">
        <f t="shared" si="44"/>
        <v>20010409</v>
      </c>
      <c r="F414"/>
      <c r="G414" s="95" t="str">
        <f t="shared" si="45"/>
        <v>2000_22a336990</v>
      </c>
      <c r="H414" s="95" t="s">
        <v>29</v>
      </c>
      <c r="I414" s="95" t="s">
        <v>30</v>
      </c>
      <c r="J414" s="125">
        <v>45855</v>
      </c>
      <c r="K414" s="95" t="e">
        <v>#N/A</v>
      </c>
      <c r="L414" s="127" t="s">
        <v>32</v>
      </c>
      <c r="M414" s="128" t="e">
        <f>VLOOKUP(G414,Enactments!#REF!,2,FALSE)</f>
        <v>#REF!</v>
      </c>
      <c r="N414" s="131">
        <f t="shared" si="41"/>
        <v>1</v>
      </c>
      <c r="O414" s="114"/>
      <c r="P414" s="109"/>
      <c r="Q414" s="110"/>
      <c r="R414" s="112"/>
      <c r="S414" s="112"/>
      <c r="T414" s="112"/>
      <c r="U414" s="112"/>
      <c r="V414" s="112"/>
      <c r="W414" s="111"/>
    </row>
    <row r="415" spans="1:23" ht="15" customHeight="1">
      <c r="A415" t="s">
        <v>444</v>
      </c>
      <c r="B415" t="str">
        <f t="shared" si="40"/>
        <v>2020_17a</v>
      </c>
      <c r="C415" t="str">
        <f t="shared" si="42"/>
        <v>250</v>
      </c>
      <c r="D415" s="125">
        <f t="shared" si="43"/>
        <v>44166</v>
      </c>
      <c r="E415" t="str">
        <f t="shared" si="44"/>
        <v>20201201</v>
      </c>
      <c r="F415"/>
      <c r="G415" s="95" t="str">
        <f t="shared" si="45"/>
        <v>2020_17a25044166</v>
      </c>
      <c r="H415" s="95" t="s">
        <v>29</v>
      </c>
      <c r="I415" s="95" t="s">
        <v>30</v>
      </c>
      <c r="J415" s="125">
        <v>45855</v>
      </c>
      <c r="K415" s="95" t="e">
        <v>#N/A</v>
      </c>
      <c r="L415" s="127" t="s">
        <v>32</v>
      </c>
      <c r="M415" s="128" t="e">
        <f>VLOOKUP(G415,Enactments!#REF!,2,FALSE)</f>
        <v>#REF!</v>
      </c>
      <c r="N415" s="131">
        <f t="shared" si="41"/>
        <v>1</v>
      </c>
      <c r="O415" s="114"/>
      <c r="P415" s="109"/>
      <c r="Q415" s="110"/>
      <c r="R415" s="112"/>
      <c r="S415" s="112"/>
      <c r="T415" s="112"/>
      <c r="U415" s="112"/>
      <c r="V415" s="112"/>
      <c r="W415" s="111"/>
    </row>
    <row r="416" spans="1:23" ht="15" customHeight="1">
      <c r="A416" t="s">
        <v>445</v>
      </c>
      <c r="B416" t="str">
        <f t="shared" si="40"/>
        <v>1992_13a</v>
      </c>
      <c r="C416" t="str">
        <f t="shared" si="42"/>
        <v>33K</v>
      </c>
      <c r="D416" s="125">
        <f t="shared" si="43"/>
        <v>40269</v>
      </c>
      <c r="E416" t="str">
        <f t="shared" si="44"/>
        <v>20100401</v>
      </c>
      <c r="F416"/>
      <c r="G416" s="95" t="str">
        <f t="shared" si="45"/>
        <v>1992_13a33K40269</v>
      </c>
      <c r="H416" s="95" t="s">
        <v>29</v>
      </c>
      <c r="I416" s="95" t="e">
        <v>#N/A</v>
      </c>
      <c r="J416" s="125" t="e">
        <v>#N/A</v>
      </c>
      <c r="K416" s="95" t="s">
        <v>75</v>
      </c>
      <c r="L416" s="127" t="e">
        <v>#N/A</v>
      </c>
      <c r="M416" s="128" t="e">
        <f>VLOOKUP(G416,Enactments!#REF!,2,FALSE)</f>
        <v>#REF!</v>
      </c>
      <c r="N416" s="131">
        <f t="shared" si="41"/>
        <v>1</v>
      </c>
      <c r="O416" s="114"/>
      <c r="P416" s="109"/>
      <c r="Q416" s="110"/>
      <c r="R416" s="112"/>
      <c r="S416" s="112"/>
      <c r="T416" s="112"/>
      <c r="U416" s="112"/>
      <c r="V416" s="112"/>
      <c r="W416" s="111"/>
    </row>
    <row r="417" spans="1:23" ht="15" customHeight="1">
      <c r="A417" t="s">
        <v>446</v>
      </c>
      <c r="B417" t="str">
        <f t="shared" si="40"/>
        <v>2003_43a</v>
      </c>
      <c r="C417" t="str">
        <f t="shared" si="42"/>
        <v>151</v>
      </c>
      <c r="D417" s="125">
        <f t="shared" si="43"/>
        <v>39111</v>
      </c>
      <c r="E417" t="str">
        <f t="shared" si="44"/>
        <v>20070129</v>
      </c>
      <c r="F417"/>
      <c r="G417" s="95" t="str">
        <f t="shared" si="45"/>
        <v>2003_43a15139111</v>
      </c>
      <c r="H417" s="95" t="s">
        <v>29</v>
      </c>
      <c r="I417" s="95" t="s">
        <v>30</v>
      </c>
      <c r="J417" s="125">
        <v>45854</v>
      </c>
      <c r="K417" s="95" t="e">
        <v>#N/A</v>
      </c>
      <c r="L417" s="127" t="s">
        <v>32</v>
      </c>
      <c r="M417" s="128" t="e">
        <f>VLOOKUP(G417,Enactments!#REF!,2,FALSE)</f>
        <v>#REF!</v>
      </c>
      <c r="N417" s="131">
        <f t="shared" si="41"/>
        <v>1</v>
      </c>
      <c r="O417" s="114"/>
      <c r="P417" s="109"/>
      <c r="Q417" s="110"/>
      <c r="R417" s="112"/>
      <c r="S417" s="112"/>
      <c r="T417" s="112"/>
      <c r="U417" s="112"/>
      <c r="V417" s="112"/>
      <c r="W417" s="111"/>
    </row>
    <row r="418" spans="1:23" ht="15" customHeight="1">
      <c r="A418" t="s">
        <v>447</v>
      </c>
      <c r="B418" t="str">
        <f t="shared" si="40"/>
        <v>2010_4a</v>
      </c>
      <c r="C418" t="str">
        <f t="shared" si="42"/>
        <v>349</v>
      </c>
      <c r="D418" s="125">
        <f t="shared" si="43"/>
        <v>40240</v>
      </c>
      <c r="E418" t="str">
        <f t="shared" si="44"/>
        <v>20100303</v>
      </c>
      <c r="F418"/>
      <c r="G418" s="95" t="str">
        <f t="shared" si="45"/>
        <v>2010_4a34940240</v>
      </c>
      <c r="H418" s="95" t="s">
        <v>29</v>
      </c>
      <c r="I418" s="95" t="s">
        <v>30</v>
      </c>
      <c r="J418" s="125">
        <v>45855</v>
      </c>
      <c r="K418" s="95" t="e">
        <v>#N/A</v>
      </c>
      <c r="L418" s="127" t="e">
        <v>#N/A</v>
      </c>
      <c r="M418" s="128" t="e">
        <f>VLOOKUP(G418,Enactments!#REF!,2,FALSE)</f>
        <v>#REF!</v>
      </c>
      <c r="N418" s="131">
        <f t="shared" si="41"/>
        <v>1</v>
      </c>
      <c r="O418" s="114"/>
      <c r="P418" s="109"/>
      <c r="Q418" s="110"/>
      <c r="R418" s="112"/>
      <c r="S418" s="112"/>
      <c r="T418" s="112"/>
      <c r="U418" s="112"/>
      <c r="V418" s="112"/>
      <c r="W418" s="111"/>
    </row>
    <row r="419" spans="1:23" ht="15" customHeight="1">
      <c r="A419" t="s">
        <v>448</v>
      </c>
      <c r="B419" t="str">
        <f t="shared" si="40"/>
        <v>2008_17a</v>
      </c>
      <c r="C419" t="str">
        <f t="shared" si="42"/>
        <v>5</v>
      </c>
      <c r="D419" s="125">
        <f t="shared" si="43"/>
        <v>39651</v>
      </c>
      <c r="E419" t="str">
        <f t="shared" si="44"/>
        <v>20080722</v>
      </c>
      <c r="F419"/>
      <c r="G419" s="95" t="str">
        <f t="shared" si="45"/>
        <v>2008_17a539651</v>
      </c>
      <c r="H419" s="95" t="s">
        <v>29</v>
      </c>
      <c r="I419" s="95" t="e">
        <v>#N/A</v>
      </c>
      <c r="J419" s="125" t="e">
        <v>#N/A</v>
      </c>
      <c r="K419" s="95" t="s">
        <v>75</v>
      </c>
      <c r="L419" s="127" t="e">
        <v>#N/A</v>
      </c>
      <c r="M419" s="128" t="e">
        <f>VLOOKUP(G419,Enactments!#REF!,2,FALSE)</f>
        <v>#REF!</v>
      </c>
      <c r="N419" s="131">
        <f t="shared" si="41"/>
        <v>1</v>
      </c>
      <c r="O419" s="114"/>
      <c r="P419" s="109"/>
      <c r="Q419" s="110"/>
      <c r="R419" s="112"/>
      <c r="S419" s="112"/>
      <c r="T419" s="112"/>
      <c r="U419" s="112"/>
      <c r="V419" s="112"/>
      <c r="W419" s="111"/>
    </row>
    <row r="420" spans="1:23" ht="15" customHeight="1">
      <c r="A420" t="s">
        <v>449</v>
      </c>
      <c r="B420" t="str">
        <f t="shared" si="40"/>
        <v>1985_6a</v>
      </c>
      <c r="C420" t="str">
        <f t="shared" si="42"/>
        <v>263</v>
      </c>
      <c r="D420" s="125">
        <f t="shared" si="43"/>
        <v>39909</v>
      </c>
      <c r="E420" t="str">
        <f t="shared" si="44"/>
        <v>20090406</v>
      </c>
      <c r="F420"/>
      <c r="G420" s="95" t="str">
        <f t="shared" si="45"/>
        <v>1985_6a26339909</v>
      </c>
      <c r="H420" s="95" t="s">
        <v>29</v>
      </c>
      <c r="I420" s="95" t="s">
        <v>30</v>
      </c>
      <c r="J420" s="125">
        <v>45855</v>
      </c>
      <c r="K420" s="95" t="e">
        <v>#N/A</v>
      </c>
      <c r="L420" s="127" t="s">
        <v>32</v>
      </c>
      <c r="M420" s="128" t="e">
        <f>VLOOKUP(G420,Enactments!#REF!,2,FALSE)</f>
        <v>#REF!</v>
      </c>
      <c r="N420" s="131">
        <f t="shared" si="41"/>
        <v>1</v>
      </c>
      <c r="O420" s="120"/>
      <c r="P420" s="109"/>
      <c r="Q420" s="110"/>
      <c r="R420" s="112"/>
      <c r="S420" s="112"/>
      <c r="T420" s="112"/>
      <c r="U420" s="112"/>
      <c r="V420" s="112"/>
      <c r="W420" s="111"/>
    </row>
    <row r="421" spans="1:23" ht="15" customHeight="1">
      <c r="A421" t="s">
        <v>450</v>
      </c>
      <c r="B421" t="str">
        <f t="shared" si="40"/>
        <v>2023_52a</v>
      </c>
      <c r="C421" t="str">
        <f t="shared" si="42"/>
        <v>83</v>
      </c>
      <c r="D421" s="125">
        <f t="shared" si="43"/>
        <v>45225</v>
      </c>
      <c r="E421" t="str">
        <f t="shared" si="44"/>
        <v>20231026</v>
      </c>
      <c r="F421"/>
      <c r="G421" s="95" t="str">
        <f t="shared" si="45"/>
        <v>2023_52a8345225</v>
      </c>
      <c r="H421" s="95" t="s">
        <v>29</v>
      </c>
      <c r="I421" s="95" t="s">
        <v>30</v>
      </c>
      <c r="J421" s="125">
        <v>45855</v>
      </c>
      <c r="K421" s="95" t="e">
        <v>#N/A</v>
      </c>
      <c r="L421" s="127" t="e">
        <v>#N/A</v>
      </c>
      <c r="M421" s="128" t="e">
        <f>VLOOKUP(G421,Enactments!#REF!,2,FALSE)</f>
        <v>#REF!</v>
      </c>
      <c r="N421" s="131">
        <f t="shared" si="41"/>
        <v>1</v>
      </c>
      <c r="O421" s="114"/>
      <c r="P421" s="109"/>
      <c r="Q421" s="110"/>
      <c r="R421" s="112"/>
      <c r="S421" s="112"/>
      <c r="T421" s="112"/>
      <c r="U421" s="112"/>
      <c r="V421" s="112"/>
      <c r="W421" s="111"/>
    </row>
    <row r="422" spans="1:23" ht="15" customHeight="1">
      <c r="A422" t="s">
        <v>451</v>
      </c>
      <c r="B422" t="str">
        <f t="shared" si="40"/>
        <v>1996_18a</v>
      </c>
      <c r="C422" t="str">
        <f t="shared" si="42"/>
        <v>7A</v>
      </c>
      <c r="D422" s="125">
        <f t="shared" si="43"/>
        <v>43927</v>
      </c>
      <c r="E422" t="str">
        <f t="shared" si="44"/>
        <v>20200406</v>
      </c>
      <c r="F422"/>
      <c r="G422" s="95" t="str">
        <f t="shared" si="45"/>
        <v>1996_18a7A43927</v>
      </c>
      <c r="H422" s="95" t="s">
        <v>29</v>
      </c>
      <c r="I422" s="95" t="s">
        <v>30</v>
      </c>
      <c r="J422" s="125">
        <v>45856</v>
      </c>
      <c r="K422" s="95" t="e">
        <v>#N/A</v>
      </c>
      <c r="L422" s="127" t="s">
        <v>32</v>
      </c>
      <c r="M422" s="128" t="e">
        <f>VLOOKUP(G422,Enactments!#REF!,2,FALSE)</f>
        <v>#REF!</v>
      </c>
      <c r="N422" s="131">
        <f t="shared" si="41"/>
        <v>1</v>
      </c>
      <c r="O422" s="114"/>
      <c r="P422" s="109"/>
      <c r="Q422" s="110"/>
      <c r="R422" s="112"/>
      <c r="S422" s="112"/>
      <c r="T422" s="112"/>
      <c r="U422" s="112"/>
      <c r="V422" s="112"/>
      <c r="W422" s="111"/>
    </row>
    <row r="423" spans="1:23" ht="15" customHeight="1">
      <c r="A423" t="s">
        <v>452</v>
      </c>
      <c r="B423" t="str">
        <f t="shared" si="40"/>
        <v>2017_67s</v>
      </c>
      <c r="C423" t="str">
        <f t="shared" si="42"/>
        <v>SCHEDULE 3Part 4</v>
      </c>
      <c r="D423" s="125">
        <f t="shared" si="43"/>
        <v>44908</v>
      </c>
      <c r="E423" t="str">
        <f t="shared" si="44"/>
        <v>20221213</v>
      </c>
      <c r="F423"/>
      <c r="G423" s="95" t="str">
        <f t="shared" si="45"/>
        <v>2017_67sSCHEDULE 3Part 444908</v>
      </c>
      <c r="H423" s="95" t="s">
        <v>29</v>
      </c>
      <c r="I423" s="95" t="s">
        <v>30</v>
      </c>
      <c r="J423" s="125">
        <v>45855</v>
      </c>
      <c r="K423" s="95" t="e">
        <v>#N/A</v>
      </c>
      <c r="L423" s="127" t="s">
        <v>32</v>
      </c>
      <c r="M423" s="128" t="e">
        <f>VLOOKUP(G423,Enactments!#REF!,2,FALSE)</f>
        <v>#REF!</v>
      </c>
      <c r="N423" s="131">
        <f t="shared" si="41"/>
        <v>1</v>
      </c>
      <c r="O423" s="120"/>
      <c r="P423" s="109"/>
      <c r="Q423" s="110"/>
      <c r="R423" s="112"/>
      <c r="S423" s="112"/>
      <c r="T423" s="112"/>
      <c r="U423" s="112"/>
      <c r="V423" s="112"/>
      <c r="W423" s="111"/>
    </row>
    <row r="424" spans="1:23" ht="15" customHeight="1">
      <c r="A424" t="s">
        <v>453</v>
      </c>
      <c r="B424" t="str">
        <f t="shared" si="40"/>
        <v>2020_17a</v>
      </c>
      <c r="C424" t="str">
        <f t="shared" si="42"/>
        <v>342H</v>
      </c>
      <c r="D424" s="125">
        <f t="shared" si="43"/>
        <v>45035</v>
      </c>
      <c r="E424" t="str">
        <f t="shared" si="44"/>
        <v>20230419</v>
      </c>
      <c r="F424"/>
      <c r="G424" s="95" t="str">
        <f t="shared" si="45"/>
        <v>2020_17a342H45035</v>
      </c>
      <c r="H424" s="95" t="s">
        <v>29</v>
      </c>
      <c r="I424" s="95" t="e">
        <v>#N/A</v>
      </c>
      <c r="J424" s="125" t="e">
        <v>#N/A</v>
      </c>
      <c r="K424" s="95" t="s">
        <v>75</v>
      </c>
      <c r="L424" s="127" t="e">
        <v>#N/A</v>
      </c>
      <c r="M424" s="128" t="e">
        <f>VLOOKUP(G424,Enactments!#REF!,2,FALSE)</f>
        <v>#REF!</v>
      </c>
      <c r="N424" s="131">
        <f t="shared" si="41"/>
        <v>1</v>
      </c>
      <c r="O424" s="114"/>
      <c r="P424" s="109"/>
      <c r="Q424" s="110"/>
      <c r="R424" s="112"/>
      <c r="S424" s="112"/>
      <c r="T424" s="112"/>
      <c r="U424" s="112"/>
      <c r="V424" s="112"/>
      <c r="W424" s="111"/>
    </row>
    <row r="425" spans="1:23" ht="15" customHeight="1">
      <c r="A425" t="s">
        <v>454</v>
      </c>
      <c r="B425" t="str">
        <f t="shared" si="40"/>
        <v>2010_15a</v>
      </c>
      <c r="C425" t="str">
        <f t="shared" si="42"/>
        <v>88</v>
      </c>
      <c r="D425" s="125">
        <f t="shared" si="43"/>
        <v>40276</v>
      </c>
      <c r="E425" t="str">
        <f t="shared" si="44"/>
        <v>20100408</v>
      </c>
      <c r="F425"/>
      <c r="G425" s="95" t="str">
        <f t="shared" si="45"/>
        <v>2010_15a8840276</v>
      </c>
      <c r="H425" s="95" t="s">
        <v>29</v>
      </c>
      <c r="I425" s="95" t="s">
        <v>30</v>
      </c>
      <c r="J425" s="125">
        <v>45854</v>
      </c>
      <c r="K425" s="95" t="e">
        <v>#N/A</v>
      </c>
      <c r="L425" s="127" t="s">
        <v>32</v>
      </c>
      <c r="M425" s="128" t="e">
        <f>VLOOKUP(G425,Enactments!#REF!,2,FALSE)</f>
        <v>#REF!</v>
      </c>
      <c r="N425" s="131">
        <f t="shared" si="41"/>
        <v>1</v>
      </c>
      <c r="O425" s="120"/>
      <c r="P425" s="109"/>
      <c r="Q425" s="110"/>
      <c r="R425" s="112"/>
      <c r="S425" s="112"/>
      <c r="T425" s="112"/>
      <c r="U425" s="112"/>
      <c r="V425" s="112"/>
      <c r="W425" s="111"/>
    </row>
    <row r="426" spans="1:23" ht="15" customHeight="1">
      <c r="A426" t="s">
        <v>455</v>
      </c>
      <c r="B426" t="str">
        <f t="shared" si="40"/>
        <v>2000_8a</v>
      </c>
      <c r="C426" t="str">
        <f t="shared" si="42"/>
        <v>SCHEDULE 2Part I</v>
      </c>
      <c r="D426" s="125">
        <f t="shared" si="43"/>
        <v>36691</v>
      </c>
      <c r="E426" t="str">
        <f t="shared" si="44"/>
        <v>20000614</v>
      </c>
      <c r="F426"/>
      <c r="G426" s="95" t="str">
        <f t="shared" si="45"/>
        <v>2000_8aSCHEDULE 2Part I36691</v>
      </c>
      <c r="H426" s="95" t="s">
        <v>29</v>
      </c>
      <c r="I426" s="95" t="s">
        <v>30</v>
      </c>
      <c r="J426" s="125">
        <v>45855</v>
      </c>
      <c r="K426" s="95" t="e">
        <v>#N/A</v>
      </c>
      <c r="L426" s="127" t="s">
        <v>32</v>
      </c>
      <c r="M426" s="128" t="e">
        <f>VLOOKUP(G426,Enactments!#REF!,2,FALSE)</f>
        <v>#REF!</v>
      </c>
      <c r="N426" s="131">
        <f t="shared" si="41"/>
        <v>1</v>
      </c>
      <c r="O426" s="114"/>
      <c r="P426" s="109"/>
      <c r="Q426" s="110"/>
      <c r="R426" s="112"/>
      <c r="S426" s="112"/>
      <c r="T426" s="112"/>
      <c r="U426" s="112"/>
      <c r="V426" s="112"/>
      <c r="W426" s="111"/>
    </row>
    <row r="427" spans="1:23" ht="15" customHeight="1">
      <c r="A427" t="s">
        <v>456</v>
      </c>
      <c r="B427" t="str">
        <f t="shared" si="40"/>
        <v>2006_46a</v>
      </c>
      <c r="C427" t="str">
        <f t="shared" si="42"/>
        <v>1253D</v>
      </c>
      <c r="D427" s="125">
        <f t="shared" si="43"/>
        <v>39544</v>
      </c>
      <c r="E427" t="str">
        <f t="shared" si="44"/>
        <v>20080406</v>
      </c>
      <c r="F427"/>
      <c r="G427" s="95" t="str">
        <f t="shared" si="45"/>
        <v>2006_46a1253D39544</v>
      </c>
      <c r="H427" s="95" t="s">
        <v>29</v>
      </c>
      <c r="I427" s="95" t="e">
        <v>#N/A</v>
      </c>
      <c r="J427" s="125" t="e">
        <v>#N/A</v>
      </c>
      <c r="K427" s="95" t="s">
        <v>75</v>
      </c>
      <c r="L427" s="127" t="e">
        <v>#N/A</v>
      </c>
      <c r="M427" s="128" t="e">
        <f>VLOOKUP(G427,Enactments!#REF!,2,FALSE)</f>
        <v>#REF!</v>
      </c>
      <c r="N427" s="131">
        <f t="shared" si="41"/>
        <v>1</v>
      </c>
      <c r="O427" s="114"/>
      <c r="P427" s="109"/>
      <c r="Q427" s="110"/>
      <c r="R427" s="112"/>
      <c r="S427" s="112"/>
      <c r="T427" s="112"/>
      <c r="U427" s="112"/>
      <c r="V427" s="112"/>
      <c r="W427" s="111"/>
    </row>
    <row r="428" spans="1:23" ht="15" customHeight="1">
      <c r="A428" t="s">
        <v>457</v>
      </c>
      <c r="B428" t="str">
        <f t="shared" si="40"/>
        <v>2000_8a</v>
      </c>
      <c r="C428" t="str">
        <f t="shared" si="42"/>
        <v>55V</v>
      </c>
      <c r="D428" s="125">
        <f t="shared" si="43"/>
        <v>44196</v>
      </c>
      <c r="E428" t="str">
        <f t="shared" si="44"/>
        <v>20201231</v>
      </c>
      <c r="F428"/>
      <c r="G428" s="95" t="str">
        <f t="shared" si="45"/>
        <v>2000_8a55V44196</v>
      </c>
      <c r="H428" s="95" t="s">
        <v>29</v>
      </c>
      <c r="I428" s="95" t="e">
        <v>#N/A</v>
      </c>
      <c r="J428" s="125" t="e">
        <v>#N/A</v>
      </c>
      <c r="K428" s="95" t="s">
        <v>75</v>
      </c>
      <c r="L428" s="127" t="e">
        <v>#N/A</v>
      </c>
      <c r="M428" s="128" t="e">
        <f>VLOOKUP(G428,Enactments!#REF!,2,FALSE)</f>
        <v>#REF!</v>
      </c>
      <c r="N428" s="131">
        <f t="shared" si="41"/>
        <v>1</v>
      </c>
      <c r="O428" s="114"/>
      <c r="P428" s="109"/>
      <c r="Q428" s="110"/>
      <c r="R428" s="112"/>
      <c r="S428" s="112"/>
      <c r="T428" s="112"/>
      <c r="U428" s="112"/>
      <c r="V428" s="112"/>
      <c r="W428" s="111"/>
    </row>
    <row r="429" spans="1:23" ht="15" customHeight="1">
      <c r="A429" t="s">
        <v>458</v>
      </c>
      <c r="B429" t="str">
        <f t="shared" si="40"/>
        <v>1996_207s</v>
      </c>
      <c r="C429" t="str">
        <f t="shared" si="42"/>
        <v>SCHEDULE 8</v>
      </c>
      <c r="D429" s="125">
        <f t="shared" si="43"/>
        <v>36129</v>
      </c>
      <c r="E429" t="str">
        <f t="shared" si="44"/>
        <v>19981130</v>
      </c>
      <c r="F429"/>
      <c r="G429" s="95" t="str">
        <f t="shared" si="45"/>
        <v>1996_207sSCHEDULE 836129</v>
      </c>
      <c r="H429" s="95" t="s">
        <v>29</v>
      </c>
      <c r="I429" s="95" t="s">
        <v>30</v>
      </c>
      <c r="J429" s="125">
        <v>45855</v>
      </c>
      <c r="K429" s="95" t="e">
        <v>#N/A</v>
      </c>
      <c r="L429" s="127" t="s">
        <v>32</v>
      </c>
      <c r="M429" s="128" t="e">
        <f>VLOOKUP(G429,Enactments!#REF!,2,FALSE)</f>
        <v>#REF!</v>
      </c>
      <c r="N429" s="131">
        <f t="shared" si="41"/>
        <v>1</v>
      </c>
      <c r="O429" s="114"/>
      <c r="P429" s="109"/>
      <c r="Q429" s="110"/>
      <c r="R429" s="112"/>
      <c r="S429" s="112"/>
      <c r="T429" s="112"/>
      <c r="U429" s="112"/>
      <c r="V429" s="112"/>
      <c r="W429" s="111"/>
    </row>
    <row r="430" spans="1:23" ht="15" customHeight="1">
      <c r="A430" t="s">
        <v>459</v>
      </c>
      <c r="B430" t="str">
        <f t="shared" si="40"/>
        <v>2014_809</v>
      </c>
      <c r="C430" t="str">
        <f t="shared" si="42"/>
        <v>Article 39</v>
      </c>
      <c r="D430" s="125">
        <f t="shared" si="43"/>
        <v>2958101</v>
      </c>
      <c r="E430" t="str">
        <f t="shared" si="44"/>
        <v>99990101</v>
      </c>
      <c r="F430"/>
      <c r="G430" s="95" t="str">
        <f t="shared" si="45"/>
        <v>2014_809Article 392958101</v>
      </c>
      <c r="H430" s="95" t="s">
        <v>29</v>
      </c>
      <c r="I430" s="95" t="e">
        <v>#N/A</v>
      </c>
      <c r="J430" s="125" t="e">
        <v>#N/A</v>
      </c>
      <c r="K430" s="95" t="s">
        <v>75</v>
      </c>
      <c r="L430" s="127" t="e">
        <v>#N/A</v>
      </c>
      <c r="M430" s="128" t="e">
        <f>VLOOKUP(G430,Enactments!#REF!,2,FALSE)</f>
        <v>#REF!</v>
      </c>
      <c r="N430" s="131">
        <f t="shared" si="41"/>
        <v>1</v>
      </c>
      <c r="O430" s="114"/>
      <c r="P430" s="109"/>
      <c r="Q430" s="110"/>
      <c r="R430" s="112"/>
      <c r="S430" s="112"/>
      <c r="T430" s="112"/>
      <c r="U430" s="112"/>
      <c r="V430" s="112"/>
      <c r="W430" s="111"/>
    </row>
    <row r="431" spans="1:23" ht="15" customHeight="1">
      <c r="A431" t="s">
        <v>460</v>
      </c>
      <c r="B431" t="str">
        <f t="shared" si="40"/>
        <v>1969_54a</v>
      </c>
      <c r="C431" t="str">
        <f t="shared" si="42"/>
        <v>41</v>
      </c>
      <c r="D431" s="125">
        <f t="shared" si="43"/>
        <v>29677</v>
      </c>
      <c r="E431" t="str">
        <f t="shared" si="44"/>
        <v>19810401</v>
      </c>
      <c r="F431"/>
      <c r="G431" s="95" t="str">
        <f t="shared" si="45"/>
        <v>1969_54a4129677</v>
      </c>
      <c r="H431" s="95" t="s">
        <v>29</v>
      </c>
      <c r="I431" s="95" t="s">
        <v>30</v>
      </c>
      <c r="J431" s="125">
        <v>45855</v>
      </c>
      <c r="K431" s="95" t="e">
        <v>#N/A</v>
      </c>
      <c r="L431" s="127" t="s">
        <v>32</v>
      </c>
      <c r="M431" s="128" t="e">
        <f>VLOOKUP(G431,Enactments!#REF!,2,FALSE)</f>
        <v>#REF!</v>
      </c>
      <c r="N431" s="131">
        <f t="shared" si="41"/>
        <v>1</v>
      </c>
      <c r="O431" s="114"/>
      <c r="P431" s="109"/>
      <c r="Q431" s="110"/>
      <c r="R431" s="112"/>
      <c r="S431" s="112"/>
      <c r="T431" s="112"/>
      <c r="U431" s="112"/>
      <c r="V431" s="112"/>
      <c r="W431" s="111"/>
    </row>
    <row r="432" spans="1:23" ht="15" customHeight="1">
      <c r="A432" t="s">
        <v>461</v>
      </c>
      <c r="B432" t="str">
        <f t="shared" si="40"/>
        <v>2004_12a</v>
      </c>
      <c r="C432" t="str">
        <f t="shared" si="42"/>
        <v>168</v>
      </c>
      <c r="D432" s="125">
        <f t="shared" si="43"/>
        <v>41990</v>
      </c>
      <c r="E432" t="str">
        <f t="shared" si="44"/>
        <v>20141217</v>
      </c>
      <c r="F432"/>
      <c r="G432" s="95" t="str">
        <f t="shared" si="45"/>
        <v>2004_12a16841990</v>
      </c>
      <c r="H432" s="95" t="s">
        <v>29</v>
      </c>
      <c r="I432" s="95" t="e">
        <v>#N/A</v>
      </c>
      <c r="J432" s="125" t="e">
        <v>#N/A</v>
      </c>
      <c r="K432" s="95" t="s">
        <v>75</v>
      </c>
      <c r="L432" s="127" t="e">
        <v>#N/A</v>
      </c>
      <c r="M432" s="128" t="e">
        <f>VLOOKUP(G432,Enactments!#REF!,2,FALSE)</f>
        <v>#REF!</v>
      </c>
      <c r="N432" s="131">
        <f t="shared" si="41"/>
        <v>1</v>
      </c>
      <c r="O432" s="114"/>
      <c r="P432" s="109"/>
      <c r="Q432" s="110"/>
      <c r="R432" s="112"/>
      <c r="S432" s="112"/>
      <c r="T432" s="112"/>
      <c r="U432" s="112"/>
      <c r="V432" s="112"/>
      <c r="W432" s="111"/>
    </row>
    <row r="433" spans="1:23" ht="15" customHeight="1">
      <c r="A433" t="s">
        <v>462</v>
      </c>
      <c r="B433" t="str">
        <f t="shared" si="40"/>
        <v>2014_809</v>
      </c>
      <c r="C433" t="str">
        <f t="shared" si="42"/>
        <v>Article 38</v>
      </c>
      <c r="D433" s="125">
        <f t="shared" si="43"/>
        <v>2958101</v>
      </c>
      <c r="E433" t="str">
        <f t="shared" si="44"/>
        <v>99990101</v>
      </c>
      <c r="F433"/>
      <c r="G433" s="95" t="str">
        <f t="shared" si="45"/>
        <v>2014_809Article 382958101</v>
      </c>
      <c r="H433" s="95" t="s">
        <v>29</v>
      </c>
      <c r="I433" s="95" t="s">
        <v>30</v>
      </c>
      <c r="J433" s="125">
        <v>45854</v>
      </c>
      <c r="K433" s="95" t="e">
        <v>#N/A</v>
      </c>
      <c r="L433" s="127" t="e">
        <v>#N/A</v>
      </c>
      <c r="M433" s="128" t="e">
        <f>VLOOKUP(G433,Enactments!#REF!,2,FALSE)</f>
        <v>#REF!</v>
      </c>
      <c r="N433" s="131">
        <f t="shared" si="41"/>
        <v>1</v>
      </c>
      <c r="O433" s="114"/>
      <c r="P433" s="109"/>
      <c r="Q433" s="110"/>
      <c r="R433" s="112"/>
      <c r="S433" s="112"/>
      <c r="T433" s="112"/>
      <c r="U433" s="112"/>
      <c r="V433" s="112"/>
      <c r="W433" s="111"/>
    </row>
    <row r="434" spans="1:23" ht="15" customHeight="1">
      <c r="A434" t="s">
        <v>463</v>
      </c>
      <c r="B434" t="str">
        <f t="shared" si="40"/>
        <v>1986_44a</v>
      </c>
      <c r="C434" t="str">
        <f t="shared" si="42"/>
        <v>30</v>
      </c>
      <c r="D434" s="125">
        <f t="shared" si="43"/>
        <v>36880</v>
      </c>
      <c r="E434" t="str">
        <f t="shared" si="44"/>
        <v>20001220</v>
      </c>
      <c r="F434"/>
      <c r="G434" s="95" t="str">
        <f t="shared" si="45"/>
        <v>1986_44a3036880</v>
      </c>
      <c r="H434" s="95" t="s">
        <v>29</v>
      </c>
      <c r="I434" s="95" t="s">
        <v>30</v>
      </c>
      <c r="J434" s="125">
        <v>45855</v>
      </c>
      <c r="K434" s="95" t="e">
        <v>#N/A</v>
      </c>
      <c r="L434" s="127" t="e">
        <v>#N/A</v>
      </c>
      <c r="M434" s="128" t="e">
        <f>VLOOKUP(G434,Enactments!#REF!,2,FALSE)</f>
        <v>#REF!</v>
      </c>
      <c r="N434" s="131">
        <f t="shared" si="41"/>
        <v>1</v>
      </c>
      <c r="O434" s="114"/>
      <c r="P434" s="109"/>
      <c r="Q434" s="110"/>
      <c r="R434" s="112"/>
      <c r="S434" s="112"/>
      <c r="T434" s="112"/>
      <c r="U434" s="112"/>
      <c r="V434" s="112"/>
      <c r="W434" s="111"/>
    </row>
    <row r="435" spans="1:23" ht="15" customHeight="1">
      <c r="A435" t="s">
        <v>464</v>
      </c>
      <c r="B435" t="str">
        <f t="shared" si="40"/>
        <v>1986_1925s</v>
      </c>
      <c r="C435" t="str">
        <f t="shared" si="42"/>
        <v>SCHEDULE 4Form 6.44</v>
      </c>
      <c r="D435" s="125">
        <f t="shared" si="43"/>
        <v>2958101</v>
      </c>
      <c r="E435" t="str">
        <f t="shared" si="44"/>
        <v>99990101</v>
      </c>
      <c r="F435"/>
      <c r="G435" s="95" t="str">
        <f t="shared" si="45"/>
        <v>1986_1925sSCHEDULE 4Form 6.442958101</v>
      </c>
      <c r="H435" s="95" t="s">
        <v>29</v>
      </c>
      <c r="I435" s="95" t="e">
        <v>#N/A</v>
      </c>
      <c r="J435" s="125" t="e">
        <v>#N/A</v>
      </c>
      <c r="K435" s="95" t="s">
        <v>75</v>
      </c>
      <c r="L435" s="127" t="e">
        <v>#N/A</v>
      </c>
      <c r="M435" s="128" t="e">
        <f>VLOOKUP(G435,Enactments!#REF!,2,FALSE)</f>
        <v>#REF!</v>
      </c>
      <c r="N435" s="131">
        <f t="shared" si="41"/>
        <v>1</v>
      </c>
      <c r="O435" s="114"/>
      <c r="P435" s="109"/>
      <c r="Q435" s="110"/>
      <c r="R435" s="112"/>
      <c r="S435" s="112"/>
      <c r="T435" s="112"/>
      <c r="U435" s="112"/>
      <c r="V435" s="112"/>
      <c r="W435" s="111"/>
    </row>
    <row r="436" spans="1:23" ht="15" customHeight="1">
      <c r="A436" t="s">
        <v>465</v>
      </c>
      <c r="B436" t="str">
        <f t="shared" si="40"/>
        <v>1988_52a</v>
      </c>
      <c r="C436" t="str">
        <f t="shared" si="42"/>
        <v>67</v>
      </c>
      <c r="D436" s="125">
        <f t="shared" si="43"/>
        <v>32462</v>
      </c>
      <c r="E436" t="str">
        <f t="shared" si="44"/>
        <v>19881115</v>
      </c>
      <c r="F436"/>
      <c r="G436" s="95" t="str">
        <f t="shared" si="45"/>
        <v>1988_52a6732462</v>
      </c>
      <c r="H436" s="95" t="s">
        <v>29</v>
      </c>
      <c r="I436" s="95" t="e">
        <v>#N/A</v>
      </c>
      <c r="J436" s="125" t="e">
        <v>#N/A</v>
      </c>
      <c r="K436" s="95" t="s">
        <v>75</v>
      </c>
      <c r="L436" s="127" t="e">
        <v>#N/A</v>
      </c>
      <c r="M436" s="128" t="e">
        <f>VLOOKUP(G436,Enactments!#REF!,2,FALSE)</f>
        <v>#REF!</v>
      </c>
      <c r="N436" s="131">
        <f t="shared" si="41"/>
        <v>1</v>
      </c>
      <c r="O436" s="114"/>
      <c r="P436" s="109"/>
      <c r="Q436" s="110"/>
      <c r="R436" s="112"/>
      <c r="S436" s="112"/>
      <c r="T436" s="112"/>
      <c r="U436" s="112"/>
      <c r="V436" s="112"/>
      <c r="W436" s="111"/>
    </row>
    <row r="437" spans="1:23" ht="15" customHeight="1">
      <c r="A437" t="s">
        <v>466</v>
      </c>
      <c r="B437" t="str">
        <f t="shared" si="40"/>
        <v>2010_4a</v>
      </c>
      <c r="C437" t="str">
        <f t="shared" si="42"/>
        <v>729</v>
      </c>
      <c r="D437" s="125">
        <f t="shared" si="43"/>
        <v>40240</v>
      </c>
      <c r="E437" t="str">
        <f t="shared" si="44"/>
        <v>20100303</v>
      </c>
      <c r="F437"/>
      <c r="G437" s="95" t="str">
        <f t="shared" si="45"/>
        <v>2010_4a72940240</v>
      </c>
      <c r="H437" s="95" t="s">
        <v>29</v>
      </c>
      <c r="I437" s="95" t="s">
        <v>30</v>
      </c>
      <c r="J437" s="125">
        <v>45856</v>
      </c>
      <c r="K437" s="95" t="e">
        <v>#N/A</v>
      </c>
      <c r="L437" s="127" t="s">
        <v>32</v>
      </c>
      <c r="M437" s="128" t="e">
        <f>VLOOKUP(G437,Enactments!#REF!,2,FALSE)</f>
        <v>#REF!</v>
      </c>
      <c r="N437" s="131">
        <f t="shared" si="41"/>
        <v>1</v>
      </c>
      <c r="O437" s="114"/>
      <c r="P437" s="109"/>
      <c r="Q437" s="110"/>
      <c r="R437" s="112"/>
      <c r="S437" s="112"/>
      <c r="T437" s="112"/>
      <c r="U437" s="112"/>
      <c r="V437" s="112"/>
      <c r="W437" s="111"/>
    </row>
    <row r="438" spans="1:23" ht="15" customHeight="1">
      <c r="A438" t="s">
        <v>467</v>
      </c>
      <c r="B438" t="str">
        <f t="shared" si="40"/>
        <v>1986_1925s</v>
      </c>
      <c r="C438" t="str">
        <f t="shared" si="42"/>
        <v>4.131C</v>
      </c>
      <c r="D438" s="125">
        <f t="shared" si="43"/>
        <v>42831</v>
      </c>
      <c r="E438" t="str">
        <f t="shared" si="44"/>
        <v>20170406</v>
      </c>
      <c r="F438"/>
      <c r="G438" s="95" t="str">
        <f t="shared" si="45"/>
        <v>1986_1925s4.131C42831</v>
      </c>
      <c r="H438" s="95" t="s">
        <v>29</v>
      </c>
      <c r="I438" s="95" t="s">
        <v>30</v>
      </c>
      <c r="J438" s="125">
        <v>45856</v>
      </c>
      <c r="K438" s="95" t="e">
        <v>#N/A</v>
      </c>
      <c r="L438" s="127" t="s">
        <v>32</v>
      </c>
      <c r="M438" s="128" t="e">
        <f>VLOOKUP(G438,Enactments!#REF!,2,FALSE)</f>
        <v>#REF!</v>
      </c>
      <c r="N438" s="131">
        <f t="shared" si="41"/>
        <v>1</v>
      </c>
      <c r="O438" s="114"/>
      <c r="P438" s="109"/>
      <c r="Q438" s="110"/>
      <c r="R438" s="112"/>
      <c r="S438" s="112"/>
      <c r="T438" s="112"/>
      <c r="U438" s="112"/>
      <c r="V438" s="112"/>
      <c r="W438" s="111"/>
    </row>
    <row r="439" spans="1:23" ht="15" customHeight="1">
      <c r="A439" t="s">
        <v>468</v>
      </c>
      <c r="B439" t="str">
        <f t="shared" si="40"/>
        <v>1996_18a</v>
      </c>
      <c r="C439" t="str">
        <f t="shared" si="42"/>
        <v>192</v>
      </c>
      <c r="D439" s="125">
        <f t="shared" si="43"/>
        <v>37717</v>
      </c>
      <c r="E439" t="str">
        <f t="shared" si="44"/>
        <v>20030406</v>
      </c>
      <c r="F439"/>
      <c r="G439" s="95" t="str">
        <f t="shared" si="45"/>
        <v>1996_18a19237717</v>
      </c>
      <c r="H439" s="95" t="s">
        <v>29</v>
      </c>
      <c r="I439" s="95" t="s">
        <v>30</v>
      </c>
      <c r="J439" s="125">
        <v>45855</v>
      </c>
      <c r="K439" s="95" t="e">
        <v>#N/A</v>
      </c>
      <c r="L439" s="127" t="s">
        <v>32</v>
      </c>
      <c r="M439" s="128" t="e">
        <f>VLOOKUP(G439,Enactments!#REF!,2,FALSE)</f>
        <v>#REF!</v>
      </c>
      <c r="N439" s="131">
        <f t="shared" si="41"/>
        <v>1</v>
      </c>
      <c r="O439" s="114"/>
      <c r="P439" s="109"/>
      <c r="Q439" s="110"/>
      <c r="R439" s="112"/>
      <c r="S439" s="112"/>
      <c r="T439" s="112"/>
      <c r="U439" s="112"/>
      <c r="V439" s="112"/>
      <c r="W439" s="111"/>
    </row>
    <row r="440" spans="1:23" ht="15" customHeight="1">
      <c r="A440" t="s">
        <v>469</v>
      </c>
      <c r="B440" t="str">
        <f t="shared" si="40"/>
        <v>1996_56a</v>
      </c>
      <c r="C440" t="str">
        <f t="shared" si="42"/>
        <v>SCHEDULE 18</v>
      </c>
      <c r="D440" s="125">
        <f t="shared" si="43"/>
        <v>36404</v>
      </c>
      <c r="E440" t="str">
        <f t="shared" si="44"/>
        <v>19990901</v>
      </c>
      <c r="F440"/>
      <c r="G440" s="95" t="str">
        <f t="shared" si="45"/>
        <v>1996_56aSCHEDULE 1836404</v>
      </c>
      <c r="H440" s="95" t="s">
        <v>29</v>
      </c>
      <c r="I440" s="95" t="e">
        <v>#N/A</v>
      </c>
      <c r="J440" s="125" t="e">
        <v>#N/A</v>
      </c>
      <c r="K440" s="95" t="s">
        <v>75</v>
      </c>
      <c r="L440" s="127" t="e">
        <v>#N/A</v>
      </c>
      <c r="M440" s="128" t="e">
        <f>VLOOKUP(G440,Enactments!#REF!,2,FALSE)</f>
        <v>#REF!</v>
      </c>
      <c r="N440" s="131">
        <f t="shared" si="41"/>
        <v>1</v>
      </c>
      <c r="O440" s="114"/>
      <c r="P440" s="109"/>
      <c r="Q440" s="110"/>
      <c r="R440" s="112"/>
      <c r="S440" s="112"/>
      <c r="T440" s="112"/>
      <c r="U440" s="112"/>
      <c r="V440" s="112"/>
      <c r="W440" s="111"/>
    </row>
    <row r="441" spans="1:23" ht="15" customHeight="1">
      <c r="A441" t="s">
        <v>470</v>
      </c>
      <c r="B441" t="str">
        <f t="shared" si="40"/>
        <v>2006_46a</v>
      </c>
      <c r="C441" t="str">
        <f t="shared" si="42"/>
        <v>246</v>
      </c>
      <c r="D441" s="125">
        <f t="shared" si="43"/>
        <v>40087</v>
      </c>
      <c r="E441" t="str">
        <f t="shared" si="44"/>
        <v>20091001</v>
      </c>
      <c r="F441"/>
      <c r="G441" s="95" t="str">
        <f t="shared" si="45"/>
        <v>2006_46a24640087</v>
      </c>
      <c r="H441" s="95" t="s">
        <v>29</v>
      </c>
      <c r="I441" s="95" t="s">
        <v>30</v>
      </c>
      <c r="J441" s="125">
        <v>45854</v>
      </c>
      <c r="K441" s="95" t="e">
        <v>#N/A</v>
      </c>
      <c r="L441" s="127" t="s">
        <v>32</v>
      </c>
      <c r="M441" s="128" t="e">
        <f>VLOOKUP(G441,Enactments!#REF!,2,FALSE)</f>
        <v>#REF!</v>
      </c>
      <c r="N441" s="131">
        <f t="shared" si="41"/>
        <v>1</v>
      </c>
      <c r="O441" s="114"/>
      <c r="P441" s="109"/>
      <c r="Q441" s="110"/>
      <c r="R441" s="112"/>
      <c r="S441" s="112"/>
      <c r="T441" s="112"/>
      <c r="U441" s="112"/>
      <c r="V441" s="112"/>
      <c r="W441" s="111"/>
    </row>
    <row r="442" spans="1:23" ht="15" customHeight="1">
      <c r="A442" t="s">
        <v>471</v>
      </c>
      <c r="B442" t="str">
        <f t="shared" si="40"/>
        <v>1998_18a</v>
      </c>
      <c r="C442" t="str">
        <f t="shared" si="42"/>
        <v>49</v>
      </c>
      <c r="D442" s="125">
        <f t="shared" si="43"/>
        <v>36710</v>
      </c>
      <c r="E442" t="str">
        <f t="shared" si="44"/>
        <v>20000703</v>
      </c>
      <c r="F442"/>
      <c r="G442" s="95" t="str">
        <f t="shared" si="45"/>
        <v>1998_18a4936710</v>
      </c>
      <c r="H442" s="95" t="s">
        <v>29</v>
      </c>
      <c r="I442" s="95" t="s">
        <v>30</v>
      </c>
      <c r="J442" s="125">
        <v>45855</v>
      </c>
      <c r="K442" s="95" t="e">
        <v>#N/A</v>
      </c>
      <c r="L442" s="127" t="e">
        <v>#N/A</v>
      </c>
      <c r="M442" s="128" t="e">
        <f>VLOOKUP(G442,Enactments!#REF!,2,FALSE)</f>
        <v>#REF!</v>
      </c>
      <c r="N442" s="131">
        <f t="shared" si="41"/>
        <v>1</v>
      </c>
      <c r="O442" s="114"/>
      <c r="P442" s="109"/>
      <c r="Q442" s="110"/>
      <c r="R442" s="112"/>
      <c r="S442" s="112"/>
      <c r="T442" s="112"/>
      <c r="U442" s="112"/>
      <c r="V442" s="112"/>
      <c r="W442" s="111"/>
    </row>
    <row r="443" spans="1:23" ht="15" customHeight="1">
      <c r="A443" t="s">
        <v>472</v>
      </c>
      <c r="B443" t="str">
        <f t="shared" si="40"/>
        <v>2000_8a</v>
      </c>
      <c r="C443" t="str">
        <f t="shared" si="42"/>
        <v>195</v>
      </c>
      <c r="D443" s="125">
        <f t="shared" si="43"/>
        <v>38534</v>
      </c>
      <c r="E443" t="str">
        <f t="shared" si="44"/>
        <v>20050701</v>
      </c>
      <c r="F443"/>
      <c r="G443" s="95" t="str">
        <f t="shared" si="45"/>
        <v>2000_8a19538534</v>
      </c>
      <c r="H443" s="95" t="s">
        <v>29</v>
      </c>
      <c r="I443" s="95" t="e">
        <v>#N/A</v>
      </c>
      <c r="J443" s="125" t="e">
        <v>#N/A</v>
      </c>
      <c r="K443" s="95" t="s">
        <v>75</v>
      </c>
      <c r="L443" s="127" t="e">
        <v>#N/A</v>
      </c>
      <c r="M443" s="128" t="e">
        <f>VLOOKUP(G443,Enactments!#REF!,2,FALSE)</f>
        <v>#REF!</v>
      </c>
      <c r="N443" s="131">
        <f t="shared" si="41"/>
        <v>1</v>
      </c>
      <c r="O443" s="114"/>
      <c r="P443" s="109"/>
      <c r="Q443" s="110"/>
      <c r="R443" s="112"/>
      <c r="S443" s="112"/>
      <c r="T443" s="112"/>
      <c r="U443" s="112"/>
      <c r="V443" s="112"/>
      <c r="W443" s="111"/>
    </row>
    <row r="444" spans="1:23" ht="15" customHeight="1">
      <c r="A444" t="s">
        <v>473</v>
      </c>
      <c r="B444" t="str">
        <f t="shared" si="40"/>
        <v>2000_6a</v>
      </c>
      <c r="C444" t="str">
        <f t="shared" si="42"/>
        <v>145</v>
      </c>
      <c r="D444" s="125">
        <f t="shared" si="43"/>
        <v>36671</v>
      </c>
      <c r="E444" t="str">
        <f t="shared" si="44"/>
        <v>20000525</v>
      </c>
      <c r="F444"/>
      <c r="G444" s="95" t="str">
        <f t="shared" si="45"/>
        <v>2000_6a14536671</v>
      </c>
      <c r="H444" s="95" t="s">
        <v>29</v>
      </c>
      <c r="I444" s="95" t="e">
        <v>#N/A</v>
      </c>
      <c r="J444" s="125" t="e">
        <v>#N/A</v>
      </c>
      <c r="K444" s="95" t="s">
        <v>75</v>
      </c>
      <c r="L444" s="127" t="e">
        <v>#N/A</v>
      </c>
      <c r="M444" s="128" t="e">
        <f>VLOOKUP(G444,Enactments!#REF!,2,FALSE)</f>
        <v>#REF!</v>
      </c>
      <c r="N444" s="131">
        <f t="shared" si="41"/>
        <v>1</v>
      </c>
      <c r="O444" s="114"/>
      <c r="P444" s="109"/>
      <c r="Q444" s="110"/>
      <c r="R444" s="112"/>
      <c r="S444" s="112"/>
      <c r="T444" s="112"/>
      <c r="U444" s="112"/>
      <c r="V444" s="112"/>
      <c r="W444" s="111"/>
    </row>
    <row r="445" spans="1:23" ht="15" customHeight="1">
      <c r="A445" t="s">
        <v>474</v>
      </c>
      <c r="B445" t="str">
        <f t="shared" si="40"/>
        <v>s2009_12a</v>
      </c>
      <c r="C445" t="str">
        <f t="shared" si="42"/>
        <v>88A</v>
      </c>
      <c r="D445" s="125">
        <f t="shared" si="43"/>
        <v>45512</v>
      </c>
      <c r="E445" t="str">
        <f t="shared" si="44"/>
        <v>20240808</v>
      </c>
      <c r="F445"/>
      <c r="G445" s="95" t="str">
        <f t="shared" si="45"/>
        <v>s2009_12a88A45512</v>
      </c>
      <c r="H445" s="95" t="s">
        <v>29</v>
      </c>
      <c r="I445" s="95" t="s">
        <v>30</v>
      </c>
      <c r="J445" s="125">
        <v>45856</v>
      </c>
      <c r="K445" s="95" t="e">
        <v>#N/A</v>
      </c>
      <c r="L445" s="127" t="s">
        <v>32</v>
      </c>
      <c r="M445" s="128" t="e">
        <f>VLOOKUP(G445,Enactments!#REF!,2,FALSE)</f>
        <v>#REF!</v>
      </c>
      <c r="N445" s="131">
        <f t="shared" si="41"/>
        <v>1</v>
      </c>
      <c r="O445" s="114"/>
      <c r="P445" s="109"/>
      <c r="Q445" s="110"/>
      <c r="R445" s="112"/>
      <c r="S445" s="112"/>
      <c r="T445" s="112"/>
      <c r="U445" s="112"/>
      <c r="V445" s="112"/>
      <c r="W445" s="111"/>
    </row>
    <row r="446" spans="1:23" ht="15" customHeight="1">
      <c r="A446" t="s">
        <v>475</v>
      </c>
      <c r="B446" t="str">
        <f t="shared" si="40"/>
        <v>1996_207s</v>
      </c>
      <c r="C446" t="str">
        <f t="shared" si="42"/>
        <v>140</v>
      </c>
      <c r="D446" s="125">
        <f t="shared" si="43"/>
        <v>39748</v>
      </c>
      <c r="E446" t="str">
        <f t="shared" si="44"/>
        <v>20081027</v>
      </c>
      <c r="F446"/>
      <c r="G446" s="95" t="str">
        <f t="shared" si="45"/>
        <v>1996_207s14039748</v>
      </c>
      <c r="H446" s="95" t="s">
        <v>29</v>
      </c>
      <c r="I446" s="95" t="e">
        <v>#N/A</v>
      </c>
      <c r="J446" s="125" t="e">
        <v>#N/A</v>
      </c>
      <c r="K446" s="95" t="s">
        <v>75</v>
      </c>
      <c r="L446" s="127" t="e">
        <v>#N/A</v>
      </c>
      <c r="M446" s="128" t="e">
        <f>VLOOKUP(G446,Enactments!#REF!,2,FALSE)</f>
        <v>#REF!</v>
      </c>
      <c r="N446" s="131">
        <f t="shared" si="41"/>
        <v>1</v>
      </c>
      <c r="O446" s="114"/>
      <c r="P446" s="109"/>
      <c r="Q446" s="110"/>
      <c r="R446" s="112"/>
      <c r="S446" s="112"/>
      <c r="T446" s="112"/>
      <c r="U446" s="112"/>
      <c r="V446" s="112"/>
      <c r="W446" s="111"/>
    </row>
    <row r="447" spans="1:23" ht="15" customHeight="1">
      <c r="A447" t="s">
        <v>476</v>
      </c>
      <c r="B447" t="str">
        <f t="shared" si="40"/>
        <v>1996_52a</v>
      </c>
      <c r="C447" t="str">
        <f t="shared" si="42"/>
        <v>33</v>
      </c>
      <c r="D447" s="125">
        <f t="shared" si="43"/>
        <v>40269</v>
      </c>
      <c r="E447" t="str">
        <f t="shared" si="44"/>
        <v>20100401</v>
      </c>
      <c r="F447"/>
      <c r="G447" s="95" t="str">
        <f t="shared" si="45"/>
        <v>1996_52a3340269</v>
      </c>
      <c r="H447" s="95" t="s">
        <v>29</v>
      </c>
      <c r="I447" s="95" t="s">
        <v>30</v>
      </c>
      <c r="J447" s="125">
        <v>45855</v>
      </c>
      <c r="K447" s="95" t="e">
        <v>#N/A</v>
      </c>
      <c r="L447" s="127" t="s">
        <v>32</v>
      </c>
      <c r="M447" s="128" t="e">
        <f>VLOOKUP(G447,Enactments!#REF!,2,FALSE)</f>
        <v>#REF!</v>
      </c>
      <c r="N447" s="131">
        <f t="shared" si="41"/>
        <v>1</v>
      </c>
      <c r="O447" s="114"/>
      <c r="P447" s="109"/>
      <c r="Q447" s="110"/>
      <c r="R447" s="112"/>
      <c r="S447" s="112"/>
      <c r="T447" s="112"/>
      <c r="U447" s="112"/>
      <c r="V447" s="112"/>
      <c r="W447" s="111"/>
    </row>
    <row r="448" spans="1:23" ht="15" customHeight="1">
      <c r="A448" t="s">
        <v>477</v>
      </c>
      <c r="B448" t="str">
        <f t="shared" si="40"/>
        <v>1985_6a</v>
      </c>
      <c r="C448" t="str">
        <f t="shared" si="42"/>
        <v>254</v>
      </c>
      <c r="D448" s="125">
        <f t="shared" si="43"/>
        <v>33245</v>
      </c>
      <c r="E448" t="str">
        <f t="shared" si="44"/>
        <v>19910107</v>
      </c>
      <c r="F448"/>
      <c r="G448" s="95" t="str">
        <f t="shared" si="45"/>
        <v>1985_6a25433245</v>
      </c>
      <c r="H448" s="95" t="s">
        <v>29</v>
      </c>
      <c r="I448" s="95" t="e">
        <v>#N/A</v>
      </c>
      <c r="J448" s="125" t="e">
        <v>#N/A</v>
      </c>
      <c r="K448" s="95" t="s">
        <v>75</v>
      </c>
      <c r="L448" s="127" t="e">
        <v>#N/A</v>
      </c>
      <c r="M448" s="128" t="e">
        <f>VLOOKUP(G448,Enactments!#REF!,2,FALSE)</f>
        <v>#REF!</v>
      </c>
      <c r="N448" s="131">
        <f t="shared" si="41"/>
        <v>1</v>
      </c>
      <c r="O448" s="114"/>
      <c r="P448" s="109"/>
      <c r="Q448" s="110"/>
      <c r="R448" s="112"/>
      <c r="S448" s="112"/>
      <c r="T448" s="112"/>
      <c r="U448" s="112"/>
      <c r="V448" s="112"/>
      <c r="W448" s="111"/>
    </row>
    <row r="449" spans="1:23" ht="15" customHeight="1">
      <c r="A449" t="s">
        <v>478</v>
      </c>
      <c r="B449" t="str">
        <f t="shared" si="40"/>
        <v>1988_50a</v>
      </c>
      <c r="C449" t="str">
        <f t="shared" si="42"/>
        <v>51</v>
      </c>
      <c r="D449" s="125">
        <f t="shared" si="43"/>
        <v>40269</v>
      </c>
      <c r="E449" t="str">
        <f t="shared" si="44"/>
        <v>20100401</v>
      </c>
      <c r="F449"/>
      <c r="G449" s="95" t="str">
        <f t="shared" si="45"/>
        <v>1988_50a5140269</v>
      </c>
      <c r="H449" s="95" t="s">
        <v>29</v>
      </c>
      <c r="I449" s="95" t="s">
        <v>30</v>
      </c>
      <c r="J449" s="125">
        <v>45854</v>
      </c>
      <c r="K449" s="95" t="e">
        <v>#N/A</v>
      </c>
      <c r="L449" s="127" t="s">
        <v>32</v>
      </c>
      <c r="M449" s="128" t="e">
        <f>VLOOKUP(G449,Enactments!#REF!,2,FALSE)</f>
        <v>#REF!</v>
      </c>
      <c r="N449" s="131">
        <f t="shared" si="41"/>
        <v>1</v>
      </c>
      <c r="O449" s="114"/>
      <c r="P449" s="109"/>
      <c r="Q449" s="110"/>
      <c r="R449" s="112"/>
      <c r="S449" s="112"/>
      <c r="T449" s="112"/>
      <c r="U449" s="112"/>
      <c r="V449" s="112"/>
      <c r="W449" s="111"/>
    </row>
    <row r="450" spans="1:23" ht="15" customHeight="1">
      <c r="A450" t="s">
        <v>479</v>
      </c>
      <c r="B450" t="str">
        <f t="shared" si="40"/>
        <v>2006_46a</v>
      </c>
      <c r="C450" t="str">
        <f t="shared" si="42"/>
        <v>1225D</v>
      </c>
      <c r="D450" s="125">
        <f t="shared" si="43"/>
        <v>41092</v>
      </c>
      <c r="E450" t="str">
        <f t="shared" si="44"/>
        <v>20120702</v>
      </c>
      <c r="F450"/>
      <c r="G450" s="95" t="str">
        <f t="shared" si="45"/>
        <v>2006_46a1225D41092</v>
      </c>
      <c r="H450" s="95" t="s">
        <v>29</v>
      </c>
      <c r="I450" s="95" t="s">
        <v>30</v>
      </c>
      <c r="J450" s="125">
        <v>45855</v>
      </c>
      <c r="K450" s="95" t="e">
        <v>#N/A</v>
      </c>
      <c r="L450" s="127" t="e">
        <v>#N/A</v>
      </c>
      <c r="M450" s="128" t="e">
        <f>VLOOKUP(G450,Enactments!#REF!,2,FALSE)</f>
        <v>#REF!</v>
      </c>
      <c r="N450" s="131">
        <f t="shared" si="41"/>
        <v>1</v>
      </c>
      <c r="O450" s="114"/>
      <c r="P450" s="109"/>
      <c r="Q450" s="110"/>
      <c r="R450" s="112"/>
      <c r="S450" s="112"/>
      <c r="T450" s="112"/>
      <c r="U450" s="112"/>
      <c r="V450" s="112"/>
      <c r="W450" s="111"/>
    </row>
    <row r="451" spans="1:23" ht="15" customHeight="1">
      <c r="A451" t="s">
        <v>480</v>
      </c>
      <c r="B451" t="str">
        <f t="shared" ref="B451:B514" si="46">LEFT(A451, FIND("_", A451, FIND("_", A451) + 1) - 1)</f>
        <v>2000_8a</v>
      </c>
      <c r="C451" t="str">
        <f t="shared" si="42"/>
        <v>SCHEDULE 6Part 1B</v>
      </c>
      <c r="D451" s="125">
        <f t="shared" si="43"/>
        <v>37137</v>
      </c>
      <c r="E451" t="str">
        <f t="shared" si="44"/>
        <v>20010903</v>
      </c>
      <c r="F451"/>
      <c r="G451" s="95" t="str">
        <f t="shared" si="45"/>
        <v>2000_8aSCHEDULE 6Part 1B37137</v>
      </c>
      <c r="H451" s="95" t="s">
        <v>29</v>
      </c>
      <c r="I451" s="95" t="e">
        <v>#N/A</v>
      </c>
      <c r="J451" s="125" t="e">
        <v>#N/A</v>
      </c>
      <c r="K451" s="95" t="s">
        <v>75</v>
      </c>
      <c r="L451" s="127" t="e">
        <v>#N/A</v>
      </c>
      <c r="M451" s="128" t="e">
        <f>VLOOKUP(G451,Enactments!#REF!,2,FALSE)</f>
        <v>#REF!</v>
      </c>
      <c r="N451" s="131">
        <f t="shared" ref="N451:N514" si="47">COUNTIFS(G:G,G451)</f>
        <v>1</v>
      </c>
      <c r="O451" s="114"/>
      <c r="P451" s="109"/>
      <c r="Q451" s="110"/>
      <c r="R451" s="112"/>
      <c r="S451" s="112"/>
      <c r="T451" s="112"/>
      <c r="U451" s="112"/>
      <c r="V451" s="112"/>
      <c r="W451" s="111"/>
    </row>
    <row r="452" spans="1:23" ht="15" customHeight="1">
      <c r="A452" t="s">
        <v>481</v>
      </c>
      <c r="B452" t="str">
        <f t="shared" si="46"/>
        <v>2000_8a</v>
      </c>
      <c r="C452" t="str">
        <f t="shared" ref="C452:C515" si="48">MID(A452, FIND("_", A452, FIND("_", A452) + 1) + 1, FIND("_", A452, FIND("_", A452, FIND("_", A452) + 1) + 1) - FIND("_", A452, FIND("_", A452) + 1) - 1)</f>
        <v>1JA</v>
      </c>
      <c r="D452" s="125">
        <f t="shared" ref="D452:D515" si="49">DATE(LEFT(E452,4), MID(E452,5,2), RIGHT(E452,2))</f>
        <v>42557</v>
      </c>
      <c r="E452" t="str">
        <f t="shared" ref="E452:E515" si="50">MID(A452, FIND("_", A452, FIND("_", A452, FIND("_", A452) + 1) + 1) + 1, 8)</f>
        <v>20160706</v>
      </c>
      <c r="F452"/>
      <c r="G452" s="95" t="str">
        <f t="shared" ref="G452:G515" si="51">B452&amp;C452&amp;D452</f>
        <v>2000_8a1JA42557</v>
      </c>
      <c r="H452" s="95" t="s">
        <v>29</v>
      </c>
      <c r="I452" s="95" t="e">
        <v>#N/A</v>
      </c>
      <c r="J452" s="125" t="e">
        <v>#N/A</v>
      </c>
      <c r="K452" s="95" t="s">
        <v>75</v>
      </c>
      <c r="L452" s="127" t="e">
        <v>#N/A</v>
      </c>
      <c r="M452" s="128" t="e">
        <f>VLOOKUP(G452,Enactments!#REF!,2,FALSE)</f>
        <v>#REF!</v>
      </c>
      <c r="N452" s="131">
        <f t="shared" si="47"/>
        <v>1</v>
      </c>
      <c r="O452" s="114"/>
      <c r="P452" s="109"/>
      <c r="Q452" s="110"/>
      <c r="R452" s="112"/>
      <c r="S452" s="112"/>
      <c r="T452" s="112"/>
      <c r="U452" s="112"/>
      <c r="V452" s="112"/>
      <c r="W452" s="111"/>
    </row>
    <row r="453" spans="1:23" ht="15" customHeight="1">
      <c r="A453" t="s">
        <v>482</v>
      </c>
      <c r="B453" t="str">
        <f t="shared" si="46"/>
        <v>1985_51a</v>
      </c>
      <c r="C453" t="str">
        <f t="shared" si="48"/>
        <v>SCHEDULE 10Part VI</v>
      </c>
      <c r="D453" s="125">
        <f t="shared" si="49"/>
        <v>43276</v>
      </c>
      <c r="E453" t="str">
        <f t="shared" si="50"/>
        <v>20180625</v>
      </c>
      <c r="F453"/>
      <c r="G453" s="95" t="str">
        <f t="shared" si="51"/>
        <v>1985_51aSCHEDULE 10Part VI43276</v>
      </c>
      <c r="H453" s="95" t="s">
        <v>29</v>
      </c>
      <c r="I453" s="95" t="s">
        <v>30</v>
      </c>
      <c r="J453" s="125">
        <v>45856</v>
      </c>
      <c r="K453" s="95" t="e">
        <v>#N/A</v>
      </c>
      <c r="L453" s="127" t="s">
        <v>32</v>
      </c>
      <c r="M453" s="128" t="e">
        <f>VLOOKUP(G453,Enactments!#REF!,2,FALSE)</f>
        <v>#REF!</v>
      </c>
      <c r="N453" s="131">
        <f t="shared" si="47"/>
        <v>1</v>
      </c>
      <c r="O453" s="114"/>
      <c r="P453" s="109"/>
      <c r="Q453" s="110"/>
      <c r="R453" s="112"/>
      <c r="S453" s="112"/>
      <c r="T453" s="112"/>
      <c r="U453" s="112"/>
      <c r="V453" s="112"/>
      <c r="W453" s="111"/>
    </row>
    <row r="454" spans="1:23" ht="15" customHeight="1">
      <c r="A454" t="s">
        <v>483</v>
      </c>
      <c r="B454" t="str">
        <f t="shared" si="46"/>
        <v>1986_1925s</v>
      </c>
      <c r="C454" t="str">
        <f t="shared" si="48"/>
        <v>6.37</v>
      </c>
      <c r="D454" s="125">
        <f t="shared" si="49"/>
        <v>42466</v>
      </c>
      <c r="E454" t="str">
        <f t="shared" si="50"/>
        <v>20160406</v>
      </c>
      <c r="F454"/>
      <c r="G454" s="95" t="str">
        <f t="shared" si="51"/>
        <v>1986_1925s6.3742466</v>
      </c>
      <c r="H454" s="95" t="s">
        <v>29</v>
      </c>
      <c r="I454" s="95" t="e">
        <v>#N/A</v>
      </c>
      <c r="J454" s="125" t="e">
        <v>#N/A</v>
      </c>
      <c r="K454" s="95" t="s">
        <v>75</v>
      </c>
      <c r="L454" s="127" t="e">
        <v>#N/A</v>
      </c>
      <c r="M454" s="128" t="e">
        <f>VLOOKUP(G454,Enactments!#REF!,2,FALSE)</f>
        <v>#REF!</v>
      </c>
      <c r="N454" s="131">
        <f t="shared" si="47"/>
        <v>1</v>
      </c>
      <c r="O454" s="114"/>
      <c r="P454" s="109"/>
      <c r="Q454" s="110"/>
      <c r="R454" s="112"/>
      <c r="S454" s="112"/>
      <c r="T454" s="112"/>
      <c r="U454" s="112"/>
      <c r="V454" s="112"/>
      <c r="W454" s="111"/>
    </row>
    <row r="455" spans="1:23" ht="15" customHeight="1">
      <c r="A455" t="s">
        <v>484</v>
      </c>
      <c r="B455" t="str">
        <f t="shared" si="46"/>
        <v>2007_3a</v>
      </c>
      <c r="C455" t="str">
        <f t="shared" si="48"/>
        <v>899</v>
      </c>
      <c r="D455" s="125">
        <f t="shared" si="49"/>
        <v>40639</v>
      </c>
      <c r="E455" t="str">
        <f t="shared" si="50"/>
        <v>20110406</v>
      </c>
      <c r="F455"/>
      <c r="G455" s="95" t="str">
        <f t="shared" si="51"/>
        <v>2007_3a89940639</v>
      </c>
      <c r="H455" s="95" t="s">
        <v>29</v>
      </c>
      <c r="I455" s="95" t="s">
        <v>30</v>
      </c>
      <c r="J455" s="125">
        <v>45855</v>
      </c>
      <c r="K455" s="95" t="e">
        <v>#N/A</v>
      </c>
      <c r="L455" s="127" t="s">
        <v>32</v>
      </c>
      <c r="M455" s="128" t="e">
        <f>VLOOKUP(G455,Enactments!#REF!,2,FALSE)</f>
        <v>#REF!</v>
      </c>
      <c r="N455" s="131">
        <f t="shared" si="47"/>
        <v>1</v>
      </c>
      <c r="O455" s="114"/>
      <c r="P455" s="109"/>
      <c r="Q455" s="110"/>
      <c r="R455" s="112"/>
      <c r="S455" s="112"/>
      <c r="T455" s="112"/>
      <c r="U455" s="112"/>
      <c r="V455" s="112"/>
      <c r="W455" s="111"/>
    </row>
    <row r="456" spans="1:23" ht="15" customHeight="1">
      <c r="A456" t="s">
        <v>485</v>
      </c>
      <c r="B456" t="str">
        <f t="shared" si="46"/>
        <v>1965_12a</v>
      </c>
      <c r="C456" t="str">
        <f t="shared" si="48"/>
        <v>56</v>
      </c>
      <c r="D456" s="125">
        <f t="shared" si="49"/>
        <v>23895</v>
      </c>
      <c r="E456" t="str">
        <f t="shared" si="50"/>
        <v>19650602</v>
      </c>
      <c r="F456"/>
      <c r="G456" s="95" t="str">
        <f t="shared" si="51"/>
        <v>1965_12a5623895</v>
      </c>
      <c r="H456" s="95" t="s">
        <v>29</v>
      </c>
      <c r="I456" s="95" t="e">
        <v>#N/A</v>
      </c>
      <c r="J456" s="125" t="e">
        <v>#N/A</v>
      </c>
      <c r="K456" s="95" t="s">
        <v>75</v>
      </c>
      <c r="L456" s="127" t="e">
        <v>#N/A</v>
      </c>
      <c r="M456" s="128" t="e">
        <f>VLOOKUP(G456,Enactments!#REF!,2,FALSE)</f>
        <v>#REF!</v>
      </c>
      <c r="N456" s="131">
        <f t="shared" si="47"/>
        <v>1</v>
      </c>
      <c r="O456" s="114"/>
      <c r="P456" s="109"/>
      <c r="Q456" s="110"/>
      <c r="R456" s="112"/>
      <c r="S456" s="112"/>
      <c r="T456" s="112"/>
      <c r="U456" s="112"/>
      <c r="V456" s="112"/>
      <c r="W456" s="111"/>
    </row>
    <row r="457" spans="1:23" ht="15" customHeight="1">
      <c r="A457" t="s">
        <v>486</v>
      </c>
      <c r="B457" t="str">
        <f t="shared" si="46"/>
        <v>2000_8a</v>
      </c>
      <c r="C457" t="str">
        <f t="shared" si="48"/>
        <v>61</v>
      </c>
      <c r="D457" s="125">
        <f t="shared" si="49"/>
        <v>43356</v>
      </c>
      <c r="E457" t="str">
        <f t="shared" si="50"/>
        <v>20180913</v>
      </c>
      <c r="F457"/>
      <c r="G457" s="95" t="str">
        <f t="shared" si="51"/>
        <v>2000_8a6143356</v>
      </c>
      <c r="H457" s="95" t="s">
        <v>29</v>
      </c>
      <c r="I457" s="95" t="s">
        <v>30</v>
      </c>
      <c r="J457" s="125">
        <v>45854</v>
      </c>
      <c r="K457" s="95" t="e">
        <v>#N/A</v>
      </c>
      <c r="L457" s="127" t="s">
        <v>32</v>
      </c>
      <c r="M457" s="128" t="e">
        <f>VLOOKUP(G457,Enactments!#REF!,2,FALSE)</f>
        <v>#REF!</v>
      </c>
      <c r="N457" s="131">
        <f t="shared" si="47"/>
        <v>1</v>
      </c>
      <c r="O457" s="114"/>
      <c r="P457" s="109"/>
      <c r="Q457" s="110"/>
      <c r="R457" s="112"/>
      <c r="S457" s="112"/>
      <c r="T457" s="112"/>
      <c r="U457" s="112"/>
      <c r="V457" s="112"/>
      <c r="W457" s="111"/>
    </row>
    <row r="458" spans="1:23" ht="15" customHeight="1">
      <c r="A458" t="s">
        <v>487</v>
      </c>
      <c r="B458" t="str">
        <f t="shared" si="46"/>
        <v>1989_29a</v>
      </c>
      <c r="C458" t="str">
        <f t="shared" si="48"/>
        <v>54</v>
      </c>
      <c r="D458" s="125">
        <f t="shared" si="49"/>
        <v>32963</v>
      </c>
      <c r="E458" t="str">
        <f t="shared" si="50"/>
        <v>19900331</v>
      </c>
      <c r="F458"/>
      <c r="G458" s="95" t="str">
        <f t="shared" si="51"/>
        <v>1989_29a5432963</v>
      </c>
      <c r="H458" s="95" t="s">
        <v>29</v>
      </c>
      <c r="I458" s="95" t="s">
        <v>30</v>
      </c>
      <c r="J458" s="125">
        <v>45855</v>
      </c>
      <c r="K458" s="95" t="e">
        <v>#N/A</v>
      </c>
      <c r="L458" s="127" t="e">
        <v>#N/A</v>
      </c>
      <c r="M458" s="128" t="e">
        <f>VLOOKUP(G458,Enactments!#REF!,2,FALSE)</f>
        <v>#REF!</v>
      </c>
      <c r="N458" s="131">
        <f t="shared" si="47"/>
        <v>1</v>
      </c>
      <c r="O458" s="114"/>
      <c r="P458" s="109"/>
      <c r="Q458" s="110"/>
      <c r="R458" s="112"/>
      <c r="S458" s="112"/>
      <c r="T458" s="112"/>
      <c r="U458" s="112"/>
      <c r="V458" s="112"/>
      <c r="W458" s="111"/>
    </row>
    <row r="459" spans="1:23" ht="15" customHeight="1">
      <c r="A459" t="s">
        <v>488</v>
      </c>
      <c r="B459" t="str">
        <f t="shared" si="46"/>
        <v>1986_1925s</v>
      </c>
      <c r="C459" t="str">
        <f t="shared" si="48"/>
        <v>6.4</v>
      </c>
      <c r="D459" s="125">
        <f t="shared" si="49"/>
        <v>40274</v>
      </c>
      <c r="E459" t="str">
        <f t="shared" si="50"/>
        <v>20100406</v>
      </c>
      <c r="F459"/>
      <c r="G459" s="95" t="str">
        <f t="shared" si="51"/>
        <v>1986_1925s6.440274</v>
      </c>
      <c r="H459" s="95" t="s">
        <v>29</v>
      </c>
      <c r="I459" s="95" t="e">
        <v>#N/A</v>
      </c>
      <c r="J459" s="125" t="e">
        <v>#N/A</v>
      </c>
      <c r="K459" s="95" t="s">
        <v>75</v>
      </c>
      <c r="L459" s="127" t="e">
        <v>#N/A</v>
      </c>
      <c r="M459" s="128" t="e">
        <f>VLOOKUP(G459,Enactments!#REF!,2,FALSE)</f>
        <v>#REF!</v>
      </c>
      <c r="N459" s="131">
        <f t="shared" si="47"/>
        <v>1</v>
      </c>
      <c r="O459" s="114"/>
      <c r="P459" s="109"/>
      <c r="Q459" s="110"/>
      <c r="R459" s="112"/>
      <c r="S459" s="112"/>
      <c r="T459" s="112"/>
      <c r="U459" s="112"/>
      <c r="V459" s="112"/>
      <c r="W459" s="111"/>
    </row>
    <row r="460" spans="1:23" ht="15" customHeight="1">
      <c r="A460" t="s">
        <v>489</v>
      </c>
      <c r="B460" t="str">
        <f t="shared" si="46"/>
        <v>2016_1153s</v>
      </c>
      <c r="C460" t="str">
        <f t="shared" si="48"/>
        <v>75</v>
      </c>
      <c r="D460" s="125">
        <f t="shared" si="49"/>
        <v>2958101</v>
      </c>
      <c r="E460" t="str">
        <f t="shared" si="50"/>
        <v>99990101</v>
      </c>
      <c r="F460"/>
      <c r="G460" s="95" t="str">
        <f t="shared" si="51"/>
        <v>2016_1153s752958101</v>
      </c>
      <c r="H460" s="95" t="s">
        <v>29</v>
      </c>
      <c r="I460" s="95" t="e">
        <v>#N/A</v>
      </c>
      <c r="J460" s="125" t="e">
        <v>#N/A</v>
      </c>
      <c r="K460" s="95" t="s">
        <v>75</v>
      </c>
      <c r="L460" s="127" t="e">
        <v>#N/A</v>
      </c>
      <c r="M460" s="128" t="e">
        <f>VLOOKUP(G460,Enactments!#REF!,2,FALSE)</f>
        <v>#REF!</v>
      </c>
      <c r="N460" s="131">
        <f t="shared" si="47"/>
        <v>1</v>
      </c>
      <c r="O460" s="114"/>
      <c r="P460" s="109"/>
      <c r="Q460" s="110"/>
      <c r="R460" s="112"/>
      <c r="S460" s="112"/>
      <c r="T460" s="112"/>
      <c r="U460" s="112"/>
      <c r="V460" s="112"/>
      <c r="W460" s="111"/>
    </row>
    <row r="461" spans="1:23" ht="15" customHeight="1">
      <c r="A461" t="s">
        <v>490</v>
      </c>
      <c r="B461" t="str">
        <f t="shared" si="46"/>
        <v>1996_56a</v>
      </c>
      <c r="C461" t="str">
        <f t="shared" si="48"/>
        <v>82</v>
      </c>
      <c r="D461" s="125">
        <f t="shared" si="49"/>
        <v>35270</v>
      </c>
      <c r="E461" t="str">
        <f t="shared" si="50"/>
        <v>19960724</v>
      </c>
      <c r="F461"/>
      <c r="G461" s="95" t="str">
        <f t="shared" si="51"/>
        <v>1996_56a8235270</v>
      </c>
      <c r="H461" s="95" t="s">
        <v>29</v>
      </c>
      <c r="I461" s="95" t="s">
        <v>30</v>
      </c>
      <c r="J461" s="125">
        <v>45856</v>
      </c>
      <c r="K461" s="95" t="e">
        <v>#N/A</v>
      </c>
      <c r="L461" s="127" t="e">
        <v>#N/A</v>
      </c>
      <c r="M461" s="128" t="e">
        <f>VLOOKUP(G461,Enactments!#REF!,2,FALSE)</f>
        <v>#REF!</v>
      </c>
      <c r="N461" s="131">
        <f t="shared" si="47"/>
        <v>1</v>
      </c>
      <c r="O461" s="114"/>
      <c r="P461" s="109"/>
      <c r="Q461" s="110"/>
      <c r="R461" s="112"/>
      <c r="S461" s="112"/>
      <c r="T461" s="112"/>
      <c r="U461" s="112"/>
      <c r="V461" s="112"/>
      <c r="W461" s="111"/>
    </row>
    <row r="462" spans="1:23" ht="15" customHeight="1">
      <c r="A462" t="s">
        <v>491</v>
      </c>
      <c r="B462" t="str">
        <f t="shared" si="46"/>
        <v>2013_1306</v>
      </c>
      <c r="C462" t="str">
        <f t="shared" si="48"/>
        <v>Article 106</v>
      </c>
      <c r="D462" s="125">
        <f t="shared" si="49"/>
        <v>43861</v>
      </c>
      <c r="E462" t="str">
        <f t="shared" si="50"/>
        <v>20200131</v>
      </c>
      <c r="F462"/>
      <c r="G462" s="95" t="str">
        <f t="shared" si="51"/>
        <v>2013_1306Article 10643861</v>
      </c>
      <c r="H462" s="95" t="s">
        <v>29</v>
      </c>
      <c r="I462" s="95" t="e">
        <v>#N/A</v>
      </c>
      <c r="J462" s="125" t="e">
        <v>#N/A</v>
      </c>
      <c r="K462" s="95" t="s">
        <v>75</v>
      </c>
      <c r="L462" s="127" t="e">
        <v>#N/A</v>
      </c>
      <c r="M462" s="128" t="e">
        <f>VLOOKUP(G462,Enactments!#REF!,2,FALSE)</f>
        <v>#REF!</v>
      </c>
      <c r="N462" s="131">
        <f t="shared" si="47"/>
        <v>1</v>
      </c>
      <c r="O462" s="114"/>
      <c r="P462" s="109"/>
      <c r="Q462" s="110"/>
      <c r="R462" s="112"/>
      <c r="S462" s="112"/>
      <c r="T462" s="112"/>
      <c r="U462" s="112"/>
      <c r="V462" s="112"/>
      <c r="W462" s="111"/>
    </row>
    <row r="463" spans="1:23" ht="15" customHeight="1">
      <c r="A463" t="s">
        <v>492</v>
      </c>
      <c r="B463" t="str">
        <f t="shared" si="46"/>
        <v>2016_1153s</v>
      </c>
      <c r="C463" t="str">
        <f t="shared" si="48"/>
        <v>2A</v>
      </c>
      <c r="D463" s="125">
        <f t="shared" si="49"/>
        <v>44196</v>
      </c>
      <c r="E463" t="str">
        <f t="shared" si="50"/>
        <v>20201231</v>
      </c>
      <c r="F463"/>
      <c r="G463" s="95" t="str">
        <f t="shared" si="51"/>
        <v>2016_1153s2A44196</v>
      </c>
      <c r="H463" s="95" t="s">
        <v>29</v>
      </c>
      <c r="I463" s="95" t="s">
        <v>30</v>
      </c>
      <c r="J463" s="125">
        <v>45855</v>
      </c>
      <c r="K463" s="95" t="e">
        <v>#N/A</v>
      </c>
      <c r="L463" s="127" t="s">
        <v>32</v>
      </c>
      <c r="M463" s="128" t="e">
        <f>VLOOKUP(G463,Enactments!#REF!,2,FALSE)</f>
        <v>#REF!</v>
      </c>
      <c r="N463" s="131">
        <f t="shared" si="47"/>
        <v>1</v>
      </c>
      <c r="O463" s="114"/>
      <c r="P463" s="109"/>
      <c r="Q463" s="110"/>
      <c r="R463" s="112"/>
      <c r="S463" s="112"/>
      <c r="T463" s="112"/>
      <c r="U463" s="112"/>
      <c r="V463" s="112"/>
      <c r="W463" s="111"/>
    </row>
    <row r="464" spans="1:23" ht="15" customHeight="1">
      <c r="A464" t="s">
        <v>493</v>
      </c>
      <c r="B464" t="str">
        <f t="shared" si="46"/>
        <v>1986_1925s</v>
      </c>
      <c r="C464" t="str">
        <f t="shared" si="48"/>
        <v>SCHEDULE 4Form 2.11B</v>
      </c>
      <c r="D464" s="125">
        <f t="shared" si="49"/>
        <v>40274</v>
      </c>
      <c r="E464" t="str">
        <f t="shared" si="50"/>
        <v>20100406</v>
      </c>
      <c r="F464"/>
      <c r="G464" s="95" t="str">
        <f t="shared" si="51"/>
        <v>1986_1925sSCHEDULE 4Form 2.11B40274</v>
      </c>
      <c r="H464" s="95" t="s">
        <v>29</v>
      </c>
      <c r="I464" s="95" t="e">
        <v>#N/A</v>
      </c>
      <c r="J464" s="125" t="e">
        <v>#N/A</v>
      </c>
      <c r="K464" s="95" t="s">
        <v>75</v>
      </c>
      <c r="L464" s="127" t="e">
        <v>#N/A</v>
      </c>
      <c r="M464" s="128" t="e">
        <f>VLOOKUP(G464,Enactments!#REF!,2,FALSE)</f>
        <v>#REF!</v>
      </c>
      <c r="N464" s="131">
        <f t="shared" si="47"/>
        <v>1</v>
      </c>
      <c r="O464" s="114"/>
      <c r="P464" s="109"/>
      <c r="Q464" s="110"/>
      <c r="R464" s="112"/>
      <c r="S464" s="112"/>
      <c r="T464" s="112"/>
      <c r="U464" s="112"/>
      <c r="V464" s="112"/>
      <c r="W464" s="111"/>
    </row>
    <row r="465" spans="1:23" ht="15" customHeight="1">
      <c r="A465" t="s">
        <v>494</v>
      </c>
      <c r="B465" t="str">
        <f t="shared" si="46"/>
        <v>2000_8a</v>
      </c>
      <c r="C465" t="str">
        <f t="shared" si="48"/>
        <v>SCHEDULE 1Part III</v>
      </c>
      <c r="D465" s="125">
        <f t="shared" si="49"/>
        <v>41262</v>
      </c>
      <c r="E465" t="str">
        <f t="shared" si="50"/>
        <v>20121219</v>
      </c>
      <c r="F465"/>
      <c r="G465" s="95" t="str">
        <f t="shared" si="51"/>
        <v>2000_8aSCHEDULE 1Part III41262</v>
      </c>
      <c r="H465" s="95" t="s">
        <v>29</v>
      </c>
      <c r="I465" s="95" t="s">
        <v>30</v>
      </c>
      <c r="J465" s="125">
        <v>45855</v>
      </c>
      <c r="K465" s="95" t="e">
        <v>#N/A</v>
      </c>
      <c r="L465" s="127" t="s">
        <v>32</v>
      </c>
      <c r="M465" s="128" t="e">
        <f>VLOOKUP(G465,Enactments!#REF!,2,FALSE)</f>
        <v>#REF!</v>
      </c>
      <c r="N465" s="131">
        <f t="shared" si="47"/>
        <v>1</v>
      </c>
      <c r="O465" s="114"/>
      <c r="P465" s="109"/>
      <c r="Q465" s="110"/>
      <c r="R465" s="112"/>
      <c r="S465" s="112"/>
      <c r="T465" s="112"/>
      <c r="U465" s="112"/>
      <c r="V465" s="112"/>
      <c r="W465" s="111"/>
    </row>
    <row r="466" spans="1:23" ht="15" customHeight="1">
      <c r="A466" t="s">
        <v>495</v>
      </c>
      <c r="B466" t="str">
        <f t="shared" si="46"/>
        <v>1988_50a</v>
      </c>
      <c r="C466" t="str">
        <f t="shared" si="48"/>
        <v>96</v>
      </c>
      <c r="D466" s="125">
        <f t="shared" si="49"/>
        <v>35339</v>
      </c>
      <c r="E466" t="str">
        <f t="shared" si="50"/>
        <v>19961001</v>
      </c>
      <c r="F466"/>
      <c r="G466" s="95" t="str">
        <f t="shared" si="51"/>
        <v>1988_50a9635339</v>
      </c>
      <c r="H466" s="95" t="s">
        <v>29</v>
      </c>
      <c r="I466" s="95" t="s">
        <v>30</v>
      </c>
      <c r="J466" s="125">
        <v>45855</v>
      </c>
      <c r="K466" s="95" t="e">
        <v>#N/A</v>
      </c>
      <c r="L466" s="127" t="s">
        <v>32</v>
      </c>
      <c r="M466" s="128" t="e">
        <f>VLOOKUP(G466,Enactments!#REF!,2,FALSE)</f>
        <v>#REF!</v>
      </c>
      <c r="N466" s="131">
        <f t="shared" si="47"/>
        <v>1</v>
      </c>
      <c r="O466" s="114"/>
      <c r="P466" s="109"/>
      <c r="Q466" s="110"/>
      <c r="R466" s="112"/>
      <c r="S466" s="112"/>
      <c r="T466" s="112"/>
      <c r="U466" s="112"/>
      <c r="V466" s="112"/>
      <c r="W466" s="111"/>
    </row>
    <row r="467" spans="1:23" ht="15" customHeight="1">
      <c r="A467" t="s">
        <v>496</v>
      </c>
      <c r="B467" t="str">
        <f t="shared" si="46"/>
        <v>2003_43a</v>
      </c>
      <c r="C467" t="str">
        <f t="shared" si="48"/>
        <v>144</v>
      </c>
      <c r="D467" s="125">
        <f t="shared" si="49"/>
        <v>38078</v>
      </c>
      <c r="E467" t="str">
        <f t="shared" si="50"/>
        <v>20040401</v>
      </c>
      <c r="F467"/>
      <c r="G467" s="95" t="str">
        <f t="shared" si="51"/>
        <v>2003_43a14438078</v>
      </c>
      <c r="H467" s="95" t="s">
        <v>29</v>
      </c>
      <c r="I467" s="95" t="e">
        <v>#N/A</v>
      </c>
      <c r="J467" s="125" t="e">
        <v>#N/A</v>
      </c>
      <c r="K467" s="95" t="s">
        <v>75</v>
      </c>
      <c r="L467" s="127" t="e">
        <v>#N/A</v>
      </c>
      <c r="M467" s="128" t="e">
        <f>VLOOKUP(G467,Enactments!#REF!,2,FALSE)</f>
        <v>#REF!</v>
      </c>
      <c r="N467" s="131">
        <f t="shared" si="47"/>
        <v>1</v>
      </c>
      <c r="O467" s="114"/>
      <c r="P467" s="109"/>
      <c r="Q467" s="110"/>
      <c r="R467" s="112"/>
      <c r="S467" s="112"/>
      <c r="T467" s="112"/>
      <c r="U467" s="112"/>
      <c r="V467" s="112"/>
      <c r="W467" s="111"/>
    </row>
    <row r="468" spans="1:23" ht="15" customHeight="1">
      <c r="A468" t="s">
        <v>497</v>
      </c>
      <c r="B468" t="str">
        <f t="shared" si="46"/>
        <v>2006_46a</v>
      </c>
      <c r="C468" t="str">
        <f t="shared" si="48"/>
        <v>1068</v>
      </c>
      <c r="D468" s="125">
        <f t="shared" si="49"/>
        <v>44196</v>
      </c>
      <c r="E468" t="str">
        <f t="shared" si="50"/>
        <v>20201231</v>
      </c>
      <c r="F468"/>
      <c r="G468" s="95" t="str">
        <f t="shared" si="51"/>
        <v>2006_46a106844196</v>
      </c>
      <c r="H468" s="95" t="s">
        <v>29</v>
      </c>
      <c r="I468" s="95" t="e">
        <v>#N/A</v>
      </c>
      <c r="J468" s="125" t="e">
        <v>#N/A</v>
      </c>
      <c r="K468" s="95" t="s">
        <v>75</v>
      </c>
      <c r="L468" s="127" t="e">
        <v>#N/A</v>
      </c>
      <c r="M468" s="128" t="e">
        <f>VLOOKUP(G468,Enactments!#REF!,2,FALSE)</f>
        <v>#REF!</v>
      </c>
      <c r="N468" s="131">
        <f t="shared" si="47"/>
        <v>1</v>
      </c>
      <c r="O468" s="114"/>
      <c r="P468" s="109"/>
      <c r="Q468" s="110"/>
      <c r="R468" s="112"/>
      <c r="S468" s="112"/>
      <c r="T468" s="112"/>
      <c r="U468" s="112"/>
      <c r="V468" s="112"/>
      <c r="W468" s="111"/>
    </row>
    <row r="469" spans="1:23" ht="15" customHeight="1">
      <c r="A469" t="s">
        <v>498</v>
      </c>
      <c r="B469" t="str">
        <f t="shared" si="46"/>
        <v>1992_13a</v>
      </c>
      <c r="C469" t="str">
        <f t="shared" si="48"/>
        <v>33N</v>
      </c>
      <c r="D469" s="125">
        <f t="shared" si="49"/>
        <v>41000</v>
      </c>
      <c r="E469" t="str">
        <f t="shared" si="50"/>
        <v>20120401</v>
      </c>
      <c r="F469"/>
      <c r="G469" s="95" t="str">
        <f t="shared" si="51"/>
        <v>1992_13a33N41000</v>
      </c>
      <c r="H469" s="95" t="s">
        <v>29</v>
      </c>
      <c r="I469" s="95" t="s">
        <v>30</v>
      </c>
      <c r="J469" s="125">
        <v>45856</v>
      </c>
      <c r="K469" s="95" t="e">
        <v>#N/A</v>
      </c>
      <c r="L469" s="127" t="s">
        <v>32</v>
      </c>
      <c r="M469" s="128" t="e">
        <f>VLOOKUP(G469,Enactments!#REF!,2,FALSE)</f>
        <v>#REF!</v>
      </c>
      <c r="N469" s="131">
        <f t="shared" si="47"/>
        <v>1</v>
      </c>
      <c r="O469" s="114"/>
      <c r="P469" s="109"/>
      <c r="Q469" s="110"/>
      <c r="R469" s="112"/>
      <c r="S469" s="112"/>
      <c r="T469" s="112"/>
      <c r="U469" s="112"/>
      <c r="V469" s="112"/>
      <c r="W469" s="111"/>
    </row>
    <row r="470" spans="1:23" ht="15" customHeight="1">
      <c r="A470" t="s">
        <v>499</v>
      </c>
      <c r="B470" t="str">
        <f t="shared" si="46"/>
        <v>2010_4a</v>
      </c>
      <c r="C470" t="str">
        <f t="shared" si="48"/>
        <v>523</v>
      </c>
      <c r="D470" s="125">
        <f t="shared" si="49"/>
        <v>40240</v>
      </c>
      <c r="E470" t="str">
        <f t="shared" si="50"/>
        <v>20100303</v>
      </c>
      <c r="F470"/>
      <c r="G470" s="95" t="str">
        <f t="shared" si="51"/>
        <v>2010_4a52340240</v>
      </c>
      <c r="H470" s="95" t="s">
        <v>29</v>
      </c>
      <c r="I470" s="95" t="s">
        <v>30</v>
      </c>
      <c r="J470" s="125">
        <v>45856</v>
      </c>
      <c r="K470" s="95" t="e">
        <v>#N/A</v>
      </c>
      <c r="L470" s="127" t="s">
        <v>32</v>
      </c>
      <c r="M470" s="128" t="e">
        <f>VLOOKUP(G470,Enactments!#REF!,2,FALSE)</f>
        <v>#REF!</v>
      </c>
      <c r="N470" s="131">
        <f t="shared" si="47"/>
        <v>1</v>
      </c>
      <c r="O470" s="114"/>
      <c r="P470" s="109"/>
      <c r="Q470" s="110"/>
      <c r="R470" s="112"/>
      <c r="S470" s="112"/>
      <c r="T470" s="112"/>
      <c r="U470" s="112"/>
      <c r="V470" s="112"/>
      <c r="W470" s="111"/>
    </row>
    <row r="471" spans="1:23" ht="15" customHeight="1">
      <c r="A471" t="s">
        <v>500</v>
      </c>
      <c r="B471" t="str">
        <f t="shared" si="46"/>
        <v>1985_6a</v>
      </c>
      <c r="C471" t="str">
        <f t="shared" si="48"/>
        <v>322B</v>
      </c>
      <c r="D471" s="125">
        <f t="shared" si="49"/>
        <v>33800</v>
      </c>
      <c r="E471" t="str">
        <f t="shared" si="50"/>
        <v>19920715</v>
      </c>
      <c r="F471"/>
      <c r="G471" s="95" t="str">
        <f t="shared" si="51"/>
        <v>1985_6a322B33800</v>
      </c>
      <c r="H471" s="95" t="s">
        <v>29</v>
      </c>
      <c r="I471" s="95" t="s">
        <v>30</v>
      </c>
      <c r="J471" s="125">
        <v>45855</v>
      </c>
      <c r="K471" s="95" t="e">
        <v>#N/A</v>
      </c>
      <c r="L471" s="127" t="s">
        <v>32</v>
      </c>
      <c r="M471" s="128" t="e">
        <f>VLOOKUP(G471,Enactments!#REF!,2,FALSE)</f>
        <v>#REF!</v>
      </c>
      <c r="N471" s="131">
        <f t="shared" si="47"/>
        <v>1</v>
      </c>
      <c r="O471" s="114"/>
      <c r="P471" s="109"/>
      <c r="Q471" s="110"/>
      <c r="R471" s="112"/>
      <c r="S471" s="112"/>
      <c r="T471" s="112"/>
      <c r="U471" s="112"/>
      <c r="V471" s="112"/>
      <c r="W471" s="111"/>
    </row>
    <row r="472" spans="1:23" ht="15" customHeight="1">
      <c r="A472" t="s">
        <v>501</v>
      </c>
      <c r="B472" t="str">
        <f t="shared" si="46"/>
        <v>2016_1024s</v>
      </c>
      <c r="C472" t="str">
        <f t="shared" si="48"/>
        <v>10.31</v>
      </c>
      <c r="D472" s="125">
        <f t="shared" si="49"/>
        <v>42661</v>
      </c>
      <c r="E472" t="str">
        <f t="shared" si="50"/>
        <v>20161018</v>
      </c>
      <c r="F472"/>
      <c r="G472" s="95" t="str">
        <f t="shared" si="51"/>
        <v>2016_1024s10.3142661</v>
      </c>
      <c r="H472" s="95" t="s">
        <v>29</v>
      </c>
      <c r="I472" s="95" t="e">
        <v>#N/A</v>
      </c>
      <c r="J472" s="125" t="e">
        <v>#N/A</v>
      </c>
      <c r="K472" s="95" t="s">
        <v>75</v>
      </c>
      <c r="L472" s="127" t="e">
        <v>#N/A</v>
      </c>
      <c r="M472" s="128" t="e">
        <f>VLOOKUP(G472,Enactments!#REF!,2,FALSE)</f>
        <v>#REF!</v>
      </c>
      <c r="N472" s="131">
        <f t="shared" si="47"/>
        <v>1</v>
      </c>
      <c r="O472" s="114"/>
      <c r="P472" s="109"/>
      <c r="Q472" s="110"/>
      <c r="R472" s="112"/>
      <c r="S472" s="112"/>
      <c r="T472" s="112"/>
      <c r="U472" s="112"/>
      <c r="V472" s="112"/>
      <c r="W472" s="111"/>
    </row>
    <row r="473" spans="1:23" ht="15" customHeight="1">
      <c r="A473" t="s">
        <v>502</v>
      </c>
      <c r="B473" t="str">
        <f t="shared" si="46"/>
        <v>2010_4a</v>
      </c>
      <c r="C473" t="str">
        <f t="shared" si="48"/>
        <v>1055</v>
      </c>
      <c r="D473" s="125">
        <f t="shared" si="49"/>
        <v>40240</v>
      </c>
      <c r="E473" t="str">
        <f t="shared" si="50"/>
        <v>20100303</v>
      </c>
      <c r="F473"/>
      <c r="G473" s="95" t="str">
        <f t="shared" si="51"/>
        <v>2010_4a105540240</v>
      </c>
      <c r="H473" s="95" t="s">
        <v>29</v>
      </c>
      <c r="I473" s="95" t="s">
        <v>30</v>
      </c>
      <c r="J473" s="125">
        <v>45855</v>
      </c>
      <c r="K473" s="95" t="e">
        <v>#N/A</v>
      </c>
      <c r="L473" s="127" t="e">
        <v>#N/A</v>
      </c>
      <c r="M473" s="128" t="e">
        <f>VLOOKUP(G473,Enactments!#REF!,2,FALSE)</f>
        <v>#REF!</v>
      </c>
      <c r="N473" s="131">
        <f t="shared" si="47"/>
        <v>1</v>
      </c>
      <c r="O473" s="114"/>
      <c r="P473" s="109"/>
      <c r="Q473" s="110"/>
      <c r="R473" s="112"/>
      <c r="S473" s="112"/>
      <c r="T473" s="112"/>
      <c r="U473" s="112"/>
      <c r="V473" s="112"/>
      <c r="W473" s="111"/>
    </row>
    <row r="474" spans="1:23" ht="15" customHeight="1">
      <c r="A474" t="s">
        <v>503</v>
      </c>
      <c r="B474" t="str">
        <f t="shared" si="46"/>
        <v>2020_759s</v>
      </c>
      <c r="C474" t="str">
        <f t="shared" si="48"/>
        <v>Contents of this Part</v>
      </c>
      <c r="D474" s="125">
        <f t="shared" si="49"/>
        <v>44788</v>
      </c>
      <c r="E474" t="str">
        <f t="shared" si="50"/>
        <v>20220815</v>
      </c>
      <c r="F474"/>
      <c r="G474" s="95" t="str">
        <f t="shared" si="51"/>
        <v>2020_759sContents of this Part44788</v>
      </c>
      <c r="H474" s="95" t="s">
        <v>29</v>
      </c>
      <c r="I474" s="95" t="s">
        <v>30</v>
      </c>
      <c r="J474" s="125">
        <v>45855</v>
      </c>
      <c r="K474" s="95" t="e">
        <v>#N/A</v>
      </c>
      <c r="L474" s="127" t="s">
        <v>32</v>
      </c>
      <c r="M474" s="128" t="e">
        <f>VLOOKUP(G474,Enactments!#REF!,2,FALSE)</f>
        <v>#REF!</v>
      </c>
      <c r="N474" s="131">
        <f t="shared" si="47"/>
        <v>1</v>
      </c>
      <c r="O474" s="114"/>
      <c r="P474" s="109"/>
      <c r="Q474" s="110"/>
      <c r="R474" s="112"/>
      <c r="S474" s="112"/>
      <c r="T474" s="112"/>
      <c r="U474" s="112"/>
      <c r="V474" s="112"/>
      <c r="W474" s="111"/>
    </row>
    <row r="475" spans="1:23" ht="15" customHeight="1">
      <c r="A475" t="s">
        <v>504</v>
      </c>
      <c r="B475" t="str">
        <f t="shared" si="46"/>
        <v>w2009_2m</v>
      </c>
      <c r="C475" t="str">
        <f t="shared" si="48"/>
        <v>7</v>
      </c>
      <c r="D475" s="125">
        <f t="shared" si="49"/>
        <v>40011</v>
      </c>
      <c r="E475" t="str">
        <f t="shared" si="50"/>
        <v>20090717</v>
      </c>
      <c r="F475"/>
      <c r="G475" s="95" t="str">
        <f t="shared" si="51"/>
        <v>w2009_2m740011</v>
      </c>
      <c r="H475" s="95" t="s">
        <v>29</v>
      </c>
      <c r="I475" s="95" t="e">
        <v>#N/A</v>
      </c>
      <c r="J475" s="125" t="e">
        <v>#N/A</v>
      </c>
      <c r="K475" s="95" t="s">
        <v>75</v>
      </c>
      <c r="L475" s="127" t="e">
        <v>#N/A</v>
      </c>
      <c r="M475" s="128" t="e">
        <f>VLOOKUP(G475,Enactments!#REF!,2,FALSE)</f>
        <v>#REF!</v>
      </c>
      <c r="N475" s="131">
        <f t="shared" si="47"/>
        <v>1</v>
      </c>
      <c r="O475" s="114"/>
      <c r="P475" s="109"/>
      <c r="Q475" s="110"/>
      <c r="R475" s="112"/>
      <c r="S475" s="112"/>
      <c r="T475" s="112"/>
      <c r="U475" s="112"/>
      <c r="V475" s="112"/>
      <c r="W475" s="111"/>
    </row>
    <row r="476" spans="1:23" ht="15" customHeight="1">
      <c r="A476" t="s">
        <v>505</v>
      </c>
      <c r="B476" t="str">
        <f t="shared" si="46"/>
        <v>2004_12a</v>
      </c>
      <c r="C476" t="str">
        <f t="shared" si="48"/>
        <v>SCHEDULE 11Part 2</v>
      </c>
      <c r="D476" s="125">
        <f t="shared" si="49"/>
        <v>42100</v>
      </c>
      <c r="E476" t="str">
        <f t="shared" si="50"/>
        <v>20150406</v>
      </c>
      <c r="F476"/>
      <c r="G476" s="95" t="str">
        <f t="shared" si="51"/>
        <v>2004_12aSCHEDULE 11Part 242100</v>
      </c>
      <c r="H476" s="95" t="s">
        <v>29</v>
      </c>
      <c r="I476" s="95" t="e">
        <v>#N/A</v>
      </c>
      <c r="J476" s="125" t="e">
        <v>#N/A</v>
      </c>
      <c r="K476" s="95" t="s">
        <v>75</v>
      </c>
      <c r="L476" s="127" t="e">
        <v>#N/A</v>
      </c>
      <c r="M476" s="128" t="e">
        <f>VLOOKUP(G476,Enactments!#REF!,2,FALSE)</f>
        <v>#REF!</v>
      </c>
      <c r="N476" s="131">
        <f t="shared" si="47"/>
        <v>1</v>
      </c>
      <c r="O476" s="114"/>
      <c r="P476" s="109"/>
      <c r="Q476" s="110"/>
      <c r="R476" s="112"/>
      <c r="S476" s="112"/>
      <c r="T476" s="112"/>
      <c r="U476" s="112"/>
      <c r="V476" s="112"/>
      <c r="W476" s="111"/>
    </row>
    <row r="477" spans="1:23" ht="15" customHeight="1">
      <c r="A477" t="s">
        <v>506</v>
      </c>
      <c r="B477" t="str">
        <f t="shared" si="46"/>
        <v>1986_1925s</v>
      </c>
      <c r="C477" t="str">
        <f t="shared" si="48"/>
        <v>12A.5</v>
      </c>
      <c r="D477" s="125">
        <f t="shared" si="49"/>
        <v>42831</v>
      </c>
      <c r="E477" t="str">
        <f t="shared" si="50"/>
        <v>20170406</v>
      </c>
      <c r="F477"/>
      <c r="G477" s="95" t="str">
        <f t="shared" si="51"/>
        <v>1986_1925s12A.542831</v>
      </c>
      <c r="H477" s="95" t="s">
        <v>29</v>
      </c>
      <c r="I477" s="95" t="s">
        <v>30</v>
      </c>
      <c r="J477" s="125">
        <v>45856</v>
      </c>
      <c r="K477" s="95" t="e">
        <v>#N/A</v>
      </c>
      <c r="L477" s="127" t="s">
        <v>32</v>
      </c>
      <c r="M477" s="128" t="e">
        <f>VLOOKUP(G477,Enactments!#REF!,2,FALSE)</f>
        <v>#REF!</v>
      </c>
      <c r="N477" s="131">
        <f t="shared" si="47"/>
        <v>1</v>
      </c>
      <c r="O477" s="114"/>
      <c r="P477" s="109"/>
      <c r="Q477" s="110"/>
      <c r="R477" s="112"/>
      <c r="S477" s="112"/>
      <c r="T477" s="112"/>
      <c r="U477" s="112"/>
      <c r="V477" s="112"/>
      <c r="W477" s="111"/>
    </row>
    <row r="478" spans="1:23" ht="15" customHeight="1">
      <c r="A478" t="s">
        <v>507</v>
      </c>
      <c r="B478" t="str">
        <f t="shared" si="46"/>
        <v>2014_809</v>
      </c>
      <c r="C478" t="str">
        <f t="shared" si="48"/>
        <v>Article 12</v>
      </c>
      <c r="D478" s="125">
        <f t="shared" si="49"/>
        <v>45292</v>
      </c>
      <c r="E478" t="str">
        <f t="shared" si="50"/>
        <v>20240101</v>
      </c>
      <c r="F478"/>
      <c r="G478" s="95" t="str">
        <f t="shared" si="51"/>
        <v>2014_809Article 1245292</v>
      </c>
      <c r="H478" s="95" t="s">
        <v>29</v>
      </c>
      <c r="I478" s="95" t="e">
        <v>#N/A</v>
      </c>
      <c r="J478" s="125" t="e">
        <v>#N/A</v>
      </c>
      <c r="K478" s="95" t="s">
        <v>75</v>
      </c>
      <c r="L478" s="127" t="e">
        <v>#N/A</v>
      </c>
      <c r="M478" s="128" t="e">
        <f>VLOOKUP(G478,Enactments!#REF!,2,FALSE)</f>
        <v>#REF!</v>
      </c>
      <c r="N478" s="131">
        <f t="shared" si="47"/>
        <v>1</v>
      </c>
      <c r="O478" s="114"/>
      <c r="P478" s="109"/>
      <c r="Q478" s="110"/>
      <c r="R478" s="112"/>
      <c r="S478" s="112"/>
      <c r="T478" s="112"/>
      <c r="U478" s="112"/>
      <c r="V478" s="112"/>
      <c r="W478" s="111"/>
    </row>
    <row r="479" spans="1:23" ht="15" customHeight="1">
      <c r="A479" t="s">
        <v>508</v>
      </c>
      <c r="B479" t="str">
        <f t="shared" si="46"/>
        <v>1995_18a</v>
      </c>
      <c r="C479" t="str">
        <f t="shared" si="48"/>
        <v>25</v>
      </c>
      <c r="D479" s="125">
        <f t="shared" si="49"/>
        <v>34878</v>
      </c>
      <c r="E479" t="str">
        <f t="shared" si="50"/>
        <v>19950628</v>
      </c>
      <c r="F479"/>
      <c r="G479" s="95" t="str">
        <f t="shared" si="51"/>
        <v>1995_18a2534878</v>
      </c>
      <c r="H479" s="95" t="s">
        <v>29</v>
      </c>
      <c r="I479" s="95" t="s">
        <v>30</v>
      </c>
      <c r="J479" s="125">
        <v>45855</v>
      </c>
      <c r="K479" s="95" t="e">
        <v>#N/A</v>
      </c>
      <c r="L479" s="127" t="s">
        <v>32</v>
      </c>
      <c r="M479" s="128" t="e">
        <f>VLOOKUP(G479,Enactments!#REF!,2,FALSE)</f>
        <v>#REF!</v>
      </c>
      <c r="N479" s="131">
        <f t="shared" si="47"/>
        <v>1</v>
      </c>
      <c r="O479" s="114"/>
      <c r="P479" s="109"/>
      <c r="Q479" s="110"/>
      <c r="R479" s="112"/>
      <c r="S479" s="112"/>
      <c r="T479" s="112"/>
      <c r="U479" s="112"/>
      <c r="V479" s="112"/>
      <c r="W479" s="111"/>
    </row>
    <row r="480" spans="1:23" ht="15" customHeight="1">
      <c r="A480" t="s">
        <v>509</v>
      </c>
      <c r="B480" t="str">
        <f t="shared" si="46"/>
        <v>2000_8a</v>
      </c>
      <c r="C480" t="str">
        <f t="shared" si="48"/>
        <v>SCHEDULE 3Part II</v>
      </c>
      <c r="D480" s="125">
        <f t="shared" si="49"/>
        <v>39173</v>
      </c>
      <c r="E480" t="str">
        <f t="shared" si="50"/>
        <v>20070401</v>
      </c>
      <c r="F480"/>
      <c r="G480" s="95" t="str">
        <f t="shared" si="51"/>
        <v>2000_8aSCHEDULE 3Part II39173</v>
      </c>
      <c r="H480" s="95" t="s">
        <v>29</v>
      </c>
      <c r="I480" s="95" t="e">
        <v>#N/A</v>
      </c>
      <c r="J480" s="125" t="e">
        <v>#N/A</v>
      </c>
      <c r="K480" s="95" t="s">
        <v>75</v>
      </c>
      <c r="L480" s="127" t="e">
        <v>#N/A</v>
      </c>
      <c r="M480" s="128" t="e">
        <f>VLOOKUP(G480,Enactments!#REF!,2,FALSE)</f>
        <v>#REF!</v>
      </c>
      <c r="N480" s="131">
        <f t="shared" si="47"/>
        <v>1</v>
      </c>
      <c r="O480" s="114"/>
      <c r="P480" s="109"/>
      <c r="Q480" s="110"/>
      <c r="R480" s="112"/>
      <c r="S480" s="112"/>
      <c r="T480" s="112"/>
      <c r="U480" s="112"/>
      <c r="V480" s="112"/>
      <c r="W480" s="111"/>
    </row>
    <row r="481" spans="1:23" ht="15" customHeight="1">
      <c r="A481" t="s">
        <v>510</v>
      </c>
      <c r="B481" t="str">
        <f t="shared" si="46"/>
        <v>2010_4a</v>
      </c>
      <c r="C481" t="str">
        <f t="shared" si="48"/>
        <v>491A</v>
      </c>
      <c r="D481" s="125">
        <f t="shared" si="49"/>
        <v>40276</v>
      </c>
      <c r="E481" t="str">
        <f t="shared" si="50"/>
        <v>20100408</v>
      </c>
      <c r="F481"/>
      <c r="G481" s="95" t="str">
        <f t="shared" si="51"/>
        <v>2010_4a491A40276</v>
      </c>
      <c r="H481" s="95" t="s">
        <v>29</v>
      </c>
      <c r="I481" s="95" t="s">
        <v>30</v>
      </c>
      <c r="J481" s="125">
        <v>45855</v>
      </c>
      <c r="K481" s="95" t="e">
        <v>#N/A</v>
      </c>
      <c r="L481" s="127" t="s">
        <v>32</v>
      </c>
      <c r="M481" s="128" t="e">
        <f>VLOOKUP(G481,Enactments!#REF!,2,FALSE)</f>
        <v>#REF!</v>
      </c>
      <c r="N481" s="131">
        <f t="shared" si="47"/>
        <v>1</v>
      </c>
      <c r="O481" s="114"/>
      <c r="P481" s="109"/>
      <c r="Q481" s="110"/>
      <c r="R481" s="112"/>
      <c r="S481" s="112"/>
      <c r="T481" s="112"/>
      <c r="U481" s="112"/>
      <c r="V481" s="112"/>
      <c r="W481" s="111"/>
    </row>
    <row r="482" spans="1:23" ht="15" customHeight="1">
      <c r="A482" t="s">
        <v>511</v>
      </c>
      <c r="B482" t="str">
        <f t="shared" si="46"/>
        <v>2007_3a</v>
      </c>
      <c r="C482" t="str">
        <f t="shared" si="48"/>
        <v>835</v>
      </c>
      <c r="D482" s="125">
        <f t="shared" si="49"/>
        <v>40274</v>
      </c>
      <c r="E482" t="str">
        <f t="shared" si="50"/>
        <v>20100406</v>
      </c>
      <c r="F482"/>
      <c r="G482" s="95" t="str">
        <f t="shared" si="51"/>
        <v>2007_3a83540274</v>
      </c>
      <c r="H482" s="95" t="s">
        <v>29</v>
      </c>
      <c r="I482" s="95" t="s">
        <v>30</v>
      </c>
      <c r="J482" s="125">
        <v>45855</v>
      </c>
      <c r="K482" s="95" t="e">
        <v>#N/A</v>
      </c>
      <c r="L482" s="127" t="e">
        <v>#N/A</v>
      </c>
      <c r="M482" s="128" t="e">
        <f>VLOOKUP(G482,Enactments!#REF!,2,FALSE)</f>
        <v>#REF!</v>
      </c>
      <c r="N482" s="131">
        <f t="shared" si="47"/>
        <v>1</v>
      </c>
      <c r="O482" s="114"/>
      <c r="P482" s="109"/>
      <c r="Q482" s="110"/>
      <c r="R482" s="112"/>
      <c r="S482" s="112"/>
      <c r="T482" s="112"/>
      <c r="U482" s="112"/>
      <c r="V482" s="112"/>
      <c r="W482" s="111"/>
    </row>
    <row r="483" spans="1:23" ht="15" customHeight="1">
      <c r="A483" t="s">
        <v>512</v>
      </c>
      <c r="B483" t="str">
        <f t="shared" si="46"/>
        <v>2014_809</v>
      </c>
      <c r="C483" t="str">
        <f t="shared" si="48"/>
        <v>Article 40a</v>
      </c>
      <c r="D483" s="125">
        <f t="shared" si="49"/>
        <v>44281</v>
      </c>
      <c r="E483" t="str">
        <f t="shared" si="50"/>
        <v>20210326</v>
      </c>
      <c r="F483"/>
      <c r="G483" s="95" t="str">
        <f t="shared" si="51"/>
        <v>2014_809Article 40a44281</v>
      </c>
      <c r="H483" s="95" t="s">
        <v>29</v>
      </c>
      <c r="I483" s="95" t="e">
        <v>#N/A</v>
      </c>
      <c r="J483" s="125" t="e">
        <v>#N/A</v>
      </c>
      <c r="K483" s="95" t="s">
        <v>75</v>
      </c>
      <c r="L483" s="127" t="e">
        <v>#N/A</v>
      </c>
      <c r="M483" s="128" t="e">
        <f>VLOOKUP(G483,Enactments!#REF!,2,FALSE)</f>
        <v>#REF!</v>
      </c>
      <c r="N483" s="131">
        <f t="shared" si="47"/>
        <v>1</v>
      </c>
      <c r="O483" s="114"/>
      <c r="P483" s="109"/>
      <c r="Q483" s="110"/>
      <c r="R483" s="112"/>
      <c r="S483" s="112"/>
      <c r="T483" s="112"/>
      <c r="U483" s="112"/>
      <c r="V483" s="112"/>
      <c r="W483" s="111"/>
    </row>
    <row r="484" spans="1:23" ht="15" customHeight="1">
      <c r="A484" t="s">
        <v>513</v>
      </c>
      <c r="B484" t="str">
        <f t="shared" si="46"/>
        <v>w2014_7a</v>
      </c>
      <c r="C484" t="str">
        <f t="shared" si="48"/>
        <v>62</v>
      </c>
      <c r="D484" s="125">
        <f t="shared" si="49"/>
        <v>41899</v>
      </c>
      <c r="E484" t="str">
        <f t="shared" si="50"/>
        <v>20140917</v>
      </c>
      <c r="F484"/>
      <c r="G484" s="95" t="str">
        <f t="shared" si="51"/>
        <v>w2014_7a6241899</v>
      </c>
      <c r="H484" s="95" t="s">
        <v>29</v>
      </c>
      <c r="I484" s="95" t="e">
        <v>#N/A</v>
      </c>
      <c r="J484" s="125" t="e">
        <v>#N/A</v>
      </c>
      <c r="K484" s="95" t="s">
        <v>75</v>
      </c>
      <c r="L484" s="127" t="e">
        <v>#N/A</v>
      </c>
      <c r="M484" s="128" t="e">
        <f>VLOOKUP(G484,Enactments!#REF!,2,FALSE)</f>
        <v>#REF!</v>
      </c>
      <c r="N484" s="131">
        <f t="shared" si="47"/>
        <v>1</v>
      </c>
      <c r="O484" s="115"/>
      <c r="P484" s="109"/>
      <c r="Q484" s="110"/>
      <c r="R484" s="112"/>
      <c r="S484" s="112"/>
      <c r="T484" s="112"/>
      <c r="U484" s="112"/>
      <c r="V484" s="112"/>
      <c r="W484" s="111"/>
    </row>
    <row r="485" spans="1:23" ht="15" customHeight="1">
      <c r="A485" t="s">
        <v>514</v>
      </c>
      <c r="B485" t="str">
        <f t="shared" si="46"/>
        <v>1985_6a</v>
      </c>
      <c r="C485" t="str">
        <f t="shared" si="48"/>
        <v>558</v>
      </c>
      <c r="D485" s="125">
        <f t="shared" si="49"/>
        <v>31117</v>
      </c>
      <c r="E485" t="str">
        <f t="shared" si="50"/>
        <v>19850311</v>
      </c>
      <c r="F485"/>
      <c r="G485" s="95" t="str">
        <f t="shared" si="51"/>
        <v>1985_6a55831117</v>
      </c>
      <c r="H485" s="95" t="s">
        <v>29</v>
      </c>
      <c r="I485" s="95" t="s">
        <v>30</v>
      </c>
      <c r="J485" s="125">
        <v>45856</v>
      </c>
      <c r="K485" s="95" t="e">
        <v>#N/A</v>
      </c>
      <c r="L485" s="127" t="s">
        <v>32</v>
      </c>
      <c r="M485" s="128" t="e">
        <f>VLOOKUP(G485,Enactments!#REF!,2,FALSE)</f>
        <v>#REF!</v>
      </c>
      <c r="N485" s="131">
        <f t="shared" si="47"/>
        <v>1</v>
      </c>
      <c r="O485" s="114"/>
      <c r="P485" s="109"/>
      <c r="Q485" s="110"/>
      <c r="R485" s="112"/>
      <c r="S485" s="112"/>
      <c r="T485" s="112"/>
      <c r="U485" s="112"/>
      <c r="V485" s="112"/>
      <c r="W485" s="111"/>
    </row>
    <row r="486" spans="1:23" ht="15" customHeight="1">
      <c r="A486" t="s">
        <v>515</v>
      </c>
      <c r="B486" t="str">
        <f t="shared" si="46"/>
        <v>1996_207s</v>
      </c>
      <c r="C486" t="str">
        <f t="shared" si="48"/>
        <v>113</v>
      </c>
      <c r="D486" s="125">
        <f t="shared" si="49"/>
        <v>36990</v>
      </c>
      <c r="E486" t="str">
        <f t="shared" si="50"/>
        <v>20010409</v>
      </c>
      <c r="F486"/>
      <c r="G486" s="95" t="str">
        <f t="shared" si="51"/>
        <v>1996_207s11336990</v>
      </c>
      <c r="H486" s="95" t="s">
        <v>29</v>
      </c>
      <c r="I486" s="95" t="e">
        <v>#N/A</v>
      </c>
      <c r="J486" s="125" t="e">
        <v>#N/A</v>
      </c>
      <c r="K486" s="95" t="s">
        <v>75</v>
      </c>
      <c r="L486" s="127" t="e">
        <v>#N/A</v>
      </c>
      <c r="M486" s="128" t="e">
        <f>VLOOKUP(G486,Enactments!#REF!,2,FALSE)</f>
        <v>#REF!</v>
      </c>
      <c r="N486" s="131">
        <f t="shared" si="47"/>
        <v>1</v>
      </c>
      <c r="O486" s="114"/>
      <c r="P486" s="109"/>
      <c r="Q486" s="110"/>
      <c r="R486" s="112"/>
      <c r="S486" s="112"/>
      <c r="T486" s="112"/>
      <c r="U486" s="112"/>
      <c r="V486" s="112"/>
      <c r="W486" s="111"/>
    </row>
    <row r="487" spans="1:23" ht="15" customHeight="1">
      <c r="A487" t="s">
        <v>516</v>
      </c>
      <c r="B487" t="str">
        <f t="shared" si="46"/>
        <v>1985_6a</v>
      </c>
      <c r="C487" t="str">
        <f t="shared" si="48"/>
        <v>478</v>
      </c>
      <c r="D487" s="125">
        <f t="shared" si="49"/>
        <v>31117</v>
      </c>
      <c r="E487" t="str">
        <f t="shared" si="50"/>
        <v>19850311</v>
      </c>
      <c r="F487"/>
      <c r="G487" s="95" t="str">
        <f t="shared" si="51"/>
        <v>1985_6a47831117</v>
      </c>
      <c r="H487" s="95" t="s">
        <v>29</v>
      </c>
      <c r="I487" s="95" t="s">
        <v>30</v>
      </c>
      <c r="J487" s="125">
        <v>45855</v>
      </c>
      <c r="K487" s="95" t="e">
        <v>#N/A</v>
      </c>
      <c r="L487" s="127" t="s">
        <v>32</v>
      </c>
      <c r="M487" s="128" t="e">
        <f>VLOOKUP(G487,Enactments!#REF!,2,FALSE)</f>
        <v>#REF!</v>
      </c>
      <c r="N487" s="131">
        <f t="shared" si="47"/>
        <v>1</v>
      </c>
      <c r="O487" s="114"/>
      <c r="P487" s="109"/>
      <c r="Q487" s="110"/>
      <c r="R487" s="112"/>
      <c r="S487" s="112"/>
      <c r="T487" s="112"/>
      <c r="U487" s="112"/>
      <c r="V487" s="112"/>
      <c r="W487" s="111"/>
    </row>
    <row r="488" spans="1:23" ht="15" customHeight="1">
      <c r="A488" t="s">
        <v>517</v>
      </c>
      <c r="B488" t="str">
        <f t="shared" si="46"/>
        <v>1985_51a</v>
      </c>
      <c r="C488" t="str">
        <f t="shared" si="48"/>
        <v>35</v>
      </c>
      <c r="D488" s="125">
        <f t="shared" si="49"/>
        <v>39446</v>
      </c>
      <c r="E488" t="str">
        <f t="shared" si="50"/>
        <v>20071230</v>
      </c>
      <c r="F488"/>
      <c r="G488" s="95" t="str">
        <f t="shared" si="51"/>
        <v>1985_51a3539446</v>
      </c>
      <c r="H488" s="95" t="s">
        <v>29</v>
      </c>
      <c r="I488" s="95" t="e">
        <v>#N/A</v>
      </c>
      <c r="J488" s="125" t="e">
        <v>#N/A</v>
      </c>
      <c r="K488" s="95" t="s">
        <v>75</v>
      </c>
      <c r="L488" s="127" t="e">
        <v>#N/A</v>
      </c>
      <c r="M488" s="128" t="e">
        <f>VLOOKUP(G488,Enactments!#REF!,2,FALSE)</f>
        <v>#REF!</v>
      </c>
      <c r="N488" s="131">
        <f t="shared" si="47"/>
        <v>1</v>
      </c>
      <c r="O488" s="114"/>
      <c r="P488" s="109"/>
      <c r="Q488" s="110"/>
      <c r="R488" s="112"/>
      <c r="S488" s="112"/>
      <c r="T488" s="112"/>
      <c r="U488" s="112"/>
      <c r="V488" s="112"/>
      <c r="W488" s="111"/>
    </row>
    <row r="489" spans="1:23" ht="15" customHeight="1">
      <c r="A489" t="s">
        <v>518</v>
      </c>
      <c r="B489" t="str">
        <f t="shared" si="46"/>
        <v>1992_13a</v>
      </c>
      <c r="C489" t="str">
        <f t="shared" si="48"/>
        <v>28</v>
      </c>
      <c r="D489" s="125">
        <f t="shared" si="49"/>
        <v>36735</v>
      </c>
      <c r="E489" t="str">
        <f t="shared" si="50"/>
        <v>20000728</v>
      </c>
      <c r="F489"/>
      <c r="G489" s="95" t="str">
        <f t="shared" si="51"/>
        <v>1992_13a2836735</v>
      </c>
      <c r="H489" s="95" t="s">
        <v>29</v>
      </c>
      <c r="I489" s="95" t="s">
        <v>30</v>
      </c>
      <c r="J489" s="125">
        <v>45855</v>
      </c>
      <c r="K489" s="95" t="e">
        <v>#N/A</v>
      </c>
      <c r="L489" s="127" t="s">
        <v>32</v>
      </c>
      <c r="M489" s="128" t="e">
        <f>VLOOKUP(G489,Enactments!#REF!,2,FALSE)</f>
        <v>#REF!</v>
      </c>
      <c r="N489" s="131">
        <f t="shared" si="47"/>
        <v>1</v>
      </c>
      <c r="O489" s="114"/>
      <c r="P489" s="109"/>
      <c r="Q489" s="110"/>
      <c r="R489" s="112"/>
      <c r="S489" s="112"/>
      <c r="T489" s="112"/>
      <c r="U489" s="112"/>
      <c r="V489" s="112"/>
      <c r="W489" s="111"/>
    </row>
    <row r="490" spans="1:23" ht="15" customHeight="1">
      <c r="A490" t="s">
        <v>519</v>
      </c>
      <c r="B490" t="str">
        <f t="shared" si="46"/>
        <v>1992_53a</v>
      </c>
      <c r="C490" t="str">
        <f t="shared" si="48"/>
        <v>7</v>
      </c>
      <c r="D490" s="125">
        <f t="shared" si="49"/>
        <v>34267</v>
      </c>
      <c r="E490" t="str">
        <f t="shared" si="50"/>
        <v>19931025</v>
      </c>
      <c r="F490"/>
      <c r="G490" s="95" t="str">
        <f t="shared" si="51"/>
        <v>1992_53a734267</v>
      </c>
      <c r="H490" s="95" t="s">
        <v>29</v>
      </c>
      <c r="I490" s="95" t="s">
        <v>30</v>
      </c>
      <c r="J490" s="125">
        <v>45855</v>
      </c>
      <c r="K490" s="95" t="e">
        <v>#N/A</v>
      </c>
      <c r="L490" s="127" t="e">
        <v>#N/A</v>
      </c>
      <c r="M490" s="128" t="e">
        <f>VLOOKUP(G490,Enactments!#REF!,2,FALSE)</f>
        <v>#REF!</v>
      </c>
      <c r="N490" s="131">
        <f t="shared" si="47"/>
        <v>1</v>
      </c>
      <c r="O490" s="114"/>
      <c r="P490" s="109"/>
      <c r="Q490" s="110"/>
      <c r="R490" s="112"/>
      <c r="S490" s="112"/>
      <c r="T490" s="112"/>
      <c r="U490" s="112"/>
      <c r="V490" s="112"/>
      <c r="W490" s="111"/>
    </row>
    <row r="491" spans="1:23" ht="15" customHeight="1">
      <c r="A491" t="s">
        <v>520</v>
      </c>
      <c r="B491" t="str">
        <f t="shared" si="46"/>
        <v>1996_56a</v>
      </c>
      <c r="C491" t="str">
        <f t="shared" si="48"/>
        <v>560A</v>
      </c>
      <c r="D491" s="125">
        <f t="shared" si="49"/>
        <v>41883</v>
      </c>
      <c r="E491" t="str">
        <f t="shared" si="50"/>
        <v>20140901</v>
      </c>
      <c r="F491"/>
      <c r="G491" s="95" t="str">
        <f t="shared" si="51"/>
        <v>1996_56a560A41883</v>
      </c>
      <c r="H491" s="95" t="s">
        <v>29</v>
      </c>
      <c r="I491" s="95" t="e">
        <v>#N/A</v>
      </c>
      <c r="J491" s="125" t="e">
        <v>#N/A</v>
      </c>
      <c r="K491" s="95" t="s">
        <v>75</v>
      </c>
      <c r="L491" s="127" t="e">
        <v>#N/A</v>
      </c>
      <c r="M491" s="128" t="e">
        <f>VLOOKUP(G491,Enactments!#REF!,2,FALSE)</f>
        <v>#REF!</v>
      </c>
      <c r="N491" s="131">
        <f t="shared" si="47"/>
        <v>1</v>
      </c>
      <c r="O491" s="114"/>
      <c r="P491" s="109"/>
      <c r="Q491" s="110"/>
      <c r="R491" s="112"/>
      <c r="S491" s="112"/>
      <c r="T491" s="112"/>
      <c r="U491" s="112"/>
      <c r="V491" s="112"/>
      <c r="W491" s="111"/>
    </row>
    <row r="492" spans="1:23" ht="15" customHeight="1">
      <c r="A492" t="s">
        <v>521</v>
      </c>
      <c r="B492" t="str">
        <f t="shared" si="46"/>
        <v>2020_7a</v>
      </c>
      <c r="C492" t="str">
        <f t="shared" si="48"/>
        <v>SCHEDULE 3</v>
      </c>
      <c r="D492" s="125">
        <f t="shared" si="49"/>
        <v>43915</v>
      </c>
      <c r="E492" t="str">
        <f t="shared" si="50"/>
        <v>20200325</v>
      </c>
      <c r="F492"/>
      <c r="G492" s="95" t="str">
        <f t="shared" si="51"/>
        <v>2020_7aSCHEDULE 343915</v>
      </c>
      <c r="H492" s="95" t="s">
        <v>29</v>
      </c>
      <c r="I492" s="95" t="e">
        <v>#N/A</v>
      </c>
      <c r="J492" s="125" t="e">
        <v>#N/A</v>
      </c>
      <c r="K492" s="95" t="s">
        <v>75</v>
      </c>
      <c r="L492" s="127" t="e">
        <v>#N/A</v>
      </c>
      <c r="M492" s="128" t="e">
        <f>VLOOKUP(G492,Enactments!#REF!,2,FALSE)</f>
        <v>#REF!</v>
      </c>
      <c r="N492" s="131">
        <f t="shared" si="47"/>
        <v>1</v>
      </c>
      <c r="O492" s="114"/>
      <c r="P492" s="109"/>
      <c r="Q492" s="110"/>
      <c r="R492" s="112"/>
      <c r="S492" s="112"/>
      <c r="T492" s="112"/>
      <c r="U492" s="112"/>
      <c r="V492" s="112"/>
      <c r="W492" s="111"/>
    </row>
    <row r="493" spans="1:23" ht="15" customHeight="1">
      <c r="A493" t="s">
        <v>522</v>
      </c>
      <c r="B493" t="str">
        <f t="shared" si="46"/>
        <v>1998_18a</v>
      </c>
      <c r="C493" t="str">
        <f t="shared" si="48"/>
        <v>32G</v>
      </c>
      <c r="D493" s="125">
        <f t="shared" si="49"/>
        <v>39544</v>
      </c>
      <c r="E493" t="str">
        <f t="shared" si="50"/>
        <v>20080406</v>
      </c>
      <c r="F493"/>
      <c r="G493" s="95" t="str">
        <f t="shared" si="51"/>
        <v>1998_18a32G39544</v>
      </c>
      <c r="H493" s="95" t="s">
        <v>29</v>
      </c>
      <c r="I493" s="95" t="s">
        <v>30</v>
      </c>
      <c r="J493" s="125">
        <v>45856</v>
      </c>
      <c r="K493" s="95" t="e">
        <v>#N/A</v>
      </c>
      <c r="L493" s="127" t="s">
        <v>32</v>
      </c>
      <c r="M493" s="128" t="e">
        <f>VLOOKUP(G493,Enactments!#REF!,2,FALSE)</f>
        <v>#REF!</v>
      </c>
      <c r="N493" s="131">
        <f t="shared" si="47"/>
        <v>1</v>
      </c>
      <c r="O493" s="114"/>
      <c r="P493" s="109"/>
      <c r="Q493" s="110"/>
      <c r="R493" s="112"/>
      <c r="S493" s="112"/>
      <c r="T493" s="112"/>
      <c r="U493" s="112"/>
      <c r="V493" s="112"/>
      <c r="W493" s="111"/>
    </row>
    <row r="494" spans="1:23" ht="15" customHeight="1">
      <c r="A494" t="s">
        <v>523</v>
      </c>
      <c r="B494" t="str">
        <f t="shared" si="46"/>
        <v>2000_6a</v>
      </c>
      <c r="C494" t="str">
        <f t="shared" si="48"/>
        <v>1C</v>
      </c>
      <c r="D494" s="125">
        <f t="shared" si="49"/>
        <v>38446</v>
      </c>
      <c r="E494" t="str">
        <f t="shared" si="50"/>
        <v>20050404</v>
      </c>
      <c r="F494"/>
      <c r="G494" s="95" t="str">
        <f t="shared" si="51"/>
        <v>2000_6a1C38446</v>
      </c>
      <c r="H494" s="95" t="s">
        <v>29</v>
      </c>
      <c r="I494" s="95" t="e">
        <v>#N/A</v>
      </c>
      <c r="J494" s="125" t="e">
        <v>#N/A</v>
      </c>
      <c r="K494" s="95" t="s">
        <v>75</v>
      </c>
      <c r="L494" s="127" t="e">
        <v>#N/A</v>
      </c>
      <c r="M494" s="128" t="e">
        <f>VLOOKUP(G494,Enactments!#REF!,2,FALSE)</f>
        <v>#REF!</v>
      </c>
      <c r="N494" s="131">
        <f t="shared" si="47"/>
        <v>1</v>
      </c>
      <c r="O494" s="114"/>
      <c r="P494" s="109"/>
      <c r="Q494" s="110"/>
      <c r="R494" s="112"/>
      <c r="S494" s="112"/>
      <c r="T494" s="112"/>
      <c r="U494" s="112"/>
      <c r="V494" s="112"/>
      <c r="W494" s="111"/>
    </row>
    <row r="495" spans="1:23" ht="15" customHeight="1">
      <c r="A495" t="s">
        <v>524</v>
      </c>
      <c r="B495" t="str">
        <f t="shared" si="46"/>
        <v>1986_44a</v>
      </c>
      <c r="C495" t="str">
        <f t="shared" si="48"/>
        <v>24</v>
      </c>
      <c r="D495" s="125">
        <f t="shared" si="49"/>
        <v>37792</v>
      </c>
      <c r="E495" t="str">
        <f t="shared" si="50"/>
        <v>20030620</v>
      </c>
      <c r="F495"/>
      <c r="G495" s="95" t="str">
        <f t="shared" si="51"/>
        <v>1986_44a2437792</v>
      </c>
      <c r="H495" s="95" t="s">
        <v>29</v>
      </c>
      <c r="I495" s="95" t="s">
        <v>30</v>
      </c>
      <c r="J495" s="125">
        <v>45855</v>
      </c>
      <c r="K495" s="95" t="e">
        <v>#N/A</v>
      </c>
      <c r="L495" s="127" t="s">
        <v>32</v>
      </c>
      <c r="M495" s="128" t="e">
        <f>VLOOKUP(G495,Enactments!#REF!,2,FALSE)</f>
        <v>#REF!</v>
      </c>
      <c r="N495" s="131">
        <f t="shared" si="47"/>
        <v>1</v>
      </c>
      <c r="O495" s="114"/>
      <c r="P495" s="109"/>
      <c r="Q495" s="110"/>
      <c r="R495" s="112"/>
      <c r="S495" s="112"/>
      <c r="T495" s="112"/>
      <c r="U495" s="112"/>
      <c r="V495" s="112"/>
      <c r="W495" s="111"/>
    </row>
    <row r="496" spans="1:23" ht="15" customHeight="1">
      <c r="A496" t="s">
        <v>525</v>
      </c>
      <c r="B496" t="str">
        <f t="shared" si="46"/>
        <v>1996_207s</v>
      </c>
      <c r="C496" t="str">
        <f t="shared" si="48"/>
        <v>SCHEDULE 1Part IVB</v>
      </c>
      <c r="D496" s="125">
        <f t="shared" si="49"/>
        <v>42100</v>
      </c>
      <c r="E496" t="str">
        <f t="shared" si="50"/>
        <v>20150406</v>
      </c>
      <c r="F496"/>
      <c r="G496" s="95" t="str">
        <f t="shared" si="51"/>
        <v>1996_207sSCHEDULE 1Part IVB42100</v>
      </c>
      <c r="H496" s="95" t="s">
        <v>29</v>
      </c>
      <c r="I496" s="95" t="e">
        <v>#N/A</v>
      </c>
      <c r="J496" s="125" t="e">
        <v>#N/A</v>
      </c>
      <c r="K496" s="95" t="s">
        <v>75</v>
      </c>
      <c r="L496" s="127" t="e">
        <v>#N/A</v>
      </c>
      <c r="M496" s="128" t="e">
        <f>VLOOKUP(G496,Enactments!#REF!,2,FALSE)</f>
        <v>#REF!</v>
      </c>
      <c r="N496" s="131">
        <f t="shared" si="47"/>
        <v>1</v>
      </c>
      <c r="O496" s="114"/>
      <c r="P496" s="109"/>
      <c r="Q496" s="110"/>
      <c r="R496" s="112"/>
      <c r="S496" s="112"/>
      <c r="T496" s="112"/>
      <c r="U496" s="112"/>
      <c r="V496" s="112"/>
      <c r="W496" s="111"/>
    </row>
    <row r="497" spans="1:23" ht="15" customHeight="1">
      <c r="A497" t="s">
        <v>526</v>
      </c>
      <c r="B497" t="str">
        <f t="shared" si="46"/>
        <v>1996_56a</v>
      </c>
      <c r="C497" t="str">
        <f t="shared" si="48"/>
        <v>409</v>
      </c>
      <c r="D497" s="125">
        <f t="shared" si="49"/>
        <v>2958101</v>
      </c>
      <c r="E497" t="str">
        <f t="shared" si="50"/>
        <v>99990101</v>
      </c>
      <c r="F497"/>
      <c r="G497" s="95" t="str">
        <f t="shared" si="51"/>
        <v>1996_56a4092958101</v>
      </c>
      <c r="H497" s="95" t="s">
        <v>29</v>
      </c>
      <c r="I497" s="95" t="s">
        <v>30</v>
      </c>
      <c r="J497" s="125">
        <v>45855</v>
      </c>
      <c r="K497" s="95" t="e">
        <v>#N/A</v>
      </c>
      <c r="L497" s="127" t="s">
        <v>32</v>
      </c>
      <c r="M497" s="128" t="e">
        <f>VLOOKUP(G497,Enactments!#REF!,2,FALSE)</f>
        <v>#REF!</v>
      </c>
      <c r="N497" s="131">
        <f t="shared" si="47"/>
        <v>1</v>
      </c>
      <c r="O497" s="114"/>
      <c r="P497" s="109"/>
      <c r="Q497" s="110"/>
      <c r="R497" s="112"/>
      <c r="S497" s="112"/>
      <c r="T497" s="112"/>
      <c r="U497" s="112"/>
      <c r="V497" s="112"/>
      <c r="W497" s="111"/>
    </row>
    <row r="498" spans="1:23" ht="15" customHeight="1">
      <c r="A498" t="s">
        <v>527</v>
      </c>
      <c r="B498" t="str">
        <f t="shared" si="46"/>
        <v>1996_207s</v>
      </c>
      <c r="C498" t="str">
        <f t="shared" si="48"/>
        <v>69</v>
      </c>
      <c r="D498" s="125">
        <f t="shared" si="49"/>
        <v>35096</v>
      </c>
      <c r="E498" t="str">
        <f t="shared" si="50"/>
        <v>19960201</v>
      </c>
      <c r="F498"/>
      <c r="G498" s="95" t="str">
        <f t="shared" si="51"/>
        <v>1996_207s6935096</v>
      </c>
      <c r="H498" s="95" t="s">
        <v>29</v>
      </c>
      <c r="I498" s="95" t="s">
        <v>30</v>
      </c>
      <c r="J498" s="125">
        <v>45855</v>
      </c>
      <c r="K498" s="95" t="e">
        <v>#N/A</v>
      </c>
      <c r="L498" s="127" t="e">
        <v>#N/A</v>
      </c>
      <c r="M498" s="128" t="e">
        <f>VLOOKUP(G498,Enactments!#REF!,2,FALSE)</f>
        <v>#REF!</v>
      </c>
      <c r="N498" s="131">
        <f t="shared" si="47"/>
        <v>1</v>
      </c>
      <c r="O498" s="114"/>
      <c r="P498" s="109"/>
      <c r="Q498" s="110"/>
      <c r="R498" s="112"/>
      <c r="S498" s="112"/>
      <c r="T498" s="112"/>
      <c r="U498" s="112"/>
      <c r="V498" s="112"/>
      <c r="W498" s="111"/>
    </row>
    <row r="499" spans="1:23" ht="15" customHeight="1">
      <c r="A499" t="s">
        <v>528</v>
      </c>
      <c r="B499" t="str">
        <f t="shared" si="46"/>
        <v>1986_1925s</v>
      </c>
      <c r="C499" t="str">
        <f t="shared" si="48"/>
        <v>SCHEDULE 4Form 6.24B</v>
      </c>
      <c r="D499" s="125">
        <f t="shared" si="49"/>
        <v>40274</v>
      </c>
      <c r="E499" t="str">
        <f t="shared" si="50"/>
        <v>20100406</v>
      </c>
      <c r="F499"/>
      <c r="G499" s="95" t="str">
        <f t="shared" si="51"/>
        <v>1986_1925sSCHEDULE 4Form 6.24B40274</v>
      </c>
      <c r="H499" s="95" t="s">
        <v>29</v>
      </c>
      <c r="I499" s="95" t="e">
        <v>#N/A</v>
      </c>
      <c r="J499" s="125" t="e">
        <v>#N/A</v>
      </c>
      <c r="K499" s="95" t="s">
        <v>75</v>
      </c>
      <c r="L499" s="127" t="e">
        <v>#N/A</v>
      </c>
      <c r="M499" s="128" t="e">
        <f>VLOOKUP(G499,Enactments!#REF!,2,FALSE)</f>
        <v>#REF!</v>
      </c>
      <c r="N499" s="131">
        <f t="shared" si="47"/>
        <v>1</v>
      </c>
      <c r="O499" s="114"/>
      <c r="P499" s="109"/>
      <c r="Q499" s="110"/>
      <c r="R499" s="112"/>
      <c r="S499" s="112"/>
      <c r="T499" s="112"/>
      <c r="U499" s="112"/>
      <c r="V499" s="112"/>
      <c r="W499" s="111"/>
    </row>
    <row r="500" spans="1:23" ht="15" customHeight="1">
      <c r="A500" t="s">
        <v>529</v>
      </c>
      <c r="B500" t="str">
        <f t="shared" si="46"/>
        <v>1970_9a</v>
      </c>
      <c r="C500" t="str">
        <f t="shared" si="48"/>
        <v>12ABZA</v>
      </c>
      <c r="D500" s="125">
        <f t="shared" si="49"/>
        <v>43174</v>
      </c>
      <c r="E500" t="str">
        <f t="shared" si="50"/>
        <v>20180315</v>
      </c>
      <c r="F500"/>
      <c r="G500" s="95" t="str">
        <f t="shared" si="51"/>
        <v>1970_9a12ABZA43174</v>
      </c>
      <c r="H500" s="95" t="s">
        <v>29</v>
      </c>
      <c r="I500" s="95" t="s">
        <v>30</v>
      </c>
      <c r="J500" s="125">
        <v>45855</v>
      </c>
      <c r="K500" s="95" t="e">
        <v>#N/A</v>
      </c>
      <c r="L500" s="127" t="s">
        <v>32</v>
      </c>
      <c r="M500" s="128" t="e">
        <f>VLOOKUP(G500,Enactments!#REF!,2,FALSE)</f>
        <v>#REF!</v>
      </c>
      <c r="N500" s="131">
        <f t="shared" si="47"/>
        <v>1</v>
      </c>
      <c r="O500" s="114"/>
      <c r="P500" s="109"/>
      <c r="Q500" s="110"/>
      <c r="R500" s="112"/>
      <c r="S500" s="112"/>
      <c r="T500" s="112"/>
      <c r="U500" s="112"/>
      <c r="V500" s="112"/>
      <c r="W500" s="111"/>
    </row>
    <row r="501" spans="1:23" ht="15" customHeight="1">
      <c r="A501" t="s">
        <v>530</v>
      </c>
      <c r="B501" t="str">
        <f t="shared" si="46"/>
        <v>2010_15a</v>
      </c>
      <c r="C501" t="str">
        <f t="shared" si="48"/>
        <v>18</v>
      </c>
      <c r="D501" s="125">
        <f t="shared" si="49"/>
        <v>40276</v>
      </c>
      <c r="E501" t="str">
        <f t="shared" si="50"/>
        <v>20100408</v>
      </c>
      <c r="F501"/>
      <c r="G501" s="95" t="str">
        <f t="shared" si="51"/>
        <v>2010_15a1840276</v>
      </c>
      <c r="H501" s="95" t="s">
        <v>29</v>
      </c>
      <c r="I501" s="95" t="s">
        <v>30</v>
      </c>
      <c r="J501" s="125">
        <v>45856</v>
      </c>
      <c r="K501" s="95" t="e">
        <v>#N/A</v>
      </c>
      <c r="L501" s="127" t="s">
        <v>32</v>
      </c>
      <c r="M501" s="128" t="e">
        <f>VLOOKUP(G501,Enactments!#REF!,2,FALSE)</f>
        <v>#REF!</v>
      </c>
      <c r="N501" s="131">
        <f t="shared" si="47"/>
        <v>1</v>
      </c>
      <c r="O501" s="114"/>
      <c r="P501" s="109"/>
      <c r="Q501" s="110"/>
      <c r="R501" s="112"/>
      <c r="S501" s="112"/>
      <c r="T501" s="112"/>
      <c r="U501" s="112"/>
      <c r="V501" s="112"/>
      <c r="W501" s="111"/>
    </row>
    <row r="502" spans="1:23" ht="15" customHeight="1">
      <c r="A502" t="s">
        <v>531</v>
      </c>
      <c r="B502" t="str">
        <f t="shared" si="46"/>
        <v>2010_4a</v>
      </c>
      <c r="C502" t="str">
        <f t="shared" si="48"/>
        <v>188EG</v>
      </c>
      <c r="D502" s="125">
        <f t="shared" si="49"/>
        <v>42826</v>
      </c>
      <c r="E502" t="str">
        <f t="shared" si="50"/>
        <v>20170401</v>
      </c>
      <c r="F502"/>
      <c r="G502" s="95" t="str">
        <f t="shared" si="51"/>
        <v>2010_4a188EG42826</v>
      </c>
      <c r="H502" s="95" t="s">
        <v>29</v>
      </c>
      <c r="I502" s="95" t="s">
        <v>30</v>
      </c>
      <c r="J502" s="125">
        <v>45856</v>
      </c>
      <c r="K502" s="95" t="e">
        <v>#N/A</v>
      </c>
      <c r="L502" s="127" t="e">
        <v>#N/A</v>
      </c>
      <c r="M502" s="128" t="e">
        <f>VLOOKUP(G502,Enactments!#REF!,2,FALSE)</f>
        <v>#REF!</v>
      </c>
      <c r="N502" s="131">
        <f t="shared" si="47"/>
        <v>1</v>
      </c>
      <c r="O502" s="114"/>
      <c r="P502" s="109"/>
      <c r="Q502" s="110"/>
      <c r="R502" s="112"/>
      <c r="S502" s="112"/>
      <c r="T502" s="112"/>
      <c r="U502" s="112"/>
      <c r="V502" s="112"/>
      <c r="W502" s="111"/>
    </row>
    <row r="503" spans="1:23" ht="15" customHeight="1">
      <c r="A503" t="s">
        <v>532</v>
      </c>
      <c r="B503" t="str">
        <f t="shared" si="46"/>
        <v>2016_1153s</v>
      </c>
      <c r="C503" t="str">
        <f t="shared" si="48"/>
        <v>72</v>
      </c>
      <c r="D503" s="125">
        <f t="shared" si="49"/>
        <v>42703</v>
      </c>
      <c r="E503" t="str">
        <f t="shared" si="50"/>
        <v>20161129</v>
      </c>
      <c r="F503"/>
      <c r="G503" s="95" t="str">
        <f t="shared" si="51"/>
        <v>2016_1153s7242703</v>
      </c>
      <c r="H503" s="95" t="s">
        <v>29</v>
      </c>
      <c r="I503" s="95" t="s">
        <v>30</v>
      </c>
      <c r="J503" s="125">
        <v>45855</v>
      </c>
      <c r="K503" s="95" t="e">
        <v>#N/A</v>
      </c>
      <c r="L503" s="127" t="s">
        <v>32</v>
      </c>
      <c r="M503" s="128" t="e">
        <f>VLOOKUP(G503,Enactments!#REF!,2,FALSE)</f>
        <v>#REF!</v>
      </c>
      <c r="N503" s="131">
        <f t="shared" si="47"/>
        <v>1</v>
      </c>
      <c r="O503" s="114"/>
      <c r="P503" s="109"/>
      <c r="Q503" s="110"/>
      <c r="R503" s="112"/>
      <c r="S503" s="112"/>
      <c r="T503" s="112"/>
      <c r="U503" s="112"/>
      <c r="V503" s="112"/>
      <c r="W503" s="111"/>
    </row>
    <row r="504" spans="1:23" ht="15" customHeight="1">
      <c r="A504" t="s">
        <v>533</v>
      </c>
      <c r="B504" t="str">
        <f t="shared" si="46"/>
        <v>2010_15a</v>
      </c>
      <c r="C504" t="str">
        <f t="shared" si="48"/>
        <v>108</v>
      </c>
      <c r="D504" s="125">
        <f t="shared" si="49"/>
        <v>40452</v>
      </c>
      <c r="E504" t="str">
        <f t="shared" si="50"/>
        <v>20101001</v>
      </c>
      <c r="F504"/>
      <c r="G504" s="95" t="str">
        <f t="shared" si="51"/>
        <v>2010_15a10840452</v>
      </c>
      <c r="H504" s="95" t="s">
        <v>29</v>
      </c>
      <c r="I504" s="95" t="e">
        <v>#N/A</v>
      </c>
      <c r="J504" s="125" t="e">
        <v>#N/A</v>
      </c>
      <c r="K504" s="95" t="s">
        <v>75</v>
      </c>
      <c r="L504" s="127" t="e">
        <v>#N/A</v>
      </c>
      <c r="M504" s="128" t="e">
        <f>VLOOKUP(G504,Enactments!#REF!,2,FALSE)</f>
        <v>#REF!</v>
      </c>
      <c r="N504" s="131">
        <f t="shared" si="47"/>
        <v>1</v>
      </c>
      <c r="O504" s="114"/>
      <c r="P504" s="109"/>
      <c r="Q504" s="110"/>
      <c r="R504" s="112"/>
      <c r="S504" s="112"/>
      <c r="T504" s="112"/>
      <c r="U504" s="112"/>
      <c r="V504" s="112"/>
      <c r="W504" s="111"/>
    </row>
    <row r="505" spans="1:23" ht="15" customHeight="1">
      <c r="A505" t="s">
        <v>534</v>
      </c>
      <c r="B505" t="str">
        <f t="shared" si="46"/>
        <v>1984_60a</v>
      </c>
      <c r="C505" t="str">
        <f t="shared" si="48"/>
        <v>64A</v>
      </c>
      <c r="D505" s="125">
        <f t="shared" si="49"/>
        <v>41372</v>
      </c>
      <c r="E505" t="str">
        <f t="shared" si="50"/>
        <v>20130408</v>
      </c>
      <c r="F505"/>
      <c r="G505" s="95" t="str">
        <f t="shared" si="51"/>
        <v>1984_60a64A41372</v>
      </c>
      <c r="H505" s="95" t="s">
        <v>29</v>
      </c>
      <c r="I505" s="95" t="s">
        <v>30</v>
      </c>
      <c r="J505" s="125">
        <v>45855</v>
      </c>
      <c r="K505" s="95" t="e">
        <v>#N/A</v>
      </c>
      <c r="L505" s="127" t="s">
        <v>32</v>
      </c>
      <c r="M505" s="128" t="e">
        <f>VLOOKUP(G505,Enactments!#REF!,2,FALSE)</f>
        <v>#REF!</v>
      </c>
      <c r="N505" s="131">
        <f t="shared" si="47"/>
        <v>1</v>
      </c>
      <c r="O505" s="114"/>
      <c r="P505" s="109"/>
      <c r="Q505" s="110"/>
      <c r="R505" s="112"/>
      <c r="S505" s="112"/>
      <c r="T505" s="112"/>
      <c r="U505" s="112"/>
      <c r="V505" s="112"/>
      <c r="W505" s="111"/>
    </row>
    <row r="506" spans="1:23" ht="15" customHeight="1">
      <c r="A506" t="s">
        <v>535</v>
      </c>
      <c r="B506" t="str">
        <f t="shared" si="46"/>
        <v>1996_52a</v>
      </c>
      <c r="C506" t="str">
        <f t="shared" si="48"/>
        <v>4</v>
      </c>
      <c r="D506" s="125">
        <f t="shared" si="49"/>
        <v>35270</v>
      </c>
      <c r="E506" t="str">
        <f t="shared" si="50"/>
        <v>19960724</v>
      </c>
      <c r="F506"/>
      <c r="G506" s="95" t="str">
        <f t="shared" si="51"/>
        <v>1996_52a435270</v>
      </c>
      <c r="H506" s="95" t="s">
        <v>29</v>
      </c>
      <c r="I506" s="95" t="s">
        <v>30</v>
      </c>
      <c r="J506" s="125">
        <v>45855</v>
      </c>
      <c r="K506" s="95" t="e">
        <v>#N/A</v>
      </c>
      <c r="L506" s="127" t="e">
        <v>#N/A</v>
      </c>
      <c r="M506" s="128" t="e">
        <f>VLOOKUP(G506,Enactments!#REF!,2,FALSE)</f>
        <v>#REF!</v>
      </c>
      <c r="N506" s="131">
        <f t="shared" si="47"/>
        <v>1</v>
      </c>
      <c r="O506" s="114"/>
      <c r="P506" s="109"/>
      <c r="Q506" s="110"/>
      <c r="R506" s="112"/>
      <c r="S506" s="112"/>
      <c r="T506" s="112"/>
      <c r="U506" s="112"/>
      <c r="V506" s="112"/>
      <c r="W506" s="111"/>
    </row>
    <row r="507" spans="1:23" ht="15" customHeight="1">
      <c r="A507" t="s">
        <v>536</v>
      </c>
      <c r="B507" t="str">
        <f t="shared" si="46"/>
        <v>2007_3a</v>
      </c>
      <c r="C507" t="str">
        <f t="shared" si="48"/>
        <v>614BS</v>
      </c>
      <c r="D507" s="125">
        <f t="shared" si="49"/>
        <v>40274</v>
      </c>
      <c r="E507" t="str">
        <f t="shared" si="50"/>
        <v>20100406</v>
      </c>
      <c r="F507"/>
      <c r="G507" s="95" t="str">
        <f t="shared" si="51"/>
        <v>2007_3a614BS40274</v>
      </c>
      <c r="H507" s="95" t="s">
        <v>29</v>
      </c>
      <c r="I507" s="95" t="e">
        <v>#N/A</v>
      </c>
      <c r="J507" s="125" t="e">
        <v>#N/A</v>
      </c>
      <c r="K507" s="95" t="s">
        <v>75</v>
      </c>
      <c r="L507" s="127" t="e">
        <v>#N/A</v>
      </c>
      <c r="M507" s="128" t="e">
        <f>VLOOKUP(G507,Enactments!#REF!,2,FALSE)</f>
        <v>#REF!</v>
      </c>
      <c r="N507" s="131">
        <f t="shared" si="47"/>
        <v>1</v>
      </c>
      <c r="O507" s="114"/>
      <c r="P507" s="109"/>
      <c r="Q507" s="110"/>
      <c r="R507" s="112"/>
      <c r="S507" s="112"/>
      <c r="T507" s="112"/>
      <c r="U507" s="112"/>
      <c r="V507" s="112"/>
      <c r="W507" s="111"/>
    </row>
    <row r="508" spans="1:23" ht="15" customHeight="1">
      <c r="A508" t="s">
        <v>537</v>
      </c>
      <c r="B508" t="str">
        <f t="shared" si="46"/>
        <v>2006_46a</v>
      </c>
      <c r="C508" t="str">
        <f t="shared" si="48"/>
        <v>285</v>
      </c>
      <c r="D508" s="125">
        <f t="shared" si="49"/>
        <v>40028</v>
      </c>
      <c r="E508" t="str">
        <f t="shared" si="50"/>
        <v>20090803</v>
      </c>
      <c r="F508"/>
      <c r="G508" s="95" t="str">
        <f t="shared" si="51"/>
        <v>2006_46a28540028</v>
      </c>
      <c r="H508" s="95" t="s">
        <v>29</v>
      </c>
      <c r="I508" s="95" t="e">
        <v>#N/A</v>
      </c>
      <c r="J508" s="125" t="e">
        <v>#N/A</v>
      </c>
      <c r="K508" s="95" t="s">
        <v>75</v>
      </c>
      <c r="L508" s="127" t="e">
        <v>#N/A</v>
      </c>
      <c r="M508" s="128" t="e">
        <f>VLOOKUP(G508,Enactments!#REF!,2,FALSE)</f>
        <v>#REF!</v>
      </c>
      <c r="N508" s="131">
        <f t="shared" si="47"/>
        <v>1</v>
      </c>
      <c r="O508" s="114"/>
      <c r="P508" s="109"/>
      <c r="Q508" s="110"/>
      <c r="R508" s="112"/>
      <c r="S508" s="112"/>
      <c r="T508" s="112"/>
      <c r="U508" s="112"/>
      <c r="V508" s="112"/>
      <c r="W508" s="111"/>
    </row>
    <row r="509" spans="1:23" ht="15" customHeight="1">
      <c r="A509" t="s">
        <v>538</v>
      </c>
      <c r="B509" t="str">
        <f t="shared" si="46"/>
        <v>2023_30a</v>
      </c>
      <c r="C509" t="str">
        <f t="shared" si="48"/>
        <v>110</v>
      </c>
      <c r="D509" s="125">
        <f t="shared" si="49"/>
        <v>45118</v>
      </c>
      <c r="E509" t="str">
        <f t="shared" si="50"/>
        <v>20230711</v>
      </c>
      <c r="F509"/>
      <c r="G509" s="95" t="str">
        <f t="shared" si="51"/>
        <v>2023_30a11045118</v>
      </c>
      <c r="H509" s="95" t="s">
        <v>29</v>
      </c>
      <c r="I509" s="95" t="s">
        <v>30</v>
      </c>
      <c r="J509" s="125">
        <v>45856</v>
      </c>
      <c r="K509" s="95" t="e">
        <v>#N/A</v>
      </c>
      <c r="L509" s="127" t="s">
        <v>32</v>
      </c>
      <c r="M509" s="128" t="e">
        <f>VLOOKUP(G509,Enactments!#REF!,2,FALSE)</f>
        <v>#REF!</v>
      </c>
      <c r="N509" s="131">
        <f t="shared" si="47"/>
        <v>1</v>
      </c>
      <c r="O509" s="114"/>
      <c r="P509" s="109"/>
      <c r="Q509" s="110"/>
      <c r="R509" s="112"/>
      <c r="S509" s="112"/>
      <c r="T509" s="112"/>
      <c r="U509" s="112"/>
      <c r="V509" s="112"/>
      <c r="W509" s="111"/>
    </row>
    <row r="510" spans="1:23" ht="15" customHeight="1">
      <c r="A510" t="s">
        <v>539</v>
      </c>
      <c r="B510" t="str">
        <f t="shared" si="46"/>
        <v>1996_207s</v>
      </c>
      <c r="C510" t="str">
        <f t="shared" si="48"/>
        <v>148</v>
      </c>
      <c r="D510" s="125">
        <f t="shared" si="49"/>
        <v>38083</v>
      </c>
      <c r="E510" t="str">
        <f t="shared" si="50"/>
        <v>20040406</v>
      </c>
      <c r="F510"/>
      <c r="G510" s="95" t="str">
        <f t="shared" si="51"/>
        <v>1996_207s14838083</v>
      </c>
      <c r="H510" s="95" t="s">
        <v>29</v>
      </c>
      <c r="I510" s="95" t="e">
        <v>#N/A</v>
      </c>
      <c r="J510" s="125" t="e">
        <v>#N/A</v>
      </c>
      <c r="K510" s="95" t="s">
        <v>75</v>
      </c>
      <c r="L510" s="127" t="e">
        <v>#N/A</v>
      </c>
      <c r="M510" s="128" t="e">
        <f>VLOOKUP(G510,Enactments!#REF!,2,FALSE)</f>
        <v>#REF!</v>
      </c>
      <c r="N510" s="131">
        <f t="shared" si="47"/>
        <v>1</v>
      </c>
      <c r="O510" s="114"/>
      <c r="P510" s="109"/>
      <c r="Q510" s="110"/>
      <c r="R510" s="112"/>
      <c r="S510" s="112"/>
      <c r="T510" s="112"/>
      <c r="U510" s="112"/>
      <c r="V510" s="112"/>
      <c r="W510" s="111"/>
    </row>
    <row r="511" spans="1:23" ht="15" customHeight="1">
      <c r="A511" t="s">
        <v>540</v>
      </c>
      <c r="B511" t="str">
        <f t="shared" si="46"/>
        <v>1994_23a</v>
      </c>
      <c r="C511" t="str">
        <f t="shared" si="48"/>
        <v>7AA</v>
      </c>
      <c r="D511" s="125">
        <f t="shared" si="49"/>
        <v>44182</v>
      </c>
      <c r="E511" t="str">
        <f t="shared" si="50"/>
        <v>20201217</v>
      </c>
      <c r="F511"/>
      <c r="G511" s="95" t="str">
        <f t="shared" si="51"/>
        <v>1994_23a7AA44182</v>
      </c>
      <c r="H511" s="95" t="s">
        <v>29</v>
      </c>
      <c r="I511" s="95" t="s">
        <v>30</v>
      </c>
      <c r="J511" s="125">
        <v>45856</v>
      </c>
      <c r="K511" s="95" t="e">
        <v>#N/A</v>
      </c>
      <c r="L511" s="127" t="s">
        <v>32</v>
      </c>
      <c r="M511" s="128" t="e">
        <f>VLOOKUP(G511,Enactments!#REF!,2,FALSE)</f>
        <v>#REF!</v>
      </c>
      <c r="N511" s="131">
        <f t="shared" si="47"/>
        <v>1</v>
      </c>
      <c r="O511" s="114"/>
      <c r="P511" s="109"/>
      <c r="Q511" s="110"/>
      <c r="R511" s="112"/>
      <c r="S511" s="112"/>
      <c r="T511" s="112"/>
      <c r="U511" s="112"/>
      <c r="V511" s="112"/>
      <c r="W511" s="111"/>
    </row>
    <row r="512" spans="1:23" ht="15" customHeight="1">
      <c r="A512" t="s">
        <v>541</v>
      </c>
      <c r="B512" t="str">
        <f t="shared" si="46"/>
        <v>w2016_6a</v>
      </c>
      <c r="C512" t="str">
        <f t="shared" si="48"/>
        <v>81</v>
      </c>
      <c r="D512" s="125">
        <f t="shared" si="49"/>
        <v>43191</v>
      </c>
      <c r="E512" t="str">
        <f t="shared" si="50"/>
        <v>20180401</v>
      </c>
      <c r="F512"/>
      <c r="G512" s="95" t="str">
        <f t="shared" si="51"/>
        <v>w2016_6a8143191</v>
      </c>
      <c r="H512" s="95" t="s">
        <v>29</v>
      </c>
      <c r="I512" s="95" t="e">
        <v>#N/A</v>
      </c>
      <c r="J512" s="125" t="e">
        <v>#N/A</v>
      </c>
      <c r="K512" s="95" t="s">
        <v>75</v>
      </c>
      <c r="L512" s="127" t="e">
        <v>#N/A</v>
      </c>
      <c r="M512" s="128" t="e">
        <f>VLOOKUP(G512,Enactments!#REF!,2,FALSE)</f>
        <v>#REF!</v>
      </c>
      <c r="N512" s="131">
        <f t="shared" si="47"/>
        <v>1</v>
      </c>
      <c r="O512" s="114"/>
      <c r="P512" s="109"/>
      <c r="Q512" s="110"/>
      <c r="R512" s="112"/>
      <c r="S512" s="112"/>
      <c r="T512" s="112"/>
      <c r="U512" s="112"/>
      <c r="V512" s="112"/>
      <c r="W512" s="111"/>
    </row>
    <row r="513" spans="1:23" ht="15" customHeight="1">
      <c r="A513" t="s">
        <v>542</v>
      </c>
      <c r="B513" t="str">
        <f t="shared" si="46"/>
        <v>1988_52a</v>
      </c>
      <c r="C513" t="str">
        <f t="shared" si="48"/>
        <v>116</v>
      </c>
      <c r="D513" s="125">
        <f t="shared" si="49"/>
        <v>41457</v>
      </c>
      <c r="E513" t="str">
        <f t="shared" si="50"/>
        <v>20130702</v>
      </c>
      <c r="F513"/>
      <c r="G513" s="95" t="str">
        <f t="shared" si="51"/>
        <v>1988_52a11641457</v>
      </c>
      <c r="H513" s="95" t="s">
        <v>29</v>
      </c>
      <c r="I513" s="95" t="s">
        <v>30</v>
      </c>
      <c r="J513" s="125">
        <v>45855</v>
      </c>
      <c r="K513" s="95" t="e">
        <v>#N/A</v>
      </c>
      <c r="L513" s="127" t="s">
        <v>32</v>
      </c>
      <c r="M513" s="128" t="e">
        <f>VLOOKUP(G513,Enactments!#REF!,2,FALSE)</f>
        <v>#REF!</v>
      </c>
      <c r="N513" s="131">
        <f t="shared" si="47"/>
        <v>1</v>
      </c>
      <c r="O513" s="120"/>
      <c r="P513" s="109"/>
      <c r="Q513" s="110"/>
      <c r="R513" s="112"/>
      <c r="S513" s="112"/>
      <c r="T513" s="112"/>
      <c r="U513" s="112"/>
      <c r="V513" s="112"/>
      <c r="W513" s="111"/>
    </row>
    <row r="514" spans="1:23" ht="15" customHeight="1">
      <c r="A514" t="s">
        <v>543</v>
      </c>
      <c r="B514" t="str">
        <f t="shared" si="46"/>
        <v>2023_30a</v>
      </c>
      <c r="C514" t="str">
        <f t="shared" si="48"/>
        <v>64</v>
      </c>
      <c r="D514" s="125">
        <f t="shared" si="49"/>
        <v>45139</v>
      </c>
      <c r="E514" t="str">
        <f t="shared" si="50"/>
        <v>20230801</v>
      </c>
      <c r="F514"/>
      <c r="G514" s="95" t="str">
        <f t="shared" si="51"/>
        <v>2023_30a6445139</v>
      </c>
      <c r="H514" s="95" t="s">
        <v>29</v>
      </c>
      <c r="I514" s="95" t="s">
        <v>30</v>
      </c>
      <c r="J514" s="125">
        <v>45855</v>
      </c>
      <c r="K514" s="95" t="e">
        <v>#N/A</v>
      </c>
      <c r="L514" s="127" t="e">
        <v>#N/A</v>
      </c>
      <c r="M514" s="128" t="e">
        <f>VLOOKUP(G514,Enactments!#REF!,2,FALSE)</f>
        <v>#REF!</v>
      </c>
      <c r="N514" s="131">
        <f t="shared" si="47"/>
        <v>1</v>
      </c>
      <c r="O514" s="119"/>
      <c r="P514" s="109"/>
      <c r="Q514" s="110"/>
      <c r="R514" s="112"/>
      <c r="S514" s="112"/>
      <c r="T514" s="112"/>
      <c r="U514" s="112"/>
      <c r="V514" s="112"/>
      <c r="W514" s="111"/>
    </row>
    <row r="515" spans="1:23" ht="15" customHeight="1">
      <c r="A515" t="s">
        <v>544</v>
      </c>
      <c r="B515" t="str">
        <f t="shared" ref="B515:B578" si="52">LEFT(A515, FIND("_", A515, FIND("_", A515) + 1) - 1)</f>
        <v>1992_53a</v>
      </c>
      <c r="C515" t="str">
        <f t="shared" si="48"/>
        <v>16</v>
      </c>
      <c r="D515" s="125">
        <f t="shared" si="49"/>
        <v>38923</v>
      </c>
      <c r="E515" t="str">
        <f t="shared" si="50"/>
        <v>20060725</v>
      </c>
      <c r="F515"/>
      <c r="G515" s="95" t="str">
        <f t="shared" si="51"/>
        <v>1992_53a1638923</v>
      </c>
      <c r="H515" s="95" t="s">
        <v>29</v>
      </c>
      <c r="I515" s="95" t="e">
        <v>#N/A</v>
      </c>
      <c r="J515" s="125" t="e">
        <v>#N/A</v>
      </c>
      <c r="K515" s="95" t="s">
        <v>75</v>
      </c>
      <c r="L515" s="127" t="e">
        <v>#N/A</v>
      </c>
      <c r="M515" s="128" t="e">
        <f>VLOOKUP(G515,Enactments!#REF!,2,FALSE)</f>
        <v>#REF!</v>
      </c>
      <c r="N515" s="131">
        <f t="shared" ref="N515:N578" si="53">COUNTIFS(G:G,G515)</f>
        <v>1</v>
      </c>
      <c r="O515" s="114"/>
      <c r="P515" s="109"/>
      <c r="Q515" s="110"/>
      <c r="R515" s="112"/>
      <c r="S515" s="112"/>
      <c r="T515" s="112"/>
      <c r="U515" s="112"/>
      <c r="V515" s="112"/>
      <c r="W515" s="111"/>
    </row>
    <row r="516" spans="1:23" ht="15" customHeight="1">
      <c r="A516" t="s">
        <v>545</v>
      </c>
      <c r="B516" t="str">
        <f t="shared" si="52"/>
        <v>1970_9a</v>
      </c>
      <c r="C516" t="str">
        <f t="shared" ref="C516:C579" si="54">MID(A516, FIND("_", A516, FIND("_", A516) + 1) + 1, FIND("_", A516, FIND("_", A516, FIND("_", A516) + 1) + 1) - FIND("_", A516, FIND("_", A516) + 1) - 1)</f>
        <v>12ZBA</v>
      </c>
      <c r="D516" s="125">
        <f t="shared" ref="D516:D579" si="55">DATE(LEFT(E516,4), MID(E516,5,2), RIGHT(E516,2))</f>
        <v>43561</v>
      </c>
      <c r="E516" t="str">
        <f t="shared" ref="E516:E579" si="56">MID(A516, FIND("_", A516, FIND("_", A516, FIND("_", A516) + 1) + 1) + 1, 8)</f>
        <v>20190406</v>
      </c>
      <c r="F516"/>
      <c r="G516" s="95" t="str">
        <f t="shared" ref="G516:G579" si="57">B516&amp;C516&amp;D516</f>
        <v>1970_9a12ZBA43561</v>
      </c>
      <c r="H516" s="95" t="s">
        <v>29</v>
      </c>
      <c r="I516" s="95" t="s">
        <v>30</v>
      </c>
      <c r="J516" s="125">
        <v>45855</v>
      </c>
      <c r="K516" s="95" t="e">
        <v>#N/A</v>
      </c>
      <c r="L516" s="127" t="s">
        <v>32</v>
      </c>
      <c r="M516" s="128" t="e">
        <f>VLOOKUP(G516,Enactments!#REF!,2,FALSE)</f>
        <v>#REF!</v>
      </c>
      <c r="N516" s="131">
        <f t="shared" si="53"/>
        <v>1</v>
      </c>
      <c r="O516" s="114"/>
      <c r="P516" s="109"/>
      <c r="Q516" s="110"/>
      <c r="R516" s="112"/>
      <c r="S516" s="112"/>
      <c r="T516" s="112"/>
      <c r="U516" s="112"/>
      <c r="V516" s="112"/>
      <c r="W516" s="111"/>
    </row>
    <row r="517" spans="1:23" ht="15" customHeight="1">
      <c r="A517" t="s">
        <v>546</v>
      </c>
      <c r="B517" t="str">
        <f t="shared" si="52"/>
        <v>2004_12a</v>
      </c>
      <c r="C517" t="str">
        <f t="shared" si="54"/>
        <v>SCHEDULE 2Part 1</v>
      </c>
      <c r="D517" s="125">
        <f t="shared" si="55"/>
        <v>38190</v>
      </c>
      <c r="E517" t="str">
        <f t="shared" si="56"/>
        <v>20040722</v>
      </c>
      <c r="F517"/>
      <c r="G517" s="95" t="str">
        <f t="shared" si="57"/>
        <v>2004_12aSCHEDULE 2Part 138190</v>
      </c>
      <c r="H517" s="95" t="s">
        <v>29</v>
      </c>
      <c r="I517" s="95" t="s">
        <v>30</v>
      </c>
      <c r="J517" s="125">
        <v>45856</v>
      </c>
      <c r="K517" s="95" t="e">
        <v>#N/A</v>
      </c>
      <c r="L517" s="127" t="s">
        <v>32</v>
      </c>
      <c r="M517" s="128" t="e">
        <f>VLOOKUP(G517,Enactments!#REF!,2,FALSE)</f>
        <v>#REF!</v>
      </c>
      <c r="N517" s="131">
        <f t="shared" si="53"/>
        <v>1</v>
      </c>
      <c r="O517" s="121"/>
      <c r="P517" s="110"/>
      <c r="Q517" s="110"/>
      <c r="R517" s="112"/>
      <c r="S517" s="112"/>
      <c r="T517" s="112"/>
      <c r="U517" s="112"/>
      <c r="V517" s="112"/>
      <c r="W517" s="111"/>
    </row>
    <row r="518" spans="1:23" ht="15" customHeight="1">
      <c r="A518" t="s">
        <v>547</v>
      </c>
      <c r="B518" t="str">
        <f t="shared" si="52"/>
        <v>2006_46a</v>
      </c>
      <c r="C518" t="str">
        <f t="shared" si="54"/>
        <v>267</v>
      </c>
      <c r="D518" s="125">
        <f t="shared" si="55"/>
        <v>39029</v>
      </c>
      <c r="E518" t="str">
        <f t="shared" si="56"/>
        <v>20061108</v>
      </c>
      <c r="F518"/>
      <c r="G518" s="95" t="str">
        <f t="shared" si="57"/>
        <v>2006_46a26739029</v>
      </c>
      <c r="H518" s="95" t="s">
        <v>29</v>
      </c>
      <c r="I518" s="95" t="s">
        <v>30</v>
      </c>
      <c r="J518" s="125">
        <v>45856</v>
      </c>
      <c r="K518" s="95" t="e">
        <v>#N/A</v>
      </c>
      <c r="L518" s="127" t="s">
        <v>32</v>
      </c>
      <c r="M518" s="128" t="e">
        <f>VLOOKUP(G518,Enactments!#REF!,2,FALSE)</f>
        <v>#REF!</v>
      </c>
      <c r="N518" s="131">
        <f t="shared" si="53"/>
        <v>1</v>
      </c>
    </row>
    <row r="519" spans="1:23" ht="15" customHeight="1">
      <c r="A519" t="s">
        <v>548</v>
      </c>
      <c r="B519" t="str">
        <f t="shared" si="52"/>
        <v>1986_1925s</v>
      </c>
      <c r="C519" t="str">
        <f t="shared" si="54"/>
        <v>12A.36</v>
      </c>
      <c r="D519" s="125">
        <f t="shared" si="55"/>
        <v>42831</v>
      </c>
      <c r="E519" t="str">
        <f t="shared" si="56"/>
        <v>20170406</v>
      </c>
      <c r="F519"/>
      <c r="G519" s="95" t="str">
        <f t="shared" si="57"/>
        <v>1986_1925s12A.3642831</v>
      </c>
      <c r="H519" s="95" t="s">
        <v>29</v>
      </c>
      <c r="I519" s="95" t="s">
        <v>30</v>
      </c>
      <c r="J519" s="125">
        <v>45856</v>
      </c>
      <c r="K519" s="95" t="e">
        <v>#N/A</v>
      </c>
      <c r="L519" s="127" t="s">
        <v>32</v>
      </c>
      <c r="M519" s="128" t="e">
        <f>VLOOKUP(G519,Enactments!#REF!,2,FALSE)</f>
        <v>#REF!</v>
      </c>
      <c r="N519" s="131">
        <f t="shared" si="53"/>
        <v>1</v>
      </c>
    </row>
    <row r="520" spans="1:23" ht="15" customHeight="1">
      <c r="A520" t="s">
        <v>549</v>
      </c>
      <c r="B520" t="str">
        <f t="shared" si="52"/>
        <v>2007_3a</v>
      </c>
      <c r="C520" t="str">
        <f t="shared" si="54"/>
        <v>643</v>
      </c>
      <c r="D520" s="125">
        <f t="shared" si="55"/>
        <v>39161</v>
      </c>
      <c r="E520" t="str">
        <f t="shared" si="56"/>
        <v>20070320</v>
      </c>
      <c r="F520"/>
      <c r="G520" s="95" t="str">
        <f t="shared" si="57"/>
        <v>2007_3a64339161</v>
      </c>
      <c r="H520" s="95" t="s">
        <v>29</v>
      </c>
      <c r="I520" s="95" t="e">
        <v>#N/A</v>
      </c>
      <c r="J520" s="125" t="e">
        <v>#N/A</v>
      </c>
      <c r="K520" s="95" t="s">
        <v>75</v>
      </c>
      <c r="L520" s="127" t="e">
        <v>#N/A</v>
      </c>
      <c r="M520" s="128" t="e">
        <f>VLOOKUP(G520,Enactments!#REF!,2,FALSE)</f>
        <v>#REF!</v>
      </c>
      <c r="N520" s="131">
        <f t="shared" si="53"/>
        <v>1</v>
      </c>
    </row>
    <row r="521" spans="1:23" ht="15" customHeight="1">
      <c r="A521" t="s">
        <v>550</v>
      </c>
      <c r="B521" t="str">
        <f t="shared" si="52"/>
        <v>1996_207s</v>
      </c>
      <c r="C521" t="str">
        <f t="shared" si="54"/>
        <v>130</v>
      </c>
      <c r="D521" s="125">
        <f t="shared" si="55"/>
        <v>37469</v>
      </c>
      <c r="E521" t="str">
        <f t="shared" si="56"/>
        <v>20020801</v>
      </c>
      <c r="F521"/>
      <c r="G521" s="95" t="str">
        <f t="shared" si="57"/>
        <v>1996_207s13037469</v>
      </c>
      <c r="H521" s="95" t="s">
        <v>29</v>
      </c>
      <c r="I521" s="95" t="s">
        <v>30</v>
      </c>
      <c r="J521" s="125">
        <v>45855</v>
      </c>
      <c r="K521" s="95" t="e">
        <v>#N/A</v>
      </c>
      <c r="L521" s="127" t="s">
        <v>32</v>
      </c>
      <c r="M521" s="128" t="e">
        <f>VLOOKUP(G521,Enactments!#REF!,2,FALSE)</f>
        <v>#REF!</v>
      </c>
      <c r="N521" s="131">
        <f t="shared" si="53"/>
        <v>1</v>
      </c>
    </row>
    <row r="522" spans="1:23" ht="15" customHeight="1">
      <c r="A522" t="s">
        <v>551</v>
      </c>
      <c r="B522" t="str">
        <f t="shared" si="52"/>
        <v>1996_56a</v>
      </c>
      <c r="C522" t="str">
        <f t="shared" si="54"/>
        <v>41</v>
      </c>
      <c r="D522" s="125">
        <f t="shared" si="55"/>
        <v>35270</v>
      </c>
      <c r="E522" t="str">
        <f t="shared" si="56"/>
        <v>19960724</v>
      </c>
      <c r="F522"/>
      <c r="G522" s="95" t="str">
        <f t="shared" si="57"/>
        <v>1996_56a4135270</v>
      </c>
      <c r="H522" s="95" t="s">
        <v>29</v>
      </c>
      <c r="I522" s="95" t="s">
        <v>30</v>
      </c>
      <c r="J522" s="125">
        <v>45855</v>
      </c>
      <c r="K522" s="95" t="e">
        <v>#N/A</v>
      </c>
      <c r="L522" s="127" t="e">
        <v>#N/A</v>
      </c>
      <c r="M522" s="128" t="e">
        <f>VLOOKUP(G522,Enactments!#REF!,2,FALSE)</f>
        <v>#REF!</v>
      </c>
      <c r="N522" s="131">
        <f t="shared" si="53"/>
        <v>1</v>
      </c>
    </row>
    <row r="523" spans="1:23" ht="15" customHeight="1">
      <c r="A523" t="s">
        <v>552</v>
      </c>
      <c r="B523" t="str">
        <f t="shared" si="52"/>
        <v>2006_47a</v>
      </c>
      <c r="C523" t="str">
        <f t="shared" si="54"/>
        <v>59</v>
      </c>
      <c r="D523" s="125">
        <f t="shared" si="55"/>
        <v>39029</v>
      </c>
      <c r="E523" t="str">
        <f t="shared" si="56"/>
        <v>20061108</v>
      </c>
      <c r="F523"/>
      <c r="G523" s="95" t="str">
        <f t="shared" si="57"/>
        <v>2006_47a5939029</v>
      </c>
      <c r="H523" s="95" t="s">
        <v>29</v>
      </c>
      <c r="I523" s="95" t="e">
        <v>#N/A</v>
      </c>
      <c r="J523" s="125" t="e">
        <v>#N/A</v>
      </c>
      <c r="K523" s="95" t="s">
        <v>75</v>
      </c>
      <c r="L523" s="127" t="e">
        <v>#N/A</v>
      </c>
      <c r="M523" s="128" t="e">
        <f>VLOOKUP(G523,Enactments!#REF!,2,FALSE)</f>
        <v>#REF!</v>
      </c>
      <c r="N523" s="131">
        <f t="shared" si="53"/>
        <v>1</v>
      </c>
    </row>
    <row r="524" spans="1:23" ht="15" customHeight="1">
      <c r="A524" t="s">
        <v>553</v>
      </c>
      <c r="B524" t="str">
        <f t="shared" si="52"/>
        <v>2010_15a</v>
      </c>
      <c r="C524" t="str">
        <f t="shared" si="54"/>
        <v>203</v>
      </c>
      <c r="D524" s="125">
        <f t="shared" si="55"/>
        <v>40276</v>
      </c>
      <c r="E524" t="str">
        <f t="shared" si="56"/>
        <v>20100408</v>
      </c>
      <c r="F524"/>
      <c r="G524" s="95" t="str">
        <f t="shared" si="57"/>
        <v>2010_15a20340276</v>
      </c>
      <c r="H524" s="95" t="s">
        <v>29</v>
      </c>
      <c r="I524" s="95" t="e">
        <v>#N/A</v>
      </c>
      <c r="J524" s="125" t="e">
        <v>#N/A</v>
      </c>
      <c r="K524" s="95" t="s">
        <v>75</v>
      </c>
      <c r="L524" s="127" t="e">
        <v>#N/A</v>
      </c>
      <c r="M524" s="128" t="e">
        <f>VLOOKUP(G524,Enactments!#REF!,2,FALSE)</f>
        <v>#REF!</v>
      </c>
      <c r="N524" s="131">
        <f t="shared" si="53"/>
        <v>1</v>
      </c>
    </row>
    <row r="525" spans="1:23" ht="15" customHeight="1">
      <c r="A525" t="s">
        <v>554</v>
      </c>
      <c r="B525" t="str">
        <f t="shared" si="52"/>
        <v>1989_26a</v>
      </c>
      <c r="C525" t="str">
        <f t="shared" si="54"/>
        <v>71</v>
      </c>
      <c r="D525" s="125">
        <f t="shared" si="55"/>
        <v>38448</v>
      </c>
      <c r="E525" t="str">
        <f t="shared" si="56"/>
        <v>20050406</v>
      </c>
      <c r="F525"/>
      <c r="G525" s="95" t="str">
        <f t="shared" si="57"/>
        <v>1989_26a7138448</v>
      </c>
      <c r="H525" s="95" t="s">
        <v>29</v>
      </c>
      <c r="I525" s="95" t="s">
        <v>30</v>
      </c>
      <c r="J525" s="125">
        <v>45856</v>
      </c>
      <c r="K525" s="95" t="e">
        <v>#N/A</v>
      </c>
      <c r="L525" s="127" t="s">
        <v>32</v>
      </c>
      <c r="M525" s="128" t="e">
        <f>VLOOKUP(G525,Enactments!#REF!,2,FALSE)</f>
        <v>#REF!</v>
      </c>
      <c r="N525" s="131">
        <f t="shared" si="53"/>
        <v>1</v>
      </c>
    </row>
    <row r="526" spans="1:23" ht="15" customHeight="1">
      <c r="A526" t="s">
        <v>555</v>
      </c>
      <c r="B526" t="str">
        <f t="shared" si="52"/>
        <v>2007_3a</v>
      </c>
      <c r="C526" t="str">
        <f t="shared" si="54"/>
        <v>930</v>
      </c>
      <c r="D526" s="125">
        <f t="shared" si="55"/>
        <v>39161</v>
      </c>
      <c r="E526" t="str">
        <f t="shared" si="56"/>
        <v>20070320</v>
      </c>
      <c r="F526"/>
      <c r="G526" s="95" t="str">
        <f t="shared" si="57"/>
        <v>2007_3a93039161</v>
      </c>
      <c r="H526" s="95" t="s">
        <v>29</v>
      </c>
      <c r="I526" s="95" t="s">
        <v>30</v>
      </c>
      <c r="J526" s="125">
        <v>45856</v>
      </c>
      <c r="K526" s="95" t="e">
        <v>#N/A</v>
      </c>
      <c r="L526" s="127" t="s">
        <v>32</v>
      </c>
      <c r="M526" s="128" t="e">
        <f>VLOOKUP(G526,Enactments!#REF!,2,FALSE)</f>
        <v>#REF!</v>
      </c>
      <c r="N526" s="131">
        <f t="shared" si="53"/>
        <v>1</v>
      </c>
    </row>
    <row r="527" spans="1:23" ht="15" customHeight="1">
      <c r="A527" t="s">
        <v>556</v>
      </c>
      <c r="B527" t="str">
        <f t="shared" si="52"/>
        <v>2016_1024s</v>
      </c>
      <c r="C527" t="str">
        <f t="shared" si="54"/>
        <v>10.41</v>
      </c>
      <c r="D527" s="125">
        <f t="shared" si="55"/>
        <v>43077</v>
      </c>
      <c r="E527" t="str">
        <f t="shared" si="56"/>
        <v>20171208</v>
      </c>
      <c r="F527"/>
      <c r="G527" s="95" t="str">
        <f t="shared" si="57"/>
        <v>2016_1024s10.4143077</v>
      </c>
      <c r="H527" s="95" t="s">
        <v>29</v>
      </c>
      <c r="I527" s="95" t="s">
        <v>30</v>
      </c>
      <c r="J527" s="125">
        <v>45856</v>
      </c>
      <c r="K527" s="95" t="e">
        <v>#N/A</v>
      </c>
      <c r="L527" s="127" t="s">
        <v>32</v>
      </c>
      <c r="M527" s="128" t="e">
        <f>VLOOKUP(G527,Enactments!#REF!,2,FALSE)</f>
        <v>#REF!</v>
      </c>
      <c r="N527" s="131">
        <f t="shared" si="53"/>
        <v>1</v>
      </c>
    </row>
    <row r="528" spans="1:23" ht="15" customHeight="1">
      <c r="A528" t="s">
        <v>557</v>
      </c>
      <c r="B528" t="str">
        <f t="shared" si="52"/>
        <v>2010_4a</v>
      </c>
      <c r="C528" t="str">
        <f t="shared" si="54"/>
        <v>551</v>
      </c>
      <c r="D528" s="125">
        <f t="shared" si="55"/>
        <v>45017</v>
      </c>
      <c r="E528" t="str">
        <f t="shared" si="56"/>
        <v>20230401</v>
      </c>
      <c r="F528"/>
      <c r="G528" s="95" t="str">
        <f t="shared" si="57"/>
        <v>2010_4a55145017</v>
      </c>
      <c r="H528" s="95" t="s">
        <v>29</v>
      </c>
      <c r="I528" s="95" t="e">
        <v>#N/A</v>
      </c>
      <c r="J528" s="125" t="e">
        <v>#N/A</v>
      </c>
      <c r="K528" s="95" t="s">
        <v>75</v>
      </c>
      <c r="L528" s="127" t="e">
        <v>#N/A</v>
      </c>
      <c r="M528" s="128" t="e">
        <f>VLOOKUP(G528,Enactments!#REF!,2,FALSE)</f>
        <v>#REF!</v>
      </c>
      <c r="N528" s="131">
        <f t="shared" si="53"/>
        <v>1</v>
      </c>
    </row>
    <row r="529" spans="1:14" ht="15" customHeight="1">
      <c r="A529" t="s">
        <v>558</v>
      </c>
      <c r="B529" t="str">
        <f t="shared" si="52"/>
        <v>1996_18a</v>
      </c>
      <c r="C529" t="str">
        <f t="shared" si="54"/>
        <v>120</v>
      </c>
      <c r="D529" s="125">
        <f t="shared" si="55"/>
        <v>42831</v>
      </c>
      <c r="E529" t="str">
        <f t="shared" si="56"/>
        <v>20170406</v>
      </c>
      <c r="F529"/>
      <c r="G529" s="95" t="str">
        <f t="shared" si="57"/>
        <v>1996_18a12042831</v>
      </c>
      <c r="H529" s="95" t="s">
        <v>29</v>
      </c>
      <c r="I529" s="95" t="s">
        <v>30</v>
      </c>
      <c r="J529" s="125">
        <v>45855</v>
      </c>
      <c r="K529" s="95" t="e">
        <v>#N/A</v>
      </c>
      <c r="L529" s="127" t="s">
        <v>32</v>
      </c>
      <c r="M529" s="128" t="e">
        <f>VLOOKUP(G529,Enactments!#REF!,2,FALSE)</f>
        <v>#REF!</v>
      </c>
      <c r="N529" s="131">
        <f t="shared" si="53"/>
        <v>1</v>
      </c>
    </row>
    <row r="530" spans="1:14" ht="15" customHeight="1">
      <c r="A530" t="s">
        <v>559</v>
      </c>
      <c r="B530" t="str">
        <f t="shared" si="52"/>
        <v>1996_56a</v>
      </c>
      <c r="C530" t="str">
        <f t="shared" si="54"/>
        <v>332BB</v>
      </c>
      <c r="D530" s="125">
        <f t="shared" si="55"/>
        <v>44805</v>
      </c>
      <c r="E530" t="str">
        <f t="shared" si="56"/>
        <v>20220901</v>
      </c>
      <c r="F530"/>
      <c r="G530" s="95" t="str">
        <f t="shared" si="57"/>
        <v>1996_56a332BB44805</v>
      </c>
      <c r="H530" s="95" t="s">
        <v>29</v>
      </c>
      <c r="I530" s="95" t="s">
        <v>30</v>
      </c>
      <c r="J530" s="125">
        <v>45855</v>
      </c>
      <c r="K530" s="95" t="e">
        <v>#N/A</v>
      </c>
      <c r="L530" s="127" t="e">
        <v>#N/A</v>
      </c>
      <c r="M530" s="128" t="e">
        <f>VLOOKUP(G530,Enactments!#REF!,2,FALSE)</f>
        <v>#REF!</v>
      </c>
      <c r="N530" s="131">
        <f t="shared" si="53"/>
        <v>1</v>
      </c>
    </row>
    <row r="531" spans="1:14" ht="15" customHeight="1">
      <c r="A531" t="s">
        <v>560</v>
      </c>
      <c r="B531" t="str">
        <f t="shared" si="52"/>
        <v>1962_46a</v>
      </c>
      <c r="C531" t="str">
        <f t="shared" si="54"/>
        <v>31</v>
      </c>
      <c r="D531" s="125">
        <f t="shared" si="55"/>
        <v>2958101</v>
      </c>
      <c r="E531" t="str">
        <f t="shared" si="56"/>
        <v>99990101</v>
      </c>
      <c r="F531"/>
      <c r="G531" s="95" t="str">
        <f t="shared" si="57"/>
        <v>1962_46a312958101</v>
      </c>
      <c r="H531" s="95" t="s">
        <v>29</v>
      </c>
      <c r="I531" s="95" t="e">
        <v>#N/A</v>
      </c>
      <c r="J531" s="125" t="e">
        <v>#N/A</v>
      </c>
      <c r="K531" s="95" t="s">
        <v>75</v>
      </c>
      <c r="L531" s="127" t="e">
        <v>#N/A</v>
      </c>
      <c r="M531" s="128" t="e">
        <f>VLOOKUP(G531,Enactments!#REF!,2,FALSE)</f>
        <v>#REF!</v>
      </c>
      <c r="N531" s="131">
        <f t="shared" si="53"/>
        <v>1</v>
      </c>
    </row>
    <row r="532" spans="1:14" ht="15" customHeight="1">
      <c r="A532" t="s">
        <v>561</v>
      </c>
      <c r="B532" t="str">
        <f t="shared" si="52"/>
        <v>2016_1024s</v>
      </c>
      <c r="C532" t="str">
        <f t="shared" si="54"/>
        <v>1.7</v>
      </c>
      <c r="D532" s="125">
        <f t="shared" si="55"/>
        <v>43077</v>
      </c>
      <c r="E532" t="str">
        <f t="shared" si="56"/>
        <v>20171208</v>
      </c>
      <c r="F532"/>
      <c r="G532" s="95" t="str">
        <f t="shared" si="57"/>
        <v>2016_1024s1.743077</v>
      </c>
      <c r="H532" s="95" t="s">
        <v>29</v>
      </c>
      <c r="I532" s="95" t="e">
        <v>#N/A</v>
      </c>
      <c r="J532" s="125" t="e">
        <v>#N/A</v>
      </c>
      <c r="K532" s="95" t="s">
        <v>75</v>
      </c>
      <c r="L532" s="127" t="e">
        <v>#N/A</v>
      </c>
      <c r="M532" s="128" t="e">
        <f>VLOOKUP(G532,Enactments!#REF!,2,FALSE)</f>
        <v>#REF!</v>
      </c>
      <c r="N532" s="131">
        <f t="shared" si="53"/>
        <v>1</v>
      </c>
    </row>
    <row r="533" spans="1:14" ht="15" customHeight="1">
      <c r="A533" t="s">
        <v>562</v>
      </c>
      <c r="B533" t="str">
        <f t="shared" si="52"/>
        <v>2020_759s</v>
      </c>
      <c r="C533" t="str">
        <f t="shared" si="54"/>
        <v>33.35</v>
      </c>
      <c r="D533" s="125">
        <f t="shared" si="55"/>
        <v>44027</v>
      </c>
      <c r="E533" t="str">
        <f t="shared" si="56"/>
        <v>20200715</v>
      </c>
      <c r="F533"/>
      <c r="G533" s="95" t="str">
        <f t="shared" si="57"/>
        <v>2020_759s33.3544027</v>
      </c>
      <c r="H533" s="95" t="s">
        <v>29</v>
      </c>
      <c r="I533" s="95" t="e">
        <v>#N/A</v>
      </c>
      <c r="J533" s="125" t="e">
        <v>#N/A</v>
      </c>
      <c r="K533" s="95" t="s">
        <v>75</v>
      </c>
      <c r="L533" s="127" t="e">
        <v>#N/A</v>
      </c>
      <c r="M533" s="128" t="e">
        <f>VLOOKUP(G533,Enactments!#REF!,2,FALSE)</f>
        <v>#REF!</v>
      </c>
      <c r="N533" s="131">
        <f t="shared" si="53"/>
        <v>1</v>
      </c>
    </row>
    <row r="534" spans="1:14" ht="15" customHeight="1">
      <c r="A534" t="s">
        <v>563</v>
      </c>
      <c r="B534" t="str">
        <f t="shared" si="52"/>
        <v>2023_30a</v>
      </c>
      <c r="C534" t="str">
        <f t="shared" si="54"/>
        <v>206</v>
      </c>
      <c r="D534" s="125">
        <f t="shared" si="55"/>
        <v>45118</v>
      </c>
      <c r="E534" t="str">
        <f t="shared" si="56"/>
        <v>20230711</v>
      </c>
      <c r="F534"/>
      <c r="G534" s="95" t="str">
        <f t="shared" si="57"/>
        <v>2023_30a20645118</v>
      </c>
      <c r="H534" s="95" t="s">
        <v>29</v>
      </c>
      <c r="I534" s="95" t="e">
        <v>#N/A</v>
      </c>
      <c r="J534" s="125" t="e">
        <v>#N/A</v>
      </c>
      <c r="K534" s="95" t="s">
        <v>75</v>
      </c>
      <c r="L534" s="127" t="e">
        <v>#N/A</v>
      </c>
      <c r="M534" s="128" t="e">
        <f>VLOOKUP(G534,Enactments!#REF!,2,FALSE)</f>
        <v>#REF!</v>
      </c>
      <c r="N534" s="131">
        <f t="shared" si="53"/>
        <v>1</v>
      </c>
    </row>
    <row r="535" spans="1:14" ht="15" customHeight="1">
      <c r="A535" t="s">
        <v>564</v>
      </c>
      <c r="B535" t="str">
        <f t="shared" si="52"/>
        <v>1996_52a</v>
      </c>
      <c r="C535" t="str">
        <f t="shared" si="54"/>
        <v>16B</v>
      </c>
      <c r="D535" s="125">
        <f t="shared" si="55"/>
        <v>43491</v>
      </c>
      <c r="E535" t="str">
        <f t="shared" si="56"/>
        <v>20190126</v>
      </c>
      <c r="F535"/>
      <c r="G535" s="95" t="str">
        <f t="shared" si="57"/>
        <v>1996_52a16B43491</v>
      </c>
      <c r="H535" s="95" t="s">
        <v>29</v>
      </c>
      <c r="I535" s="95" t="s">
        <v>30</v>
      </c>
      <c r="J535" s="125">
        <v>45856</v>
      </c>
      <c r="K535" s="95" t="e">
        <v>#N/A</v>
      </c>
      <c r="L535" s="127" t="s">
        <v>32</v>
      </c>
      <c r="M535" s="128" t="e">
        <f>VLOOKUP(G535,Enactments!#REF!,2,FALSE)</f>
        <v>#REF!</v>
      </c>
      <c r="N535" s="131">
        <f t="shared" si="53"/>
        <v>1</v>
      </c>
    </row>
    <row r="536" spans="1:14" ht="15" customHeight="1">
      <c r="A536" t="s">
        <v>565</v>
      </c>
      <c r="B536" t="str">
        <f t="shared" si="52"/>
        <v>1992_13a</v>
      </c>
      <c r="C536" t="str">
        <f t="shared" si="54"/>
        <v>58</v>
      </c>
      <c r="D536" s="125">
        <f t="shared" si="55"/>
        <v>42150</v>
      </c>
      <c r="E536" t="str">
        <f t="shared" si="56"/>
        <v>20150526</v>
      </c>
      <c r="F536"/>
      <c r="G536" s="95" t="str">
        <f t="shared" si="57"/>
        <v>1992_13a5842150</v>
      </c>
      <c r="H536" s="95" t="s">
        <v>29</v>
      </c>
      <c r="I536" s="95" t="e">
        <v>#N/A</v>
      </c>
      <c r="J536" s="125" t="e">
        <v>#N/A</v>
      </c>
      <c r="K536" s="95" t="s">
        <v>75</v>
      </c>
      <c r="L536" s="127" t="e">
        <v>#N/A</v>
      </c>
      <c r="M536" s="128" t="e">
        <f>VLOOKUP(G536,Enactments!#REF!,2,FALSE)</f>
        <v>#REF!</v>
      </c>
      <c r="N536" s="131">
        <f t="shared" si="53"/>
        <v>1</v>
      </c>
    </row>
    <row r="537" spans="1:14" ht="15" customHeight="1">
      <c r="A537" t="s">
        <v>566</v>
      </c>
      <c r="B537" t="str">
        <f t="shared" si="52"/>
        <v>1988_33a</v>
      </c>
      <c r="C537" t="str">
        <f t="shared" si="54"/>
        <v>60</v>
      </c>
      <c r="D537" s="125">
        <f t="shared" si="55"/>
        <v>36763</v>
      </c>
      <c r="E537" t="str">
        <f t="shared" si="56"/>
        <v>20000825</v>
      </c>
      <c r="F537"/>
      <c r="G537" s="95" t="str">
        <f t="shared" si="57"/>
        <v>1988_33a6036763</v>
      </c>
      <c r="H537" s="95" t="s">
        <v>29</v>
      </c>
      <c r="I537" s="95" t="s">
        <v>30</v>
      </c>
      <c r="J537" s="125">
        <v>45855</v>
      </c>
      <c r="K537" s="95" t="e">
        <v>#N/A</v>
      </c>
      <c r="L537" s="127" t="s">
        <v>32</v>
      </c>
      <c r="M537" s="128" t="e">
        <f>VLOOKUP(G537,Enactments!#REF!,2,FALSE)</f>
        <v>#REF!</v>
      </c>
      <c r="N537" s="131">
        <f t="shared" si="53"/>
        <v>1</v>
      </c>
    </row>
    <row r="538" spans="1:14" ht="15" customHeight="1">
      <c r="A538" t="s">
        <v>567</v>
      </c>
      <c r="B538" t="str">
        <f t="shared" si="52"/>
        <v>2008_17a</v>
      </c>
      <c r="C538" t="str">
        <f t="shared" si="54"/>
        <v>108</v>
      </c>
      <c r="D538" s="125">
        <f t="shared" si="55"/>
        <v>45383</v>
      </c>
      <c r="E538" t="str">
        <f t="shared" si="56"/>
        <v>20240401</v>
      </c>
      <c r="F538"/>
      <c r="G538" s="95" t="str">
        <f t="shared" si="57"/>
        <v>2008_17a10845383</v>
      </c>
      <c r="H538" s="95" t="s">
        <v>29</v>
      </c>
      <c r="I538" s="95" t="s">
        <v>30</v>
      </c>
      <c r="J538" s="125">
        <v>45856</v>
      </c>
      <c r="K538" s="95" t="e">
        <v>#N/A</v>
      </c>
      <c r="L538" s="127" t="s">
        <v>32</v>
      </c>
      <c r="M538" s="128" t="e">
        <f>VLOOKUP(G538,Enactments!#REF!,2,FALSE)</f>
        <v>#REF!</v>
      </c>
      <c r="N538" s="131">
        <f t="shared" si="53"/>
        <v>1</v>
      </c>
    </row>
    <row r="539" spans="1:14" ht="15" customHeight="1">
      <c r="A539" t="s">
        <v>568</v>
      </c>
      <c r="B539" t="str">
        <f t="shared" si="52"/>
        <v>1988_33a</v>
      </c>
      <c r="C539" t="str">
        <f t="shared" si="54"/>
        <v>23</v>
      </c>
      <c r="D539" s="125">
        <f t="shared" si="55"/>
        <v>32353</v>
      </c>
      <c r="E539" t="str">
        <f t="shared" si="56"/>
        <v>19880729</v>
      </c>
      <c r="F539"/>
      <c r="G539" s="95" t="str">
        <f t="shared" si="57"/>
        <v>1988_33a2332353</v>
      </c>
      <c r="H539" s="95" t="s">
        <v>29</v>
      </c>
      <c r="I539" s="95" t="e">
        <v>#N/A</v>
      </c>
      <c r="J539" s="125" t="e">
        <v>#N/A</v>
      </c>
      <c r="K539" s="95" t="s">
        <v>75</v>
      </c>
      <c r="L539" s="127" t="e">
        <v>#N/A</v>
      </c>
      <c r="M539" s="128" t="e">
        <f>VLOOKUP(G539,Enactments!#REF!,2,FALSE)</f>
        <v>#REF!</v>
      </c>
      <c r="N539" s="131">
        <f t="shared" si="53"/>
        <v>1</v>
      </c>
    </row>
    <row r="540" spans="1:14" ht="15" customHeight="1">
      <c r="A540" t="s">
        <v>569</v>
      </c>
      <c r="B540" t="str">
        <f t="shared" si="52"/>
        <v>1992_53a</v>
      </c>
      <c r="C540" t="str">
        <f t="shared" si="54"/>
        <v>16</v>
      </c>
      <c r="D540" s="125">
        <f t="shared" si="55"/>
        <v>36299</v>
      </c>
      <c r="E540" t="str">
        <f t="shared" si="56"/>
        <v>19990519</v>
      </c>
      <c r="F540"/>
      <c r="G540" s="95" t="str">
        <f t="shared" si="57"/>
        <v>1992_53a1636299</v>
      </c>
      <c r="H540" s="95" t="s">
        <v>29</v>
      </c>
      <c r="I540" s="95" t="e">
        <v>#N/A</v>
      </c>
      <c r="J540" s="125" t="e">
        <v>#N/A</v>
      </c>
      <c r="K540" s="95" t="s">
        <v>75</v>
      </c>
      <c r="L540" s="127" t="e">
        <v>#N/A</v>
      </c>
      <c r="M540" s="128" t="e">
        <f>VLOOKUP(G540,Enactments!#REF!,2,FALSE)</f>
        <v>#REF!</v>
      </c>
      <c r="N540" s="131">
        <f t="shared" si="53"/>
        <v>1</v>
      </c>
    </row>
    <row r="541" spans="1:14" ht="15" customHeight="1">
      <c r="A541" t="s">
        <v>570</v>
      </c>
      <c r="B541" t="str">
        <f t="shared" si="52"/>
        <v>1994_23a</v>
      </c>
      <c r="C541" t="str">
        <f t="shared" si="54"/>
        <v>3</v>
      </c>
      <c r="D541" s="125">
        <f t="shared" si="55"/>
        <v>36606</v>
      </c>
      <c r="E541" t="str">
        <f t="shared" si="56"/>
        <v>20000321</v>
      </c>
      <c r="F541"/>
      <c r="G541" s="95" t="str">
        <f t="shared" si="57"/>
        <v>1994_23a336606</v>
      </c>
      <c r="H541" s="95" t="s">
        <v>29</v>
      </c>
      <c r="I541" s="95" t="e">
        <v>#N/A</v>
      </c>
      <c r="J541" s="125" t="e">
        <v>#N/A</v>
      </c>
      <c r="K541" s="95" t="s">
        <v>75</v>
      </c>
      <c r="L541" s="127" t="e">
        <v>#N/A</v>
      </c>
      <c r="M541" s="128" t="e">
        <f>VLOOKUP(G541,Enactments!#REF!,2,FALSE)</f>
        <v>#REF!</v>
      </c>
      <c r="N541" s="131">
        <f t="shared" si="53"/>
        <v>1</v>
      </c>
    </row>
    <row r="542" spans="1:14" ht="15" customHeight="1">
      <c r="A542" t="s">
        <v>571</v>
      </c>
      <c r="B542" t="str">
        <f t="shared" si="52"/>
        <v>2009_10a</v>
      </c>
      <c r="C542" t="str">
        <f t="shared" si="54"/>
        <v>SCHEDULE 56</v>
      </c>
      <c r="D542" s="125">
        <f t="shared" si="55"/>
        <v>43113</v>
      </c>
      <c r="E542" t="str">
        <f t="shared" si="56"/>
        <v>20180113</v>
      </c>
      <c r="F542"/>
      <c r="G542" s="95" t="str">
        <f t="shared" si="57"/>
        <v>2009_10aSCHEDULE 5643113</v>
      </c>
      <c r="H542" s="95" t="s">
        <v>29</v>
      </c>
      <c r="I542" s="95" t="e">
        <v>#N/A</v>
      </c>
      <c r="J542" s="125" t="e">
        <v>#N/A</v>
      </c>
      <c r="K542" s="95" t="s">
        <v>75</v>
      </c>
      <c r="L542" s="127" t="e">
        <v>#N/A</v>
      </c>
      <c r="M542" s="128" t="e">
        <f>VLOOKUP(G542,Enactments!#REF!,2,FALSE)</f>
        <v>#REF!</v>
      </c>
      <c r="N542" s="131">
        <f t="shared" si="53"/>
        <v>1</v>
      </c>
    </row>
    <row r="543" spans="1:14" ht="15" customHeight="1">
      <c r="A543" t="s">
        <v>572</v>
      </c>
      <c r="B543" t="str">
        <f t="shared" si="52"/>
        <v>1996_52a</v>
      </c>
      <c r="C543" t="str">
        <f t="shared" si="54"/>
        <v>59</v>
      </c>
      <c r="D543" s="125">
        <f t="shared" si="55"/>
        <v>35278</v>
      </c>
      <c r="E543" t="str">
        <f t="shared" si="56"/>
        <v>19960801</v>
      </c>
      <c r="F543"/>
      <c r="G543" s="95" t="str">
        <f t="shared" si="57"/>
        <v>1996_52a5935278</v>
      </c>
      <c r="H543" s="95" t="s">
        <v>29</v>
      </c>
      <c r="I543" s="95" t="s">
        <v>30</v>
      </c>
      <c r="J543" s="125">
        <v>45856</v>
      </c>
      <c r="K543" s="95" t="e">
        <v>#N/A</v>
      </c>
      <c r="L543" s="127" t="s">
        <v>32</v>
      </c>
      <c r="M543" s="128" t="e">
        <f>VLOOKUP(G543,Enactments!#REF!,2,FALSE)</f>
        <v>#REF!</v>
      </c>
      <c r="N543" s="131">
        <f t="shared" si="53"/>
        <v>1</v>
      </c>
    </row>
    <row r="544" spans="1:14" ht="15" customHeight="1">
      <c r="A544" t="s">
        <v>573</v>
      </c>
      <c r="B544" t="str">
        <f t="shared" si="52"/>
        <v>2000_8a</v>
      </c>
      <c r="C544" t="str">
        <f t="shared" si="54"/>
        <v>2K</v>
      </c>
      <c r="D544" s="125">
        <f t="shared" si="55"/>
        <v>41365</v>
      </c>
      <c r="E544" t="str">
        <f t="shared" si="56"/>
        <v>20130401</v>
      </c>
      <c r="F544"/>
      <c r="G544" s="95" t="str">
        <f t="shared" si="57"/>
        <v>2000_8a2K41365</v>
      </c>
      <c r="H544" s="95" t="s">
        <v>29</v>
      </c>
      <c r="I544" s="95" t="e">
        <v>#N/A</v>
      </c>
      <c r="J544" s="125" t="e">
        <v>#N/A</v>
      </c>
      <c r="K544" s="95" t="s">
        <v>75</v>
      </c>
      <c r="L544" s="127" t="e">
        <v>#N/A</v>
      </c>
      <c r="M544" s="128" t="e">
        <f>VLOOKUP(G544,Enactments!#REF!,2,FALSE)</f>
        <v>#REF!</v>
      </c>
      <c r="N544" s="131">
        <f t="shared" si="53"/>
        <v>1</v>
      </c>
    </row>
    <row r="545" spans="1:14" ht="15" customHeight="1">
      <c r="A545" t="s">
        <v>574</v>
      </c>
      <c r="B545" t="str">
        <f t="shared" si="52"/>
        <v>2010_4a</v>
      </c>
      <c r="C545" t="str">
        <f t="shared" si="54"/>
        <v>188DI</v>
      </c>
      <c r="D545" s="125">
        <f t="shared" si="55"/>
        <v>42826</v>
      </c>
      <c r="E545" t="str">
        <f t="shared" si="56"/>
        <v>20170401</v>
      </c>
      <c r="F545"/>
      <c r="G545" s="95" t="str">
        <f t="shared" si="57"/>
        <v>2010_4a188DI42826</v>
      </c>
      <c r="H545" s="95" t="s">
        <v>29</v>
      </c>
      <c r="I545" s="95" t="s">
        <v>30</v>
      </c>
      <c r="J545" s="125">
        <v>45855</v>
      </c>
      <c r="K545" s="95" t="e">
        <v>#N/A</v>
      </c>
      <c r="L545" s="127" t="s">
        <v>32</v>
      </c>
      <c r="M545" s="128" t="e">
        <f>VLOOKUP(G545,Enactments!#REF!,2,FALSE)</f>
        <v>#REF!</v>
      </c>
      <c r="N545" s="131">
        <f t="shared" si="53"/>
        <v>1</v>
      </c>
    </row>
    <row r="546" spans="1:14" ht="15" customHeight="1">
      <c r="A546" t="s">
        <v>575</v>
      </c>
      <c r="B546" t="str">
        <f t="shared" si="52"/>
        <v>1986_1925s</v>
      </c>
      <c r="C546" t="str">
        <f t="shared" si="54"/>
        <v>6.215</v>
      </c>
      <c r="D546" s="125">
        <f t="shared" si="55"/>
        <v>2958101</v>
      </c>
      <c r="E546" t="str">
        <f t="shared" si="56"/>
        <v>99990101</v>
      </c>
      <c r="F546"/>
      <c r="G546" s="95" t="str">
        <f t="shared" si="57"/>
        <v>1986_1925s6.2152958101</v>
      </c>
      <c r="H546" s="95" t="s">
        <v>29</v>
      </c>
      <c r="I546" s="95" t="s">
        <v>30</v>
      </c>
      <c r="J546" s="125">
        <v>45856</v>
      </c>
      <c r="K546" s="95" t="e">
        <v>#N/A</v>
      </c>
      <c r="L546" s="127" t="s">
        <v>32</v>
      </c>
      <c r="M546" s="128" t="e">
        <f>VLOOKUP(G546,Enactments!#REF!,2,FALSE)</f>
        <v>#REF!</v>
      </c>
      <c r="N546" s="131">
        <f t="shared" si="53"/>
        <v>1</v>
      </c>
    </row>
    <row r="547" spans="1:14" ht="15" customHeight="1">
      <c r="A547" t="s">
        <v>576</v>
      </c>
      <c r="B547" t="str">
        <f t="shared" si="52"/>
        <v>1986_44a</v>
      </c>
      <c r="C547" t="str">
        <f t="shared" si="54"/>
        <v>SCHEDULE 9Part II</v>
      </c>
      <c r="D547" s="125">
        <f t="shared" si="55"/>
        <v>31648</v>
      </c>
      <c r="E547" t="str">
        <f t="shared" si="56"/>
        <v>19860824</v>
      </c>
      <c r="F547"/>
      <c r="G547" s="95" t="str">
        <f t="shared" si="57"/>
        <v>1986_44aSCHEDULE 9Part II31648</v>
      </c>
      <c r="H547" s="95" t="s">
        <v>29</v>
      </c>
      <c r="I547" s="95" t="e">
        <v>#N/A</v>
      </c>
      <c r="J547" s="125" t="e">
        <v>#N/A</v>
      </c>
      <c r="K547" s="95" t="s">
        <v>75</v>
      </c>
      <c r="L547" s="127" t="e">
        <v>#N/A</v>
      </c>
      <c r="M547" s="128" t="e">
        <f>VLOOKUP(G547,Enactments!#REF!,2,FALSE)</f>
        <v>#REF!</v>
      </c>
      <c r="N547" s="131">
        <f t="shared" si="53"/>
        <v>1</v>
      </c>
    </row>
    <row r="548" spans="1:14" ht="15" customHeight="1">
      <c r="A548" t="s">
        <v>577</v>
      </c>
      <c r="B548" t="str">
        <f t="shared" si="52"/>
        <v>1986_1925s</v>
      </c>
      <c r="C548" t="str">
        <f t="shared" si="54"/>
        <v>4.68</v>
      </c>
      <c r="D548" s="125">
        <f t="shared" si="55"/>
        <v>42831</v>
      </c>
      <c r="E548" t="str">
        <f t="shared" si="56"/>
        <v>20170406</v>
      </c>
      <c r="F548"/>
      <c r="G548" s="95" t="str">
        <f t="shared" si="57"/>
        <v>1986_1925s4.6842831</v>
      </c>
      <c r="H548" s="95" t="s">
        <v>29</v>
      </c>
      <c r="I548" s="95" t="e">
        <v>#N/A</v>
      </c>
      <c r="J548" s="125" t="e">
        <v>#N/A</v>
      </c>
      <c r="K548" s="95" t="s">
        <v>75</v>
      </c>
      <c r="L548" s="127" t="e">
        <v>#N/A</v>
      </c>
      <c r="M548" s="128" t="e">
        <f>VLOOKUP(G548,Enactments!#REF!,2,FALSE)</f>
        <v>#REF!</v>
      </c>
      <c r="N548" s="131">
        <f t="shared" si="53"/>
        <v>1</v>
      </c>
    </row>
    <row r="549" spans="1:14" ht="15" customHeight="1">
      <c r="A549" t="s">
        <v>578</v>
      </c>
      <c r="B549" t="str">
        <f t="shared" si="52"/>
        <v>2000_8a</v>
      </c>
      <c r="C549" t="str">
        <f t="shared" si="54"/>
        <v>137G</v>
      </c>
      <c r="D549" s="125">
        <f t="shared" si="55"/>
        <v>43399</v>
      </c>
      <c r="E549" t="str">
        <f t="shared" si="56"/>
        <v>20181026</v>
      </c>
      <c r="F549"/>
      <c r="G549" s="95" t="str">
        <f t="shared" si="57"/>
        <v>2000_8a137G43399</v>
      </c>
      <c r="H549" s="95" t="s">
        <v>29</v>
      </c>
      <c r="I549" s="95" t="e">
        <v>#N/A</v>
      </c>
      <c r="J549" s="125" t="e">
        <v>#N/A</v>
      </c>
      <c r="K549" s="95" t="s">
        <v>75</v>
      </c>
      <c r="L549" s="127" t="e">
        <v>#N/A</v>
      </c>
      <c r="M549" s="128" t="e">
        <f>VLOOKUP(G549,Enactments!#REF!,2,FALSE)</f>
        <v>#REF!</v>
      </c>
      <c r="N549" s="131">
        <f t="shared" si="53"/>
        <v>1</v>
      </c>
    </row>
    <row r="550" spans="1:14" ht="15" customHeight="1">
      <c r="A550" t="s">
        <v>579</v>
      </c>
      <c r="B550" t="str">
        <f t="shared" si="52"/>
        <v>1989_29a</v>
      </c>
      <c r="C550" t="str">
        <f t="shared" si="54"/>
        <v>SCHEDULE 7</v>
      </c>
      <c r="D550" s="125">
        <f t="shared" si="55"/>
        <v>41302</v>
      </c>
      <c r="E550" t="str">
        <f t="shared" si="56"/>
        <v>20130128</v>
      </c>
      <c r="F550"/>
      <c r="G550" s="95" t="str">
        <f t="shared" si="57"/>
        <v>1989_29aSCHEDULE 741302</v>
      </c>
      <c r="H550" s="95" t="s">
        <v>29</v>
      </c>
      <c r="I550" s="95" t="e">
        <v>#N/A</v>
      </c>
      <c r="J550" s="125" t="e">
        <v>#N/A</v>
      </c>
      <c r="K550" s="95" t="s">
        <v>75</v>
      </c>
      <c r="L550" s="127" t="e">
        <v>#N/A</v>
      </c>
      <c r="M550" s="128" t="e">
        <f>VLOOKUP(G550,Enactments!#REF!,2,FALSE)</f>
        <v>#REF!</v>
      </c>
      <c r="N550" s="131">
        <f t="shared" si="53"/>
        <v>1</v>
      </c>
    </row>
    <row r="551" spans="1:14" ht="15" customHeight="1">
      <c r="A551" t="s">
        <v>580</v>
      </c>
      <c r="B551" t="str">
        <f t="shared" si="52"/>
        <v>1996_207s</v>
      </c>
      <c r="C551" t="str">
        <f t="shared" si="54"/>
        <v>25</v>
      </c>
      <c r="D551" s="125">
        <f t="shared" si="55"/>
        <v>40274</v>
      </c>
      <c r="E551" t="str">
        <f t="shared" si="56"/>
        <v>20100406</v>
      </c>
      <c r="F551"/>
      <c r="G551" s="95" t="str">
        <f t="shared" si="57"/>
        <v>1996_207s2540274</v>
      </c>
      <c r="H551" s="95" t="s">
        <v>29</v>
      </c>
      <c r="I551" s="95" t="s">
        <v>30</v>
      </c>
      <c r="J551" s="125">
        <v>45856</v>
      </c>
      <c r="K551" s="95" t="e">
        <v>#N/A</v>
      </c>
      <c r="L551" s="127" t="s">
        <v>32</v>
      </c>
      <c r="M551" s="128" t="e">
        <f>VLOOKUP(G551,Enactments!#REF!,2,FALSE)</f>
        <v>#REF!</v>
      </c>
      <c r="N551" s="131">
        <f t="shared" si="53"/>
        <v>1</v>
      </c>
    </row>
    <row r="552" spans="1:14" ht="15" customHeight="1">
      <c r="A552" t="s">
        <v>581</v>
      </c>
      <c r="B552" t="str">
        <f t="shared" si="52"/>
        <v>1969_54a</v>
      </c>
      <c r="C552" t="str">
        <f t="shared" si="54"/>
        <v>8</v>
      </c>
      <c r="D552" s="125">
        <f t="shared" si="55"/>
        <v>33878</v>
      </c>
      <c r="E552" t="str">
        <f t="shared" si="56"/>
        <v>19921001</v>
      </c>
      <c r="F552"/>
      <c r="G552" s="95" t="str">
        <f t="shared" si="57"/>
        <v>1969_54a833878</v>
      </c>
      <c r="H552" s="95" t="s">
        <v>29</v>
      </c>
      <c r="I552" s="95" t="e">
        <v>#N/A</v>
      </c>
      <c r="J552" s="125" t="e">
        <v>#N/A</v>
      </c>
      <c r="K552" s="95" t="s">
        <v>75</v>
      </c>
      <c r="L552" s="127" t="e">
        <v>#N/A</v>
      </c>
      <c r="M552" s="128" t="e">
        <f>VLOOKUP(G552,Enactments!#REF!,2,FALSE)</f>
        <v>#REF!</v>
      </c>
      <c r="N552" s="131">
        <f t="shared" si="53"/>
        <v>1</v>
      </c>
    </row>
    <row r="553" spans="1:14" ht="15" customHeight="1">
      <c r="A553" t="s">
        <v>582</v>
      </c>
      <c r="B553" t="str">
        <f t="shared" si="52"/>
        <v>1986_1925s</v>
      </c>
      <c r="C553" t="str">
        <f t="shared" si="54"/>
        <v>12A.40</v>
      </c>
      <c r="D553" s="125">
        <f t="shared" si="55"/>
        <v>42831</v>
      </c>
      <c r="E553" t="str">
        <f t="shared" si="56"/>
        <v>20170406</v>
      </c>
      <c r="F553"/>
      <c r="G553" s="95" t="str">
        <f t="shared" si="57"/>
        <v>1986_1925s12A.4042831</v>
      </c>
      <c r="H553" s="95" t="s">
        <v>29</v>
      </c>
      <c r="I553" s="95" t="s">
        <v>30</v>
      </c>
      <c r="J553" s="125">
        <v>45855</v>
      </c>
      <c r="K553" s="95" t="e">
        <v>#N/A</v>
      </c>
      <c r="L553" s="127" t="s">
        <v>32</v>
      </c>
      <c r="M553" s="128" t="e">
        <f>VLOOKUP(G553,Enactments!#REF!,2,FALSE)</f>
        <v>#REF!</v>
      </c>
      <c r="N553" s="131">
        <f t="shared" si="53"/>
        <v>1</v>
      </c>
    </row>
    <row r="554" spans="1:14" ht="15" customHeight="1">
      <c r="A554" t="s">
        <v>583</v>
      </c>
      <c r="B554" t="str">
        <f t="shared" si="52"/>
        <v>2000_8a</v>
      </c>
      <c r="C554" t="str">
        <f t="shared" si="54"/>
        <v>3M</v>
      </c>
      <c r="D554" s="125">
        <f t="shared" si="55"/>
        <v>44196</v>
      </c>
      <c r="E554" t="str">
        <f t="shared" si="56"/>
        <v>20201231</v>
      </c>
      <c r="F554"/>
      <c r="G554" s="95" t="str">
        <f t="shared" si="57"/>
        <v>2000_8a3M44196</v>
      </c>
      <c r="H554" s="95" t="s">
        <v>29</v>
      </c>
      <c r="I554" s="95" t="s">
        <v>30</v>
      </c>
      <c r="J554" s="125">
        <v>45856</v>
      </c>
      <c r="K554" s="95" t="e">
        <v>#N/A</v>
      </c>
      <c r="L554" s="127" t="s">
        <v>32</v>
      </c>
      <c r="M554" s="128" t="e">
        <f>VLOOKUP(G554,Enactments!#REF!,2,FALSE)</f>
        <v>#REF!</v>
      </c>
      <c r="N554" s="131">
        <f t="shared" si="53"/>
        <v>1</v>
      </c>
    </row>
    <row r="555" spans="1:14" ht="15" customHeight="1">
      <c r="A555" t="s">
        <v>584</v>
      </c>
      <c r="B555" t="str">
        <f t="shared" si="52"/>
        <v>2016_362s</v>
      </c>
      <c r="C555" t="str">
        <f t="shared" si="54"/>
        <v>SCHEDULE 11Part 6</v>
      </c>
      <c r="D555" s="125">
        <f t="shared" si="55"/>
        <v>43082</v>
      </c>
      <c r="E555" t="str">
        <f t="shared" si="56"/>
        <v>20171213</v>
      </c>
      <c r="F555"/>
      <c r="G555" s="95" t="str">
        <f t="shared" si="57"/>
        <v>2016_362sSCHEDULE 11Part 643082</v>
      </c>
      <c r="H555" s="95" t="s">
        <v>29</v>
      </c>
      <c r="I555" s="95" t="e">
        <v>#N/A</v>
      </c>
      <c r="J555" s="125" t="e">
        <v>#N/A</v>
      </c>
      <c r="K555" s="95" t="s">
        <v>75</v>
      </c>
      <c r="L555" s="127" t="e">
        <v>#N/A</v>
      </c>
      <c r="M555" s="128" t="e">
        <f>VLOOKUP(G555,Enactments!#REF!,2,FALSE)</f>
        <v>#REF!</v>
      </c>
      <c r="N555" s="131">
        <f t="shared" si="53"/>
        <v>1</v>
      </c>
    </row>
    <row r="556" spans="1:14" ht="15" customHeight="1">
      <c r="A556" t="s">
        <v>585</v>
      </c>
      <c r="B556" t="str">
        <f t="shared" si="52"/>
        <v>1970_9a</v>
      </c>
      <c r="C556" t="str">
        <f t="shared" si="54"/>
        <v>33A</v>
      </c>
      <c r="D556" s="125">
        <f t="shared" si="55"/>
        <v>34457</v>
      </c>
      <c r="E556" t="str">
        <f t="shared" si="56"/>
        <v>19940503</v>
      </c>
      <c r="F556"/>
      <c r="G556" s="95" t="str">
        <f t="shared" si="57"/>
        <v>1970_9a33A34457</v>
      </c>
      <c r="H556" s="95" t="s">
        <v>29</v>
      </c>
      <c r="I556" s="95" t="s">
        <v>30</v>
      </c>
      <c r="J556" s="125">
        <v>45855</v>
      </c>
      <c r="K556" s="95" t="e">
        <v>#N/A</v>
      </c>
      <c r="L556" s="127" t="s">
        <v>32</v>
      </c>
      <c r="M556" s="128" t="e">
        <f>VLOOKUP(G556,Enactments!#REF!,2,FALSE)</f>
        <v>#REF!</v>
      </c>
      <c r="N556" s="131">
        <f t="shared" si="53"/>
        <v>1</v>
      </c>
    </row>
    <row r="557" spans="1:14" ht="15" customHeight="1">
      <c r="A557" t="s">
        <v>586</v>
      </c>
      <c r="B557" t="str">
        <f t="shared" si="52"/>
        <v>2013_1306</v>
      </c>
      <c r="C557" t="str">
        <f t="shared" si="54"/>
        <v>Article 1</v>
      </c>
      <c r="D557" s="125">
        <f t="shared" si="55"/>
        <v>45292</v>
      </c>
      <c r="E557" t="str">
        <f t="shared" si="56"/>
        <v>20240101</v>
      </c>
      <c r="F557"/>
      <c r="G557" s="95" t="str">
        <f t="shared" si="57"/>
        <v>2013_1306Article 145292</v>
      </c>
      <c r="H557" s="95" t="s">
        <v>29</v>
      </c>
      <c r="I557" s="95" t="e">
        <v>#N/A</v>
      </c>
      <c r="J557" s="125" t="e">
        <v>#N/A</v>
      </c>
      <c r="K557" s="95" t="s">
        <v>75</v>
      </c>
      <c r="L557" s="127" t="e">
        <v>#N/A</v>
      </c>
      <c r="M557" s="128" t="e">
        <f>VLOOKUP(G557,Enactments!#REF!,2,FALSE)</f>
        <v>#REF!</v>
      </c>
      <c r="N557" s="131">
        <f t="shared" si="53"/>
        <v>1</v>
      </c>
    </row>
    <row r="558" spans="1:14" ht="15" customHeight="1">
      <c r="A558" t="s">
        <v>587</v>
      </c>
      <c r="B558" t="str">
        <f t="shared" si="52"/>
        <v>1994_23a</v>
      </c>
      <c r="C558" t="str">
        <f t="shared" si="54"/>
        <v>SCHEDULE 6Part 2</v>
      </c>
      <c r="D558" s="125">
        <f t="shared" si="55"/>
        <v>34520</v>
      </c>
      <c r="E558" t="str">
        <f t="shared" si="56"/>
        <v>19940705</v>
      </c>
      <c r="F558"/>
      <c r="G558" s="95" t="str">
        <f t="shared" si="57"/>
        <v>1994_23aSCHEDULE 6Part 234520</v>
      </c>
      <c r="H558" s="95" t="s">
        <v>29</v>
      </c>
      <c r="I558" s="95" t="s">
        <v>30</v>
      </c>
      <c r="J558" s="125">
        <v>45856</v>
      </c>
      <c r="K558" s="95" t="e">
        <v>#N/A</v>
      </c>
      <c r="L558" s="127" t="e">
        <v>#N/A</v>
      </c>
      <c r="M558" s="128" t="e">
        <f>VLOOKUP(G558,Enactments!#REF!,2,FALSE)</f>
        <v>#REF!</v>
      </c>
      <c r="N558" s="131">
        <f t="shared" si="53"/>
        <v>1</v>
      </c>
    </row>
    <row r="559" spans="1:14" ht="15" customHeight="1">
      <c r="A559" t="s">
        <v>588</v>
      </c>
      <c r="B559" t="str">
        <f t="shared" si="52"/>
        <v>2016_1152s</v>
      </c>
      <c r="C559" t="str">
        <f t="shared" si="54"/>
        <v>26</v>
      </c>
      <c r="D559" s="125">
        <f t="shared" si="55"/>
        <v>42703</v>
      </c>
      <c r="E559" t="str">
        <f t="shared" si="56"/>
        <v>20161129</v>
      </c>
      <c r="F559"/>
      <c r="G559" s="95" t="str">
        <f t="shared" si="57"/>
        <v>2016_1152s2642703</v>
      </c>
      <c r="H559" s="95" t="s">
        <v>29</v>
      </c>
      <c r="I559" s="95" t="s">
        <v>30</v>
      </c>
      <c r="J559" s="125">
        <v>45856</v>
      </c>
      <c r="K559" s="95" t="e">
        <v>#N/A</v>
      </c>
      <c r="L559" s="127" t="s">
        <v>32</v>
      </c>
      <c r="M559" s="128" t="e">
        <f>VLOOKUP(G559,Enactments!#REF!,2,FALSE)</f>
        <v>#REF!</v>
      </c>
      <c r="N559" s="131">
        <f t="shared" si="53"/>
        <v>1</v>
      </c>
    </row>
    <row r="560" spans="1:14" ht="15" customHeight="1">
      <c r="A560" t="s">
        <v>589</v>
      </c>
      <c r="B560" t="str">
        <f t="shared" si="52"/>
        <v>2004_12a</v>
      </c>
      <c r="C560" t="str">
        <f t="shared" si="54"/>
        <v>230</v>
      </c>
      <c r="D560" s="125">
        <f t="shared" si="55"/>
        <v>41005</v>
      </c>
      <c r="E560" t="str">
        <f t="shared" si="56"/>
        <v>20120406</v>
      </c>
      <c r="F560"/>
      <c r="G560" s="95" t="str">
        <f t="shared" si="57"/>
        <v>2004_12a23041005</v>
      </c>
      <c r="H560" s="95" t="s">
        <v>29</v>
      </c>
      <c r="I560" s="95" t="e">
        <v>#N/A</v>
      </c>
      <c r="J560" s="125" t="e">
        <v>#N/A</v>
      </c>
      <c r="K560" s="95" t="s">
        <v>75</v>
      </c>
      <c r="L560" s="127" t="e">
        <v>#N/A</v>
      </c>
      <c r="M560" s="128" t="e">
        <f>VLOOKUP(G560,Enactments!#REF!,2,FALSE)</f>
        <v>#REF!</v>
      </c>
      <c r="N560" s="131">
        <f t="shared" si="53"/>
        <v>1</v>
      </c>
    </row>
    <row r="561" spans="1:14" ht="15" customHeight="1">
      <c r="A561" t="s">
        <v>590</v>
      </c>
      <c r="B561" t="str">
        <f t="shared" si="52"/>
        <v>1986_1925s</v>
      </c>
      <c r="C561" t="str">
        <f t="shared" si="54"/>
        <v>6.237E</v>
      </c>
      <c r="D561" s="125">
        <f t="shared" si="55"/>
        <v>2958101</v>
      </c>
      <c r="E561" t="str">
        <f t="shared" si="56"/>
        <v>99990101</v>
      </c>
      <c r="F561"/>
      <c r="G561" s="95" t="str">
        <f t="shared" si="57"/>
        <v>1986_1925s6.237E2958101</v>
      </c>
      <c r="H561" s="95" t="s">
        <v>29</v>
      </c>
      <c r="I561" s="95" t="s">
        <v>30</v>
      </c>
      <c r="J561" s="125">
        <v>45855</v>
      </c>
      <c r="K561" s="95" t="e">
        <v>#N/A</v>
      </c>
      <c r="L561" s="127" t="s">
        <v>32</v>
      </c>
      <c r="M561" s="128" t="e">
        <f>VLOOKUP(G561,Enactments!#REF!,2,FALSE)</f>
        <v>#REF!</v>
      </c>
      <c r="N561" s="131">
        <f t="shared" si="53"/>
        <v>1</v>
      </c>
    </row>
    <row r="562" spans="1:14" ht="15" customHeight="1">
      <c r="A562" t="s">
        <v>591</v>
      </c>
      <c r="B562" t="str">
        <f t="shared" si="52"/>
        <v>1985_6a</v>
      </c>
      <c r="C562" t="str">
        <f t="shared" si="54"/>
        <v>89</v>
      </c>
      <c r="D562" s="125">
        <f t="shared" si="55"/>
        <v>37973</v>
      </c>
      <c r="E562" t="str">
        <f t="shared" si="56"/>
        <v>20031218</v>
      </c>
      <c r="F562"/>
      <c r="G562" s="95" t="str">
        <f t="shared" si="57"/>
        <v>1985_6a8937973</v>
      </c>
      <c r="H562" s="95" t="s">
        <v>29</v>
      </c>
      <c r="I562" s="95" t="e">
        <v>#N/A</v>
      </c>
      <c r="J562" s="125" t="e">
        <v>#N/A</v>
      </c>
      <c r="K562" s="95" t="s">
        <v>75</v>
      </c>
      <c r="L562" s="127" t="e">
        <v>#N/A</v>
      </c>
      <c r="M562" s="128" t="e">
        <f>VLOOKUP(G562,Enactments!#REF!,2,FALSE)</f>
        <v>#REF!</v>
      </c>
      <c r="N562" s="131">
        <f t="shared" si="53"/>
        <v>1</v>
      </c>
    </row>
    <row r="563" spans="1:14" ht="15" customHeight="1">
      <c r="A563" t="s">
        <v>592</v>
      </c>
      <c r="B563" t="str">
        <f t="shared" si="52"/>
        <v>2006_46a</v>
      </c>
      <c r="C563" t="str">
        <f t="shared" si="54"/>
        <v>834</v>
      </c>
      <c r="D563" s="125">
        <f t="shared" si="55"/>
        <v>41005</v>
      </c>
      <c r="E563" t="str">
        <f t="shared" si="56"/>
        <v>20120406</v>
      </c>
      <c r="F563"/>
      <c r="G563" s="95" t="str">
        <f t="shared" si="57"/>
        <v>2006_46a83441005</v>
      </c>
      <c r="H563" s="95" t="s">
        <v>29</v>
      </c>
      <c r="I563" s="95" t="e">
        <v>#N/A</v>
      </c>
      <c r="J563" s="125" t="e">
        <v>#N/A</v>
      </c>
      <c r="K563" s="95" t="s">
        <v>75</v>
      </c>
      <c r="L563" s="127" t="e">
        <v>#N/A</v>
      </c>
      <c r="M563" s="128" t="e">
        <f>VLOOKUP(G563,Enactments!#REF!,2,FALSE)</f>
        <v>#REF!</v>
      </c>
      <c r="N563" s="131">
        <f t="shared" si="53"/>
        <v>1</v>
      </c>
    </row>
    <row r="564" spans="1:14" ht="15" customHeight="1">
      <c r="A564" t="s">
        <v>593</v>
      </c>
      <c r="B564" t="str">
        <f t="shared" si="52"/>
        <v>1992_13a</v>
      </c>
      <c r="C564" t="str">
        <f t="shared" si="54"/>
        <v>57</v>
      </c>
      <c r="D564" s="125">
        <f t="shared" si="55"/>
        <v>36982</v>
      </c>
      <c r="E564" t="str">
        <f t="shared" si="56"/>
        <v>20010401</v>
      </c>
      <c r="F564"/>
      <c r="G564" s="95" t="str">
        <f t="shared" si="57"/>
        <v>1992_13a5736982</v>
      </c>
      <c r="H564" s="95" t="s">
        <v>29</v>
      </c>
      <c r="I564" s="95" t="e">
        <v>#N/A</v>
      </c>
      <c r="J564" s="125" t="e">
        <v>#N/A</v>
      </c>
      <c r="K564" s="95" t="s">
        <v>75</v>
      </c>
      <c r="L564" s="127" t="e">
        <v>#N/A</v>
      </c>
      <c r="M564" s="128" t="e">
        <f>VLOOKUP(G564,Enactments!#REF!,2,FALSE)</f>
        <v>#REF!</v>
      </c>
      <c r="N564" s="131">
        <f t="shared" si="53"/>
        <v>1</v>
      </c>
    </row>
    <row r="565" spans="1:14" ht="15" customHeight="1">
      <c r="A565" t="s">
        <v>594</v>
      </c>
      <c r="B565" t="str">
        <f t="shared" si="52"/>
        <v>2016_1024s</v>
      </c>
      <c r="C565" t="str">
        <f t="shared" si="54"/>
        <v>12.11</v>
      </c>
      <c r="D565" s="125">
        <f t="shared" si="55"/>
        <v>42661</v>
      </c>
      <c r="E565" t="str">
        <f t="shared" si="56"/>
        <v>20161018</v>
      </c>
      <c r="F565"/>
      <c r="G565" s="95" t="str">
        <f t="shared" si="57"/>
        <v>2016_1024s12.1142661</v>
      </c>
      <c r="H565" s="95" t="s">
        <v>29</v>
      </c>
      <c r="I565" s="95" t="e">
        <v>#N/A</v>
      </c>
      <c r="J565" s="125" t="e">
        <v>#N/A</v>
      </c>
      <c r="K565" s="95" t="s">
        <v>75</v>
      </c>
      <c r="L565" s="127" t="e">
        <v>#N/A</v>
      </c>
      <c r="M565" s="128" t="e">
        <f>VLOOKUP(G565,Enactments!#REF!,2,FALSE)</f>
        <v>#REF!</v>
      </c>
      <c r="N565" s="131">
        <f t="shared" si="53"/>
        <v>1</v>
      </c>
    </row>
    <row r="566" spans="1:14" ht="15" customHeight="1">
      <c r="A566" t="s">
        <v>595</v>
      </c>
      <c r="B566" t="str">
        <f t="shared" si="52"/>
        <v>2006_46a</v>
      </c>
      <c r="C566" t="str">
        <f t="shared" si="54"/>
        <v>502</v>
      </c>
      <c r="D566" s="125">
        <f t="shared" si="55"/>
        <v>39029</v>
      </c>
      <c r="E566" t="str">
        <f t="shared" si="56"/>
        <v>20061108</v>
      </c>
      <c r="F566"/>
      <c r="G566" s="95" t="str">
        <f t="shared" si="57"/>
        <v>2006_46a50239029</v>
      </c>
      <c r="H566" s="95" t="s">
        <v>29</v>
      </c>
      <c r="I566" s="95" t="s">
        <v>30</v>
      </c>
      <c r="J566" s="125">
        <v>45856</v>
      </c>
      <c r="K566" s="95" t="e">
        <v>#N/A</v>
      </c>
      <c r="L566" s="127" t="s">
        <v>32</v>
      </c>
      <c r="M566" s="128" t="e">
        <f>VLOOKUP(G566,Enactments!#REF!,2,FALSE)</f>
        <v>#REF!</v>
      </c>
      <c r="N566" s="131">
        <f t="shared" si="53"/>
        <v>1</v>
      </c>
    </row>
    <row r="567" spans="1:14" ht="15" customHeight="1">
      <c r="A567" t="s">
        <v>596</v>
      </c>
      <c r="B567" t="str">
        <f t="shared" si="52"/>
        <v>2007_3a</v>
      </c>
      <c r="C567" t="str">
        <f t="shared" si="54"/>
        <v>278</v>
      </c>
      <c r="D567" s="125">
        <f t="shared" si="55"/>
        <v>43561</v>
      </c>
      <c r="E567" t="str">
        <f t="shared" si="56"/>
        <v>20190406</v>
      </c>
      <c r="F567"/>
      <c r="G567" s="95" t="str">
        <f t="shared" si="57"/>
        <v>2007_3a27843561</v>
      </c>
      <c r="H567" s="95" t="s">
        <v>29</v>
      </c>
      <c r="I567" s="95" t="s">
        <v>30</v>
      </c>
      <c r="J567" s="125">
        <v>45856</v>
      </c>
      <c r="K567" s="95" t="e">
        <v>#N/A</v>
      </c>
      <c r="L567" s="127" t="s">
        <v>32</v>
      </c>
      <c r="M567" s="128" t="e">
        <f>VLOOKUP(G567,Enactments!#REF!,2,FALSE)</f>
        <v>#REF!</v>
      </c>
      <c r="N567" s="131">
        <f t="shared" si="53"/>
        <v>1</v>
      </c>
    </row>
    <row r="568" spans="1:14" ht="15" customHeight="1">
      <c r="A568" t="s">
        <v>597</v>
      </c>
      <c r="B568" t="str">
        <f t="shared" si="52"/>
        <v>2004_12a</v>
      </c>
      <c r="C568" t="str">
        <f t="shared" si="54"/>
        <v>280</v>
      </c>
      <c r="D568" s="125">
        <f t="shared" si="55"/>
        <v>39178</v>
      </c>
      <c r="E568" t="str">
        <f t="shared" si="56"/>
        <v>20070406</v>
      </c>
      <c r="F568"/>
      <c r="G568" s="95" t="str">
        <f t="shared" si="57"/>
        <v>2004_12a28039178</v>
      </c>
      <c r="H568" s="95" t="s">
        <v>29</v>
      </c>
      <c r="I568" s="95" t="e">
        <v>#N/A</v>
      </c>
      <c r="J568" s="125" t="e">
        <v>#N/A</v>
      </c>
      <c r="K568" s="95" t="s">
        <v>75</v>
      </c>
      <c r="L568" s="127" t="e">
        <v>#N/A</v>
      </c>
      <c r="M568" s="128" t="e">
        <f>VLOOKUP(G568,Enactments!#REF!,2,FALSE)</f>
        <v>#REF!</v>
      </c>
      <c r="N568" s="131">
        <f t="shared" si="53"/>
        <v>1</v>
      </c>
    </row>
    <row r="569" spans="1:14" ht="15" customHeight="1">
      <c r="A569" t="s">
        <v>598</v>
      </c>
      <c r="B569" t="str">
        <f t="shared" si="52"/>
        <v>2023_30a</v>
      </c>
      <c r="C569" t="str">
        <f t="shared" si="54"/>
        <v>176</v>
      </c>
      <c r="D569" s="125">
        <f t="shared" si="55"/>
        <v>45291</v>
      </c>
      <c r="E569" t="str">
        <f t="shared" si="56"/>
        <v>20231231</v>
      </c>
      <c r="F569"/>
      <c r="G569" s="95" t="str">
        <f t="shared" si="57"/>
        <v>2023_30a17645291</v>
      </c>
      <c r="H569" s="95" t="s">
        <v>29</v>
      </c>
      <c r="I569" s="95" t="s">
        <v>30</v>
      </c>
      <c r="J569" s="125">
        <v>45855</v>
      </c>
      <c r="K569" s="95" t="e">
        <v>#N/A</v>
      </c>
      <c r="L569" s="127" t="s">
        <v>32</v>
      </c>
      <c r="M569" s="128" t="e">
        <f>VLOOKUP(G569,Enactments!#REF!,2,FALSE)</f>
        <v>#REF!</v>
      </c>
      <c r="N569" s="131">
        <f t="shared" si="53"/>
        <v>1</v>
      </c>
    </row>
    <row r="570" spans="1:14" ht="15" customHeight="1">
      <c r="A570" t="s">
        <v>599</v>
      </c>
      <c r="B570" t="str">
        <f t="shared" si="52"/>
        <v>2010_15a</v>
      </c>
      <c r="C570" t="str">
        <f t="shared" si="54"/>
        <v>75</v>
      </c>
      <c r="D570" s="125">
        <f t="shared" si="55"/>
        <v>40452</v>
      </c>
      <c r="E570" t="str">
        <f t="shared" si="56"/>
        <v>20101001</v>
      </c>
      <c r="F570"/>
      <c r="G570" s="95" t="str">
        <f t="shared" si="57"/>
        <v>2010_15a7540452</v>
      </c>
      <c r="H570" s="95" t="s">
        <v>29</v>
      </c>
      <c r="I570" s="95" t="s">
        <v>30</v>
      </c>
      <c r="J570" s="125">
        <v>45856</v>
      </c>
      <c r="K570" s="95" t="e">
        <v>#N/A</v>
      </c>
      <c r="L570" s="127" t="s">
        <v>32</v>
      </c>
      <c r="M570" s="128" t="e">
        <f>VLOOKUP(G570,Enactments!#REF!,2,FALSE)</f>
        <v>#REF!</v>
      </c>
      <c r="N570" s="131">
        <f t="shared" si="53"/>
        <v>1</v>
      </c>
    </row>
    <row r="571" spans="1:14" ht="15" customHeight="1">
      <c r="A571" t="s">
        <v>600</v>
      </c>
      <c r="B571" t="str">
        <f t="shared" si="52"/>
        <v>1988_33a</v>
      </c>
      <c r="C571" t="str">
        <f t="shared" si="54"/>
        <v>SCHEDULE 8Part II</v>
      </c>
      <c r="D571" s="125">
        <f t="shared" si="55"/>
        <v>32417</v>
      </c>
      <c r="E571" t="str">
        <f t="shared" si="56"/>
        <v>19881001</v>
      </c>
      <c r="F571"/>
      <c r="G571" s="95" t="str">
        <f t="shared" si="57"/>
        <v>1988_33aSCHEDULE 8Part II32417</v>
      </c>
      <c r="H571" s="95" t="s">
        <v>29</v>
      </c>
      <c r="I571" s="95" t="e">
        <v>#N/A</v>
      </c>
      <c r="J571" s="125" t="e">
        <v>#N/A</v>
      </c>
      <c r="K571" s="95" t="s">
        <v>75</v>
      </c>
      <c r="L571" s="127" t="e">
        <v>#N/A</v>
      </c>
      <c r="M571" s="128" t="e">
        <f>VLOOKUP(G571,Enactments!#REF!,2,FALSE)</f>
        <v>#REF!</v>
      </c>
      <c r="N571" s="131">
        <f t="shared" si="53"/>
        <v>1</v>
      </c>
    </row>
    <row r="572" spans="1:14" ht="15" customHeight="1">
      <c r="A572" t="s">
        <v>601</v>
      </c>
      <c r="B572" t="str">
        <f t="shared" si="52"/>
        <v>2019_2072</v>
      </c>
      <c r="C572" t="str">
        <f t="shared" si="54"/>
        <v>ANNEX VII</v>
      </c>
      <c r="D572" s="125">
        <f t="shared" si="55"/>
        <v>44196</v>
      </c>
      <c r="E572" t="str">
        <f t="shared" si="56"/>
        <v>20201231</v>
      </c>
      <c r="F572"/>
      <c r="G572" s="95" t="str">
        <f t="shared" si="57"/>
        <v>2019_2072ANNEX VII44196</v>
      </c>
      <c r="H572" s="95" t="s">
        <v>29</v>
      </c>
      <c r="I572" s="95" t="e">
        <v>#N/A</v>
      </c>
      <c r="J572" s="125" t="e">
        <v>#N/A</v>
      </c>
      <c r="K572" s="95" t="s">
        <v>75</v>
      </c>
      <c r="L572" s="127" t="e">
        <v>#N/A</v>
      </c>
      <c r="M572" s="128" t="e">
        <f>VLOOKUP(G572,Enactments!#REF!,2,FALSE)</f>
        <v>#REF!</v>
      </c>
      <c r="N572" s="131">
        <f t="shared" si="53"/>
        <v>1</v>
      </c>
    </row>
    <row r="573" spans="1:14" ht="15" customHeight="1">
      <c r="A573" t="s">
        <v>602</v>
      </c>
      <c r="B573" t="str">
        <f t="shared" si="52"/>
        <v>2007_3a</v>
      </c>
      <c r="C573" t="str">
        <f t="shared" si="54"/>
        <v>283</v>
      </c>
      <c r="D573" s="125">
        <f t="shared" si="55"/>
        <v>39161</v>
      </c>
      <c r="E573" t="str">
        <f t="shared" si="56"/>
        <v>20070320</v>
      </c>
      <c r="F573"/>
      <c r="G573" s="95" t="str">
        <f t="shared" si="57"/>
        <v>2007_3a28339161</v>
      </c>
      <c r="H573" s="95" t="s">
        <v>29</v>
      </c>
      <c r="I573" s="95" t="e">
        <v>#N/A</v>
      </c>
      <c r="J573" s="125" t="e">
        <v>#N/A</v>
      </c>
      <c r="K573" s="95" t="s">
        <v>75</v>
      </c>
      <c r="L573" s="127" t="e">
        <v>#N/A</v>
      </c>
      <c r="M573" s="128" t="e">
        <f>VLOOKUP(G573,Enactments!#REF!,2,FALSE)</f>
        <v>#REF!</v>
      </c>
      <c r="N573" s="131">
        <f t="shared" si="53"/>
        <v>1</v>
      </c>
    </row>
    <row r="574" spans="1:14" ht="15" customHeight="1">
      <c r="A574" t="s">
        <v>603</v>
      </c>
      <c r="B574" t="str">
        <f t="shared" si="52"/>
        <v>1989_29a</v>
      </c>
      <c r="C574" t="str">
        <f t="shared" si="54"/>
        <v>11E</v>
      </c>
      <c r="D574" s="125">
        <f t="shared" si="55"/>
        <v>40857</v>
      </c>
      <c r="E574" t="str">
        <f t="shared" si="56"/>
        <v>20111110</v>
      </c>
      <c r="F574"/>
      <c r="G574" s="95" t="str">
        <f t="shared" si="57"/>
        <v>1989_29a11E40857</v>
      </c>
      <c r="H574" s="95" t="s">
        <v>29</v>
      </c>
      <c r="I574" s="95" t="s">
        <v>30</v>
      </c>
      <c r="J574" s="125">
        <v>45856</v>
      </c>
      <c r="K574" s="95" t="e">
        <v>#N/A</v>
      </c>
      <c r="L574" s="127" t="s">
        <v>32</v>
      </c>
      <c r="M574" s="128" t="e">
        <f>VLOOKUP(G574,Enactments!#REF!,2,FALSE)</f>
        <v>#REF!</v>
      </c>
      <c r="N574" s="131">
        <f t="shared" si="53"/>
        <v>1</v>
      </c>
    </row>
    <row r="575" spans="1:14" ht="15" customHeight="1">
      <c r="A575" t="s">
        <v>604</v>
      </c>
      <c r="B575" t="str">
        <f t="shared" si="52"/>
        <v>1996_207s</v>
      </c>
      <c r="C575" t="str">
        <f t="shared" si="54"/>
        <v>85A</v>
      </c>
      <c r="D575" s="125">
        <f t="shared" si="55"/>
        <v>39113</v>
      </c>
      <c r="E575" t="str">
        <f t="shared" si="56"/>
        <v>20070131</v>
      </c>
      <c r="F575"/>
      <c r="G575" s="95" t="str">
        <f t="shared" si="57"/>
        <v>1996_207s85A39113</v>
      </c>
      <c r="H575" s="95" t="s">
        <v>29</v>
      </c>
      <c r="I575" s="95" t="s">
        <v>30</v>
      </c>
      <c r="J575" s="125">
        <v>45856</v>
      </c>
      <c r="K575" s="95" t="e">
        <v>#N/A</v>
      </c>
      <c r="L575" s="127" t="s">
        <v>32</v>
      </c>
      <c r="M575" s="128" t="e">
        <f>VLOOKUP(G575,Enactments!#REF!,2,FALSE)</f>
        <v>#REF!</v>
      </c>
      <c r="N575" s="131">
        <f t="shared" si="53"/>
        <v>1</v>
      </c>
    </row>
    <row r="576" spans="1:14" ht="15" customHeight="1">
      <c r="A576" t="s">
        <v>605</v>
      </c>
      <c r="B576" t="str">
        <f t="shared" si="52"/>
        <v>1996_52a</v>
      </c>
      <c r="C576" t="str">
        <f t="shared" si="54"/>
        <v>220</v>
      </c>
      <c r="D576" s="125">
        <f t="shared" si="55"/>
        <v>35332</v>
      </c>
      <c r="E576" t="str">
        <f t="shared" si="56"/>
        <v>19960924</v>
      </c>
      <c r="F576"/>
      <c r="G576" s="95" t="str">
        <f t="shared" si="57"/>
        <v>1996_52a22035332</v>
      </c>
      <c r="H576" s="95" t="s">
        <v>29</v>
      </c>
      <c r="I576" s="95" t="e">
        <v>#N/A</v>
      </c>
      <c r="J576" s="125" t="e">
        <v>#N/A</v>
      </c>
      <c r="K576" s="95" t="s">
        <v>75</v>
      </c>
      <c r="L576" s="127" t="e">
        <v>#N/A</v>
      </c>
      <c r="M576" s="128" t="e">
        <f>VLOOKUP(G576,Enactments!#REF!,2,FALSE)</f>
        <v>#REF!</v>
      </c>
      <c r="N576" s="131">
        <f t="shared" si="53"/>
        <v>1</v>
      </c>
    </row>
    <row r="577" spans="1:14" ht="15" customHeight="1">
      <c r="A577" t="s">
        <v>606</v>
      </c>
      <c r="B577" t="str">
        <f t="shared" si="52"/>
        <v>2010_4a</v>
      </c>
      <c r="C577" t="str">
        <f t="shared" si="54"/>
        <v>686</v>
      </c>
      <c r="D577" s="125">
        <f t="shared" si="55"/>
        <v>40240</v>
      </c>
      <c r="E577" t="str">
        <f t="shared" si="56"/>
        <v>20100303</v>
      </c>
      <c r="F577"/>
      <c r="G577" s="95" t="str">
        <f t="shared" si="57"/>
        <v>2010_4a68640240</v>
      </c>
      <c r="H577" s="95" t="s">
        <v>29</v>
      </c>
      <c r="I577" s="95" t="s">
        <v>30</v>
      </c>
      <c r="J577" s="125">
        <v>45855</v>
      </c>
      <c r="K577" s="95" t="e">
        <v>#N/A</v>
      </c>
      <c r="L577" s="127" t="s">
        <v>32</v>
      </c>
      <c r="M577" s="128" t="e">
        <f>VLOOKUP(G577,Enactments!#REF!,2,FALSE)</f>
        <v>#REF!</v>
      </c>
      <c r="N577" s="131">
        <f t="shared" si="53"/>
        <v>1</v>
      </c>
    </row>
    <row r="578" spans="1:14" ht="15" customHeight="1">
      <c r="A578" t="s">
        <v>607</v>
      </c>
      <c r="B578" t="str">
        <f t="shared" si="52"/>
        <v>2010_4a</v>
      </c>
      <c r="C578" t="str">
        <f t="shared" si="54"/>
        <v>357OB</v>
      </c>
      <c r="D578" s="125">
        <f t="shared" si="55"/>
        <v>42089</v>
      </c>
      <c r="E578" t="str">
        <f t="shared" si="56"/>
        <v>20150326</v>
      </c>
      <c r="F578"/>
      <c r="G578" s="95" t="str">
        <f t="shared" si="57"/>
        <v>2010_4a357OB42089</v>
      </c>
      <c r="H578" s="95" t="s">
        <v>29</v>
      </c>
      <c r="I578" s="95" t="s">
        <v>30</v>
      </c>
      <c r="J578" s="125">
        <v>45856</v>
      </c>
      <c r="K578" s="95" t="e">
        <v>#N/A</v>
      </c>
      <c r="L578" s="127" t="e">
        <v>#N/A</v>
      </c>
      <c r="M578" s="128" t="e">
        <f>VLOOKUP(G578,Enactments!#REF!,2,FALSE)</f>
        <v>#REF!</v>
      </c>
      <c r="N578" s="131">
        <f t="shared" si="53"/>
        <v>1</v>
      </c>
    </row>
    <row r="579" spans="1:14" ht="15" customHeight="1">
      <c r="A579" t="s">
        <v>608</v>
      </c>
      <c r="B579" t="str">
        <f t="shared" ref="B579:B642" si="58">LEFT(A579, FIND("_", A579, FIND("_", A579) + 1) - 1)</f>
        <v>1969_54a</v>
      </c>
      <c r="C579" t="str">
        <f t="shared" si="54"/>
        <v>28</v>
      </c>
      <c r="D579" s="125">
        <f t="shared" si="55"/>
        <v>25934</v>
      </c>
      <c r="E579" t="str">
        <f t="shared" si="56"/>
        <v>19710101</v>
      </c>
      <c r="F579"/>
      <c r="G579" s="95" t="str">
        <f t="shared" si="57"/>
        <v>1969_54a2825934</v>
      </c>
      <c r="H579" s="95" t="s">
        <v>29</v>
      </c>
      <c r="I579" s="95" t="e">
        <v>#N/A</v>
      </c>
      <c r="J579" s="125" t="e">
        <v>#N/A</v>
      </c>
      <c r="K579" s="95" t="s">
        <v>75</v>
      </c>
      <c r="L579" s="127" t="e">
        <v>#N/A</v>
      </c>
      <c r="M579" s="128" t="e">
        <f>VLOOKUP(G579,Enactments!#REF!,2,FALSE)</f>
        <v>#REF!</v>
      </c>
      <c r="N579" s="131">
        <f t="shared" ref="N579:N642" si="59">COUNTIFS(G:G,G579)</f>
        <v>1</v>
      </c>
    </row>
    <row r="580" spans="1:14" ht="15" customHeight="1">
      <c r="A580" t="s">
        <v>609</v>
      </c>
      <c r="B580" t="str">
        <f t="shared" si="58"/>
        <v>1996_56a</v>
      </c>
      <c r="C580" t="str">
        <f t="shared" ref="C580:C643" si="60">MID(A580, FIND("_", A580, FIND("_", A580) + 1) + 1, FIND("_", A580, FIND("_", A580, FIND("_", A580) + 1) + 1) - FIND("_", A580, FIND("_", A580) + 1) - 1)</f>
        <v>31</v>
      </c>
      <c r="D580" s="125">
        <f t="shared" ref="D580:D643" si="61">DATE(LEFT(E580,4), MID(E580,5,2), RIGHT(E580,2))</f>
        <v>35270</v>
      </c>
      <c r="E580" t="str">
        <f t="shared" ref="E580:E643" si="62">MID(A580, FIND("_", A580, FIND("_", A580, FIND("_", A580) + 1) + 1) + 1, 8)</f>
        <v>19960724</v>
      </c>
      <c r="F580"/>
      <c r="G580" s="95" t="str">
        <f t="shared" ref="G580:G643" si="63">B580&amp;C580&amp;D580</f>
        <v>1996_56a3135270</v>
      </c>
      <c r="H580" s="95" t="s">
        <v>29</v>
      </c>
      <c r="I580" s="95" t="e">
        <v>#N/A</v>
      </c>
      <c r="J580" s="125" t="e">
        <v>#N/A</v>
      </c>
      <c r="K580" s="95" t="s">
        <v>75</v>
      </c>
      <c r="L580" s="127" t="e">
        <v>#N/A</v>
      </c>
      <c r="M580" s="128" t="e">
        <f>VLOOKUP(G580,Enactments!#REF!,2,FALSE)</f>
        <v>#REF!</v>
      </c>
      <c r="N580" s="131">
        <f t="shared" si="59"/>
        <v>1</v>
      </c>
    </row>
    <row r="581" spans="1:14" ht="15" customHeight="1">
      <c r="A581" t="s">
        <v>610</v>
      </c>
      <c r="B581" t="str">
        <f t="shared" si="58"/>
        <v>2009_22a</v>
      </c>
      <c r="C581" t="str">
        <f t="shared" si="60"/>
        <v>193</v>
      </c>
      <c r="D581" s="125">
        <f t="shared" si="61"/>
        <v>40129</v>
      </c>
      <c r="E581" t="str">
        <f t="shared" si="62"/>
        <v>20091112</v>
      </c>
      <c r="F581"/>
      <c r="G581" s="95" t="str">
        <f t="shared" si="63"/>
        <v>2009_22a19340129</v>
      </c>
      <c r="H581" s="95" t="s">
        <v>29</v>
      </c>
      <c r="I581" s="95" t="e">
        <v>#N/A</v>
      </c>
      <c r="J581" s="125" t="e">
        <v>#N/A</v>
      </c>
      <c r="K581" s="95" t="s">
        <v>75</v>
      </c>
      <c r="L581" s="127" t="e">
        <v>#N/A</v>
      </c>
      <c r="M581" s="128" t="e">
        <f>VLOOKUP(G581,Enactments!#REF!,2,FALSE)</f>
        <v>#REF!</v>
      </c>
      <c r="N581" s="131">
        <f t="shared" si="59"/>
        <v>1</v>
      </c>
    </row>
    <row r="582" spans="1:14" ht="15" customHeight="1">
      <c r="A582" t="s">
        <v>611</v>
      </c>
      <c r="B582" t="str">
        <f t="shared" si="58"/>
        <v>2008_17a</v>
      </c>
      <c r="C582" t="str">
        <f t="shared" si="60"/>
        <v>264</v>
      </c>
      <c r="D582" s="125">
        <f t="shared" si="61"/>
        <v>39651</v>
      </c>
      <c r="E582" t="str">
        <f t="shared" si="62"/>
        <v>20080722</v>
      </c>
      <c r="F582"/>
      <c r="G582" s="95" t="str">
        <f t="shared" si="63"/>
        <v>2008_17a26439651</v>
      </c>
      <c r="H582" s="95" t="s">
        <v>29</v>
      </c>
      <c r="I582" s="95" t="s">
        <v>30</v>
      </c>
      <c r="J582" s="125">
        <v>45856</v>
      </c>
      <c r="K582" s="95" t="e">
        <v>#N/A</v>
      </c>
      <c r="L582" s="127" t="s">
        <v>32</v>
      </c>
      <c r="M582" s="128" t="e">
        <f>VLOOKUP(G582,Enactments!#REF!,2,FALSE)</f>
        <v>#REF!</v>
      </c>
      <c r="N582" s="131">
        <f t="shared" si="59"/>
        <v>1</v>
      </c>
    </row>
    <row r="583" spans="1:14" ht="15" customHeight="1">
      <c r="A583" t="s">
        <v>612</v>
      </c>
      <c r="B583" t="str">
        <f t="shared" si="58"/>
        <v>2020_17a</v>
      </c>
      <c r="C583" t="str">
        <f t="shared" si="60"/>
        <v>SCHEDULE 5Part 3</v>
      </c>
      <c r="D583" s="125">
        <f t="shared" si="61"/>
        <v>44166</v>
      </c>
      <c r="E583" t="str">
        <f t="shared" si="62"/>
        <v>20201201</v>
      </c>
      <c r="F583"/>
      <c r="G583" s="95" t="str">
        <f t="shared" si="63"/>
        <v>2020_17aSCHEDULE 5Part 344166</v>
      </c>
      <c r="H583" s="95" t="s">
        <v>29</v>
      </c>
      <c r="I583" s="95" t="s">
        <v>30</v>
      </c>
      <c r="J583" s="125">
        <v>45856</v>
      </c>
      <c r="K583" s="95" t="e">
        <v>#N/A</v>
      </c>
      <c r="L583" s="127" t="s">
        <v>32</v>
      </c>
      <c r="M583" s="128" t="e">
        <f>VLOOKUP(G583,Enactments!#REF!,2,FALSE)</f>
        <v>#REF!</v>
      </c>
      <c r="N583" s="131">
        <f t="shared" si="59"/>
        <v>1</v>
      </c>
    </row>
    <row r="584" spans="1:14" ht="15" customHeight="1">
      <c r="A584" t="s">
        <v>613</v>
      </c>
      <c r="B584" t="str">
        <f t="shared" si="58"/>
        <v>1985_6a</v>
      </c>
      <c r="C584" t="str">
        <f t="shared" si="60"/>
        <v>486</v>
      </c>
      <c r="D584" s="125">
        <f t="shared" si="61"/>
        <v>39097</v>
      </c>
      <c r="E584" t="str">
        <f t="shared" si="62"/>
        <v>20070115</v>
      </c>
      <c r="F584"/>
      <c r="G584" s="95" t="str">
        <f t="shared" si="63"/>
        <v>1985_6a48639097</v>
      </c>
      <c r="H584" s="95" t="s">
        <v>29</v>
      </c>
      <c r="I584" s="95" t="e">
        <v>#N/A</v>
      </c>
      <c r="J584" s="125" t="e">
        <v>#N/A</v>
      </c>
      <c r="K584" s="95" t="s">
        <v>75</v>
      </c>
      <c r="L584" s="127" t="e">
        <v>#N/A</v>
      </c>
      <c r="M584" s="128" t="e">
        <f>VLOOKUP(G584,Enactments!#REF!,2,FALSE)</f>
        <v>#REF!</v>
      </c>
      <c r="N584" s="131">
        <f t="shared" si="59"/>
        <v>1</v>
      </c>
    </row>
    <row r="585" spans="1:14" ht="15" customHeight="1">
      <c r="A585" t="s">
        <v>614</v>
      </c>
      <c r="B585" t="str">
        <f t="shared" si="58"/>
        <v>2006_46a</v>
      </c>
      <c r="C585" t="str">
        <f t="shared" si="60"/>
        <v>187</v>
      </c>
      <c r="D585" s="125">
        <f t="shared" si="61"/>
        <v>39029</v>
      </c>
      <c r="E585" t="str">
        <f t="shared" si="62"/>
        <v>20061108</v>
      </c>
      <c r="F585"/>
      <c r="G585" s="95" t="str">
        <f t="shared" si="63"/>
        <v>2006_46a18739029</v>
      </c>
      <c r="H585" s="95" t="s">
        <v>29</v>
      </c>
      <c r="I585" s="95" t="s">
        <v>30</v>
      </c>
      <c r="J585" s="125">
        <v>45855</v>
      </c>
      <c r="K585" s="95" t="e">
        <v>#N/A</v>
      </c>
      <c r="L585" s="127" t="s">
        <v>32</v>
      </c>
      <c r="M585" s="128" t="e">
        <f>VLOOKUP(G585,Enactments!#REF!,2,FALSE)</f>
        <v>#REF!</v>
      </c>
      <c r="N585" s="131">
        <f t="shared" si="59"/>
        <v>1</v>
      </c>
    </row>
    <row r="586" spans="1:14" ht="15" customHeight="1">
      <c r="A586" t="s">
        <v>615</v>
      </c>
      <c r="B586" t="str">
        <f t="shared" si="58"/>
        <v>2020_759s</v>
      </c>
      <c r="C586" t="str">
        <f t="shared" si="60"/>
        <v>11.9</v>
      </c>
      <c r="D586" s="125">
        <f t="shared" si="61"/>
        <v>44027</v>
      </c>
      <c r="E586" t="str">
        <f t="shared" si="62"/>
        <v>20200715</v>
      </c>
      <c r="F586"/>
      <c r="G586" s="95" t="str">
        <f t="shared" si="63"/>
        <v>2020_759s11.944027</v>
      </c>
      <c r="H586" s="95" t="s">
        <v>29</v>
      </c>
      <c r="I586" s="95" t="s">
        <v>30</v>
      </c>
      <c r="J586" s="125">
        <v>45856</v>
      </c>
      <c r="K586" s="95" t="e">
        <v>#N/A</v>
      </c>
      <c r="L586" s="127" t="s">
        <v>32</v>
      </c>
      <c r="M586" s="128" t="e">
        <f>VLOOKUP(G586,Enactments!#REF!,2,FALSE)</f>
        <v>#REF!</v>
      </c>
      <c r="N586" s="131">
        <f t="shared" si="59"/>
        <v>1</v>
      </c>
    </row>
    <row r="587" spans="1:14" ht="15" customHeight="1">
      <c r="A587" t="s">
        <v>616</v>
      </c>
      <c r="B587" t="str">
        <f t="shared" si="58"/>
        <v>1994_23a</v>
      </c>
      <c r="C587" t="str">
        <f t="shared" si="60"/>
        <v>SCHEDULE 9Part II</v>
      </c>
      <c r="D587" s="125">
        <f t="shared" si="61"/>
        <v>39721</v>
      </c>
      <c r="E587" t="str">
        <f t="shared" si="62"/>
        <v>20080930</v>
      </c>
      <c r="F587"/>
      <c r="G587" s="95" t="str">
        <f t="shared" si="63"/>
        <v>1994_23aSCHEDULE 9Part II39721</v>
      </c>
      <c r="H587" s="95" t="s">
        <v>29</v>
      </c>
      <c r="I587" s="95" t="e">
        <v>#N/A</v>
      </c>
      <c r="J587" s="125" t="e">
        <v>#N/A</v>
      </c>
      <c r="K587" s="95" t="s">
        <v>75</v>
      </c>
      <c r="L587" s="127" t="e">
        <v>#N/A</v>
      </c>
      <c r="M587" s="128" t="e">
        <f>VLOOKUP(G587,Enactments!#REF!,2,FALSE)</f>
        <v>#REF!</v>
      </c>
      <c r="N587" s="131">
        <f t="shared" si="59"/>
        <v>1</v>
      </c>
    </row>
    <row r="588" spans="1:14" ht="15" customHeight="1">
      <c r="A588" t="s">
        <v>617</v>
      </c>
      <c r="B588" t="str">
        <f t="shared" si="58"/>
        <v>2000_6a</v>
      </c>
      <c r="C588" t="str">
        <f t="shared" si="60"/>
        <v>64A</v>
      </c>
      <c r="D588" s="125">
        <f t="shared" si="61"/>
        <v>38260</v>
      </c>
      <c r="E588" t="str">
        <f t="shared" si="62"/>
        <v>20040930</v>
      </c>
      <c r="F588"/>
      <c r="G588" s="95" t="str">
        <f t="shared" si="63"/>
        <v>2000_6a64A38260</v>
      </c>
      <c r="H588" s="95" t="s">
        <v>29</v>
      </c>
      <c r="I588" s="95" t="e">
        <v>#N/A</v>
      </c>
      <c r="J588" s="125" t="e">
        <v>#N/A</v>
      </c>
      <c r="K588" s="95" t="s">
        <v>75</v>
      </c>
      <c r="L588" s="127" t="e">
        <v>#N/A</v>
      </c>
      <c r="M588" s="128" t="e">
        <f>VLOOKUP(G588,Enactments!#REF!,2,FALSE)</f>
        <v>#REF!</v>
      </c>
      <c r="N588" s="131">
        <f t="shared" si="59"/>
        <v>1</v>
      </c>
    </row>
    <row r="589" spans="1:14" ht="15" customHeight="1">
      <c r="A589" t="s">
        <v>618</v>
      </c>
      <c r="B589" t="str">
        <f t="shared" si="58"/>
        <v>1996_207s</v>
      </c>
      <c r="C589" t="str">
        <f t="shared" si="60"/>
        <v>23</v>
      </c>
      <c r="D589" s="125">
        <f t="shared" si="61"/>
        <v>36780</v>
      </c>
      <c r="E589" t="str">
        <f t="shared" si="62"/>
        <v>20000911</v>
      </c>
      <c r="F589"/>
      <c r="G589" s="95" t="str">
        <f t="shared" si="63"/>
        <v>1996_207s2336780</v>
      </c>
      <c r="H589" s="95" t="s">
        <v>29</v>
      </c>
      <c r="I589" s="95" t="e">
        <v>#N/A</v>
      </c>
      <c r="J589" s="125" t="e">
        <v>#N/A</v>
      </c>
      <c r="K589" s="95" t="s">
        <v>75</v>
      </c>
      <c r="L589" s="127" t="e">
        <v>#N/A</v>
      </c>
      <c r="M589" s="128" t="e">
        <f>VLOOKUP(G589,Enactments!#REF!,2,FALSE)</f>
        <v>#REF!</v>
      </c>
      <c r="N589" s="131">
        <f t="shared" si="59"/>
        <v>1</v>
      </c>
    </row>
    <row r="590" spans="1:14" ht="15" customHeight="1">
      <c r="A590" t="s">
        <v>619</v>
      </c>
      <c r="B590" t="str">
        <f t="shared" si="58"/>
        <v>1986_1925s</v>
      </c>
      <c r="C590" t="str">
        <f t="shared" si="60"/>
        <v>4.162</v>
      </c>
      <c r="D590" s="125">
        <f t="shared" si="61"/>
        <v>2958101</v>
      </c>
      <c r="E590" t="str">
        <f t="shared" si="62"/>
        <v>99990101</v>
      </c>
      <c r="F590"/>
      <c r="G590" s="95" t="str">
        <f t="shared" si="63"/>
        <v>1986_1925s4.1622958101</v>
      </c>
      <c r="H590" s="95" t="s">
        <v>29</v>
      </c>
      <c r="I590" s="95" t="e">
        <v>#N/A</v>
      </c>
      <c r="J590" s="125" t="e">
        <v>#N/A</v>
      </c>
      <c r="K590" s="95" t="s">
        <v>75</v>
      </c>
      <c r="L590" s="127" t="e">
        <v>#N/A</v>
      </c>
      <c r="M590" s="128" t="e">
        <f>VLOOKUP(G590,Enactments!#REF!,2,FALSE)</f>
        <v>#REF!</v>
      </c>
      <c r="N590" s="131">
        <f t="shared" si="59"/>
        <v>1</v>
      </c>
    </row>
    <row r="591" spans="1:14" ht="15" customHeight="1">
      <c r="A591" t="s">
        <v>620</v>
      </c>
      <c r="B591" t="str">
        <f t="shared" si="58"/>
        <v>2017_67s</v>
      </c>
      <c r="C591" t="str">
        <f t="shared" si="60"/>
        <v>10</v>
      </c>
      <c r="D591" s="125">
        <f t="shared" si="61"/>
        <v>45329</v>
      </c>
      <c r="E591" t="str">
        <f t="shared" si="62"/>
        <v>20240207</v>
      </c>
      <c r="F591"/>
      <c r="G591" s="95" t="str">
        <f t="shared" si="63"/>
        <v>2017_67s1045329</v>
      </c>
      <c r="H591" s="95" t="s">
        <v>29</v>
      </c>
      <c r="I591" s="95" t="s">
        <v>30</v>
      </c>
      <c r="J591" s="125">
        <v>45856</v>
      </c>
      <c r="K591" s="95" t="e">
        <v>#N/A</v>
      </c>
      <c r="L591" s="127" t="s">
        <v>32</v>
      </c>
      <c r="M591" s="128" t="e">
        <f>VLOOKUP(G591,Enactments!#REF!,2,FALSE)</f>
        <v>#REF!</v>
      </c>
      <c r="N591" s="131">
        <f t="shared" si="59"/>
        <v>1</v>
      </c>
    </row>
    <row r="592" spans="1:14" ht="15" customHeight="1">
      <c r="A592" t="s">
        <v>621</v>
      </c>
      <c r="B592" t="str">
        <f t="shared" si="58"/>
        <v>1996_56a</v>
      </c>
      <c r="C592" t="str">
        <f t="shared" si="60"/>
        <v>241</v>
      </c>
      <c r="D592" s="125">
        <f t="shared" si="61"/>
        <v>35270</v>
      </c>
      <c r="E592" t="str">
        <f t="shared" si="62"/>
        <v>19960724</v>
      </c>
      <c r="F592"/>
      <c r="G592" s="95" t="str">
        <f t="shared" si="63"/>
        <v>1996_56a24135270</v>
      </c>
      <c r="H592" s="95" t="s">
        <v>29</v>
      </c>
      <c r="I592" s="95" t="e">
        <v>#N/A</v>
      </c>
      <c r="J592" s="125" t="e">
        <v>#N/A</v>
      </c>
      <c r="K592" s="95" t="s">
        <v>75</v>
      </c>
      <c r="L592" s="127" t="e">
        <v>#N/A</v>
      </c>
      <c r="M592" s="128" t="e">
        <f>VLOOKUP(G592,Enactments!#REF!,2,FALSE)</f>
        <v>#REF!</v>
      </c>
      <c r="N592" s="131">
        <f t="shared" si="59"/>
        <v>1</v>
      </c>
    </row>
    <row r="593" spans="1:14" ht="15" customHeight="1">
      <c r="A593" t="s">
        <v>622</v>
      </c>
      <c r="B593" t="str">
        <f t="shared" si="58"/>
        <v>2016_1024s</v>
      </c>
      <c r="C593" t="str">
        <f t="shared" si="60"/>
        <v>4.14</v>
      </c>
      <c r="D593" s="125">
        <f t="shared" si="61"/>
        <v>42661</v>
      </c>
      <c r="E593" t="str">
        <f t="shared" si="62"/>
        <v>20161018</v>
      </c>
      <c r="F593"/>
      <c r="G593" s="95" t="str">
        <f t="shared" si="63"/>
        <v>2016_1024s4.1442661</v>
      </c>
      <c r="H593" s="95" t="s">
        <v>29</v>
      </c>
      <c r="I593" s="95" t="s">
        <v>30</v>
      </c>
      <c r="J593" s="125">
        <v>45855</v>
      </c>
      <c r="K593" s="95" t="e">
        <v>#N/A</v>
      </c>
      <c r="L593" s="127" t="s">
        <v>32</v>
      </c>
      <c r="M593" s="128" t="e">
        <f>VLOOKUP(G593,Enactments!#REF!,2,FALSE)</f>
        <v>#REF!</v>
      </c>
      <c r="N593" s="131">
        <f t="shared" si="59"/>
        <v>1</v>
      </c>
    </row>
    <row r="594" spans="1:14" ht="15" customHeight="1">
      <c r="A594" t="s">
        <v>623</v>
      </c>
      <c r="B594" t="str">
        <f t="shared" si="58"/>
        <v>1994_23a</v>
      </c>
      <c r="C594" t="str">
        <f t="shared" si="60"/>
        <v>50B</v>
      </c>
      <c r="D594" s="125">
        <f t="shared" si="61"/>
        <v>44616</v>
      </c>
      <c r="E594" t="str">
        <f t="shared" si="62"/>
        <v>20220224</v>
      </c>
      <c r="F594"/>
      <c r="G594" s="95" t="str">
        <f t="shared" si="63"/>
        <v>1994_23a50B44616</v>
      </c>
      <c r="H594" s="95" t="s">
        <v>29</v>
      </c>
      <c r="I594" s="95" t="s">
        <v>30</v>
      </c>
      <c r="J594" s="125">
        <v>45856</v>
      </c>
      <c r="K594" s="95" t="e">
        <v>#N/A</v>
      </c>
      <c r="L594" s="127" t="e">
        <v>#N/A</v>
      </c>
      <c r="M594" s="128" t="e">
        <f>VLOOKUP(G594,Enactments!#REF!,2,FALSE)</f>
        <v>#REF!</v>
      </c>
      <c r="N594" s="131">
        <f t="shared" si="59"/>
        <v>1</v>
      </c>
    </row>
    <row r="595" spans="1:14" ht="15" customHeight="1">
      <c r="A595" t="s">
        <v>624</v>
      </c>
      <c r="B595" t="str">
        <f t="shared" si="58"/>
        <v>1992_13a</v>
      </c>
      <c r="C595" t="str">
        <f t="shared" si="60"/>
        <v>53</v>
      </c>
      <c r="D595" s="125">
        <f t="shared" si="61"/>
        <v>40269</v>
      </c>
      <c r="E595" t="str">
        <f t="shared" si="62"/>
        <v>20100401</v>
      </c>
      <c r="F595"/>
      <c r="G595" s="95" t="str">
        <f t="shared" si="63"/>
        <v>1992_13a5340269</v>
      </c>
      <c r="H595" s="95" t="s">
        <v>29</v>
      </c>
      <c r="I595" s="95" t="e">
        <v>#N/A</v>
      </c>
      <c r="J595" s="125" t="e">
        <v>#N/A</v>
      </c>
      <c r="K595" s="95" t="s">
        <v>75</v>
      </c>
      <c r="L595" s="127" t="e">
        <v>#N/A</v>
      </c>
      <c r="M595" s="128" t="e">
        <f>VLOOKUP(G595,Enactments!#REF!,2,FALSE)</f>
        <v>#REF!</v>
      </c>
      <c r="N595" s="131">
        <f t="shared" si="59"/>
        <v>1</v>
      </c>
    </row>
    <row r="596" spans="1:14" ht="15" customHeight="1">
      <c r="A596" t="s">
        <v>625</v>
      </c>
      <c r="B596" t="str">
        <f t="shared" si="58"/>
        <v>2004_1484s</v>
      </c>
      <c r="C596" t="str">
        <f t="shared" si="60"/>
        <v>(Signatures)</v>
      </c>
      <c r="D596" s="125">
        <f t="shared" si="61"/>
        <v>38143</v>
      </c>
      <c r="E596" t="str">
        <f t="shared" si="62"/>
        <v>20040605</v>
      </c>
      <c r="F596"/>
      <c r="G596" s="95" t="str">
        <f t="shared" si="63"/>
        <v>2004_1484s(Signatures)38143</v>
      </c>
      <c r="H596" s="95" t="s">
        <v>29</v>
      </c>
      <c r="I596" s="95" t="e">
        <v>#N/A</v>
      </c>
      <c r="J596" s="125" t="e">
        <v>#N/A</v>
      </c>
      <c r="K596" s="95" t="s">
        <v>75</v>
      </c>
      <c r="L596" s="127" t="e">
        <v>#N/A</v>
      </c>
      <c r="M596" s="128" t="e">
        <f>VLOOKUP(G596,Enactments!#REF!,2,FALSE)</f>
        <v>#REF!</v>
      </c>
      <c r="N596" s="131">
        <f t="shared" si="59"/>
        <v>1</v>
      </c>
    </row>
    <row r="597" spans="1:14" ht="15" customHeight="1">
      <c r="A597" t="s">
        <v>626</v>
      </c>
      <c r="B597" t="str">
        <f t="shared" si="58"/>
        <v>2006_46a</v>
      </c>
      <c r="C597" t="str">
        <f t="shared" si="60"/>
        <v>922</v>
      </c>
      <c r="D597" s="125">
        <f t="shared" si="61"/>
        <v>39544</v>
      </c>
      <c r="E597" t="str">
        <f t="shared" si="62"/>
        <v>20080406</v>
      </c>
      <c r="F597"/>
      <c r="G597" s="95" t="str">
        <f t="shared" si="63"/>
        <v>2006_46a92239544</v>
      </c>
      <c r="H597" s="95" t="s">
        <v>29</v>
      </c>
      <c r="I597" s="95" t="e">
        <v>#N/A</v>
      </c>
      <c r="J597" s="125" t="e">
        <v>#N/A</v>
      </c>
      <c r="K597" s="95" t="s">
        <v>75</v>
      </c>
      <c r="L597" s="127" t="e">
        <v>#N/A</v>
      </c>
      <c r="M597" s="128" t="e">
        <f>VLOOKUP(G597,Enactments!#REF!,2,FALSE)</f>
        <v>#REF!</v>
      </c>
      <c r="N597" s="131">
        <f t="shared" si="59"/>
        <v>1</v>
      </c>
    </row>
    <row r="598" spans="1:14" ht="15" customHeight="1">
      <c r="A598" t="s">
        <v>627</v>
      </c>
      <c r="B598" t="str">
        <f t="shared" si="58"/>
        <v>1986_1925s</v>
      </c>
      <c r="C598" t="str">
        <f t="shared" si="60"/>
        <v>3.18</v>
      </c>
      <c r="D598" s="125">
        <f t="shared" si="61"/>
        <v>2958101</v>
      </c>
      <c r="E598" t="str">
        <f t="shared" si="62"/>
        <v>99990101</v>
      </c>
      <c r="F598"/>
      <c r="G598" s="95" t="str">
        <f t="shared" si="63"/>
        <v>1986_1925s3.182958101</v>
      </c>
      <c r="H598" s="95" t="s">
        <v>29</v>
      </c>
      <c r="I598" s="95" t="e">
        <v>#N/A</v>
      </c>
      <c r="J598" s="125" t="e">
        <v>#N/A</v>
      </c>
      <c r="K598" s="95" t="s">
        <v>75</v>
      </c>
      <c r="L598" s="127" t="e">
        <v>#N/A</v>
      </c>
      <c r="M598" s="128" t="e">
        <f>VLOOKUP(G598,Enactments!#REF!,2,FALSE)</f>
        <v>#REF!</v>
      </c>
      <c r="N598" s="131">
        <f t="shared" si="59"/>
        <v>1</v>
      </c>
    </row>
    <row r="599" spans="1:14" ht="15" customHeight="1">
      <c r="A599" t="s">
        <v>628</v>
      </c>
      <c r="B599" t="str">
        <f t="shared" si="58"/>
        <v>2010_4a</v>
      </c>
      <c r="C599" t="str">
        <f t="shared" si="60"/>
        <v>257</v>
      </c>
      <c r="D599" s="125">
        <f t="shared" si="61"/>
        <v>40240</v>
      </c>
      <c r="E599" t="str">
        <f t="shared" si="62"/>
        <v>20100303</v>
      </c>
      <c r="F599"/>
      <c r="G599" s="95" t="str">
        <f t="shared" si="63"/>
        <v>2010_4a25740240</v>
      </c>
      <c r="H599" s="95" t="s">
        <v>29</v>
      </c>
      <c r="I599" s="95" t="s">
        <v>30</v>
      </c>
      <c r="J599" s="125">
        <v>45856</v>
      </c>
      <c r="K599" s="95" t="e">
        <v>#N/A</v>
      </c>
      <c r="L599" s="127" t="s">
        <v>32</v>
      </c>
      <c r="M599" s="128" t="e">
        <f>VLOOKUP(G599,Enactments!#REF!,2,FALSE)</f>
        <v>#REF!</v>
      </c>
      <c r="N599" s="131">
        <f t="shared" si="59"/>
        <v>1</v>
      </c>
    </row>
    <row r="600" spans="1:14" ht="15" customHeight="1">
      <c r="A600" t="s">
        <v>629</v>
      </c>
      <c r="B600" t="str">
        <f t="shared" si="58"/>
        <v>2000_8a</v>
      </c>
      <c r="C600" t="str">
        <f t="shared" si="60"/>
        <v>131E</v>
      </c>
      <c r="D600" s="125">
        <f t="shared" si="61"/>
        <v>2958101</v>
      </c>
      <c r="E600" t="str">
        <f t="shared" si="62"/>
        <v>99990101</v>
      </c>
      <c r="F600"/>
      <c r="G600" s="95" t="str">
        <f t="shared" si="63"/>
        <v>2000_8a131E2958101</v>
      </c>
      <c r="H600" s="95" t="s">
        <v>29</v>
      </c>
      <c r="I600" s="95" t="e">
        <v>#N/A</v>
      </c>
      <c r="J600" s="125" t="e">
        <v>#N/A</v>
      </c>
      <c r="K600" s="95" t="s">
        <v>75</v>
      </c>
      <c r="L600" s="127" t="e">
        <v>#N/A</v>
      </c>
      <c r="M600" s="128" t="e">
        <f>VLOOKUP(G600,Enactments!#REF!,2,FALSE)</f>
        <v>#REF!</v>
      </c>
      <c r="N600" s="131">
        <f t="shared" si="59"/>
        <v>1</v>
      </c>
    </row>
    <row r="601" spans="1:14" ht="15" customHeight="1">
      <c r="A601" t="s">
        <v>630</v>
      </c>
      <c r="B601" t="str">
        <f t="shared" si="58"/>
        <v>2000_8a</v>
      </c>
      <c r="C601" t="str">
        <f t="shared" si="60"/>
        <v>SCHEDULE 3Part III</v>
      </c>
      <c r="D601" s="125">
        <f t="shared" si="61"/>
        <v>42114</v>
      </c>
      <c r="E601" t="str">
        <f t="shared" si="62"/>
        <v>20150420</v>
      </c>
      <c r="F601"/>
      <c r="G601" s="95" t="str">
        <f t="shared" si="63"/>
        <v>2000_8aSCHEDULE 3Part III42114</v>
      </c>
      <c r="H601" s="95" t="s">
        <v>29</v>
      </c>
      <c r="I601" s="95" t="s">
        <v>30</v>
      </c>
      <c r="J601" s="125">
        <v>45855</v>
      </c>
      <c r="K601" s="95" t="e">
        <v>#N/A</v>
      </c>
      <c r="L601" s="127" t="s">
        <v>32</v>
      </c>
      <c r="M601" s="128" t="e">
        <f>VLOOKUP(G601,Enactments!#REF!,2,FALSE)</f>
        <v>#REF!</v>
      </c>
      <c r="N601" s="131">
        <f t="shared" si="59"/>
        <v>1</v>
      </c>
    </row>
    <row r="602" spans="1:14" ht="15" customHeight="1">
      <c r="A602" t="s">
        <v>631</v>
      </c>
      <c r="B602" t="str">
        <f t="shared" si="58"/>
        <v>1985_6a</v>
      </c>
      <c r="C602" t="str">
        <f t="shared" si="60"/>
        <v>SCHEDULE 4Part V</v>
      </c>
      <c r="D602" s="125">
        <f t="shared" si="61"/>
        <v>38353</v>
      </c>
      <c r="E602" t="str">
        <f t="shared" si="62"/>
        <v>20050101</v>
      </c>
      <c r="F602"/>
      <c r="G602" s="95" t="str">
        <f t="shared" si="63"/>
        <v>1985_6aSCHEDULE 4Part V38353</v>
      </c>
      <c r="H602" s="95" t="s">
        <v>29</v>
      </c>
      <c r="I602" s="95" t="s">
        <v>30</v>
      </c>
      <c r="J602" s="125">
        <v>45856</v>
      </c>
      <c r="K602" s="95" t="e">
        <v>#N/A</v>
      </c>
      <c r="L602" s="127" t="s">
        <v>32</v>
      </c>
      <c r="M602" s="128" t="e">
        <f>VLOOKUP(G602,Enactments!#REF!,2,FALSE)</f>
        <v>#REF!</v>
      </c>
      <c r="N602" s="131">
        <f t="shared" si="59"/>
        <v>1</v>
      </c>
    </row>
    <row r="603" spans="1:14" ht="15" customHeight="1">
      <c r="A603" t="s">
        <v>632</v>
      </c>
      <c r="B603" t="str">
        <f t="shared" si="58"/>
        <v>1996_207s</v>
      </c>
      <c r="C603" t="str">
        <f t="shared" si="60"/>
        <v>1</v>
      </c>
      <c r="D603" s="125">
        <f t="shared" si="61"/>
        <v>44027</v>
      </c>
      <c r="E603" t="str">
        <f t="shared" si="62"/>
        <v>20200715</v>
      </c>
      <c r="F603"/>
      <c r="G603" s="95" t="str">
        <f t="shared" si="63"/>
        <v>1996_207s144027</v>
      </c>
      <c r="H603" s="95" t="s">
        <v>29</v>
      </c>
      <c r="I603" s="95" t="e">
        <v>#N/A</v>
      </c>
      <c r="J603" s="125" t="e">
        <v>#N/A</v>
      </c>
      <c r="K603" s="95" t="s">
        <v>75</v>
      </c>
      <c r="L603" s="127" t="e">
        <v>#N/A</v>
      </c>
      <c r="M603" s="128" t="e">
        <f>VLOOKUP(G603,Enactments!#REF!,2,FALSE)</f>
        <v>#REF!</v>
      </c>
      <c r="N603" s="131">
        <f t="shared" si="59"/>
        <v>1</v>
      </c>
    </row>
    <row r="604" spans="1:14" ht="15" customHeight="1">
      <c r="A604" t="s">
        <v>633</v>
      </c>
      <c r="B604" t="str">
        <f t="shared" si="58"/>
        <v>2020_759s</v>
      </c>
      <c r="C604" t="str">
        <f t="shared" si="60"/>
        <v>Contents of this Part</v>
      </c>
      <c r="D604" s="125">
        <f t="shared" si="61"/>
        <v>44027</v>
      </c>
      <c r="E604" t="str">
        <f t="shared" si="62"/>
        <v>20200715</v>
      </c>
      <c r="F604"/>
      <c r="G604" s="95" t="str">
        <f t="shared" si="63"/>
        <v>2020_759sContents of this Part44027</v>
      </c>
      <c r="H604" s="95" t="s">
        <v>29</v>
      </c>
      <c r="I604" s="95" t="e">
        <v>#N/A</v>
      </c>
      <c r="J604" s="125" t="e">
        <v>#N/A</v>
      </c>
      <c r="K604" s="95" t="s">
        <v>75</v>
      </c>
      <c r="L604" s="127" t="e">
        <v>#N/A</v>
      </c>
      <c r="M604" s="128" t="e">
        <f>VLOOKUP(G604,Enactments!#REF!,2,FALSE)</f>
        <v>#REF!</v>
      </c>
      <c r="N604" s="131">
        <f t="shared" si="59"/>
        <v>5</v>
      </c>
    </row>
    <row r="605" spans="1:14" ht="15" customHeight="1">
      <c r="A605" t="s">
        <v>634</v>
      </c>
      <c r="B605" t="str">
        <f t="shared" si="58"/>
        <v>2004_12a</v>
      </c>
      <c r="C605" t="str">
        <f t="shared" si="60"/>
        <v>318</v>
      </c>
      <c r="D605" s="125">
        <f t="shared" si="61"/>
        <v>42628</v>
      </c>
      <c r="E605" t="str">
        <f t="shared" si="62"/>
        <v>20160915</v>
      </c>
      <c r="F605"/>
      <c r="G605" s="95" t="str">
        <f t="shared" si="63"/>
        <v>2004_12a31842628</v>
      </c>
      <c r="H605" s="95" t="s">
        <v>29</v>
      </c>
      <c r="I605" s="95" t="e">
        <v>#N/A</v>
      </c>
      <c r="J605" s="125" t="e">
        <v>#N/A</v>
      </c>
      <c r="K605" s="95" t="s">
        <v>75</v>
      </c>
      <c r="L605" s="127" t="e">
        <v>#N/A</v>
      </c>
      <c r="M605" s="128" t="e">
        <f>VLOOKUP(G605,Enactments!#REF!,2,FALSE)</f>
        <v>#REF!</v>
      </c>
      <c r="N605" s="131">
        <f t="shared" si="59"/>
        <v>1</v>
      </c>
    </row>
    <row r="606" spans="1:14" ht="15" customHeight="1">
      <c r="A606" t="s">
        <v>635</v>
      </c>
      <c r="B606" t="str">
        <f t="shared" si="58"/>
        <v>1995_18a</v>
      </c>
      <c r="C606" t="str">
        <f t="shared" si="60"/>
        <v>3B</v>
      </c>
      <c r="D606" s="125">
        <f t="shared" si="61"/>
        <v>41456</v>
      </c>
      <c r="E606" t="str">
        <f t="shared" si="62"/>
        <v>20130701</v>
      </c>
      <c r="F606"/>
      <c r="G606" s="95" t="str">
        <f t="shared" si="63"/>
        <v>1995_18a3B41456</v>
      </c>
      <c r="H606" s="95" t="s">
        <v>29</v>
      </c>
      <c r="I606" s="95" t="e">
        <v>#N/A</v>
      </c>
      <c r="J606" s="125" t="e">
        <v>#N/A</v>
      </c>
      <c r="K606" s="95" t="s">
        <v>75</v>
      </c>
      <c r="L606" s="127" t="e">
        <v>#N/A</v>
      </c>
      <c r="M606" s="128" t="e">
        <f>VLOOKUP(G606,Enactments!#REF!,2,FALSE)</f>
        <v>#REF!</v>
      </c>
      <c r="N606" s="131">
        <f t="shared" si="59"/>
        <v>1</v>
      </c>
    </row>
    <row r="607" spans="1:14" ht="15" customHeight="1">
      <c r="A607" t="s">
        <v>636</v>
      </c>
      <c r="B607" t="str">
        <f t="shared" si="58"/>
        <v>1985_6a</v>
      </c>
      <c r="C607" t="str">
        <f t="shared" si="60"/>
        <v>453</v>
      </c>
      <c r="D607" s="125">
        <f t="shared" si="61"/>
        <v>39356</v>
      </c>
      <c r="E607" t="str">
        <f t="shared" si="62"/>
        <v>20071001</v>
      </c>
      <c r="F607"/>
      <c r="G607" s="95" t="str">
        <f t="shared" si="63"/>
        <v>1985_6a45339356</v>
      </c>
      <c r="H607" s="95" t="s">
        <v>29</v>
      </c>
      <c r="I607" s="95" t="s">
        <v>30</v>
      </c>
      <c r="J607" s="125">
        <v>45856</v>
      </c>
      <c r="K607" s="95" t="e">
        <v>#N/A</v>
      </c>
      <c r="L607" s="127" t="s">
        <v>32</v>
      </c>
      <c r="M607" s="128" t="e">
        <f>VLOOKUP(G607,Enactments!#REF!,2,FALSE)</f>
        <v>#REF!</v>
      </c>
      <c r="N607" s="131">
        <f t="shared" si="59"/>
        <v>1</v>
      </c>
    </row>
    <row r="608" spans="1:14" ht="15" customHeight="1">
      <c r="A608" t="s">
        <v>637</v>
      </c>
      <c r="B608" t="str">
        <f t="shared" si="58"/>
        <v>2008_17a</v>
      </c>
      <c r="C608" t="str">
        <f t="shared" si="60"/>
        <v>322</v>
      </c>
      <c r="D608" s="125">
        <f t="shared" si="61"/>
        <v>39651</v>
      </c>
      <c r="E608" t="str">
        <f t="shared" si="62"/>
        <v>20080722</v>
      </c>
      <c r="F608"/>
      <c r="G608" s="95" t="str">
        <f t="shared" si="63"/>
        <v>2008_17a32239651</v>
      </c>
      <c r="H608" s="95" t="s">
        <v>29</v>
      </c>
      <c r="I608" s="95" t="e">
        <v>#N/A</v>
      </c>
      <c r="J608" s="125" t="e">
        <v>#N/A</v>
      </c>
      <c r="K608" s="95" t="s">
        <v>75</v>
      </c>
      <c r="L608" s="127" t="e">
        <v>#N/A</v>
      </c>
      <c r="M608" s="128" t="e">
        <f>VLOOKUP(G608,Enactments!#REF!,2,FALSE)</f>
        <v>#REF!</v>
      </c>
      <c r="N608" s="131">
        <f t="shared" si="59"/>
        <v>1</v>
      </c>
    </row>
    <row r="609" spans="1:14" ht="15" customHeight="1">
      <c r="A609" t="s">
        <v>638</v>
      </c>
      <c r="B609" t="str">
        <f t="shared" si="58"/>
        <v>2016_1024s</v>
      </c>
      <c r="C609" t="str">
        <f t="shared" si="60"/>
        <v>2.38</v>
      </c>
      <c r="D609" s="125">
        <f t="shared" si="61"/>
        <v>44470</v>
      </c>
      <c r="E609" t="str">
        <f t="shared" si="62"/>
        <v>20211001</v>
      </c>
      <c r="F609"/>
      <c r="G609" s="95" t="str">
        <f t="shared" si="63"/>
        <v>2016_1024s2.3844470</v>
      </c>
      <c r="H609" s="95" t="s">
        <v>29</v>
      </c>
      <c r="I609" s="95" t="s">
        <v>30</v>
      </c>
      <c r="J609" s="125">
        <v>45855</v>
      </c>
      <c r="K609" s="95" t="e">
        <v>#N/A</v>
      </c>
      <c r="L609" s="127" t="s">
        <v>32</v>
      </c>
      <c r="M609" s="128" t="e">
        <f>VLOOKUP(G609,Enactments!#REF!,2,FALSE)</f>
        <v>#REF!</v>
      </c>
      <c r="N609" s="131">
        <f t="shared" si="59"/>
        <v>1</v>
      </c>
    </row>
    <row r="610" spans="1:14" ht="15" customHeight="1">
      <c r="A610" t="s">
        <v>639</v>
      </c>
      <c r="B610" t="str">
        <f t="shared" si="58"/>
        <v>2009_22a</v>
      </c>
      <c r="C610" t="str">
        <f t="shared" si="60"/>
        <v>252</v>
      </c>
      <c r="D610" s="125">
        <f t="shared" si="61"/>
        <v>40190</v>
      </c>
      <c r="E610" t="str">
        <f t="shared" si="62"/>
        <v>20100112</v>
      </c>
      <c r="F610"/>
      <c r="G610" s="95" t="str">
        <f t="shared" si="63"/>
        <v>2009_22a25240190</v>
      </c>
      <c r="H610" s="95" t="s">
        <v>29</v>
      </c>
      <c r="I610" s="95" t="s">
        <v>30</v>
      </c>
      <c r="J610" s="125">
        <v>45856</v>
      </c>
      <c r="K610" s="95" t="e">
        <v>#N/A</v>
      </c>
      <c r="L610" s="127" t="s">
        <v>32</v>
      </c>
      <c r="M610" s="128" t="e">
        <f>VLOOKUP(G610,Enactments!#REF!,2,FALSE)</f>
        <v>#REF!</v>
      </c>
      <c r="N610" s="131">
        <f t="shared" si="59"/>
        <v>1</v>
      </c>
    </row>
    <row r="611" spans="1:14" ht="15" customHeight="1">
      <c r="A611" t="s">
        <v>640</v>
      </c>
      <c r="B611" t="str">
        <f t="shared" si="58"/>
        <v>2003_32a</v>
      </c>
      <c r="C611" t="str">
        <f t="shared" si="60"/>
        <v>89</v>
      </c>
      <c r="D611" s="125">
        <f t="shared" si="61"/>
        <v>37924</v>
      </c>
      <c r="E611" t="str">
        <f t="shared" si="62"/>
        <v>20031030</v>
      </c>
      <c r="F611"/>
      <c r="G611" s="95" t="str">
        <f t="shared" si="63"/>
        <v>2003_32a8937924</v>
      </c>
      <c r="H611" s="95" t="s">
        <v>29</v>
      </c>
      <c r="I611" s="95" t="e">
        <v>#N/A</v>
      </c>
      <c r="J611" s="125" t="e">
        <v>#N/A</v>
      </c>
      <c r="K611" s="95" t="s">
        <v>75</v>
      </c>
      <c r="L611" s="127" t="e">
        <v>#N/A</v>
      </c>
      <c r="M611" s="128" t="e">
        <f>VLOOKUP(G611,Enactments!#REF!,2,FALSE)</f>
        <v>#REF!</v>
      </c>
      <c r="N611" s="131">
        <f t="shared" si="59"/>
        <v>1</v>
      </c>
    </row>
    <row r="612" spans="1:14" ht="15" customHeight="1">
      <c r="A612" t="s">
        <v>641</v>
      </c>
      <c r="B612" t="str">
        <f t="shared" si="58"/>
        <v>1979_7a</v>
      </c>
      <c r="C612" t="str">
        <f t="shared" si="60"/>
        <v>SCHEDULE 1</v>
      </c>
      <c r="D612" s="125">
        <f t="shared" si="61"/>
        <v>36606</v>
      </c>
      <c r="E612" t="str">
        <f t="shared" si="62"/>
        <v>20000321</v>
      </c>
      <c r="F612"/>
      <c r="G612" s="95" t="str">
        <f t="shared" si="63"/>
        <v>1979_7aSCHEDULE 136606</v>
      </c>
      <c r="H612" s="95" t="s">
        <v>29</v>
      </c>
      <c r="I612" s="95" t="e">
        <v>#N/A</v>
      </c>
      <c r="J612" s="125" t="e">
        <v>#N/A</v>
      </c>
      <c r="K612" s="95" t="s">
        <v>75</v>
      </c>
      <c r="L612" s="127" t="e">
        <v>#N/A</v>
      </c>
      <c r="M612" s="128" t="e">
        <f>VLOOKUP(G612,Enactments!#REF!,2,FALSE)</f>
        <v>#REF!</v>
      </c>
      <c r="N612" s="131">
        <f t="shared" si="59"/>
        <v>1</v>
      </c>
    </row>
    <row r="613" spans="1:14" ht="15" customHeight="1">
      <c r="A613" t="s">
        <v>642</v>
      </c>
      <c r="B613" t="str">
        <f t="shared" si="58"/>
        <v>1984_60a</v>
      </c>
      <c r="C613" t="str">
        <f t="shared" si="60"/>
        <v>65</v>
      </c>
      <c r="D613" s="125">
        <f t="shared" si="61"/>
        <v>37461</v>
      </c>
      <c r="E613" t="str">
        <f t="shared" si="62"/>
        <v>20020724</v>
      </c>
      <c r="F613"/>
      <c r="G613" s="95" t="str">
        <f t="shared" si="63"/>
        <v>1984_60a6537461</v>
      </c>
      <c r="H613" s="95" t="s">
        <v>29</v>
      </c>
      <c r="I613" s="95" t="e">
        <v>#N/A</v>
      </c>
      <c r="J613" s="125" t="e">
        <v>#N/A</v>
      </c>
      <c r="K613" s="95" t="s">
        <v>75</v>
      </c>
      <c r="L613" s="127" t="e">
        <v>#N/A</v>
      </c>
      <c r="M613" s="128" t="e">
        <f>VLOOKUP(G613,Enactments!#REF!,2,FALSE)</f>
        <v>#REF!</v>
      </c>
      <c r="N613" s="131">
        <f t="shared" si="59"/>
        <v>1</v>
      </c>
    </row>
    <row r="614" spans="1:14" ht="15" customHeight="1">
      <c r="A614" t="s">
        <v>643</v>
      </c>
      <c r="B614" t="str">
        <f t="shared" si="58"/>
        <v>2008_17a</v>
      </c>
      <c r="C614" t="str">
        <f t="shared" si="60"/>
        <v>59</v>
      </c>
      <c r="D614" s="125">
        <f t="shared" si="61"/>
        <v>39699</v>
      </c>
      <c r="E614" t="str">
        <f t="shared" si="62"/>
        <v>20080908</v>
      </c>
      <c r="F614"/>
      <c r="G614" s="95" t="str">
        <f t="shared" si="63"/>
        <v>2008_17a5939699</v>
      </c>
      <c r="H614" s="95" t="s">
        <v>29</v>
      </c>
      <c r="I614" s="95" t="s">
        <v>30</v>
      </c>
      <c r="J614" s="125">
        <v>45856</v>
      </c>
      <c r="K614" s="95" t="e">
        <v>#N/A</v>
      </c>
      <c r="L614" s="127" t="s">
        <v>32</v>
      </c>
      <c r="M614" s="128" t="e">
        <f>VLOOKUP(G614,Enactments!#REF!,2,FALSE)</f>
        <v>#REF!</v>
      </c>
      <c r="N614" s="131">
        <f t="shared" si="59"/>
        <v>1</v>
      </c>
    </row>
    <row r="615" spans="1:14" ht="15" customHeight="1">
      <c r="A615" t="s">
        <v>644</v>
      </c>
      <c r="B615" t="str">
        <f t="shared" si="58"/>
        <v>1988_33a</v>
      </c>
      <c r="C615" t="str">
        <f t="shared" si="60"/>
        <v>74C</v>
      </c>
      <c r="D615" s="125">
        <f t="shared" si="61"/>
        <v>35004</v>
      </c>
      <c r="E615" t="str">
        <f t="shared" si="62"/>
        <v>19951101</v>
      </c>
      <c r="F615"/>
      <c r="G615" s="95" t="str">
        <f t="shared" si="63"/>
        <v>1988_33a74C35004</v>
      </c>
      <c r="H615" s="95" t="s">
        <v>29</v>
      </c>
      <c r="I615" s="95" t="s">
        <v>30</v>
      </c>
      <c r="J615" s="125">
        <v>45856</v>
      </c>
      <c r="K615" s="95" t="e">
        <v>#N/A</v>
      </c>
      <c r="L615" s="127" t="s">
        <v>32</v>
      </c>
      <c r="M615" s="128" t="e">
        <f>VLOOKUP(G615,Enactments!#REF!,2,FALSE)</f>
        <v>#REF!</v>
      </c>
      <c r="N615" s="131">
        <f t="shared" si="59"/>
        <v>1</v>
      </c>
    </row>
    <row r="616" spans="1:14" ht="15" customHeight="1">
      <c r="A616" t="s">
        <v>645</v>
      </c>
      <c r="B616" t="str">
        <f t="shared" si="58"/>
        <v>2000_6a</v>
      </c>
      <c r="C616" t="str">
        <f t="shared" si="60"/>
        <v>41</v>
      </c>
      <c r="D616" s="125">
        <f t="shared" si="61"/>
        <v>36671</v>
      </c>
      <c r="E616" t="str">
        <f t="shared" si="62"/>
        <v>20000525</v>
      </c>
      <c r="F616"/>
      <c r="G616" s="95" t="str">
        <f t="shared" si="63"/>
        <v>2000_6a4136671</v>
      </c>
      <c r="H616" s="95" t="s">
        <v>29</v>
      </c>
      <c r="I616" s="95" t="e">
        <v>#N/A</v>
      </c>
      <c r="J616" s="125" t="e">
        <v>#N/A</v>
      </c>
      <c r="K616" s="95" t="s">
        <v>75</v>
      </c>
      <c r="L616" s="127" t="e">
        <v>#N/A</v>
      </c>
      <c r="M616" s="128" t="e">
        <f>VLOOKUP(G616,Enactments!#REF!,2,FALSE)</f>
        <v>#REF!</v>
      </c>
      <c r="N616" s="131">
        <f t="shared" si="59"/>
        <v>1</v>
      </c>
    </row>
    <row r="617" spans="1:14" ht="15" customHeight="1">
      <c r="A617" t="s">
        <v>646</v>
      </c>
      <c r="B617" t="str">
        <f t="shared" si="58"/>
        <v>2000_22a</v>
      </c>
      <c r="C617" t="str">
        <f t="shared" si="60"/>
        <v>17</v>
      </c>
      <c r="D617" s="125">
        <f t="shared" si="61"/>
        <v>36745</v>
      </c>
      <c r="E617" t="str">
        <f t="shared" si="62"/>
        <v>20000807</v>
      </c>
      <c r="F617"/>
      <c r="G617" s="95" t="str">
        <f t="shared" si="63"/>
        <v>2000_22a1736745</v>
      </c>
      <c r="H617" s="95" t="s">
        <v>29</v>
      </c>
      <c r="I617" s="95" t="s">
        <v>30</v>
      </c>
      <c r="J617" s="125">
        <v>45855</v>
      </c>
      <c r="K617" s="95" t="e">
        <v>#N/A</v>
      </c>
      <c r="L617" s="127" t="s">
        <v>32</v>
      </c>
      <c r="M617" s="128" t="e">
        <f>VLOOKUP(G617,Enactments!#REF!,2,FALSE)</f>
        <v>#REF!</v>
      </c>
      <c r="N617" s="131">
        <f t="shared" si="59"/>
        <v>1</v>
      </c>
    </row>
    <row r="618" spans="1:14" ht="15" customHeight="1">
      <c r="A618" t="s">
        <v>647</v>
      </c>
      <c r="B618" t="str">
        <f t="shared" si="58"/>
        <v>2007_3a</v>
      </c>
      <c r="C618" t="str">
        <f t="shared" si="60"/>
        <v>777</v>
      </c>
      <c r="D618" s="125">
        <f t="shared" si="61"/>
        <v>39161</v>
      </c>
      <c r="E618" t="str">
        <f t="shared" si="62"/>
        <v>20070320</v>
      </c>
      <c r="F618"/>
      <c r="G618" s="95" t="str">
        <f t="shared" si="63"/>
        <v>2007_3a77739161</v>
      </c>
      <c r="H618" s="95" t="s">
        <v>29</v>
      </c>
      <c r="I618" s="95" t="s">
        <v>30</v>
      </c>
      <c r="J618" s="125">
        <v>45856</v>
      </c>
      <c r="K618" s="95" t="e">
        <v>#N/A</v>
      </c>
      <c r="L618" s="127" t="s">
        <v>32</v>
      </c>
      <c r="M618" s="128" t="e">
        <f>VLOOKUP(G618,Enactments!#REF!,2,FALSE)</f>
        <v>#REF!</v>
      </c>
      <c r="N618" s="131">
        <f t="shared" si="59"/>
        <v>1</v>
      </c>
    </row>
    <row r="619" spans="1:14" ht="15" customHeight="1">
      <c r="A619" t="s">
        <v>648</v>
      </c>
      <c r="B619" t="str">
        <f t="shared" si="58"/>
        <v>1988_50a</v>
      </c>
      <c r="C619" t="str">
        <f t="shared" si="60"/>
        <v>28</v>
      </c>
      <c r="D619" s="125">
        <f t="shared" si="61"/>
        <v>32462</v>
      </c>
      <c r="E619" t="str">
        <f t="shared" si="62"/>
        <v>19881115</v>
      </c>
      <c r="F619"/>
      <c r="G619" s="95" t="str">
        <f t="shared" si="63"/>
        <v>1988_50a2832462</v>
      </c>
      <c r="H619" s="95" t="s">
        <v>29</v>
      </c>
      <c r="I619" s="95" t="e">
        <v>#N/A</v>
      </c>
      <c r="J619" s="125" t="e">
        <v>#N/A</v>
      </c>
      <c r="K619" s="95" t="s">
        <v>75</v>
      </c>
      <c r="L619" s="127" t="e">
        <v>#N/A</v>
      </c>
      <c r="M619" s="128" t="e">
        <f>VLOOKUP(G619,Enactments!#REF!,2,FALSE)</f>
        <v>#REF!</v>
      </c>
      <c r="N619" s="131">
        <f t="shared" si="59"/>
        <v>1</v>
      </c>
    </row>
    <row r="620" spans="1:14" ht="15" customHeight="1">
      <c r="A620" t="s">
        <v>649</v>
      </c>
      <c r="B620" t="str">
        <f t="shared" si="58"/>
        <v>1996_56a</v>
      </c>
      <c r="C620" t="str">
        <f t="shared" si="60"/>
        <v>91</v>
      </c>
      <c r="D620" s="125">
        <f t="shared" si="61"/>
        <v>35270</v>
      </c>
      <c r="E620" t="str">
        <f t="shared" si="62"/>
        <v>19960724</v>
      </c>
      <c r="F620"/>
      <c r="G620" s="95" t="str">
        <f t="shared" si="63"/>
        <v>1996_56a9135270</v>
      </c>
      <c r="H620" s="95" t="s">
        <v>29</v>
      </c>
      <c r="I620" s="95" t="e">
        <v>#N/A</v>
      </c>
      <c r="J620" s="125" t="e">
        <v>#N/A</v>
      </c>
      <c r="K620" s="95" t="s">
        <v>75</v>
      </c>
      <c r="L620" s="127" t="e">
        <v>#N/A</v>
      </c>
      <c r="M620" s="128" t="e">
        <f>VLOOKUP(G620,Enactments!#REF!,2,FALSE)</f>
        <v>#REF!</v>
      </c>
      <c r="N620" s="131">
        <f t="shared" si="59"/>
        <v>1</v>
      </c>
    </row>
    <row r="621" spans="1:14" ht="15" customHeight="1">
      <c r="A621" t="s">
        <v>650</v>
      </c>
      <c r="B621" t="str">
        <f t="shared" si="58"/>
        <v>1996_207s</v>
      </c>
      <c r="C621" t="str">
        <f t="shared" si="60"/>
        <v>SCHEDULE 1Part IV</v>
      </c>
      <c r="D621" s="125">
        <f t="shared" si="61"/>
        <v>45249</v>
      </c>
      <c r="E621" t="str">
        <f t="shared" si="62"/>
        <v>20231119</v>
      </c>
      <c r="F621"/>
      <c r="G621" s="95" t="str">
        <f t="shared" si="63"/>
        <v>1996_207sSCHEDULE 1Part IV45249</v>
      </c>
      <c r="H621" s="95" t="s">
        <v>29</v>
      </c>
      <c r="I621" s="95" t="e">
        <v>#N/A</v>
      </c>
      <c r="J621" s="125" t="e">
        <v>#N/A</v>
      </c>
      <c r="K621" s="95" t="s">
        <v>75</v>
      </c>
      <c r="L621" s="127" t="e">
        <v>#N/A</v>
      </c>
      <c r="M621" s="128" t="e">
        <f>VLOOKUP(G621,Enactments!#REF!,2,FALSE)</f>
        <v>#REF!</v>
      </c>
      <c r="N621" s="131">
        <f t="shared" si="59"/>
        <v>1</v>
      </c>
    </row>
    <row r="622" spans="1:14" ht="15" customHeight="1">
      <c r="A622" t="s">
        <v>651</v>
      </c>
      <c r="B622" t="str">
        <f t="shared" si="58"/>
        <v>2000_36a</v>
      </c>
      <c r="C622" t="str">
        <f t="shared" si="60"/>
        <v>47</v>
      </c>
      <c r="D622" s="125">
        <f t="shared" si="61"/>
        <v>42347</v>
      </c>
      <c r="E622" t="str">
        <f t="shared" si="62"/>
        <v>20151209</v>
      </c>
      <c r="F622"/>
      <c r="G622" s="95" t="str">
        <f t="shared" si="63"/>
        <v>2000_36a4742347</v>
      </c>
      <c r="H622" s="95" t="s">
        <v>29</v>
      </c>
      <c r="I622" s="95" t="s">
        <v>30</v>
      </c>
      <c r="J622" s="125">
        <v>45856</v>
      </c>
      <c r="K622" s="95" t="e">
        <v>#N/A</v>
      </c>
      <c r="L622" s="127" t="s">
        <v>32</v>
      </c>
      <c r="M622" s="128" t="e">
        <f>VLOOKUP(G622,Enactments!#REF!,2,FALSE)</f>
        <v>#REF!</v>
      </c>
      <c r="N622" s="131">
        <f t="shared" si="59"/>
        <v>1</v>
      </c>
    </row>
    <row r="623" spans="1:14" ht="15" customHeight="1">
      <c r="A623" t="s">
        <v>652</v>
      </c>
      <c r="B623" t="str">
        <f t="shared" si="58"/>
        <v>1996_56a</v>
      </c>
      <c r="C623" t="str">
        <f t="shared" si="60"/>
        <v>509AD</v>
      </c>
      <c r="D623" s="125">
        <f t="shared" si="61"/>
        <v>2958101</v>
      </c>
      <c r="E623" t="str">
        <f t="shared" si="62"/>
        <v>99990101</v>
      </c>
      <c r="F623"/>
      <c r="G623" s="95" t="str">
        <f t="shared" si="63"/>
        <v>1996_56a509AD2958101</v>
      </c>
      <c r="H623" s="95" t="s">
        <v>29</v>
      </c>
      <c r="I623" s="95" t="e">
        <v>#N/A</v>
      </c>
      <c r="J623" s="125" t="e">
        <v>#N/A</v>
      </c>
      <c r="K623" s="95" t="s">
        <v>75</v>
      </c>
      <c r="L623" s="127" t="e">
        <v>#N/A</v>
      </c>
      <c r="M623" s="128" t="e">
        <f>VLOOKUP(G623,Enactments!#REF!,2,FALSE)</f>
        <v>#REF!</v>
      </c>
      <c r="N623" s="131">
        <f t="shared" si="59"/>
        <v>1</v>
      </c>
    </row>
    <row r="624" spans="1:14" ht="15" customHeight="1">
      <c r="A624" t="s">
        <v>653</v>
      </c>
      <c r="B624" t="str">
        <f t="shared" si="58"/>
        <v>1986_1925s</v>
      </c>
      <c r="C624" t="str">
        <f t="shared" si="60"/>
        <v>4.105</v>
      </c>
      <c r="D624" s="125">
        <f t="shared" si="61"/>
        <v>2958101</v>
      </c>
      <c r="E624" t="str">
        <f t="shared" si="62"/>
        <v>99990101</v>
      </c>
      <c r="F624"/>
      <c r="G624" s="95" t="str">
        <f t="shared" si="63"/>
        <v>1986_1925s4.1052958101</v>
      </c>
      <c r="H624" s="95" t="s">
        <v>29</v>
      </c>
      <c r="I624" s="95" t="e">
        <v>#N/A</v>
      </c>
      <c r="J624" s="125" t="e">
        <v>#N/A</v>
      </c>
      <c r="K624" s="95" t="s">
        <v>75</v>
      </c>
      <c r="L624" s="127" t="e">
        <v>#N/A</v>
      </c>
      <c r="M624" s="128" t="e">
        <f>VLOOKUP(G624,Enactments!#REF!,2,FALSE)</f>
        <v>#REF!</v>
      </c>
      <c r="N624" s="131">
        <f t="shared" si="59"/>
        <v>1</v>
      </c>
    </row>
    <row r="625" spans="1:14" ht="15" customHeight="1">
      <c r="A625" t="s">
        <v>654</v>
      </c>
      <c r="B625" t="str">
        <f t="shared" si="58"/>
        <v>1995_18a</v>
      </c>
      <c r="C625" t="str">
        <f t="shared" si="60"/>
        <v>26</v>
      </c>
      <c r="D625" s="125">
        <f t="shared" si="61"/>
        <v>42032</v>
      </c>
      <c r="E625" t="str">
        <f t="shared" si="62"/>
        <v>20150128</v>
      </c>
      <c r="F625"/>
      <c r="G625" s="95" t="str">
        <f t="shared" si="63"/>
        <v>1995_18a2642032</v>
      </c>
      <c r="H625" s="95" t="s">
        <v>29</v>
      </c>
      <c r="I625" s="95" t="s">
        <v>30</v>
      </c>
      <c r="J625" s="125">
        <v>45855</v>
      </c>
      <c r="K625" s="95" t="e">
        <v>#N/A</v>
      </c>
      <c r="L625" s="127" t="s">
        <v>32</v>
      </c>
      <c r="M625" s="128" t="e">
        <f>VLOOKUP(G625,Enactments!#REF!,2,FALSE)</f>
        <v>#REF!</v>
      </c>
      <c r="N625" s="131">
        <f t="shared" si="59"/>
        <v>1</v>
      </c>
    </row>
    <row r="626" spans="1:14" ht="15" customHeight="1">
      <c r="A626" t="s">
        <v>655</v>
      </c>
      <c r="B626" t="str">
        <f t="shared" si="58"/>
        <v>1985_51a</v>
      </c>
      <c r="C626" t="str">
        <f t="shared" si="60"/>
        <v>67</v>
      </c>
      <c r="D626" s="125">
        <f t="shared" si="61"/>
        <v>31244</v>
      </c>
      <c r="E626" t="str">
        <f t="shared" si="62"/>
        <v>19850716</v>
      </c>
      <c r="F626"/>
      <c r="G626" s="95" t="str">
        <f t="shared" si="63"/>
        <v>1985_51a6731244</v>
      </c>
      <c r="H626" s="95" t="s">
        <v>29</v>
      </c>
      <c r="I626" s="95" t="s">
        <v>30</v>
      </c>
      <c r="J626" s="125">
        <v>45856</v>
      </c>
      <c r="K626" s="95" t="e">
        <v>#N/A</v>
      </c>
      <c r="L626" s="127" t="s">
        <v>32</v>
      </c>
      <c r="M626" s="128" t="e">
        <f>VLOOKUP(G626,Enactments!#REF!,2,FALSE)</f>
        <v>#REF!</v>
      </c>
      <c r="N626" s="131">
        <f t="shared" si="59"/>
        <v>1</v>
      </c>
    </row>
    <row r="627" spans="1:14" ht="15" customHeight="1">
      <c r="A627" t="s">
        <v>656</v>
      </c>
      <c r="B627" t="str">
        <f t="shared" si="58"/>
        <v>1996_56a</v>
      </c>
      <c r="C627" t="str">
        <f t="shared" si="60"/>
        <v>537</v>
      </c>
      <c r="D627" s="125">
        <f t="shared" si="61"/>
        <v>35270</v>
      </c>
      <c r="E627" t="str">
        <f t="shared" si="62"/>
        <v>19960724</v>
      </c>
      <c r="F627"/>
      <c r="G627" s="95" t="str">
        <f t="shared" si="63"/>
        <v>1996_56a53735270</v>
      </c>
      <c r="H627" s="95" t="s">
        <v>29</v>
      </c>
      <c r="I627" s="95" t="e">
        <v>#N/A</v>
      </c>
      <c r="J627" s="125" t="e">
        <v>#N/A</v>
      </c>
      <c r="K627" s="95" t="s">
        <v>75</v>
      </c>
      <c r="L627" s="127" t="e">
        <v>#N/A</v>
      </c>
      <c r="M627" s="128" t="e">
        <f>VLOOKUP(G627,Enactments!#REF!,2,FALSE)</f>
        <v>#REF!</v>
      </c>
      <c r="N627" s="131">
        <f t="shared" si="59"/>
        <v>1</v>
      </c>
    </row>
    <row r="628" spans="1:14" ht="15" customHeight="1">
      <c r="A628" t="s">
        <v>657</v>
      </c>
      <c r="B628" t="str">
        <f t="shared" si="58"/>
        <v>1996_56a</v>
      </c>
      <c r="C628" t="str">
        <f t="shared" si="60"/>
        <v>13</v>
      </c>
      <c r="D628" s="125">
        <f t="shared" si="61"/>
        <v>40269</v>
      </c>
      <c r="E628" t="str">
        <f t="shared" si="62"/>
        <v>20100401</v>
      </c>
      <c r="F628"/>
      <c r="G628" s="95" t="str">
        <f t="shared" si="63"/>
        <v>1996_56a1340269</v>
      </c>
      <c r="H628" s="95" t="s">
        <v>29</v>
      </c>
      <c r="I628" s="95" t="e">
        <v>#N/A</v>
      </c>
      <c r="J628" s="125" t="e">
        <v>#N/A</v>
      </c>
      <c r="K628" s="95" t="s">
        <v>75</v>
      </c>
      <c r="L628" s="127" t="e">
        <v>#N/A</v>
      </c>
      <c r="M628" s="128" t="e">
        <f>VLOOKUP(G628,Enactments!#REF!,2,FALSE)</f>
        <v>#REF!</v>
      </c>
      <c r="N628" s="131">
        <f t="shared" si="59"/>
        <v>1</v>
      </c>
    </row>
    <row r="629" spans="1:14" ht="15" customHeight="1">
      <c r="A629" t="s">
        <v>658</v>
      </c>
      <c r="B629" t="str">
        <f t="shared" si="58"/>
        <v>1986_1925s</v>
      </c>
      <c r="C629" t="str">
        <f t="shared" si="60"/>
        <v>4.106A</v>
      </c>
      <c r="D629" s="125">
        <f t="shared" si="61"/>
        <v>39909</v>
      </c>
      <c r="E629" t="str">
        <f t="shared" si="62"/>
        <v>20090406</v>
      </c>
      <c r="F629"/>
      <c r="G629" s="95" t="str">
        <f t="shared" si="63"/>
        <v>1986_1925s4.106A39909</v>
      </c>
      <c r="H629" s="95" t="s">
        <v>29</v>
      </c>
      <c r="I629" s="95" t="e">
        <v>#N/A</v>
      </c>
      <c r="J629" s="125" t="e">
        <v>#N/A</v>
      </c>
      <c r="K629" s="95" t="s">
        <v>75</v>
      </c>
      <c r="L629" s="127" t="e">
        <v>#N/A</v>
      </c>
      <c r="M629" s="128" t="e">
        <f>VLOOKUP(G629,Enactments!#REF!,2,FALSE)</f>
        <v>#REF!</v>
      </c>
      <c r="N629" s="131">
        <f t="shared" si="59"/>
        <v>1</v>
      </c>
    </row>
    <row r="630" spans="1:14" ht="15" customHeight="1">
      <c r="A630" t="s">
        <v>659</v>
      </c>
      <c r="B630" t="str">
        <f t="shared" si="58"/>
        <v>2023_30a</v>
      </c>
      <c r="C630" t="str">
        <f t="shared" si="60"/>
        <v>226</v>
      </c>
      <c r="D630" s="125">
        <f t="shared" si="61"/>
        <v>45291</v>
      </c>
      <c r="E630" t="str">
        <f t="shared" si="62"/>
        <v>20231231</v>
      </c>
      <c r="F630"/>
      <c r="G630" s="95" t="str">
        <f t="shared" si="63"/>
        <v>2023_30a22645291</v>
      </c>
      <c r="H630" s="95" t="s">
        <v>29</v>
      </c>
      <c r="I630" s="95" t="e">
        <v>#N/A</v>
      </c>
      <c r="J630" s="125" t="e">
        <v>#N/A</v>
      </c>
      <c r="K630" s="95" t="s">
        <v>75</v>
      </c>
      <c r="L630" s="127" t="e">
        <v>#N/A</v>
      </c>
      <c r="M630" s="128" t="e">
        <f>VLOOKUP(G630,Enactments!#REF!,2,FALSE)</f>
        <v>#REF!</v>
      </c>
      <c r="N630" s="131">
        <f t="shared" si="59"/>
        <v>1</v>
      </c>
    </row>
    <row r="631" spans="1:14" ht="15" customHeight="1">
      <c r="A631" t="s">
        <v>660</v>
      </c>
      <c r="B631" t="str">
        <f t="shared" si="58"/>
        <v>2007_3a</v>
      </c>
      <c r="C631" t="str">
        <f t="shared" si="60"/>
        <v>1014</v>
      </c>
      <c r="D631" s="125">
        <f t="shared" si="61"/>
        <v>40274</v>
      </c>
      <c r="E631" t="str">
        <f t="shared" si="62"/>
        <v>20100406</v>
      </c>
      <c r="F631"/>
      <c r="G631" s="95" t="str">
        <f t="shared" si="63"/>
        <v>2007_3a101440274</v>
      </c>
      <c r="H631" s="95" t="s">
        <v>29</v>
      </c>
      <c r="I631" s="95" t="s">
        <v>30</v>
      </c>
      <c r="J631" s="125">
        <v>45856</v>
      </c>
      <c r="K631" s="95" t="e">
        <v>#N/A</v>
      </c>
      <c r="L631" s="127" t="s">
        <v>32</v>
      </c>
      <c r="M631" s="128" t="e">
        <f>VLOOKUP(G631,Enactments!#REF!,2,FALSE)</f>
        <v>#REF!</v>
      </c>
      <c r="N631" s="131">
        <f t="shared" si="59"/>
        <v>1</v>
      </c>
    </row>
    <row r="632" spans="1:14" ht="15" customHeight="1">
      <c r="A632" t="s">
        <v>661</v>
      </c>
      <c r="B632" t="str">
        <f t="shared" si="58"/>
        <v>1988_33a</v>
      </c>
      <c r="C632" t="str">
        <f t="shared" si="60"/>
        <v>169</v>
      </c>
      <c r="D632" s="125">
        <f t="shared" si="61"/>
        <v>32353</v>
      </c>
      <c r="E632" t="str">
        <f t="shared" si="62"/>
        <v>19880729</v>
      </c>
      <c r="F632"/>
      <c r="G632" s="95" t="str">
        <f t="shared" si="63"/>
        <v>1988_33a16932353</v>
      </c>
      <c r="H632" s="95" t="s">
        <v>29</v>
      </c>
      <c r="I632" s="95" t="e">
        <v>#N/A</v>
      </c>
      <c r="J632" s="125" t="e">
        <v>#N/A</v>
      </c>
      <c r="K632" s="95" t="s">
        <v>75</v>
      </c>
      <c r="L632" s="127" t="e">
        <v>#N/A</v>
      </c>
      <c r="M632" s="128" t="e">
        <f>VLOOKUP(G632,Enactments!#REF!,2,FALSE)</f>
        <v>#REF!</v>
      </c>
      <c r="N632" s="131">
        <f t="shared" si="59"/>
        <v>1</v>
      </c>
    </row>
    <row r="633" spans="1:14" ht="15" customHeight="1">
      <c r="A633" t="s">
        <v>662</v>
      </c>
      <c r="B633" t="str">
        <f t="shared" si="58"/>
        <v>2006_46a</v>
      </c>
      <c r="C633" t="str">
        <f t="shared" si="60"/>
        <v>497</v>
      </c>
      <c r="D633" s="125">
        <f t="shared" si="61"/>
        <v>39029</v>
      </c>
      <c r="E633" t="str">
        <f t="shared" si="62"/>
        <v>20061108</v>
      </c>
      <c r="F633"/>
      <c r="G633" s="95" t="str">
        <f t="shared" si="63"/>
        <v>2006_46a49739029</v>
      </c>
      <c r="H633" s="95" t="s">
        <v>29</v>
      </c>
      <c r="I633" s="95" t="s">
        <v>30</v>
      </c>
      <c r="J633" s="125">
        <v>45855</v>
      </c>
      <c r="K633" s="95" t="e">
        <v>#N/A</v>
      </c>
      <c r="L633" s="127" t="s">
        <v>32</v>
      </c>
      <c r="M633" s="128" t="e">
        <f>VLOOKUP(G633,Enactments!#REF!,2,FALSE)</f>
        <v>#REF!</v>
      </c>
      <c r="N633" s="131">
        <f t="shared" si="59"/>
        <v>1</v>
      </c>
    </row>
    <row r="634" spans="1:14" ht="15" customHeight="1">
      <c r="A634" t="s">
        <v>663</v>
      </c>
      <c r="B634" t="str">
        <f t="shared" si="58"/>
        <v>w2016_6a</v>
      </c>
      <c r="C634" t="str">
        <f t="shared" si="60"/>
        <v>62</v>
      </c>
      <c r="D634" s="125">
        <f t="shared" si="61"/>
        <v>43191</v>
      </c>
      <c r="E634" t="str">
        <f t="shared" si="62"/>
        <v>20180401</v>
      </c>
      <c r="F634"/>
      <c r="G634" s="95" t="str">
        <f t="shared" si="63"/>
        <v>w2016_6a6243191</v>
      </c>
      <c r="H634" s="95" t="s">
        <v>29</v>
      </c>
      <c r="I634" s="95" t="s">
        <v>30</v>
      </c>
      <c r="J634" s="125">
        <v>45856</v>
      </c>
      <c r="K634" s="95" t="e">
        <v>#N/A</v>
      </c>
      <c r="L634" s="127" t="s">
        <v>32</v>
      </c>
      <c r="M634" s="128" t="e">
        <f>VLOOKUP(G634,Enactments!#REF!,2,FALSE)</f>
        <v>#REF!</v>
      </c>
      <c r="N634" s="131">
        <f t="shared" si="59"/>
        <v>1</v>
      </c>
    </row>
    <row r="635" spans="1:14" ht="15" customHeight="1">
      <c r="A635" t="s">
        <v>664</v>
      </c>
      <c r="B635" t="str">
        <f t="shared" si="58"/>
        <v>1970_9a</v>
      </c>
      <c r="C635" t="str">
        <f t="shared" si="60"/>
        <v>28A</v>
      </c>
      <c r="D635" s="125">
        <f t="shared" si="61"/>
        <v>43561</v>
      </c>
      <c r="E635" t="str">
        <f t="shared" si="62"/>
        <v>20190406</v>
      </c>
      <c r="F635"/>
      <c r="G635" s="95" t="str">
        <f t="shared" si="63"/>
        <v>1970_9a28A43561</v>
      </c>
      <c r="H635" s="95" t="s">
        <v>29</v>
      </c>
      <c r="I635" s="95" t="e">
        <v>#N/A</v>
      </c>
      <c r="J635" s="125" t="e">
        <v>#N/A</v>
      </c>
      <c r="K635" s="95" t="s">
        <v>75</v>
      </c>
      <c r="L635" s="127" t="e">
        <v>#N/A</v>
      </c>
      <c r="M635" s="128" t="e">
        <f>VLOOKUP(G635,Enactments!#REF!,2,FALSE)</f>
        <v>#REF!</v>
      </c>
      <c r="N635" s="131">
        <f t="shared" si="59"/>
        <v>1</v>
      </c>
    </row>
    <row r="636" spans="1:14" ht="15" customHeight="1">
      <c r="A636" t="s">
        <v>665</v>
      </c>
      <c r="B636" t="str">
        <f t="shared" si="58"/>
        <v>2000_8a</v>
      </c>
      <c r="C636" t="str">
        <f t="shared" si="60"/>
        <v>87N</v>
      </c>
      <c r="D636" s="125">
        <f t="shared" si="61"/>
        <v>45321</v>
      </c>
      <c r="E636" t="str">
        <f t="shared" si="62"/>
        <v>20240130</v>
      </c>
      <c r="F636"/>
      <c r="G636" s="95" t="str">
        <f t="shared" si="63"/>
        <v>2000_8a87N45321</v>
      </c>
      <c r="H636" s="95" t="s">
        <v>29</v>
      </c>
      <c r="I636" s="95" t="e">
        <v>#N/A</v>
      </c>
      <c r="J636" s="125" t="e">
        <v>#N/A</v>
      </c>
      <c r="K636" s="95" t="s">
        <v>75</v>
      </c>
      <c r="L636" s="127" t="e">
        <v>#N/A</v>
      </c>
      <c r="M636" s="128" t="e">
        <f>VLOOKUP(G636,Enactments!#REF!,2,FALSE)</f>
        <v>#REF!</v>
      </c>
      <c r="N636" s="131">
        <f t="shared" si="59"/>
        <v>1</v>
      </c>
    </row>
    <row r="637" spans="1:14" ht="15" customHeight="1">
      <c r="A637" t="s">
        <v>666</v>
      </c>
      <c r="B637" t="str">
        <f t="shared" si="58"/>
        <v>2007_3a</v>
      </c>
      <c r="C637" t="str">
        <f t="shared" si="60"/>
        <v>921</v>
      </c>
      <c r="D637" s="125">
        <f t="shared" si="61"/>
        <v>39161</v>
      </c>
      <c r="E637" t="str">
        <f t="shared" si="62"/>
        <v>20070320</v>
      </c>
      <c r="F637"/>
      <c r="G637" s="95" t="str">
        <f t="shared" si="63"/>
        <v>2007_3a92139161</v>
      </c>
      <c r="H637" s="95" t="s">
        <v>29</v>
      </c>
      <c r="I637" s="95" t="e">
        <v>#N/A</v>
      </c>
      <c r="J637" s="125" t="e">
        <v>#N/A</v>
      </c>
      <c r="K637" s="95" t="s">
        <v>75</v>
      </c>
      <c r="L637" s="127" t="e">
        <v>#N/A</v>
      </c>
      <c r="M637" s="128" t="e">
        <f>VLOOKUP(G637,Enactments!#REF!,2,FALSE)</f>
        <v>#REF!</v>
      </c>
      <c r="N637" s="131">
        <f t="shared" si="59"/>
        <v>1</v>
      </c>
    </row>
    <row r="638" spans="1:14" ht="15" customHeight="1">
      <c r="A638" t="s">
        <v>667</v>
      </c>
      <c r="B638" t="str">
        <f t="shared" si="58"/>
        <v>2002_17a</v>
      </c>
      <c r="C638" t="str">
        <f t="shared" si="60"/>
        <v>SCHEDULE 3Part 2</v>
      </c>
      <c r="D638" s="125">
        <f t="shared" si="61"/>
        <v>37432</v>
      </c>
      <c r="E638" t="str">
        <f t="shared" si="62"/>
        <v>20020625</v>
      </c>
      <c r="F638"/>
      <c r="G638" s="95" t="str">
        <f t="shared" si="63"/>
        <v>2002_17aSCHEDULE 3Part 237432</v>
      </c>
      <c r="H638" s="95" t="s">
        <v>29</v>
      </c>
      <c r="I638" s="95" t="s">
        <v>30</v>
      </c>
      <c r="J638" s="125">
        <v>45856</v>
      </c>
      <c r="K638" s="95" t="e">
        <v>#N/A</v>
      </c>
      <c r="L638" s="127" t="s">
        <v>32</v>
      </c>
      <c r="M638" s="128" t="e">
        <f>VLOOKUP(G638,Enactments!#REF!,2,FALSE)</f>
        <v>#REF!</v>
      </c>
      <c r="N638" s="131">
        <f t="shared" si="59"/>
        <v>1</v>
      </c>
    </row>
    <row r="639" spans="1:14" ht="15" customHeight="1">
      <c r="A639" t="s">
        <v>668</v>
      </c>
      <c r="B639" t="str">
        <f t="shared" si="58"/>
        <v>1985_6a</v>
      </c>
      <c r="C639" t="str">
        <f t="shared" si="60"/>
        <v>413</v>
      </c>
      <c r="D639" s="125">
        <f t="shared" si="61"/>
        <v>39029</v>
      </c>
      <c r="E639" t="str">
        <f t="shared" si="62"/>
        <v>20061108</v>
      </c>
      <c r="F639"/>
      <c r="G639" s="95" t="str">
        <f t="shared" si="63"/>
        <v>1985_6a41339029</v>
      </c>
      <c r="H639" s="95" t="s">
        <v>29</v>
      </c>
      <c r="I639" s="95" t="e">
        <v>#N/A</v>
      </c>
      <c r="J639" s="125" t="e">
        <v>#N/A</v>
      </c>
      <c r="K639" s="95" t="s">
        <v>75</v>
      </c>
      <c r="L639" s="127" t="e">
        <v>#N/A</v>
      </c>
      <c r="M639" s="128" t="e">
        <f>VLOOKUP(G639,Enactments!#REF!,2,FALSE)</f>
        <v>#REF!</v>
      </c>
      <c r="N639" s="131">
        <f t="shared" si="59"/>
        <v>1</v>
      </c>
    </row>
    <row r="640" spans="1:14" ht="15" customHeight="1">
      <c r="A640" t="s">
        <v>669</v>
      </c>
      <c r="B640" t="str">
        <f t="shared" si="58"/>
        <v>2006_46a</v>
      </c>
      <c r="C640" t="str">
        <f t="shared" si="60"/>
        <v>358</v>
      </c>
      <c r="D640" s="125">
        <f t="shared" si="61"/>
        <v>39102</v>
      </c>
      <c r="E640" t="str">
        <f t="shared" si="62"/>
        <v>20070120</v>
      </c>
      <c r="F640"/>
      <c r="G640" s="95" t="str">
        <f t="shared" si="63"/>
        <v>2006_46a35839102</v>
      </c>
      <c r="H640" s="95" t="s">
        <v>29</v>
      </c>
      <c r="I640" s="95" t="e">
        <v>#N/A</v>
      </c>
      <c r="J640" s="125" t="e">
        <v>#N/A</v>
      </c>
      <c r="K640" s="95" t="s">
        <v>75</v>
      </c>
      <c r="L640" s="127" t="e">
        <v>#N/A</v>
      </c>
      <c r="M640" s="128" t="e">
        <f>VLOOKUP(G640,Enactments!#REF!,2,FALSE)</f>
        <v>#REF!</v>
      </c>
      <c r="N640" s="131">
        <f t="shared" si="59"/>
        <v>1</v>
      </c>
    </row>
    <row r="641" spans="1:14" ht="15" customHeight="1">
      <c r="A641" t="s">
        <v>670</v>
      </c>
      <c r="B641" t="str">
        <f t="shared" si="58"/>
        <v>1985_6a</v>
      </c>
      <c r="C641" t="str">
        <f t="shared" si="60"/>
        <v>389A</v>
      </c>
      <c r="D641" s="125">
        <f t="shared" si="61"/>
        <v>32828</v>
      </c>
      <c r="E641" t="str">
        <f t="shared" si="62"/>
        <v>19891116</v>
      </c>
      <c r="F641"/>
      <c r="G641" s="95" t="str">
        <f t="shared" si="63"/>
        <v>1985_6a389A32828</v>
      </c>
      <c r="H641" s="95" t="s">
        <v>29</v>
      </c>
      <c r="I641" s="95" t="s">
        <v>30</v>
      </c>
      <c r="J641" s="125">
        <v>45855</v>
      </c>
      <c r="K641" s="95" t="e">
        <v>#N/A</v>
      </c>
      <c r="L641" s="127" t="s">
        <v>32</v>
      </c>
      <c r="M641" s="128" t="e">
        <f>VLOOKUP(G641,Enactments!#REF!,2,FALSE)</f>
        <v>#REF!</v>
      </c>
      <c r="N641" s="131">
        <f t="shared" si="59"/>
        <v>1</v>
      </c>
    </row>
    <row r="642" spans="1:14" ht="15" customHeight="1">
      <c r="A642" t="s">
        <v>671</v>
      </c>
      <c r="B642" t="str">
        <f t="shared" si="58"/>
        <v>2000_22a</v>
      </c>
      <c r="C642" t="str">
        <f t="shared" si="60"/>
        <v>9F</v>
      </c>
      <c r="D642" s="125">
        <f t="shared" si="61"/>
        <v>40995</v>
      </c>
      <c r="E642" t="str">
        <f t="shared" si="62"/>
        <v>20120327</v>
      </c>
      <c r="F642"/>
      <c r="G642" s="95" t="str">
        <f t="shared" si="63"/>
        <v>2000_22a9F40995</v>
      </c>
      <c r="H642" s="95" t="s">
        <v>29</v>
      </c>
      <c r="I642" s="95" t="s">
        <v>30</v>
      </c>
      <c r="J642" s="125">
        <v>45856</v>
      </c>
      <c r="K642" s="95" t="e">
        <v>#N/A</v>
      </c>
      <c r="L642" s="127" t="s">
        <v>32</v>
      </c>
      <c r="M642" s="128" t="e">
        <f>VLOOKUP(G642,Enactments!#REF!,2,FALSE)</f>
        <v>#REF!</v>
      </c>
      <c r="N642" s="131">
        <f t="shared" si="59"/>
        <v>1</v>
      </c>
    </row>
    <row r="643" spans="1:14" ht="15" customHeight="1">
      <c r="A643" t="s">
        <v>672</v>
      </c>
      <c r="B643" t="str">
        <f t="shared" ref="B643:B706" si="64">LEFT(A643, FIND("_", A643, FIND("_", A643) + 1) - 1)</f>
        <v>2016_1024s</v>
      </c>
      <c r="C643" t="str">
        <f t="shared" si="60"/>
        <v>12.24</v>
      </c>
      <c r="D643" s="125">
        <f t="shared" si="61"/>
        <v>42661</v>
      </c>
      <c r="E643" t="str">
        <f t="shared" si="62"/>
        <v>20161018</v>
      </c>
      <c r="F643"/>
      <c r="G643" s="95" t="str">
        <f t="shared" si="63"/>
        <v>2016_1024s12.2442661</v>
      </c>
      <c r="H643" s="95" t="s">
        <v>29</v>
      </c>
      <c r="I643" s="95" t="e">
        <v>#N/A</v>
      </c>
      <c r="J643" s="125" t="e">
        <v>#N/A</v>
      </c>
      <c r="K643" s="95" t="s">
        <v>75</v>
      </c>
      <c r="L643" s="127" t="e">
        <v>#N/A</v>
      </c>
      <c r="M643" s="128" t="e">
        <f>VLOOKUP(G643,Enactments!#REF!,2,FALSE)</f>
        <v>#REF!</v>
      </c>
      <c r="N643" s="131">
        <f t="shared" ref="N643:N706" si="65">COUNTIFS(G:G,G643)</f>
        <v>1</v>
      </c>
    </row>
    <row r="644" spans="1:14" ht="15" customHeight="1">
      <c r="A644" t="s">
        <v>673</v>
      </c>
      <c r="B644" t="str">
        <f t="shared" si="64"/>
        <v>1989_26a</v>
      </c>
      <c r="C644" t="str">
        <f t="shared" ref="C644:C707" si="66">MID(A644, FIND("_", A644, FIND("_", A644) + 1) + 1, FIND("_", A644, FIND("_", A644, FIND("_", A644) + 1) + 1) - FIND("_", A644, FIND("_", A644) + 1) - 1)</f>
        <v>83XA</v>
      </c>
      <c r="D644" s="125">
        <f t="shared" ref="D644:D707" si="67">DATE(LEFT(E644,4), MID(E644,5,2), RIGHT(E644,2))</f>
        <v>39650</v>
      </c>
      <c r="E644" t="str">
        <f t="shared" ref="E644:E707" si="68">MID(A644, FIND("_", A644, FIND("_", A644, FIND("_", A644) + 1) + 1) + 1, 8)</f>
        <v>20080721</v>
      </c>
      <c r="F644"/>
      <c r="G644" s="95" t="str">
        <f t="shared" ref="G644:G707" si="69">B644&amp;C644&amp;D644</f>
        <v>1989_26a83XA39650</v>
      </c>
      <c r="H644" s="95" t="s">
        <v>29</v>
      </c>
      <c r="I644" s="95" t="e">
        <v>#N/A</v>
      </c>
      <c r="J644" s="125" t="e">
        <v>#N/A</v>
      </c>
      <c r="K644" s="95" t="s">
        <v>75</v>
      </c>
      <c r="L644" s="127" t="e">
        <v>#N/A</v>
      </c>
      <c r="M644" s="128" t="e">
        <f>VLOOKUP(G644,Enactments!#REF!,2,FALSE)</f>
        <v>#REF!</v>
      </c>
      <c r="N644" s="131">
        <f t="shared" si="65"/>
        <v>1</v>
      </c>
    </row>
    <row r="645" spans="1:14" ht="15" customHeight="1">
      <c r="A645" t="s">
        <v>674</v>
      </c>
      <c r="B645" t="str">
        <f t="shared" si="64"/>
        <v>2000_8a</v>
      </c>
      <c r="C645" t="str">
        <f t="shared" si="66"/>
        <v>69</v>
      </c>
      <c r="D645" s="125">
        <f t="shared" si="67"/>
        <v>37060</v>
      </c>
      <c r="E645" t="str">
        <f t="shared" si="68"/>
        <v>20010618</v>
      </c>
      <c r="F645"/>
      <c r="G645" s="95" t="str">
        <f t="shared" si="69"/>
        <v>2000_8a6937060</v>
      </c>
      <c r="H645" s="95" t="s">
        <v>29</v>
      </c>
      <c r="I645" s="95" t="e">
        <v>#N/A</v>
      </c>
      <c r="J645" s="125" t="e">
        <v>#N/A</v>
      </c>
      <c r="K645" s="95" t="s">
        <v>75</v>
      </c>
      <c r="L645" s="127" t="e">
        <v>#N/A</v>
      </c>
      <c r="M645" s="128" t="e">
        <f>VLOOKUP(G645,Enactments!#REF!,2,FALSE)</f>
        <v>#REF!</v>
      </c>
      <c r="N645" s="131">
        <f t="shared" si="65"/>
        <v>1</v>
      </c>
    </row>
    <row r="646" spans="1:14" ht="15" customHeight="1">
      <c r="A646" t="s">
        <v>675</v>
      </c>
      <c r="B646" t="str">
        <f t="shared" si="64"/>
        <v>1993_34a</v>
      </c>
      <c r="C646" t="str">
        <f t="shared" si="66"/>
        <v>122</v>
      </c>
      <c r="D646" s="125">
        <f t="shared" si="67"/>
        <v>34177</v>
      </c>
      <c r="E646" t="str">
        <f t="shared" si="68"/>
        <v>19930727</v>
      </c>
      <c r="F646"/>
      <c r="G646" s="95" t="str">
        <f t="shared" si="69"/>
        <v>1993_34a12234177</v>
      </c>
      <c r="H646" s="95" t="s">
        <v>29</v>
      </c>
      <c r="I646" s="95" t="e">
        <v>#N/A</v>
      </c>
      <c r="J646" s="125" t="e">
        <v>#N/A</v>
      </c>
      <c r="K646" s="95" t="s">
        <v>75</v>
      </c>
      <c r="L646" s="127" t="e">
        <v>#N/A</v>
      </c>
      <c r="M646" s="128" t="e">
        <f>VLOOKUP(G646,Enactments!#REF!,2,FALSE)</f>
        <v>#REF!</v>
      </c>
      <c r="N646" s="131">
        <f t="shared" si="65"/>
        <v>1</v>
      </c>
    </row>
    <row r="647" spans="1:14" ht="15" customHeight="1">
      <c r="A647" t="s">
        <v>676</v>
      </c>
      <c r="B647" t="str">
        <f t="shared" si="64"/>
        <v>2006_47a</v>
      </c>
      <c r="C647" t="str">
        <f t="shared" si="66"/>
        <v>24</v>
      </c>
      <c r="D647" s="125">
        <f t="shared" si="67"/>
        <v>40207</v>
      </c>
      <c r="E647" t="str">
        <f t="shared" si="68"/>
        <v>20100129</v>
      </c>
      <c r="F647"/>
      <c r="G647" s="95" t="str">
        <f t="shared" si="69"/>
        <v>2006_47a2440207</v>
      </c>
      <c r="H647" s="95" t="s">
        <v>29</v>
      </c>
      <c r="I647" s="95" t="e">
        <v>#N/A</v>
      </c>
      <c r="J647" s="125" t="e">
        <v>#N/A</v>
      </c>
      <c r="K647" s="95" t="s">
        <v>75</v>
      </c>
      <c r="L647" s="127" t="e">
        <v>#N/A</v>
      </c>
      <c r="M647" s="128" t="e">
        <f>VLOOKUP(G647,Enactments!#REF!,2,FALSE)</f>
        <v>#REF!</v>
      </c>
      <c r="N647" s="131">
        <f t="shared" si="65"/>
        <v>1</v>
      </c>
    </row>
    <row r="648" spans="1:14" ht="15" customHeight="1">
      <c r="A648" t="s">
        <v>677</v>
      </c>
      <c r="B648" t="str">
        <f t="shared" si="64"/>
        <v>2014_809</v>
      </c>
      <c r="C648" t="str">
        <f t="shared" si="66"/>
        <v>Article 72</v>
      </c>
      <c r="D648" s="125">
        <f t="shared" si="67"/>
        <v>43860</v>
      </c>
      <c r="E648" t="str">
        <f t="shared" si="68"/>
        <v>20200130</v>
      </c>
      <c r="F648"/>
      <c r="G648" s="95" t="str">
        <f t="shared" si="69"/>
        <v>2014_809Article 7243860</v>
      </c>
      <c r="H648" s="95" t="s">
        <v>29</v>
      </c>
      <c r="I648" s="95" t="e">
        <v>#N/A</v>
      </c>
      <c r="J648" s="125" t="e">
        <v>#N/A</v>
      </c>
      <c r="K648" s="95" t="s">
        <v>75</v>
      </c>
      <c r="L648" s="127" t="e">
        <v>#N/A</v>
      </c>
      <c r="M648" s="128" t="e">
        <f>VLOOKUP(G648,Enactments!#REF!,2,FALSE)</f>
        <v>#REF!</v>
      </c>
      <c r="N648" s="131">
        <f t="shared" si="65"/>
        <v>1</v>
      </c>
    </row>
    <row r="649" spans="1:14" ht="15" customHeight="1">
      <c r="A649" t="s">
        <v>678</v>
      </c>
      <c r="B649" t="str">
        <f t="shared" si="64"/>
        <v>1985_6a</v>
      </c>
      <c r="C649" t="str">
        <f t="shared" si="66"/>
        <v>652E</v>
      </c>
      <c r="D649" s="125">
        <f t="shared" si="67"/>
        <v>39029</v>
      </c>
      <c r="E649" t="str">
        <f t="shared" si="68"/>
        <v>20061108</v>
      </c>
      <c r="F649"/>
      <c r="G649" s="95" t="str">
        <f t="shared" si="69"/>
        <v>1985_6a652E39029</v>
      </c>
      <c r="H649" s="95" t="s">
        <v>29</v>
      </c>
      <c r="I649" s="95" t="s">
        <v>30</v>
      </c>
      <c r="J649" s="125">
        <v>45855</v>
      </c>
      <c r="K649" s="95" t="e">
        <v>#N/A</v>
      </c>
      <c r="L649" s="127" t="s">
        <v>32</v>
      </c>
      <c r="M649" s="128" t="e">
        <f>VLOOKUP(G649,Enactments!#REF!,2,FALSE)</f>
        <v>#REF!</v>
      </c>
      <c r="N649" s="131">
        <f t="shared" si="65"/>
        <v>1</v>
      </c>
    </row>
    <row r="650" spans="1:14" ht="15" customHeight="1">
      <c r="A650" t="s">
        <v>679</v>
      </c>
      <c r="B650" t="str">
        <f t="shared" si="64"/>
        <v>2000_8a</v>
      </c>
      <c r="C650" t="str">
        <f t="shared" si="66"/>
        <v>234I</v>
      </c>
      <c r="D650" s="125">
        <f t="shared" si="67"/>
        <v>45436</v>
      </c>
      <c r="E650" t="str">
        <f t="shared" si="68"/>
        <v>20240524</v>
      </c>
      <c r="F650"/>
      <c r="G650" s="95" t="str">
        <f t="shared" si="69"/>
        <v>2000_8a234I45436</v>
      </c>
      <c r="H650" s="95" t="s">
        <v>29</v>
      </c>
      <c r="I650" s="95" t="s">
        <v>30</v>
      </c>
      <c r="J650" s="125">
        <v>45856</v>
      </c>
      <c r="K650" s="95" t="e">
        <v>#N/A</v>
      </c>
      <c r="L650" s="127" t="s">
        <v>32</v>
      </c>
      <c r="M650" s="128" t="e">
        <f>VLOOKUP(G650,Enactments!#REF!,2,FALSE)</f>
        <v>#REF!</v>
      </c>
      <c r="N650" s="131">
        <f t="shared" si="65"/>
        <v>1</v>
      </c>
    </row>
    <row r="651" spans="1:14" ht="15" customHeight="1">
      <c r="A651" t="s">
        <v>680</v>
      </c>
      <c r="B651" t="str">
        <f t="shared" si="64"/>
        <v>2000_8a</v>
      </c>
      <c r="C651" t="str">
        <f t="shared" si="66"/>
        <v>SCHEDULE 1ZAPart 3</v>
      </c>
      <c r="D651" s="125">
        <f t="shared" si="67"/>
        <v>41365</v>
      </c>
      <c r="E651" t="str">
        <f t="shared" si="68"/>
        <v>20130401</v>
      </c>
      <c r="F651"/>
      <c r="G651" s="95" t="str">
        <f t="shared" si="69"/>
        <v>2000_8aSCHEDULE 1ZAPart 341365</v>
      </c>
      <c r="H651" s="95" t="s">
        <v>29</v>
      </c>
      <c r="I651" s="95" t="e">
        <v>#N/A</v>
      </c>
      <c r="J651" s="125" t="e">
        <v>#N/A</v>
      </c>
      <c r="K651" s="95" t="s">
        <v>75</v>
      </c>
      <c r="L651" s="127" t="e">
        <v>#N/A</v>
      </c>
      <c r="M651" s="128" t="e">
        <f>VLOOKUP(G651,Enactments!#REF!,2,FALSE)</f>
        <v>#REF!</v>
      </c>
      <c r="N651" s="131">
        <f t="shared" si="65"/>
        <v>1</v>
      </c>
    </row>
    <row r="652" spans="1:14" ht="15" customHeight="1">
      <c r="A652" t="s">
        <v>681</v>
      </c>
      <c r="B652" t="str">
        <f t="shared" si="64"/>
        <v>1984_60a</v>
      </c>
      <c r="C652" t="str">
        <f t="shared" si="66"/>
        <v>41</v>
      </c>
      <c r="D652" s="125">
        <f t="shared" si="67"/>
        <v>38006</v>
      </c>
      <c r="E652" t="str">
        <f t="shared" si="68"/>
        <v>20040120</v>
      </c>
      <c r="F652"/>
      <c r="G652" s="95" t="str">
        <f t="shared" si="69"/>
        <v>1984_60a4138006</v>
      </c>
      <c r="H652" s="95" t="s">
        <v>29</v>
      </c>
      <c r="I652" s="95" t="s">
        <v>30</v>
      </c>
      <c r="J652" s="125">
        <v>45856</v>
      </c>
      <c r="K652" s="95" t="e">
        <v>#N/A</v>
      </c>
      <c r="L652" s="127" t="s">
        <v>32</v>
      </c>
      <c r="M652" s="128" t="e">
        <f>VLOOKUP(G652,Enactments!#REF!,2,FALSE)</f>
        <v>#REF!</v>
      </c>
      <c r="N652" s="131">
        <f t="shared" si="65"/>
        <v>1</v>
      </c>
    </row>
    <row r="653" spans="1:14" ht="15" customHeight="1">
      <c r="A653" t="s">
        <v>682</v>
      </c>
      <c r="B653" t="str">
        <f t="shared" si="64"/>
        <v>1996_207s</v>
      </c>
      <c r="C653" t="str">
        <f t="shared" si="66"/>
        <v>SCHEDULE 7</v>
      </c>
      <c r="D653" s="125">
        <f t="shared" si="67"/>
        <v>37158</v>
      </c>
      <c r="E653" t="str">
        <f t="shared" si="68"/>
        <v>20010924</v>
      </c>
      <c r="F653"/>
      <c r="G653" s="95" t="str">
        <f t="shared" si="69"/>
        <v>1996_207sSCHEDULE 737158</v>
      </c>
      <c r="H653" s="95" t="s">
        <v>29</v>
      </c>
      <c r="I653" s="95" t="s">
        <v>30</v>
      </c>
      <c r="J653" s="125">
        <v>45856</v>
      </c>
      <c r="K653" s="95" t="e">
        <v>#N/A</v>
      </c>
      <c r="L653" s="127" t="s">
        <v>32</v>
      </c>
      <c r="M653" s="128" t="e">
        <f>VLOOKUP(G653,Enactments!#REF!,2,FALSE)</f>
        <v>#REF!</v>
      </c>
      <c r="N653" s="131">
        <f t="shared" si="65"/>
        <v>1</v>
      </c>
    </row>
    <row r="654" spans="1:14" ht="15" customHeight="1">
      <c r="A654" t="s">
        <v>683</v>
      </c>
      <c r="B654" t="str">
        <f t="shared" si="64"/>
        <v>2003_43a</v>
      </c>
      <c r="C654" t="str">
        <f t="shared" si="66"/>
        <v>72</v>
      </c>
      <c r="D654" s="125">
        <f t="shared" si="67"/>
        <v>37945</v>
      </c>
      <c r="E654" t="str">
        <f t="shared" si="68"/>
        <v>20031120</v>
      </c>
      <c r="F654"/>
      <c r="G654" s="95" t="str">
        <f t="shared" si="69"/>
        <v>2003_43a7237945</v>
      </c>
      <c r="H654" s="95" t="s">
        <v>29</v>
      </c>
      <c r="I654" s="95" t="s">
        <v>30</v>
      </c>
      <c r="J654" s="125">
        <v>45856</v>
      </c>
      <c r="K654" s="95" t="e">
        <v>#N/A</v>
      </c>
      <c r="L654" s="127" t="s">
        <v>32</v>
      </c>
      <c r="M654" s="128" t="e">
        <f>VLOOKUP(G654,Enactments!#REF!,2,FALSE)</f>
        <v>#REF!</v>
      </c>
      <c r="N654" s="131">
        <f t="shared" si="65"/>
        <v>1</v>
      </c>
    </row>
    <row r="655" spans="1:14" ht="15" customHeight="1">
      <c r="A655" t="s">
        <v>684</v>
      </c>
      <c r="B655" t="str">
        <f t="shared" si="64"/>
        <v>1984_60a</v>
      </c>
      <c r="C655" t="str">
        <f t="shared" si="66"/>
        <v>30CA</v>
      </c>
      <c r="D655" s="125">
        <f t="shared" si="67"/>
        <v>40190</v>
      </c>
      <c r="E655" t="str">
        <f t="shared" si="68"/>
        <v>20100112</v>
      </c>
      <c r="F655"/>
      <c r="G655" s="95" t="str">
        <f t="shared" si="69"/>
        <v>1984_60a30CA40190</v>
      </c>
      <c r="H655" s="95" t="s">
        <v>29</v>
      </c>
      <c r="I655" s="95" t="e">
        <v>#N/A</v>
      </c>
      <c r="J655" s="125" t="e">
        <v>#N/A</v>
      </c>
      <c r="K655" s="95" t="s">
        <v>75</v>
      </c>
      <c r="L655" s="127" t="e">
        <v>#N/A</v>
      </c>
      <c r="M655" s="128" t="e">
        <f>VLOOKUP(G655,Enactments!#REF!,2,FALSE)</f>
        <v>#REF!</v>
      </c>
      <c r="N655" s="131">
        <f t="shared" si="65"/>
        <v>1</v>
      </c>
    </row>
    <row r="656" spans="1:14" ht="15" customHeight="1">
      <c r="A656" t="s">
        <v>685</v>
      </c>
      <c r="B656" t="str">
        <f t="shared" si="64"/>
        <v>1996_207s</v>
      </c>
      <c r="C656" t="str">
        <f t="shared" si="66"/>
        <v>36</v>
      </c>
      <c r="D656" s="125">
        <f t="shared" si="67"/>
        <v>35096</v>
      </c>
      <c r="E656" t="str">
        <f t="shared" si="68"/>
        <v>19960201</v>
      </c>
      <c r="F656"/>
      <c r="G656" s="95" t="str">
        <f t="shared" si="69"/>
        <v>1996_207s3635096</v>
      </c>
      <c r="H656" s="95" t="s">
        <v>29</v>
      </c>
      <c r="I656" s="95" t="e">
        <v>#N/A</v>
      </c>
      <c r="J656" s="125" t="e">
        <v>#N/A</v>
      </c>
      <c r="K656" s="95" t="s">
        <v>75</v>
      </c>
      <c r="L656" s="127" t="e">
        <v>#N/A</v>
      </c>
      <c r="M656" s="128" t="e">
        <f>VLOOKUP(G656,Enactments!#REF!,2,FALSE)</f>
        <v>#REF!</v>
      </c>
      <c r="N656" s="131">
        <f t="shared" si="65"/>
        <v>1</v>
      </c>
    </row>
    <row r="657" spans="1:14" ht="15" customHeight="1">
      <c r="A657" t="s">
        <v>686</v>
      </c>
      <c r="B657" t="str">
        <f t="shared" si="64"/>
        <v>2008_17a</v>
      </c>
      <c r="C657" t="str">
        <f t="shared" si="66"/>
        <v>154</v>
      </c>
      <c r="D657" s="125">
        <f t="shared" si="67"/>
        <v>39651</v>
      </c>
      <c r="E657" t="str">
        <f t="shared" si="68"/>
        <v>20080722</v>
      </c>
      <c r="F657"/>
      <c r="G657" s="95" t="str">
        <f t="shared" si="69"/>
        <v>2008_17a15439651</v>
      </c>
      <c r="H657" s="95" t="s">
        <v>29</v>
      </c>
      <c r="I657" s="95" t="s">
        <v>30</v>
      </c>
      <c r="J657" s="125">
        <v>45856</v>
      </c>
      <c r="K657" s="95" t="e">
        <v>#N/A</v>
      </c>
      <c r="L657" s="127" t="s">
        <v>32</v>
      </c>
      <c r="M657" s="128" t="e">
        <f>VLOOKUP(G657,Enactments!#REF!,2,FALSE)</f>
        <v>#REF!</v>
      </c>
      <c r="N657" s="131">
        <f t="shared" si="65"/>
        <v>1</v>
      </c>
    </row>
    <row r="658" spans="1:14" ht="15" customHeight="1">
      <c r="A658" t="s">
        <v>687</v>
      </c>
      <c r="B658" t="str">
        <f t="shared" si="64"/>
        <v>1988_52a</v>
      </c>
      <c r="C658" t="str">
        <f t="shared" si="66"/>
        <v>63</v>
      </c>
      <c r="D658" s="125">
        <f t="shared" si="67"/>
        <v>32643</v>
      </c>
      <c r="E658" t="str">
        <f t="shared" si="68"/>
        <v>19890515</v>
      </c>
      <c r="F658"/>
      <c r="G658" s="95" t="str">
        <f t="shared" si="69"/>
        <v>1988_52a6332643</v>
      </c>
      <c r="H658" s="95" t="s">
        <v>29</v>
      </c>
      <c r="I658" s="95" t="s">
        <v>30</v>
      </c>
      <c r="J658" s="125">
        <v>45856</v>
      </c>
      <c r="K658" s="95" t="e">
        <v>#N/A</v>
      </c>
      <c r="L658" s="127" t="s">
        <v>32</v>
      </c>
      <c r="M658" s="128" t="e">
        <f>VLOOKUP(G658,Enactments!#REF!,2,FALSE)</f>
        <v>#REF!</v>
      </c>
      <c r="N658" s="131">
        <f t="shared" si="65"/>
        <v>1</v>
      </c>
    </row>
    <row r="659" spans="1:14" ht="15" customHeight="1">
      <c r="A659" t="s">
        <v>688</v>
      </c>
      <c r="B659" t="str">
        <f t="shared" si="64"/>
        <v>2016_362s</v>
      </c>
      <c r="C659" t="str">
        <f t="shared" si="66"/>
        <v>SCHEDULE 9Part 8</v>
      </c>
      <c r="D659" s="125">
        <f t="shared" si="67"/>
        <v>42445</v>
      </c>
      <c r="E659" t="str">
        <f t="shared" si="68"/>
        <v>20160316</v>
      </c>
      <c r="F659"/>
      <c r="G659" s="95" t="str">
        <f t="shared" si="69"/>
        <v>2016_362sSCHEDULE 9Part 842445</v>
      </c>
      <c r="H659" s="95" t="s">
        <v>29</v>
      </c>
      <c r="I659" s="95" t="e">
        <v>#N/A</v>
      </c>
      <c r="J659" s="125" t="e">
        <v>#N/A</v>
      </c>
      <c r="K659" s="95" t="s">
        <v>75</v>
      </c>
      <c r="L659" s="127" t="e">
        <v>#N/A</v>
      </c>
      <c r="M659" s="128" t="e">
        <f>VLOOKUP(G659,Enactments!#REF!,2,FALSE)</f>
        <v>#REF!</v>
      </c>
      <c r="N659" s="131">
        <f t="shared" si="65"/>
        <v>1</v>
      </c>
    </row>
    <row r="660" spans="1:14" ht="15" customHeight="1">
      <c r="A660" t="s">
        <v>689</v>
      </c>
      <c r="B660" t="str">
        <f t="shared" si="64"/>
        <v>2013_1305</v>
      </c>
      <c r="C660" t="str">
        <f t="shared" si="66"/>
        <v>Article 56</v>
      </c>
      <c r="D660" s="125">
        <f t="shared" si="67"/>
        <v>43466</v>
      </c>
      <c r="E660" t="str">
        <f t="shared" si="68"/>
        <v>20190101</v>
      </c>
      <c r="F660"/>
      <c r="G660" s="95" t="str">
        <f t="shared" si="69"/>
        <v>2013_1305Article 5643466</v>
      </c>
      <c r="H660" s="95" t="s">
        <v>29</v>
      </c>
      <c r="I660" s="95" t="e">
        <v>#N/A</v>
      </c>
      <c r="J660" s="125" t="e">
        <v>#N/A</v>
      </c>
      <c r="K660" s="95" t="s">
        <v>75</v>
      </c>
      <c r="L660" s="127" t="e">
        <v>#N/A</v>
      </c>
      <c r="M660" s="128" t="e">
        <f>VLOOKUP(G660,Enactments!#REF!,2,FALSE)</f>
        <v>#REF!</v>
      </c>
      <c r="N660" s="131">
        <f t="shared" si="65"/>
        <v>1</v>
      </c>
    </row>
    <row r="661" spans="1:14" ht="15" customHeight="1">
      <c r="A661" t="s">
        <v>690</v>
      </c>
      <c r="B661" t="str">
        <f t="shared" si="64"/>
        <v>2023_52a</v>
      </c>
      <c r="C661" t="str">
        <f t="shared" si="66"/>
        <v>150</v>
      </c>
      <c r="D661" s="125">
        <f t="shared" si="67"/>
        <v>45225</v>
      </c>
      <c r="E661" t="str">
        <f t="shared" si="68"/>
        <v>20231026</v>
      </c>
      <c r="F661"/>
      <c r="G661" s="95" t="str">
        <f t="shared" si="69"/>
        <v>2023_52a15045225</v>
      </c>
      <c r="H661" s="95" t="s">
        <v>29</v>
      </c>
      <c r="I661" s="95" t="e">
        <v>#N/A</v>
      </c>
      <c r="J661" s="125" t="e">
        <v>#N/A</v>
      </c>
      <c r="K661" s="95" t="s">
        <v>75</v>
      </c>
      <c r="L661" s="127" t="e">
        <v>#N/A</v>
      </c>
      <c r="M661" s="128" t="e">
        <f>VLOOKUP(G661,Enactments!#REF!,2,FALSE)</f>
        <v>#REF!</v>
      </c>
      <c r="N661" s="131">
        <f t="shared" si="65"/>
        <v>1</v>
      </c>
    </row>
    <row r="662" spans="1:14" ht="15" customHeight="1">
      <c r="A662" t="s">
        <v>691</v>
      </c>
      <c r="B662" t="str">
        <f t="shared" si="64"/>
        <v>2006_46a</v>
      </c>
      <c r="C662" t="str">
        <f t="shared" si="66"/>
        <v>444</v>
      </c>
      <c r="D662" s="125">
        <f t="shared" si="67"/>
        <v>39544</v>
      </c>
      <c r="E662" t="str">
        <f t="shared" si="68"/>
        <v>20080406</v>
      </c>
      <c r="F662"/>
      <c r="G662" s="95" t="str">
        <f t="shared" si="69"/>
        <v>2006_46a44439544</v>
      </c>
      <c r="H662" s="95" t="s">
        <v>29</v>
      </c>
      <c r="I662" s="95" t="s">
        <v>30</v>
      </c>
      <c r="J662" s="125">
        <v>45856</v>
      </c>
      <c r="K662" s="95" t="e">
        <v>#N/A</v>
      </c>
      <c r="L662" s="127" t="s">
        <v>32</v>
      </c>
      <c r="M662" s="128" t="e">
        <f>VLOOKUP(G662,Enactments!#REF!,2,FALSE)</f>
        <v>#REF!</v>
      </c>
      <c r="N662" s="131">
        <f t="shared" si="65"/>
        <v>1</v>
      </c>
    </row>
    <row r="663" spans="1:14" ht="15" customHeight="1">
      <c r="A663" t="s">
        <v>692</v>
      </c>
      <c r="B663" t="str">
        <f t="shared" si="64"/>
        <v>2006_46a</v>
      </c>
      <c r="C663" t="str">
        <f t="shared" si="66"/>
        <v>76</v>
      </c>
      <c r="D663" s="125">
        <f t="shared" si="67"/>
        <v>45355</v>
      </c>
      <c r="E663" t="str">
        <f t="shared" si="68"/>
        <v>20240304</v>
      </c>
      <c r="F663"/>
      <c r="G663" s="95" t="str">
        <f t="shared" si="69"/>
        <v>2006_46a7645355</v>
      </c>
      <c r="H663" s="95" t="s">
        <v>29</v>
      </c>
      <c r="I663" s="95" t="e">
        <v>#N/A</v>
      </c>
      <c r="J663" s="125" t="e">
        <v>#N/A</v>
      </c>
      <c r="K663" s="95" t="s">
        <v>75</v>
      </c>
      <c r="L663" s="127" t="e">
        <v>#N/A</v>
      </c>
      <c r="M663" s="128" t="e">
        <f>VLOOKUP(G663,Enactments!#REF!,2,FALSE)</f>
        <v>#REF!</v>
      </c>
      <c r="N663" s="131">
        <f t="shared" si="65"/>
        <v>1</v>
      </c>
    </row>
    <row r="664" spans="1:14" ht="15" customHeight="1">
      <c r="A664" t="s">
        <v>693</v>
      </c>
      <c r="B664" t="str">
        <f t="shared" si="64"/>
        <v>1992_13a</v>
      </c>
      <c r="C664" t="str">
        <f t="shared" si="66"/>
        <v>3</v>
      </c>
      <c r="D664" s="125">
        <f t="shared" si="67"/>
        <v>33669</v>
      </c>
      <c r="E664" t="str">
        <f t="shared" si="68"/>
        <v>19920306</v>
      </c>
      <c r="F664"/>
      <c r="G664" s="95" t="str">
        <f t="shared" si="69"/>
        <v>1992_13a333669</v>
      </c>
      <c r="H664" s="95" t="s">
        <v>29</v>
      </c>
      <c r="I664" s="95" t="e">
        <v>#N/A</v>
      </c>
      <c r="J664" s="125" t="e">
        <v>#N/A</v>
      </c>
      <c r="K664" s="95" t="s">
        <v>75</v>
      </c>
      <c r="L664" s="127" t="e">
        <v>#N/A</v>
      </c>
      <c r="M664" s="128" t="e">
        <f>VLOOKUP(G664,Enactments!#REF!,2,FALSE)</f>
        <v>#REF!</v>
      </c>
      <c r="N664" s="131">
        <f t="shared" si="65"/>
        <v>1</v>
      </c>
    </row>
    <row r="665" spans="1:14" ht="15" customHeight="1">
      <c r="A665" t="s">
        <v>694</v>
      </c>
      <c r="B665" t="str">
        <f t="shared" si="64"/>
        <v>1994_23a</v>
      </c>
      <c r="C665" t="str">
        <f t="shared" si="66"/>
        <v>SCHEDULE 4</v>
      </c>
      <c r="D665" s="125">
        <f t="shared" si="67"/>
        <v>35871</v>
      </c>
      <c r="E665" t="str">
        <f t="shared" si="68"/>
        <v>19980317</v>
      </c>
      <c r="F665"/>
      <c r="G665" s="95" t="str">
        <f t="shared" si="69"/>
        <v>1994_23aSCHEDULE 435871</v>
      </c>
      <c r="H665" s="95" t="s">
        <v>29</v>
      </c>
      <c r="I665" s="95" t="s">
        <v>30</v>
      </c>
      <c r="J665" s="125">
        <v>45856</v>
      </c>
      <c r="K665" s="95" t="e">
        <v>#N/A</v>
      </c>
      <c r="L665" s="127" t="e">
        <v>#N/A</v>
      </c>
      <c r="M665" s="128" t="e">
        <f>VLOOKUP(G665,Enactments!#REF!,2,FALSE)</f>
        <v>#REF!</v>
      </c>
      <c r="N665" s="131">
        <f t="shared" si="65"/>
        <v>1</v>
      </c>
    </row>
    <row r="666" spans="1:14" ht="15" customHeight="1">
      <c r="A666" t="s">
        <v>695</v>
      </c>
      <c r="B666" t="str">
        <f t="shared" si="64"/>
        <v>2010_4a</v>
      </c>
      <c r="C666" t="str">
        <f t="shared" si="66"/>
        <v>967</v>
      </c>
      <c r="D666" s="125">
        <f t="shared" si="67"/>
        <v>40274</v>
      </c>
      <c r="E666" t="str">
        <f t="shared" si="68"/>
        <v>20100406</v>
      </c>
      <c r="F666"/>
      <c r="G666" s="95" t="str">
        <f t="shared" si="69"/>
        <v>2010_4a96740274</v>
      </c>
      <c r="H666" s="95" t="s">
        <v>29</v>
      </c>
      <c r="I666" s="95" t="e">
        <v>#N/A</v>
      </c>
      <c r="J666" s="125" t="e">
        <v>#N/A</v>
      </c>
      <c r="K666" s="95" t="s">
        <v>75</v>
      </c>
      <c r="L666" s="127" t="e">
        <v>#N/A</v>
      </c>
      <c r="M666" s="128" t="e">
        <f>VLOOKUP(G666,Enactments!#REF!,2,FALSE)</f>
        <v>#REF!</v>
      </c>
      <c r="N666" s="131">
        <f t="shared" si="65"/>
        <v>1</v>
      </c>
    </row>
    <row r="667" spans="1:14" ht="15" customHeight="1">
      <c r="A667" t="s">
        <v>696</v>
      </c>
      <c r="B667" t="str">
        <f t="shared" si="64"/>
        <v>1965_12a</v>
      </c>
      <c r="C667" t="str">
        <f t="shared" si="66"/>
        <v>SCHEDULE 1</v>
      </c>
      <c r="D667" s="125">
        <f t="shared" si="67"/>
        <v>24108</v>
      </c>
      <c r="E667" t="str">
        <f t="shared" si="68"/>
        <v>19660101</v>
      </c>
      <c r="F667"/>
      <c r="G667" s="95" t="str">
        <f t="shared" si="69"/>
        <v>1965_12aSCHEDULE 124108</v>
      </c>
      <c r="H667" s="95" t="s">
        <v>29</v>
      </c>
      <c r="I667" s="95" t="e">
        <v>#N/A</v>
      </c>
      <c r="J667" s="125" t="e">
        <v>#N/A</v>
      </c>
      <c r="K667" s="95" t="s">
        <v>75</v>
      </c>
      <c r="L667" s="127" t="e">
        <v>#N/A</v>
      </c>
      <c r="M667" s="128" t="e">
        <f>VLOOKUP(G667,Enactments!#REF!,2,FALSE)</f>
        <v>#REF!</v>
      </c>
      <c r="N667" s="131">
        <f t="shared" si="65"/>
        <v>1</v>
      </c>
    </row>
    <row r="668" spans="1:14" ht="15" customHeight="1">
      <c r="A668" t="s">
        <v>697</v>
      </c>
      <c r="B668" t="str">
        <f t="shared" si="64"/>
        <v>1985_6a</v>
      </c>
      <c r="C668" t="str">
        <f t="shared" si="66"/>
        <v>388A</v>
      </c>
      <c r="D668" s="125">
        <f t="shared" si="67"/>
        <v>36733</v>
      </c>
      <c r="E668" t="str">
        <f t="shared" si="68"/>
        <v>20000726</v>
      </c>
      <c r="F668"/>
      <c r="G668" s="95" t="str">
        <f t="shared" si="69"/>
        <v>1985_6a388A36733</v>
      </c>
      <c r="H668" s="95" t="s">
        <v>29</v>
      </c>
      <c r="I668" s="95" t="s">
        <v>30</v>
      </c>
      <c r="J668" s="125">
        <v>45856</v>
      </c>
      <c r="K668" s="95" t="e">
        <v>#N/A</v>
      </c>
      <c r="L668" s="127" t="s">
        <v>32</v>
      </c>
      <c r="M668" s="128" t="e">
        <f>VLOOKUP(G668,Enactments!#REF!,2,FALSE)</f>
        <v>#REF!</v>
      </c>
      <c r="N668" s="131">
        <f t="shared" si="65"/>
        <v>1</v>
      </c>
    </row>
    <row r="669" spans="1:14" ht="15" customHeight="1">
      <c r="A669" t="s">
        <v>698</v>
      </c>
      <c r="B669" t="str">
        <f t="shared" si="64"/>
        <v>w2016_6a</v>
      </c>
      <c r="C669" t="str">
        <f t="shared" si="66"/>
        <v>123A</v>
      </c>
      <c r="D669" s="125">
        <f t="shared" si="67"/>
        <v>43191</v>
      </c>
      <c r="E669" t="str">
        <f t="shared" si="68"/>
        <v>20180401</v>
      </c>
      <c r="F669"/>
      <c r="G669" s="95" t="str">
        <f t="shared" si="69"/>
        <v>w2016_6a123A43191</v>
      </c>
      <c r="H669" s="95" t="s">
        <v>29</v>
      </c>
      <c r="I669" s="95" t="e">
        <v>#N/A</v>
      </c>
      <c r="J669" s="125" t="e">
        <v>#N/A</v>
      </c>
      <c r="K669" s="95" t="s">
        <v>75</v>
      </c>
      <c r="L669" s="127" t="e">
        <v>#N/A</v>
      </c>
      <c r="M669" s="128" t="e">
        <f>VLOOKUP(G669,Enactments!#REF!,2,FALSE)</f>
        <v>#REF!</v>
      </c>
      <c r="N669" s="131">
        <f t="shared" si="65"/>
        <v>1</v>
      </c>
    </row>
    <row r="670" spans="1:14" ht="15" customHeight="1">
      <c r="A670" t="s">
        <v>699</v>
      </c>
      <c r="B670" t="str">
        <f t="shared" si="64"/>
        <v>2000_8a</v>
      </c>
      <c r="C670" t="str">
        <f t="shared" si="66"/>
        <v>55G</v>
      </c>
      <c r="D670" s="125">
        <f t="shared" si="67"/>
        <v>41365</v>
      </c>
      <c r="E670" t="str">
        <f t="shared" si="68"/>
        <v>20130401</v>
      </c>
      <c r="F670"/>
      <c r="G670" s="95" t="str">
        <f t="shared" si="69"/>
        <v>2000_8a55G41365</v>
      </c>
      <c r="H670" s="95" t="s">
        <v>29</v>
      </c>
      <c r="I670" s="95" t="s">
        <v>30</v>
      </c>
      <c r="J670" s="125">
        <v>45856</v>
      </c>
      <c r="K670" s="95" t="e">
        <v>#N/A</v>
      </c>
      <c r="L670" s="127" t="s">
        <v>32</v>
      </c>
      <c r="M670" s="128" t="e">
        <f>VLOOKUP(G670,Enactments!#REF!,2,FALSE)</f>
        <v>#REF!</v>
      </c>
      <c r="N670" s="131">
        <f t="shared" si="65"/>
        <v>1</v>
      </c>
    </row>
    <row r="671" spans="1:14" ht="15" customHeight="1">
      <c r="A671" t="s">
        <v>700</v>
      </c>
      <c r="B671" t="str">
        <f t="shared" si="64"/>
        <v>2000_8a</v>
      </c>
      <c r="C671" t="str">
        <f t="shared" si="66"/>
        <v>192N</v>
      </c>
      <c r="D671" s="125">
        <f t="shared" si="67"/>
        <v>41298</v>
      </c>
      <c r="E671" t="str">
        <f t="shared" si="68"/>
        <v>20130124</v>
      </c>
      <c r="F671"/>
      <c r="G671" s="95" t="str">
        <f t="shared" si="69"/>
        <v>2000_8a192N41298</v>
      </c>
      <c r="H671" s="95" t="s">
        <v>29</v>
      </c>
      <c r="I671" s="95" t="e">
        <v>#N/A</v>
      </c>
      <c r="J671" s="125" t="e">
        <v>#N/A</v>
      </c>
      <c r="K671" s="95" t="s">
        <v>75</v>
      </c>
      <c r="L671" s="127" t="e">
        <v>#N/A</v>
      </c>
      <c r="M671" s="128" t="e">
        <f>VLOOKUP(G671,Enactments!#REF!,2,FALSE)</f>
        <v>#REF!</v>
      </c>
      <c r="N671" s="131">
        <f t="shared" si="65"/>
        <v>1</v>
      </c>
    </row>
    <row r="672" spans="1:14" ht="15" customHeight="1">
      <c r="A672" t="s">
        <v>701</v>
      </c>
      <c r="B672" t="str">
        <f t="shared" si="64"/>
        <v>2000_22a</v>
      </c>
      <c r="C672" t="str">
        <f t="shared" si="66"/>
        <v>68</v>
      </c>
      <c r="D672" s="125">
        <f t="shared" si="67"/>
        <v>38808</v>
      </c>
      <c r="E672" t="str">
        <f t="shared" si="68"/>
        <v>20060401</v>
      </c>
      <c r="F672"/>
      <c r="G672" s="95" t="str">
        <f t="shared" si="69"/>
        <v>2000_22a6838808</v>
      </c>
      <c r="H672" s="95" t="s">
        <v>29</v>
      </c>
      <c r="I672" s="95" t="e">
        <v>#N/A</v>
      </c>
      <c r="J672" s="125" t="e">
        <v>#N/A</v>
      </c>
      <c r="K672" s="95" t="s">
        <v>75</v>
      </c>
      <c r="L672" s="127" t="e">
        <v>#N/A</v>
      </c>
      <c r="M672" s="128" t="e">
        <f>VLOOKUP(G672,Enactments!#REF!,2,FALSE)</f>
        <v>#REF!</v>
      </c>
      <c r="N672" s="131">
        <f t="shared" si="65"/>
        <v>1</v>
      </c>
    </row>
    <row r="673" spans="1:14" ht="15" customHeight="1">
      <c r="A673" t="s">
        <v>702</v>
      </c>
      <c r="B673" t="str">
        <f t="shared" si="64"/>
        <v>2007_3a</v>
      </c>
      <c r="C673" t="str">
        <f t="shared" si="66"/>
        <v>636</v>
      </c>
      <c r="D673" s="125">
        <f t="shared" si="67"/>
        <v>39161</v>
      </c>
      <c r="E673" t="str">
        <f t="shared" si="68"/>
        <v>20070320</v>
      </c>
      <c r="F673"/>
      <c r="G673" s="95" t="str">
        <f t="shared" si="69"/>
        <v>2007_3a63639161</v>
      </c>
      <c r="H673" s="95" t="s">
        <v>29</v>
      </c>
      <c r="I673" s="95" t="s">
        <v>30</v>
      </c>
      <c r="J673" s="125">
        <v>45856</v>
      </c>
      <c r="K673" s="95" t="e">
        <v>#N/A</v>
      </c>
      <c r="L673" s="127" t="s">
        <v>32</v>
      </c>
      <c r="M673" s="128" t="e">
        <f>VLOOKUP(G673,Enactments!#REF!,2,FALSE)</f>
        <v>#REF!</v>
      </c>
      <c r="N673" s="131">
        <f t="shared" si="65"/>
        <v>1</v>
      </c>
    </row>
    <row r="674" spans="1:14" ht="15" customHeight="1">
      <c r="A674" t="s">
        <v>703</v>
      </c>
      <c r="B674" t="str">
        <f t="shared" si="64"/>
        <v>1996_18a</v>
      </c>
      <c r="C674" t="str">
        <f t="shared" si="66"/>
        <v>127A</v>
      </c>
      <c r="D674" s="125">
        <f t="shared" si="67"/>
        <v>38261</v>
      </c>
      <c r="E674" t="str">
        <f t="shared" si="68"/>
        <v>20041001</v>
      </c>
      <c r="F674"/>
      <c r="G674" s="95" t="str">
        <f t="shared" si="69"/>
        <v>1996_18a127A38261</v>
      </c>
      <c r="H674" s="95" t="s">
        <v>29</v>
      </c>
      <c r="I674" s="95" t="e">
        <v>#N/A</v>
      </c>
      <c r="J674" s="125" t="e">
        <v>#N/A</v>
      </c>
      <c r="K674" s="95" t="s">
        <v>75</v>
      </c>
      <c r="L674" s="127" t="e">
        <v>#N/A</v>
      </c>
      <c r="M674" s="128" t="e">
        <f>VLOOKUP(G674,Enactments!#REF!,2,FALSE)</f>
        <v>#REF!</v>
      </c>
      <c r="N674" s="131">
        <f t="shared" si="65"/>
        <v>1</v>
      </c>
    </row>
    <row r="675" spans="1:14" ht="15" customHeight="1">
      <c r="A675" t="s">
        <v>704</v>
      </c>
      <c r="B675" t="str">
        <f t="shared" si="64"/>
        <v>2006_46a</v>
      </c>
      <c r="C675" t="str">
        <f t="shared" si="66"/>
        <v>602</v>
      </c>
      <c r="D675" s="125">
        <f t="shared" si="67"/>
        <v>39029</v>
      </c>
      <c r="E675" t="str">
        <f t="shared" si="68"/>
        <v>20061108</v>
      </c>
      <c r="F675"/>
      <c r="G675" s="95" t="str">
        <f t="shared" si="69"/>
        <v>2006_46a60239029</v>
      </c>
      <c r="H675" s="95" t="s">
        <v>29</v>
      </c>
      <c r="I675" s="95" t="e">
        <v>#N/A</v>
      </c>
      <c r="J675" s="125" t="e">
        <v>#N/A</v>
      </c>
      <c r="K675" s="95" t="s">
        <v>75</v>
      </c>
      <c r="L675" s="127" t="e">
        <v>#N/A</v>
      </c>
      <c r="M675" s="128" t="e">
        <f>VLOOKUP(G675,Enactments!#REF!,2,FALSE)</f>
        <v>#REF!</v>
      </c>
      <c r="N675" s="131">
        <f t="shared" si="65"/>
        <v>1</v>
      </c>
    </row>
    <row r="676" spans="1:14" ht="15" customHeight="1">
      <c r="A676" t="s">
        <v>705</v>
      </c>
      <c r="B676" t="str">
        <f t="shared" si="64"/>
        <v>1989_29a</v>
      </c>
      <c r="C676" t="str">
        <f t="shared" si="66"/>
        <v>7B</v>
      </c>
      <c r="D676" s="125">
        <f t="shared" si="67"/>
        <v>37165</v>
      </c>
      <c r="E676" t="str">
        <f t="shared" si="68"/>
        <v>20011001</v>
      </c>
      <c r="F676"/>
      <c r="G676" s="95" t="str">
        <f t="shared" si="69"/>
        <v>1989_29a7B37165</v>
      </c>
      <c r="H676" s="95" t="s">
        <v>29</v>
      </c>
      <c r="I676" s="95" t="e">
        <v>#N/A</v>
      </c>
      <c r="J676" s="125" t="e">
        <v>#N/A</v>
      </c>
      <c r="K676" s="95" t="s">
        <v>75</v>
      </c>
      <c r="L676" s="127" t="e">
        <v>#N/A</v>
      </c>
      <c r="M676" s="128" t="e">
        <f>VLOOKUP(G676,Enactments!#REF!,2,FALSE)</f>
        <v>#REF!</v>
      </c>
      <c r="N676" s="131">
        <f t="shared" si="65"/>
        <v>1</v>
      </c>
    </row>
    <row r="677" spans="1:14" ht="15" customHeight="1">
      <c r="A677" t="s">
        <v>706</v>
      </c>
      <c r="B677" t="str">
        <f t="shared" si="64"/>
        <v>1988_33a</v>
      </c>
      <c r="C677" t="str">
        <f t="shared" si="66"/>
        <v>93A</v>
      </c>
      <c r="D677" s="125">
        <f t="shared" si="67"/>
        <v>34380</v>
      </c>
      <c r="E677" t="str">
        <f t="shared" si="68"/>
        <v>19940215</v>
      </c>
      <c r="F677"/>
      <c r="G677" s="95" t="str">
        <f t="shared" si="69"/>
        <v>1988_33a93A34380</v>
      </c>
      <c r="H677" s="95" t="s">
        <v>29</v>
      </c>
      <c r="I677" s="95" t="e">
        <v>#N/A</v>
      </c>
      <c r="J677" s="125" t="e">
        <v>#N/A</v>
      </c>
      <c r="K677" s="95" t="s">
        <v>75</v>
      </c>
      <c r="L677" s="127" t="e">
        <v>#N/A</v>
      </c>
      <c r="M677" s="128" t="e">
        <f>VLOOKUP(G677,Enactments!#REF!,2,FALSE)</f>
        <v>#REF!</v>
      </c>
      <c r="N677" s="131">
        <f t="shared" si="65"/>
        <v>1</v>
      </c>
    </row>
    <row r="678" spans="1:14" ht="15" customHeight="1">
      <c r="A678" t="s">
        <v>707</v>
      </c>
      <c r="B678" t="str">
        <f t="shared" si="64"/>
        <v>2020_759s</v>
      </c>
      <c r="C678" t="str">
        <f t="shared" si="66"/>
        <v>24.1</v>
      </c>
      <c r="D678" s="125">
        <f t="shared" si="67"/>
        <v>44027</v>
      </c>
      <c r="E678" t="str">
        <f t="shared" si="68"/>
        <v>20200715</v>
      </c>
      <c r="F678"/>
      <c r="G678" s="95" t="str">
        <f t="shared" si="69"/>
        <v>2020_759s24.144027</v>
      </c>
      <c r="H678" s="95" t="s">
        <v>29</v>
      </c>
      <c r="I678" s="95" t="e">
        <v>#N/A</v>
      </c>
      <c r="J678" s="125" t="e">
        <v>#N/A</v>
      </c>
      <c r="K678" s="95" t="s">
        <v>75</v>
      </c>
      <c r="L678" s="127" t="e">
        <v>#N/A</v>
      </c>
      <c r="M678" s="128" t="e">
        <f>VLOOKUP(G678,Enactments!#REF!,2,FALSE)</f>
        <v>#REF!</v>
      </c>
      <c r="N678" s="131">
        <f t="shared" si="65"/>
        <v>1</v>
      </c>
    </row>
    <row r="679" spans="1:14" ht="15" customHeight="1">
      <c r="A679" t="s">
        <v>708</v>
      </c>
      <c r="B679" t="str">
        <f t="shared" si="64"/>
        <v>1986_1925s</v>
      </c>
      <c r="C679" t="str">
        <f t="shared" si="66"/>
        <v>4.47</v>
      </c>
      <c r="D679" s="125">
        <f t="shared" si="67"/>
        <v>31726</v>
      </c>
      <c r="E679" t="str">
        <f t="shared" si="68"/>
        <v>19861110</v>
      </c>
      <c r="F679"/>
      <c r="G679" s="95" t="str">
        <f t="shared" si="69"/>
        <v>1986_1925s4.4731726</v>
      </c>
      <c r="H679" s="95" t="s">
        <v>29</v>
      </c>
      <c r="I679" s="95" t="e">
        <v>#N/A</v>
      </c>
      <c r="J679" s="125" t="e">
        <v>#N/A</v>
      </c>
      <c r="K679" s="95" t="s">
        <v>75</v>
      </c>
      <c r="L679" s="127" t="e">
        <v>#N/A</v>
      </c>
      <c r="M679" s="128" t="e">
        <f>VLOOKUP(G679,Enactments!#REF!,2,FALSE)</f>
        <v>#REF!</v>
      </c>
      <c r="N679" s="131">
        <f t="shared" si="65"/>
        <v>1</v>
      </c>
    </row>
    <row r="680" spans="1:14" ht="15" customHeight="1">
      <c r="A680" t="s">
        <v>709</v>
      </c>
      <c r="B680" t="str">
        <f t="shared" si="64"/>
        <v>1970_9a</v>
      </c>
      <c r="C680" t="str">
        <f t="shared" si="66"/>
        <v>12AB</v>
      </c>
      <c r="D680" s="125">
        <f t="shared" si="67"/>
        <v>38448</v>
      </c>
      <c r="E680" t="str">
        <f t="shared" si="68"/>
        <v>20050406</v>
      </c>
      <c r="F680"/>
      <c r="G680" s="95" t="str">
        <f t="shared" si="69"/>
        <v>1970_9a12AB38448</v>
      </c>
      <c r="H680" s="95" t="s">
        <v>29</v>
      </c>
      <c r="I680" s="95" t="e">
        <v>#N/A</v>
      </c>
      <c r="J680" s="125" t="e">
        <v>#N/A</v>
      </c>
      <c r="K680" s="95" t="s">
        <v>75</v>
      </c>
      <c r="L680" s="127" t="e">
        <v>#N/A</v>
      </c>
      <c r="M680" s="128" t="e">
        <f>VLOOKUP(G680,Enactments!#REF!,2,FALSE)</f>
        <v>#REF!</v>
      </c>
      <c r="N680" s="131">
        <f t="shared" si="65"/>
        <v>1</v>
      </c>
    </row>
    <row r="681" spans="1:14" ht="15" customHeight="1">
      <c r="A681" t="s">
        <v>710</v>
      </c>
      <c r="B681" t="str">
        <f t="shared" si="64"/>
        <v>1993_34a</v>
      </c>
      <c r="C681" t="str">
        <f t="shared" si="66"/>
        <v>SCHEDULE 4</v>
      </c>
      <c r="D681" s="125">
        <f t="shared" si="67"/>
        <v>37717</v>
      </c>
      <c r="E681" t="str">
        <f t="shared" si="68"/>
        <v>20030406</v>
      </c>
      <c r="F681"/>
      <c r="G681" s="95" t="str">
        <f t="shared" si="69"/>
        <v>1993_34aSCHEDULE 437717</v>
      </c>
      <c r="H681" s="95" t="s">
        <v>29</v>
      </c>
      <c r="I681" s="95" t="s">
        <v>30</v>
      </c>
      <c r="J681" s="125">
        <v>45856</v>
      </c>
      <c r="K681" s="95" t="e">
        <v>#N/A</v>
      </c>
      <c r="L681" s="127" t="s">
        <v>32</v>
      </c>
      <c r="M681" s="128" t="e">
        <f>VLOOKUP(G681,Enactments!#REF!,2,FALSE)</f>
        <v>#REF!</v>
      </c>
      <c r="N681" s="131">
        <f t="shared" si="65"/>
        <v>1</v>
      </c>
    </row>
    <row r="682" spans="1:14" ht="15" customHeight="1">
      <c r="A682" t="s">
        <v>711</v>
      </c>
      <c r="B682" t="str">
        <f t="shared" si="64"/>
        <v>1986_1925s</v>
      </c>
      <c r="C682" t="str">
        <f t="shared" si="66"/>
        <v>SCHEDULE 4Form 4.45</v>
      </c>
      <c r="D682" s="125">
        <f t="shared" si="67"/>
        <v>31726</v>
      </c>
      <c r="E682" t="str">
        <f t="shared" si="68"/>
        <v>19861110</v>
      </c>
      <c r="F682"/>
      <c r="G682" s="95" t="str">
        <f t="shared" si="69"/>
        <v>1986_1925sSCHEDULE 4Form 4.4531726</v>
      </c>
      <c r="H682" s="95" t="s">
        <v>29</v>
      </c>
      <c r="I682" s="95" t="e">
        <v>#N/A</v>
      </c>
      <c r="J682" s="125" t="e">
        <v>#N/A</v>
      </c>
      <c r="K682" s="95" t="s">
        <v>75</v>
      </c>
      <c r="L682" s="127" t="e">
        <v>#N/A</v>
      </c>
      <c r="M682" s="128" t="e">
        <f>VLOOKUP(G682,Enactments!#REF!,2,FALSE)</f>
        <v>#REF!</v>
      </c>
      <c r="N682" s="131">
        <f t="shared" si="65"/>
        <v>1</v>
      </c>
    </row>
    <row r="683" spans="1:14" ht="15" customHeight="1">
      <c r="A683" t="s">
        <v>712</v>
      </c>
      <c r="B683" t="str">
        <f t="shared" si="64"/>
        <v>1986_1925s</v>
      </c>
      <c r="C683" t="str">
        <f t="shared" si="66"/>
        <v>6.104</v>
      </c>
      <c r="D683" s="125">
        <f t="shared" si="67"/>
        <v>39909</v>
      </c>
      <c r="E683" t="str">
        <f t="shared" si="68"/>
        <v>20090406</v>
      </c>
      <c r="F683"/>
      <c r="G683" s="95" t="str">
        <f t="shared" si="69"/>
        <v>1986_1925s6.10439909</v>
      </c>
      <c r="H683" s="95" t="s">
        <v>29</v>
      </c>
      <c r="I683" s="95" t="e">
        <v>#N/A</v>
      </c>
      <c r="J683" s="125" t="e">
        <v>#N/A</v>
      </c>
      <c r="K683" s="95" t="s">
        <v>75</v>
      </c>
      <c r="L683" s="127" t="e">
        <v>#N/A</v>
      </c>
      <c r="M683" s="128" t="e">
        <f>VLOOKUP(G683,Enactments!#REF!,2,FALSE)</f>
        <v>#REF!</v>
      </c>
      <c r="N683" s="131">
        <f t="shared" si="65"/>
        <v>1</v>
      </c>
    </row>
    <row r="684" spans="1:14" ht="15" customHeight="1">
      <c r="A684" t="s">
        <v>713</v>
      </c>
      <c r="B684" t="str">
        <f t="shared" si="64"/>
        <v>1989_29a</v>
      </c>
      <c r="C684" t="str">
        <f t="shared" si="66"/>
        <v>39B</v>
      </c>
      <c r="D684" s="125">
        <f t="shared" si="67"/>
        <v>37165</v>
      </c>
      <c r="E684" t="str">
        <f t="shared" si="68"/>
        <v>20011001</v>
      </c>
      <c r="F684"/>
      <c r="G684" s="95" t="str">
        <f t="shared" si="69"/>
        <v>1989_29a39B37165</v>
      </c>
      <c r="H684" s="95" t="s">
        <v>29</v>
      </c>
      <c r="I684" s="95" t="e">
        <v>#N/A</v>
      </c>
      <c r="J684" s="125" t="e">
        <v>#N/A</v>
      </c>
      <c r="K684" s="95" t="s">
        <v>75</v>
      </c>
      <c r="L684" s="127" t="e">
        <v>#N/A</v>
      </c>
      <c r="M684" s="128" t="e">
        <f>VLOOKUP(G684,Enactments!#REF!,2,FALSE)</f>
        <v>#REF!</v>
      </c>
      <c r="N684" s="131">
        <f t="shared" si="65"/>
        <v>1</v>
      </c>
    </row>
    <row r="685" spans="1:14" ht="15" customHeight="1">
      <c r="A685" t="s">
        <v>714</v>
      </c>
      <c r="B685" t="str">
        <f t="shared" si="64"/>
        <v>1996_52a</v>
      </c>
      <c r="C685" t="str">
        <f t="shared" si="66"/>
        <v>20</v>
      </c>
      <c r="D685" s="125">
        <f t="shared" si="67"/>
        <v>36100</v>
      </c>
      <c r="E685" t="str">
        <f t="shared" si="68"/>
        <v>19981101</v>
      </c>
      <c r="F685"/>
      <c r="G685" s="95" t="str">
        <f t="shared" si="69"/>
        <v>1996_52a2036100</v>
      </c>
      <c r="H685" s="95" t="s">
        <v>29</v>
      </c>
      <c r="I685" s="95" t="e">
        <v>#N/A</v>
      </c>
      <c r="J685" s="125" t="e">
        <v>#N/A</v>
      </c>
      <c r="K685" s="95" t="s">
        <v>75</v>
      </c>
      <c r="L685" s="127" t="e">
        <v>#N/A</v>
      </c>
      <c r="M685" s="128" t="e">
        <f>VLOOKUP(G685,Enactments!#REF!,2,FALSE)</f>
        <v>#REF!</v>
      </c>
      <c r="N685" s="131">
        <f t="shared" si="65"/>
        <v>1</v>
      </c>
    </row>
    <row r="686" spans="1:14" ht="15" customHeight="1">
      <c r="A686" t="s">
        <v>715</v>
      </c>
      <c r="B686" t="str">
        <f t="shared" si="64"/>
        <v>s2009_12a</v>
      </c>
      <c r="C686" t="str">
        <f t="shared" si="66"/>
        <v>Prelims</v>
      </c>
      <c r="D686" s="125">
        <f t="shared" si="67"/>
        <v>40029</v>
      </c>
      <c r="E686" t="str">
        <f t="shared" si="68"/>
        <v>20090804</v>
      </c>
      <c r="F686"/>
      <c r="G686" s="95" t="str">
        <f t="shared" si="69"/>
        <v>s2009_12aPrelims40029</v>
      </c>
      <c r="H686" s="95" t="s">
        <v>29</v>
      </c>
      <c r="I686" s="95" t="e">
        <v>#N/A</v>
      </c>
      <c r="J686" s="125" t="e">
        <v>#N/A</v>
      </c>
      <c r="K686" s="95" t="s">
        <v>75</v>
      </c>
      <c r="L686" s="127" t="e">
        <v>#N/A</v>
      </c>
      <c r="M686" s="128" t="e">
        <f>VLOOKUP(G686,Enactments!#REF!,2,FALSE)</f>
        <v>#REF!</v>
      </c>
      <c r="N686" s="131">
        <f t="shared" si="65"/>
        <v>1</v>
      </c>
    </row>
    <row r="687" spans="1:14" ht="15" customHeight="1">
      <c r="A687" t="s">
        <v>716</v>
      </c>
      <c r="B687" t="str">
        <f t="shared" si="64"/>
        <v>2010_4a</v>
      </c>
      <c r="C687" t="str">
        <f t="shared" si="66"/>
        <v>357YS</v>
      </c>
      <c r="D687" s="125">
        <f t="shared" si="67"/>
        <v>42303</v>
      </c>
      <c r="E687" t="str">
        <f t="shared" si="68"/>
        <v>20151026</v>
      </c>
      <c r="F687"/>
      <c r="G687" s="95" t="str">
        <f t="shared" si="69"/>
        <v>2010_4a357YS42303</v>
      </c>
      <c r="H687" s="95" t="s">
        <v>29</v>
      </c>
      <c r="I687" s="95" t="e">
        <v>#N/A</v>
      </c>
      <c r="J687" s="125" t="e">
        <v>#N/A</v>
      </c>
      <c r="K687" s="95" t="s">
        <v>75</v>
      </c>
      <c r="L687" s="127" t="e">
        <v>#N/A</v>
      </c>
      <c r="M687" s="128" t="e">
        <f>VLOOKUP(G687,Enactments!#REF!,2,FALSE)</f>
        <v>#REF!</v>
      </c>
      <c r="N687" s="131">
        <f t="shared" si="65"/>
        <v>1</v>
      </c>
    </row>
    <row r="688" spans="1:14" ht="15" customHeight="1">
      <c r="A688" t="s">
        <v>717</v>
      </c>
      <c r="B688" t="str">
        <f t="shared" si="64"/>
        <v>1986_1925s</v>
      </c>
      <c r="C688" t="str">
        <f t="shared" si="66"/>
        <v>SCHEDULE 4Form 6.4</v>
      </c>
      <c r="D688" s="125">
        <f t="shared" si="67"/>
        <v>31726</v>
      </c>
      <c r="E688" t="str">
        <f t="shared" si="68"/>
        <v>19861110</v>
      </c>
      <c r="F688"/>
      <c r="G688" s="95" t="str">
        <f t="shared" si="69"/>
        <v>1986_1925sSCHEDULE 4Form 6.431726</v>
      </c>
      <c r="H688" s="95" t="s">
        <v>29</v>
      </c>
      <c r="I688" s="95" t="e">
        <v>#N/A</v>
      </c>
      <c r="J688" s="125" t="e">
        <v>#N/A</v>
      </c>
      <c r="K688" s="95" t="s">
        <v>75</v>
      </c>
      <c r="L688" s="127" t="e">
        <v>#N/A</v>
      </c>
      <c r="M688" s="128" t="e">
        <f>VLOOKUP(G688,Enactments!#REF!,2,FALSE)</f>
        <v>#REF!</v>
      </c>
      <c r="N688" s="131">
        <f t="shared" si="65"/>
        <v>1</v>
      </c>
    </row>
    <row r="689" spans="1:14" ht="15" customHeight="1">
      <c r="A689" t="s">
        <v>718</v>
      </c>
      <c r="B689" t="str">
        <f t="shared" si="64"/>
        <v>2000_6a</v>
      </c>
      <c r="C689" t="str">
        <f t="shared" si="66"/>
        <v>4A</v>
      </c>
      <c r="D689" s="125">
        <f t="shared" si="67"/>
        <v>44166</v>
      </c>
      <c r="E689" t="str">
        <f t="shared" si="68"/>
        <v>20201201</v>
      </c>
      <c r="F689"/>
      <c r="G689" s="95" t="str">
        <f t="shared" si="69"/>
        <v>2000_6a4A44166</v>
      </c>
      <c r="H689" s="95" t="s">
        <v>29</v>
      </c>
      <c r="I689" s="95" t="s">
        <v>30</v>
      </c>
      <c r="J689" s="125">
        <v>45856</v>
      </c>
      <c r="K689" s="95" t="e">
        <v>#N/A</v>
      </c>
      <c r="L689" s="127" t="s">
        <v>32</v>
      </c>
      <c r="M689" s="128" t="e">
        <f>VLOOKUP(G689,Enactments!#REF!,2,FALSE)</f>
        <v>#REF!</v>
      </c>
      <c r="N689" s="131">
        <f t="shared" si="65"/>
        <v>1</v>
      </c>
    </row>
    <row r="690" spans="1:14" ht="15" customHeight="1">
      <c r="A690" t="s">
        <v>719</v>
      </c>
      <c r="B690" t="str">
        <f t="shared" si="64"/>
        <v>1996_52a</v>
      </c>
      <c r="C690" t="str">
        <f t="shared" si="66"/>
        <v>44</v>
      </c>
      <c r="D690" s="125">
        <f t="shared" si="67"/>
        <v>41852</v>
      </c>
      <c r="E690" t="str">
        <f t="shared" si="68"/>
        <v>20140801</v>
      </c>
      <c r="F690"/>
      <c r="G690" s="95" t="str">
        <f t="shared" si="69"/>
        <v>1996_52a4441852</v>
      </c>
      <c r="H690" s="95" t="s">
        <v>29</v>
      </c>
      <c r="I690" s="95" t="e">
        <v>#N/A</v>
      </c>
      <c r="J690" s="125" t="e">
        <v>#N/A</v>
      </c>
      <c r="K690" s="95" t="s">
        <v>75</v>
      </c>
      <c r="L690" s="127" t="e">
        <v>#N/A</v>
      </c>
      <c r="M690" s="128" t="e">
        <f>VLOOKUP(G690,Enactments!#REF!,2,FALSE)</f>
        <v>#REF!</v>
      </c>
      <c r="N690" s="131">
        <f t="shared" si="65"/>
        <v>1</v>
      </c>
    </row>
    <row r="691" spans="1:14" ht="15" customHeight="1">
      <c r="A691" t="s">
        <v>720</v>
      </c>
      <c r="B691" t="str">
        <f t="shared" si="64"/>
        <v>2000_6a</v>
      </c>
      <c r="C691" t="str">
        <f t="shared" si="66"/>
        <v>136</v>
      </c>
      <c r="D691" s="125">
        <f t="shared" si="67"/>
        <v>38446</v>
      </c>
      <c r="E691" t="str">
        <f t="shared" si="68"/>
        <v>20050404</v>
      </c>
      <c r="F691"/>
      <c r="G691" s="95" t="str">
        <f t="shared" si="69"/>
        <v>2000_6a13638446</v>
      </c>
      <c r="H691" s="95" t="s">
        <v>29</v>
      </c>
      <c r="I691" s="95" t="e">
        <v>#N/A</v>
      </c>
      <c r="J691" s="125" t="e">
        <v>#N/A</v>
      </c>
      <c r="K691" s="95" t="s">
        <v>75</v>
      </c>
      <c r="L691" s="127" t="e">
        <v>#N/A</v>
      </c>
      <c r="M691" s="128" t="e">
        <f>VLOOKUP(G691,Enactments!#REF!,2,FALSE)</f>
        <v>#REF!</v>
      </c>
      <c r="N691" s="131">
        <f t="shared" si="65"/>
        <v>1</v>
      </c>
    </row>
    <row r="692" spans="1:14" ht="15" customHeight="1">
      <c r="A692" t="s">
        <v>721</v>
      </c>
      <c r="B692" t="str">
        <f t="shared" si="64"/>
        <v>1996_56a</v>
      </c>
      <c r="C692" t="str">
        <f t="shared" si="66"/>
        <v>442</v>
      </c>
      <c r="D692" s="125">
        <f t="shared" si="67"/>
        <v>35270</v>
      </c>
      <c r="E692" t="str">
        <f t="shared" si="68"/>
        <v>19960724</v>
      </c>
      <c r="F692"/>
      <c r="G692" s="95" t="str">
        <f t="shared" si="69"/>
        <v>1996_56a44235270</v>
      </c>
      <c r="H692" s="95" t="s">
        <v>29</v>
      </c>
      <c r="I692" s="95" t="e">
        <v>#N/A</v>
      </c>
      <c r="J692" s="125" t="e">
        <v>#N/A</v>
      </c>
      <c r="K692" s="95" t="s">
        <v>75</v>
      </c>
      <c r="L692" s="127" t="e">
        <v>#N/A</v>
      </c>
      <c r="M692" s="128" t="e">
        <f>VLOOKUP(G692,Enactments!#REF!,2,FALSE)</f>
        <v>#REF!</v>
      </c>
      <c r="N692" s="131">
        <f t="shared" si="65"/>
        <v>1</v>
      </c>
    </row>
    <row r="693" spans="1:14" ht="15" customHeight="1">
      <c r="A693" t="s">
        <v>722</v>
      </c>
      <c r="B693" t="str">
        <f t="shared" si="64"/>
        <v>2000_8a</v>
      </c>
      <c r="C693" t="str">
        <f t="shared" si="66"/>
        <v>347</v>
      </c>
      <c r="D693" s="125">
        <f t="shared" si="67"/>
        <v>42450</v>
      </c>
      <c r="E693" t="str">
        <f t="shared" si="68"/>
        <v>20160321</v>
      </c>
      <c r="F693"/>
      <c r="G693" s="95" t="str">
        <f t="shared" si="69"/>
        <v>2000_8a34742450</v>
      </c>
      <c r="H693" s="95" t="s">
        <v>29</v>
      </c>
      <c r="I693" s="95" t="e">
        <v>#N/A</v>
      </c>
      <c r="J693" s="125" t="e">
        <v>#N/A</v>
      </c>
      <c r="K693" s="95" t="s">
        <v>75</v>
      </c>
      <c r="L693" s="127" t="e">
        <v>#N/A</v>
      </c>
      <c r="M693" s="128" t="e">
        <f>VLOOKUP(G693,Enactments!#REF!,2,FALSE)</f>
        <v>#REF!</v>
      </c>
      <c r="N693" s="131">
        <f t="shared" si="65"/>
        <v>1</v>
      </c>
    </row>
    <row r="694" spans="1:14" ht="15" customHeight="1">
      <c r="A694" t="s">
        <v>723</v>
      </c>
      <c r="B694" t="str">
        <f t="shared" si="64"/>
        <v>1970_9a</v>
      </c>
      <c r="C694" t="str">
        <f t="shared" si="66"/>
        <v>43B</v>
      </c>
      <c r="D694" s="125">
        <f t="shared" si="67"/>
        <v>32716</v>
      </c>
      <c r="E694" t="str">
        <f t="shared" si="68"/>
        <v>19890727</v>
      </c>
      <c r="F694"/>
      <c r="G694" s="95" t="str">
        <f t="shared" si="69"/>
        <v>1970_9a43B32716</v>
      </c>
      <c r="H694" s="95" t="s">
        <v>29</v>
      </c>
      <c r="I694" s="95" t="e">
        <v>#N/A</v>
      </c>
      <c r="J694" s="125" t="e">
        <v>#N/A</v>
      </c>
      <c r="K694" s="95" t="s">
        <v>75</v>
      </c>
      <c r="L694" s="127" t="e">
        <v>#N/A</v>
      </c>
      <c r="M694" s="128" t="e">
        <f>VLOOKUP(G694,Enactments!#REF!,2,FALSE)</f>
        <v>#REF!</v>
      </c>
      <c r="N694" s="131">
        <f t="shared" si="65"/>
        <v>1</v>
      </c>
    </row>
    <row r="695" spans="1:14" ht="15" customHeight="1">
      <c r="A695" t="s">
        <v>724</v>
      </c>
      <c r="B695" t="str">
        <f t="shared" si="64"/>
        <v>1993_34a</v>
      </c>
      <c r="C695" t="str">
        <f t="shared" si="66"/>
        <v>77</v>
      </c>
      <c r="D695" s="125">
        <f t="shared" si="67"/>
        <v>40269</v>
      </c>
      <c r="E695" t="str">
        <f t="shared" si="68"/>
        <v>20100401</v>
      </c>
      <c r="F695"/>
      <c r="G695" s="95" t="str">
        <f t="shared" si="69"/>
        <v>1993_34a7740269</v>
      </c>
      <c r="H695" s="95" t="s">
        <v>29</v>
      </c>
      <c r="I695" s="95" t="e">
        <v>#N/A</v>
      </c>
      <c r="J695" s="125" t="e">
        <v>#N/A</v>
      </c>
      <c r="K695" s="95" t="s">
        <v>75</v>
      </c>
      <c r="L695" s="127" t="e">
        <v>#N/A</v>
      </c>
      <c r="M695" s="128" t="e">
        <f>VLOOKUP(G695,Enactments!#REF!,2,FALSE)</f>
        <v>#REF!</v>
      </c>
      <c r="N695" s="131">
        <f t="shared" si="65"/>
        <v>1</v>
      </c>
    </row>
    <row r="696" spans="1:14" ht="15" customHeight="1">
      <c r="A696" t="s">
        <v>725</v>
      </c>
      <c r="B696" t="str">
        <f t="shared" si="64"/>
        <v>1986_1925s</v>
      </c>
      <c r="C696" t="str">
        <f t="shared" si="66"/>
        <v>10.2</v>
      </c>
      <c r="D696" s="125">
        <f t="shared" si="67"/>
        <v>31726</v>
      </c>
      <c r="E696" t="str">
        <f t="shared" si="68"/>
        <v>19861110</v>
      </c>
      <c r="F696"/>
      <c r="G696" s="95" t="str">
        <f t="shared" si="69"/>
        <v>1986_1925s10.231726</v>
      </c>
      <c r="H696" s="95" t="s">
        <v>29</v>
      </c>
      <c r="I696" s="95" t="e">
        <v>#N/A</v>
      </c>
      <c r="J696" s="125" t="e">
        <v>#N/A</v>
      </c>
      <c r="K696" s="95" t="s">
        <v>75</v>
      </c>
      <c r="L696" s="127" t="e">
        <v>#N/A</v>
      </c>
      <c r="M696" s="128" t="e">
        <f>VLOOKUP(G696,Enactments!#REF!,2,FALSE)</f>
        <v>#REF!</v>
      </c>
      <c r="N696" s="131">
        <f t="shared" si="65"/>
        <v>1</v>
      </c>
    </row>
    <row r="697" spans="1:14" ht="15" customHeight="1">
      <c r="A697" t="s">
        <v>726</v>
      </c>
      <c r="B697" t="str">
        <f t="shared" si="64"/>
        <v>1995_18a</v>
      </c>
      <c r="C697" t="str">
        <f t="shared" si="66"/>
        <v>19</v>
      </c>
      <c r="D697" s="125">
        <f t="shared" si="67"/>
        <v>36451</v>
      </c>
      <c r="E697" t="str">
        <f t="shared" si="68"/>
        <v>19991018</v>
      </c>
      <c r="F697"/>
      <c r="G697" s="95" t="str">
        <f t="shared" si="69"/>
        <v>1995_18a1936451</v>
      </c>
      <c r="H697" s="95" t="s">
        <v>29</v>
      </c>
      <c r="I697" s="95" t="s">
        <v>30</v>
      </c>
      <c r="J697" s="125">
        <v>45856</v>
      </c>
      <c r="K697" s="95" t="e">
        <v>#N/A</v>
      </c>
      <c r="L697" s="127" t="s">
        <v>32</v>
      </c>
      <c r="M697" s="128" t="e">
        <f>VLOOKUP(G697,Enactments!#REF!,2,FALSE)</f>
        <v>#REF!</v>
      </c>
      <c r="N697" s="131">
        <f t="shared" si="65"/>
        <v>1</v>
      </c>
    </row>
    <row r="698" spans="1:14" ht="15" customHeight="1">
      <c r="A698" t="s">
        <v>727</v>
      </c>
      <c r="B698" t="str">
        <f t="shared" si="64"/>
        <v>1988_52a</v>
      </c>
      <c r="C698" t="str">
        <f t="shared" si="66"/>
        <v>99ZB</v>
      </c>
      <c r="D698" s="125">
        <f t="shared" si="67"/>
        <v>37377</v>
      </c>
      <c r="E698" t="str">
        <f t="shared" si="68"/>
        <v>20020501</v>
      </c>
      <c r="F698"/>
      <c r="G698" s="95" t="str">
        <f t="shared" si="69"/>
        <v>1988_52a99ZB37377</v>
      </c>
      <c r="H698" s="95" t="s">
        <v>29</v>
      </c>
      <c r="I698" s="95" t="e">
        <v>#N/A</v>
      </c>
      <c r="J698" s="125" t="e">
        <v>#N/A</v>
      </c>
      <c r="K698" s="95" t="s">
        <v>75</v>
      </c>
      <c r="L698" s="127" t="e">
        <v>#N/A</v>
      </c>
      <c r="M698" s="128" t="e">
        <f>VLOOKUP(G698,Enactments!#REF!,2,FALSE)</f>
        <v>#REF!</v>
      </c>
      <c r="N698" s="131">
        <f t="shared" si="65"/>
        <v>1</v>
      </c>
    </row>
    <row r="699" spans="1:14" ht="15" customHeight="1">
      <c r="A699" t="s">
        <v>728</v>
      </c>
      <c r="B699" t="str">
        <f t="shared" si="64"/>
        <v>2006_46a</v>
      </c>
      <c r="C699" t="str">
        <f t="shared" si="66"/>
        <v>416</v>
      </c>
      <c r="D699" s="125">
        <f t="shared" si="67"/>
        <v>39029</v>
      </c>
      <c r="E699" t="str">
        <f t="shared" si="68"/>
        <v>20061108</v>
      </c>
      <c r="F699"/>
      <c r="G699" s="95" t="str">
        <f t="shared" si="69"/>
        <v>2006_46a41639029</v>
      </c>
      <c r="H699" s="95" t="s">
        <v>29</v>
      </c>
      <c r="I699" s="95" t="e">
        <v>#N/A</v>
      </c>
      <c r="J699" s="125" t="e">
        <v>#N/A</v>
      </c>
      <c r="K699" s="95" t="s">
        <v>75</v>
      </c>
      <c r="L699" s="127" t="e">
        <v>#N/A</v>
      </c>
      <c r="M699" s="128" t="e">
        <f>VLOOKUP(G699,Enactments!#REF!,2,FALSE)</f>
        <v>#REF!</v>
      </c>
      <c r="N699" s="131">
        <f t="shared" si="65"/>
        <v>1</v>
      </c>
    </row>
    <row r="700" spans="1:14" ht="15" customHeight="1">
      <c r="A700" t="s">
        <v>729</v>
      </c>
      <c r="B700" t="str">
        <f t="shared" si="64"/>
        <v>s2016_1a</v>
      </c>
      <c r="C700" t="str">
        <f t="shared" si="66"/>
        <v>78</v>
      </c>
      <c r="D700" s="125">
        <f t="shared" si="67"/>
        <v>42382</v>
      </c>
      <c r="E700" t="str">
        <f t="shared" si="68"/>
        <v>20160113</v>
      </c>
      <c r="F700"/>
      <c r="G700" s="95" t="str">
        <f t="shared" si="69"/>
        <v>s2016_1a7842382</v>
      </c>
      <c r="H700" s="95" t="s">
        <v>29</v>
      </c>
      <c r="I700" s="95" t="e">
        <v>#N/A</v>
      </c>
      <c r="J700" s="125" t="e">
        <v>#N/A</v>
      </c>
      <c r="K700" s="95" t="s">
        <v>75</v>
      </c>
      <c r="L700" s="127" t="e">
        <v>#N/A</v>
      </c>
      <c r="M700" s="128" t="e">
        <f>VLOOKUP(G700,Enactments!#REF!,2,FALSE)</f>
        <v>#REF!</v>
      </c>
      <c r="N700" s="131">
        <f t="shared" si="65"/>
        <v>1</v>
      </c>
    </row>
    <row r="701" spans="1:14" ht="15" customHeight="1">
      <c r="A701" t="s">
        <v>730</v>
      </c>
      <c r="B701" t="str">
        <f t="shared" si="64"/>
        <v>1988_33a</v>
      </c>
      <c r="C701" t="str">
        <f t="shared" si="66"/>
        <v>137</v>
      </c>
      <c r="D701" s="125">
        <f t="shared" si="67"/>
        <v>32353</v>
      </c>
      <c r="E701" t="str">
        <f t="shared" si="68"/>
        <v>19880729</v>
      </c>
      <c r="F701"/>
      <c r="G701" s="95" t="str">
        <f t="shared" si="69"/>
        <v>1988_33a13732353</v>
      </c>
      <c r="H701" s="95" t="s">
        <v>29</v>
      </c>
      <c r="I701" s="95" t="e">
        <v>#N/A</v>
      </c>
      <c r="J701" s="125" t="e">
        <v>#N/A</v>
      </c>
      <c r="K701" s="95" t="s">
        <v>75</v>
      </c>
      <c r="L701" s="127" t="e">
        <v>#N/A</v>
      </c>
      <c r="M701" s="128" t="e">
        <f>VLOOKUP(G701,Enactments!#REF!,2,FALSE)</f>
        <v>#REF!</v>
      </c>
      <c r="N701" s="131">
        <f t="shared" si="65"/>
        <v>1</v>
      </c>
    </row>
    <row r="702" spans="1:14" ht="15" customHeight="1">
      <c r="A702" t="s">
        <v>731</v>
      </c>
      <c r="B702" t="str">
        <f t="shared" si="64"/>
        <v>2004_12a</v>
      </c>
      <c r="C702" t="str">
        <f t="shared" si="66"/>
        <v>205A</v>
      </c>
      <c r="D702" s="125">
        <f t="shared" si="67"/>
        <v>42100</v>
      </c>
      <c r="E702" t="str">
        <f t="shared" si="68"/>
        <v>20150406</v>
      </c>
      <c r="F702"/>
      <c r="G702" s="95" t="str">
        <f t="shared" si="69"/>
        <v>2004_12a205A42100</v>
      </c>
      <c r="H702" s="95" t="s">
        <v>29</v>
      </c>
      <c r="I702" s="95" t="e">
        <v>#N/A</v>
      </c>
      <c r="J702" s="125" t="e">
        <v>#N/A</v>
      </c>
      <c r="K702" s="95" t="s">
        <v>75</v>
      </c>
      <c r="L702" s="127" t="e">
        <v>#N/A</v>
      </c>
      <c r="M702" s="128" t="e">
        <f>VLOOKUP(G702,Enactments!#REF!,2,FALSE)</f>
        <v>#REF!</v>
      </c>
      <c r="N702" s="131">
        <f t="shared" si="65"/>
        <v>1</v>
      </c>
    </row>
    <row r="703" spans="1:14" ht="15" customHeight="1">
      <c r="A703" t="s">
        <v>732</v>
      </c>
      <c r="B703" t="str">
        <f t="shared" si="64"/>
        <v>1965_12a</v>
      </c>
      <c r="C703" t="str">
        <f t="shared" si="66"/>
        <v>29G</v>
      </c>
      <c r="D703" s="125">
        <f t="shared" si="67"/>
        <v>41852</v>
      </c>
      <c r="E703" t="str">
        <f t="shared" si="68"/>
        <v>20140801</v>
      </c>
      <c r="F703"/>
      <c r="G703" s="95" t="str">
        <f t="shared" si="69"/>
        <v>1965_12a29G41852</v>
      </c>
      <c r="H703" s="95" t="s">
        <v>29</v>
      </c>
      <c r="I703" s="95" t="e">
        <v>#N/A</v>
      </c>
      <c r="J703" s="125" t="e">
        <v>#N/A</v>
      </c>
      <c r="K703" s="95" t="s">
        <v>75</v>
      </c>
      <c r="L703" s="127" t="e">
        <v>#N/A</v>
      </c>
      <c r="M703" s="128" t="e">
        <f>VLOOKUP(G703,Enactments!#REF!,2,FALSE)</f>
        <v>#REF!</v>
      </c>
      <c r="N703" s="131">
        <f t="shared" si="65"/>
        <v>1</v>
      </c>
    </row>
    <row r="704" spans="1:14" ht="15" customHeight="1">
      <c r="A704" t="s">
        <v>733</v>
      </c>
      <c r="B704" t="str">
        <f t="shared" si="64"/>
        <v>1986_1925s</v>
      </c>
      <c r="C704" t="str">
        <f t="shared" si="66"/>
        <v>SCHEDULE 4Form 7.1A</v>
      </c>
      <c r="D704" s="125">
        <f t="shared" si="67"/>
        <v>31726</v>
      </c>
      <c r="E704" t="str">
        <f t="shared" si="68"/>
        <v>19861110</v>
      </c>
      <c r="F704"/>
      <c r="G704" s="95" t="str">
        <f t="shared" si="69"/>
        <v>1986_1925sSCHEDULE 4Form 7.1A31726</v>
      </c>
      <c r="H704" s="95" t="s">
        <v>29</v>
      </c>
      <c r="I704" s="95" t="e">
        <v>#N/A</v>
      </c>
      <c r="J704" s="125" t="e">
        <v>#N/A</v>
      </c>
      <c r="K704" s="95" t="s">
        <v>75</v>
      </c>
      <c r="L704" s="127" t="e">
        <v>#N/A</v>
      </c>
      <c r="M704" s="128" t="e">
        <f>VLOOKUP(G704,Enactments!#REF!,2,FALSE)</f>
        <v>#REF!</v>
      </c>
      <c r="N704" s="131">
        <f t="shared" si="65"/>
        <v>1</v>
      </c>
    </row>
    <row r="705" spans="1:14" ht="15" customHeight="1">
      <c r="A705" t="s">
        <v>734</v>
      </c>
      <c r="B705" t="str">
        <f t="shared" si="64"/>
        <v>2000_8a</v>
      </c>
      <c r="C705" t="str">
        <f t="shared" si="66"/>
        <v>56</v>
      </c>
      <c r="D705" s="125">
        <f t="shared" si="67"/>
        <v>37226</v>
      </c>
      <c r="E705" t="str">
        <f t="shared" si="68"/>
        <v>20011201</v>
      </c>
      <c r="F705"/>
      <c r="G705" s="95" t="str">
        <f t="shared" si="69"/>
        <v>2000_8a5637226</v>
      </c>
      <c r="H705" s="95" t="s">
        <v>29</v>
      </c>
      <c r="I705" s="95" t="s">
        <v>30</v>
      </c>
      <c r="J705" s="125">
        <v>45856</v>
      </c>
      <c r="K705" s="95" t="e">
        <v>#N/A</v>
      </c>
      <c r="L705" s="127" t="s">
        <v>32</v>
      </c>
      <c r="M705" s="128" t="e">
        <f>VLOOKUP(G705,Enactments!#REF!,2,FALSE)</f>
        <v>#REF!</v>
      </c>
      <c r="N705" s="131">
        <f t="shared" si="65"/>
        <v>1</v>
      </c>
    </row>
    <row r="706" spans="1:14" ht="15" customHeight="1">
      <c r="A706" t="s">
        <v>735</v>
      </c>
      <c r="B706" t="str">
        <f t="shared" si="64"/>
        <v>1996_56a</v>
      </c>
      <c r="C706" t="str">
        <f t="shared" si="66"/>
        <v>191</v>
      </c>
      <c r="D706" s="125">
        <f t="shared" si="67"/>
        <v>36069</v>
      </c>
      <c r="E706" t="str">
        <f t="shared" si="68"/>
        <v>19981001</v>
      </c>
      <c r="F706"/>
      <c r="G706" s="95" t="str">
        <f t="shared" si="69"/>
        <v>1996_56a19136069</v>
      </c>
      <c r="H706" s="95" t="s">
        <v>29</v>
      </c>
      <c r="I706" s="95" t="e">
        <v>#N/A</v>
      </c>
      <c r="J706" s="125" t="e">
        <v>#N/A</v>
      </c>
      <c r="K706" s="95" t="s">
        <v>75</v>
      </c>
      <c r="L706" s="127" t="e">
        <v>#N/A</v>
      </c>
      <c r="M706" s="128" t="e">
        <f>VLOOKUP(G706,Enactments!#REF!,2,FALSE)</f>
        <v>#REF!</v>
      </c>
      <c r="N706" s="131">
        <f t="shared" si="65"/>
        <v>1</v>
      </c>
    </row>
    <row r="707" spans="1:14" ht="15" customHeight="1">
      <c r="A707" t="s">
        <v>736</v>
      </c>
      <c r="B707" t="str">
        <f t="shared" ref="B707:B770" si="70">LEFT(A707, FIND("_", A707, FIND("_", A707) + 1) - 1)</f>
        <v>1996_207s</v>
      </c>
      <c r="C707" t="str">
        <f t="shared" si="66"/>
        <v>86D</v>
      </c>
      <c r="D707" s="125">
        <f t="shared" si="67"/>
        <v>36969</v>
      </c>
      <c r="E707" t="str">
        <f t="shared" si="68"/>
        <v>20010319</v>
      </c>
      <c r="F707"/>
      <c r="G707" s="95" t="str">
        <f t="shared" si="69"/>
        <v>1996_207s86D36969</v>
      </c>
      <c r="H707" s="95" t="s">
        <v>29</v>
      </c>
      <c r="I707" s="95" t="e">
        <v>#N/A</v>
      </c>
      <c r="J707" s="125" t="e">
        <v>#N/A</v>
      </c>
      <c r="K707" s="95" t="s">
        <v>75</v>
      </c>
      <c r="L707" s="127" t="e">
        <v>#N/A</v>
      </c>
      <c r="M707" s="128" t="e">
        <f>VLOOKUP(G707,Enactments!#REF!,2,FALSE)</f>
        <v>#REF!</v>
      </c>
      <c r="N707" s="131">
        <f t="shared" ref="N707:N770" si="71">COUNTIFS(G:G,G707)</f>
        <v>1</v>
      </c>
    </row>
    <row r="708" spans="1:14" ht="15" customHeight="1">
      <c r="A708" t="s">
        <v>737</v>
      </c>
      <c r="B708" t="str">
        <f t="shared" si="70"/>
        <v>2008_17a</v>
      </c>
      <c r="C708" t="str">
        <f t="shared" ref="C708:C771" si="72">MID(A708, FIND("_", A708, FIND("_", A708) + 1) + 1, FIND("_", A708, FIND("_", A708, FIND("_", A708) + 1) + 1) - FIND("_", A708, FIND("_", A708) + 1) - 1)</f>
        <v>SCHEDULE 14</v>
      </c>
      <c r="D708" s="125">
        <f t="shared" ref="D708:D771" si="73">DATE(LEFT(E708,4), MID(E708,5,2), RIGHT(E708,2))</f>
        <v>39651</v>
      </c>
      <c r="E708" t="str">
        <f t="shared" ref="E708:E771" si="74">MID(A708, FIND("_", A708, FIND("_", A708, FIND("_", A708) + 1) + 1) + 1, 8)</f>
        <v>20080722</v>
      </c>
      <c r="F708"/>
      <c r="G708" s="95" t="str">
        <f t="shared" ref="G708:G771" si="75">B708&amp;C708&amp;D708</f>
        <v>2008_17aSCHEDULE 1439651</v>
      </c>
      <c r="H708" s="95" t="s">
        <v>29</v>
      </c>
      <c r="I708" s="95" t="e">
        <v>#N/A</v>
      </c>
      <c r="J708" s="125" t="e">
        <v>#N/A</v>
      </c>
      <c r="K708" s="95" t="s">
        <v>75</v>
      </c>
      <c r="L708" s="127" t="e">
        <v>#N/A</v>
      </c>
      <c r="M708" s="128" t="e">
        <f>VLOOKUP(G708,Enactments!#REF!,2,FALSE)</f>
        <v>#REF!</v>
      </c>
      <c r="N708" s="131">
        <f t="shared" si="71"/>
        <v>1</v>
      </c>
    </row>
    <row r="709" spans="1:14" ht="15" customHeight="1">
      <c r="A709" t="s">
        <v>738</v>
      </c>
      <c r="B709" t="str">
        <f t="shared" si="70"/>
        <v>1996_56a</v>
      </c>
      <c r="C709" t="str">
        <f t="shared" si="72"/>
        <v>408</v>
      </c>
      <c r="D709" s="125">
        <f t="shared" si="73"/>
        <v>2958101</v>
      </c>
      <c r="E709" t="str">
        <f t="shared" si="74"/>
        <v>99990101</v>
      </c>
      <c r="F709"/>
      <c r="G709" s="95" t="str">
        <f t="shared" si="75"/>
        <v>1996_56a4082958101</v>
      </c>
      <c r="H709" s="95" t="s">
        <v>29</v>
      </c>
      <c r="I709" s="95" t="e">
        <v>#N/A</v>
      </c>
      <c r="J709" s="125" t="e">
        <v>#N/A</v>
      </c>
      <c r="K709" s="95" t="s">
        <v>75</v>
      </c>
      <c r="L709" s="127" t="e">
        <v>#N/A</v>
      </c>
      <c r="M709" s="128" t="e">
        <f>VLOOKUP(G709,Enactments!#REF!,2,FALSE)</f>
        <v>#REF!</v>
      </c>
      <c r="N709" s="131">
        <f t="shared" si="71"/>
        <v>1</v>
      </c>
    </row>
    <row r="710" spans="1:14" ht="15" customHeight="1">
      <c r="A710" t="s">
        <v>739</v>
      </c>
      <c r="B710" t="str">
        <f t="shared" si="70"/>
        <v>2000_8a</v>
      </c>
      <c r="C710" t="str">
        <f t="shared" si="72"/>
        <v>145</v>
      </c>
      <c r="D710" s="125">
        <f t="shared" si="73"/>
        <v>39057</v>
      </c>
      <c r="E710" t="str">
        <f t="shared" si="74"/>
        <v>20061206</v>
      </c>
      <c r="F710"/>
      <c r="G710" s="95" t="str">
        <f t="shared" si="75"/>
        <v>2000_8a14539057</v>
      </c>
      <c r="H710" s="95" t="s">
        <v>29</v>
      </c>
      <c r="I710" s="95" t="e">
        <v>#N/A</v>
      </c>
      <c r="J710" s="125" t="e">
        <v>#N/A</v>
      </c>
      <c r="K710" s="95" t="s">
        <v>75</v>
      </c>
      <c r="L710" s="127" t="e">
        <v>#N/A</v>
      </c>
      <c r="M710" s="128" t="e">
        <f>VLOOKUP(G710,Enactments!#REF!,2,FALSE)</f>
        <v>#REF!</v>
      </c>
      <c r="N710" s="131">
        <f t="shared" si="71"/>
        <v>1</v>
      </c>
    </row>
    <row r="711" spans="1:14" ht="15" customHeight="1">
      <c r="A711" t="s">
        <v>740</v>
      </c>
      <c r="B711" t="str">
        <f t="shared" si="70"/>
        <v>1989_26a</v>
      </c>
      <c r="C711" t="str">
        <f t="shared" si="72"/>
        <v>88</v>
      </c>
      <c r="D711" s="125">
        <f t="shared" si="73"/>
        <v>37712</v>
      </c>
      <c r="E711" t="str">
        <f t="shared" si="74"/>
        <v>20030401</v>
      </c>
      <c r="F711"/>
      <c r="G711" s="95" t="str">
        <f t="shared" si="75"/>
        <v>1989_26a8837712</v>
      </c>
      <c r="H711" s="95" t="s">
        <v>29</v>
      </c>
      <c r="I711" s="95" t="e">
        <v>#N/A</v>
      </c>
      <c r="J711" s="125" t="e">
        <v>#N/A</v>
      </c>
      <c r="K711" s="95" t="s">
        <v>75</v>
      </c>
      <c r="L711" s="127" t="e">
        <v>#N/A</v>
      </c>
      <c r="M711" s="128" t="e">
        <f>VLOOKUP(G711,Enactments!#REF!,2,FALSE)</f>
        <v>#REF!</v>
      </c>
      <c r="N711" s="131">
        <f t="shared" si="71"/>
        <v>1</v>
      </c>
    </row>
    <row r="712" spans="1:14" ht="15" customHeight="1">
      <c r="A712" t="s">
        <v>741</v>
      </c>
      <c r="B712" t="str">
        <f t="shared" si="70"/>
        <v>1986_1925s</v>
      </c>
      <c r="C712" t="str">
        <f t="shared" si="72"/>
        <v>6.165</v>
      </c>
      <c r="D712" s="125">
        <f t="shared" si="73"/>
        <v>42831</v>
      </c>
      <c r="E712" t="str">
        <f t="shared" si="74"/>
        <v>20170406</v>
      </c>
      <c r="F712"/>
      <c r="G712" s="95" t="str">
        <f t="shared" si="75"/>
        <v>1986_1925s6.16542831</v>
      </c>
      <c r="H712" s="95" t="s">
        <v>29</v>
      </c>
      <c r="I712" s="95" t="e">
        <v>#N/A</v>
      </c>
      <c r="J712" s="125" t="e">
        <v>#N/A</v>
      </c>
      <c r="K712" s="95" t="s">
        <v>75</v>
      </c>
      <c r="L712" s="127" t="e">
        <v>#N/A</v>
      </c>
      <c r="M712" s="128" t="e">
        <f>VLOOKUP(G712,Enactments!#REF!,2,FALSE)</f>
        <v>#REF!</v>
      </c>
      <c r="N712" s="131">
        <f t="shared" si="71"/>
        <v>1</v>
      </c>
    </row>
    <row r="713" spans="1:14" ht="15" customHeight="1">
      <c r="A713" t="s">
        <v>742</v>
      </c>
      <c r="B713" t="str">
        <f t="shared" si="70"/>
        <v>2007_3a</v>
      </c>
      <c r="C713" t="str">
        <f t="shared" si="72"/>
        <v>918</v>
      </c>
      <c r="D713" s="125">
        <f t="shared" si="73"/>
        <v>41640</v>
      </c>
      <c r="E713" t="str">
        <f t="shared" si="74"/>
        <v>20140101</v>
      </c>
      <c r="F713"/>
      <c r="G713" s="95" t="str">
        <f t="shared" si="75"/>
        <v>2007_3a91841640</v>
      </c>
      <c r="H713" s="95" t="s">
        <v>29</v>
      </c>
      <c r="I713" s="95" t="s">
        <v>30</v>
      </c>
      <c r="J713" s="125">
        <v>45856</v>
      </c>
      <c r="K713" s="95" t="e">
        <v>#N/A</v>
      </c>
      <c r="L713" s="127" t="s">
        <v>32</v>
      </c>
      <c r="M713" s="128" t="e">
        <f>VLOOKUP(G713,Enactments!#REF!,2,FALSE)</f>
        <v>#REF!</v>
      </c>
      <c r="N713" s="131">
        <f t="shared" si="71"/>
        <v>1</v>
      </c>
    </row>
    <row r="714" spans="1:14" ht="15" customHeight="1">
      <c r="A714" t="s">
        <v>743</v>
      </c>
      <c r="B714" t="str">
        <f t="shared" si="70"/>
        <v>2016_1024s</v>
      </c>
      <c r="C714" t="str">
        <f t="shared" si="72"/>
        <v>10.27</v>
      </c>
      <c r="D714" s="125">
        <f t="shared" si="73"/>
        <v>42661</v>
      </c>
      <c r="E714" t="str">
        <f t="shared" si="74"/>
        <v>20161018</v>
      </c>
      <c r="F714"/>
      <c r="G714" s="95" t="str">
        <f t="shared" si="75"/>
        <v>2016_1024s10.2742661</v>
      </c>
      <c r="H714" s="95" t="s">
        <v>29</v>
      </c>
      <c r="I714" s="95" t="e">
        <v>#N/A</v>
      </c>
      <c r="J714" s="125" t="e">
        <v>#N/A</v>
      </c>
      <c r="K714" s="95" t="s">
        <v>75</v>
      </c>
      <c r="L714" s="127" t="e">
        <v>#N/A</v>
      </c>
      <c r="M714" s="128" t="e">
        <f>VLOOKUP(G714,Enactments!#REF!,2,FALSE)</f>
        <v>#REF!</v>
      </c>
      <c r="N714" s="131">
        <f t="shared" si="71"/>
        <v>1</v>
      </c>
    </row>
    <row r="715" spans="1:14" ht="15" customHeight="1">
      <c r="A715" t="s">
        <v>744</v>
      </c>
      <c r="B715" t="str">
        <f t="shared" si="70"/>
        <v>1996_52a</v>
      </c>
      <c r="C715" t="str">
        <f t="shared" si="72"/>
        <v>173</v>
      </c>
      <c r="D715" s="125">
        <f t="shared" si="73"/>
        <v>35270</v>
      </c>
      <c r="E715" t="str">
        <f t="shared" si="74"/>
        <v>19960724</v>
      </c>
      <c r="F715"/>
      <c r="G715" s="95" t="str">
        <f t="shared" si="75"/>
        <v>1996_52a17335270</v>
      </c>
      <c r="H715" s="95" t="s">
        <v>29</v>
      </c>
      <c r="I715" s="95" t="e">
        <v>#N/A</v>
      </c>
      <c r="J715" s="125" t="e">
        <v>#N/A</v>
      </c>
      <c r="K715" s="95" t="s">
        <v>75</v>
      </c>
      <c r="L715" s="127" t="e">
        <v>#N/A</v>
      </c>
      <c r="M715" s="128" t="e">
        <f>VLOOKUP(G715,Enactments!#REF!,2,FALSE)</f>
        <v>#REF!</v>
      </c>
      <c r="N715" s="131">
        <f t="shared" si="71"/>
        <v>1</v>
      </c>
    </row>
    <row r="716" spans="1:14" ht="15" customHeight="1">
      <c r="A716" t="s">
        <v>745</v>
      </c>
      <c r="B716" t="str">
        <f t="shared" si="70"/>
        <v>1969_54a</v>
      </c>
      <c r="C716" t="str">
        <f t="shared" si="72"/>
        <v>32A</v>
      </c>
      <c r="D716" s="125">
        <f t="shared" si="73"/>
        <v>27710</v>
      </c>
      <c r="E716" t="str">
        <f t="shared" si="74"/>
        <v>19751112</v>
      </c>
      <c r="F716"/>
      <c r="G716" s="95" t="str">
        <f t="shared" si="75"/>
        <v>1969_54a32A27710</v>
      </c>
      <c r="H716" s="95" t="s">
        <v>29</v>
      </c>
      <c r="I716" s="95" t="e">
        <v>#N/A</v>
      </c>
      <c r="J716" s="125" t="e">
        <v>#N/A</v>
      </c>
      <c r="K716" s="95" t="s">
        <v>75</v>
      </c>
      <c r="L716" s="127" t="e">
        <v>#N/A</v>
      </c>
      <c r="M716" s="128" t="e">
        <f>VLOOKUP(G716,Enactments!#REF!,2,FALSE)</f>
        <v>#REF!</v>
      </c>
      <c r="N716" s="131">
        <f t="shared" si="71"/>
        <v>1</v>
      </c>
    </row>
    <row r="717" spans="1:14" ht="15" customHeight="1">
      <c r="A717" t="s">
        <v>746</v>
      </c>
      <c r="B717" t="str">
        <f t="shared" si="70"/>
        <v>1986_44a</v>
      </c>
      <c r="C717" t="str">
        <f t="shared" si="72"/>
        <v>25</v>
      </c>
      <c r="D717" s="125">
        <f t="shared" si="73"/>
        <v>31618</v>
      </c>
      <c r="E717" t="str">
        <f t="shared" si="74"/>
        <v>19860725</v>
      </c>
      <c r="F717"/>
      <c r="G717" s="95" t="str">
        <f t="shared" si="75"/>
        <v>1986_44a2531618</v>
      </c>
      <c r="H717" s="95" t="s">
        <v>29</v>
      </c>
      <c r="I717" s="95" t="e">
        <v>#N/A</v>
      </c>
      <c r="J717" s="125" t="e">
        <v>#N/A</v>
      </c>
      <c r="K717" s="95" t="s">
        <v>75</v>
      </c>
      <c r="L717" s="127" t="e">
        <v>#N/A</v>
      </c>
      <c r="M717" s="128" t="e">
        <f>VLOOKUP(G717,Enactments!#REF!,2,FALSE)</f>
        <v>#REF!</v>
      </c>
      <c r="N717" s="131">
        <f t="shared" si="71"/>
        <v>1</v>
      </c>
    </row>
    <row r="718" spans="1:14" ht="15" customHeight="1">
      <c r="A718" t="s">
        <v>747</v>
      </c>
      <c r="B718" t="str">
        <f t="shared" si="70"/>
        <v>2004_12a</v>
      </c>
      <c r="C718" t="str">
        <f t="shared" si="72"/>
        <v>SCHEDULE 18Part 1</v>
      </c>
      <c r="D718" s="125">
        <f t="shared" si="73"/>
        <v>39178</v>
      </c>
      <c r="E718" t="str">
        <f t="shared" si="74"/>
        <v>20070406</v>
      </c>
      <c r="F718"/>
      <c r="G718" s="95" t="str">
        <f t="shared" si="75"/>
        <v>2004_12aSCHEDULE 18Part 139178</v>
      </c>
      <c r="H718" s="95" t="s">
        <v>29</v>
      </c>
      <c r="I718" s="95" t="e">
        <v>#N/A</v>
      </c>
      <c r="J718" s="125" t="e">
        <v>#N/A</v>
      </c>
      <c r="K718" s="95" t="s">
        <v>75</v>
      </c>
      <c r="L718" s="127" t="e">
        <v>#N/A</v>
      </c>
      <c r="M718" s="128" t="e">
        <f>VLOOKUP(G718,Enactments!#REF!,2,FALSE)</f>
        <v>#REF!</v>
      </c>
      <c r="N718" s="131">
        <f t="shared" si="71"/>
        <v>1</v>
      </c>
    </row>
    <row r="719" spans="1:14" ht="15" customHeight="1">
      <c r="A719" t="s">
        <v>748</v>
      </c>
      <c r="B719" t="str">
        <f t="shared" si="70"/>
        <v>2007_3a</v>
      </c>
      <c r="C719" t="str">
        <f t="shared" si="72"/>
        <v>939</v>
      </c>
      <c r="D719" s="125">
        <f t="shared" si="73"/>
        <v>40274</v>
      </c>
      <c r="E719" t="str">
        <f t="shared" si="74"/>
        <v>20100406</v>
      </c>
      <c r="F719"/>
      <c r="G719" s="95" t="str">
        <f t="shared" si="75"/>
        <v>2007_3a93940274</v>
      </c>
      <c r="H719" s="95" t="s">
        <v>29</v>
      </c>
      <c r="I719" s="95" t="e">
        <v>#N/A</v>
      </c>
      <c r="J719" s="125" t="e">
        <v>#N/A</v>
      </c>
      <c r="K719" s="95" t="s">
        <v>75</v>
      </c>
      <c r="L719" s="127" t="e">
        <v>#N/A</v>
      </c>
      <c r="M719" s="128" t="e">
        <f>VLOOKUP(G719,Enactments!#REF!,2,FALSE)</f>
        <v>#REF!</v>
      </c>
      <c r="N719" s="131">
        <f t="shared" si="71"/>
        <v>1</v>
      </c>
    </row>
    <row r="720" spans="1:14" ht="15" customHeight="1">
      <c r="A720" t="s">
        <v>749</v>
      </c>
      <c r="B720" t="str">
        <f t="shared" si="70"/>
        <v>1985_6a</v>
      </c>
      <c r="C720" t="str">
        <f t="shared" si="72"/>
        <v>258</v>
      </c>
      <c r="D720" s="125">
        <f t="shared" si="73"/>
        <v>39544</v>
      </c>
      <c r="E720" t="str">
        <f t="shared" si="74"/>
        <v>20080406</v>
      </c>
      <c r="F720"/>
      <c r="G720" s="95" t="str">
        <f t="shared" si="75"/>
        <v>1985_6a25839544</v>
      </c>
      <c r="H720" s="95" t="s">
        <v>29</v>
      </c>
      <c r="I720" s="95" t="e">
        <v>#N/A</v>
      </c>
      <c r="J720" s="125" t="e">
        <v>#N/A</v>
      </c>
      <c r="K720" s="95" t="s">
        <v>75</v>
      </c>
      <c r="L720" s="127" t="e">
        <v>#N/A</v>
      </c>
      <c r="M720" s="128" t="e">
        <f>VLOOKUP(G720,Enactments!#REF!,2,FALSE)</f>
        <v>#REF!</v>
      </c>
      <c r="N720" s="131">
        <f t="shared" si="71"/>
        <v>1</v>
      </c>
    </row>
    <row r="721" spans="1:14" ht="15" customHeight="1">
      <c r="A721" t="s">
        <v>750</v>
      </c>
      <c r="B721" t="str">
        <f t="shared" si="70"/>
        <v>1996_56a</v>
      </c>
      <c r="C721" t="str">
        <f t="shared" si="72"/>
        <v>102</v>
      </c>
      <c r="D721" s="125">
        <f t="shared" si="73"/>
        <v>36251</v>
      </c>
      <c r="E721" t="str">
        <f t="shared" si="74"/>
        <v>19990401</v>
      </c>
      <c r="F721"/>
      <c r="G721" s="95" t="str">
        <f t="shared" si="75"/>
        <v>1996_56a10236251</v>
      </c>
      <c r="H721" s="95" t="s">
        <v>29</v>
      </c>
      <c r="I721" s="95" t="s">
        <v>30</v>
      </c>
      <c r="J721" s="125">
        <v>45856</v>
      </c>
      <c r="K721" s="95" t="e">
        <v>#N/A</v>
      </c>
      <c r="L721" s="127" t="s">
        <v>32</v>
      </c>
      <c r="M721" s="128" t="e">
        <f>VLOOKUP(G721,Enactments!#REF!,2,FALSE)</f>
        <v>#REF!</v>
      </c>
      <c r="N721" s="131">
        <f t="shared" si="71"/>
        <v>1</v>
      </c>
    </row>
    <row r="722" spans="1:14" ht="15" customHeight="1">
      <c r="A722" t="s">
        <v>751</v>
      </c>
      <c r="B722" t="str">
        <f t="shared" si="70"/>
        <v>s2016_1a</v>
      </c>
      <c r="C722" t="str">
        <f t="shared" si="72"/>
        <v>21</v>
      </c>
      <c r="D722" s="125">
        <f t="shared" si="73"/>
        <v>43125</v>
      </c>
      <c r="E722" t="str">
        <f t="shared" si="74"/>
        <v>20180125</v>
      </c>
      <c r="F722"/>
      <c r="G722" s="95" t="str">
        <f t="shared" si="75"/>
        <v>s2016_1a2143125</v>
      </c>
      <c r="H722" s="95" t="s">
        <v>29</v>
      </c>
      <c r="I722" s="95" t="e">
        <v>#N/A</v>
      </c>
      <c r="J722" s="125" t="e">
        <v>#N/A</v>
      </c>
      <c r="K722" s="95" t="s">
        <v>75</v>
      </c>
      <c r="L722" s="127" t="e">
        <v>#N/A</v>
      </c>
      <c r="M722" s="128" t="e">
        <f>VLOOKUP(G722,Enactments!#REF!,2,FALSE)</f>
        <v>#REF!</v>
      </c>
      <c r="N722" s="131">
        <f t="shared" si="71"/>
        <v>1</v>
      </c>
    </row>
    <row r="723" spans="1:14" ht="15" customHeight="1">
      <c r="A723" t="s">
        <v>752</v>
      </c>
      <c r="B723" t="str">
        <f t="shared" si="70"/>
        <v>1986_1925s</v>
      </c>
      <c r="C723" t="str">
        <f t="shared" si="72"/>
        <v>6.124</v>
      </c>
      <c r="D723" s="125">
        <f t="shared" si="73"/>
        <v>2958101</v>
      </c>
      <c r="E723" t="str">
        <f t="shared" si="74"/>
        <v>99990101</v>
      </c>
      <c r="F723"/>
      <c r="G723" s="95" t="str">
        <f t="shared" si="75"/>
        <v>1986_1925s6.1242958101</v>
      </c>
      <c r="H723" s="95" t="s">
        <v>29</v>
      </c>
      <c r="I723" s="95" t="e">
        <v>#N/A</v>
      </c>
      <c r="J723" s="125" t="e">
        <v>#N/A</v>
      </c>
      <c r="K723" s="95" t="s">
        <v>75</v>
      </c>
      <c r="L723" s="127" t="e">
        <v>#N/A</v>
      </c>
      <c r="M723" s="128" t="e">
        <f>VLOOKUP(G723,Enactments!#REF!,2,FALSE)</f>
        <v>#REF!</v>
      </c>
      <c r="N723" s="131">
        <f t="shared" si="71"/>
        <v>1</v>
      </c>
    </row>
    <row r="724" spans="1:14" ht="15" customHeight="1">
      <c r="A724" t="s">
        <v>753</v>
      </c>
      <c r="B724" t="str">
        <f t="shared" si="70"/>
        <v>1996_207s</v>
      </c>
      <c r="C724" t="str">
        <f t="shared" si="72"/>
        <v>61</v>
      </c>
      <c r="D724" s="125">
        <f t="shared" si="73"/>
        <v>35096</v>
      </c>
      <c r="E724" t="str">
        <f t="shared" si="74"/>
        <v>19960201</v>
      </c>
      <c r="F724"/>
      <c r="G724" s="95" t="str">
        <f t="shared" si="75"/>
        <v>1996_207s6135096</v>
      </c>
      <c r="H724" s="95" t="s">
        <v>29</v>
      </c>
      <c r="I724" s="95" t="e">
        <v>#N/A</v>
      </c>
      <c r="J724" s="125" t="e">
        <v>#N/A</v>
      </c>
      <c r="K724" s="95" t="s">
        <v>75</v>
      </c>
      <c r="L724" s="127" t="e">
        <v>#N/A</v>
      </c>
      <c r="M724" s="128" t="e">
        <f>VLOOKUP(G724,Enactments!#REF!,2,FALSE)</f>
        <v>#REF!</v>
      </c>
      <c r="N724" s="131">
        <f t="shared" si="71"/>
        <v>1</v>
      </c>
    </row>
    <row r="725" spans="1:14" ht="15" customHeight="1">
      <c r="A725" t="s">
        <v>754</v>
      </c>
      <c r="B725" t="str">
        <f t="shared" si="70"/>
        <v>2011_1a</v>
      </c>
      <c r="C725" t="str">
        <f t="shared" si="72"/>
        <v>SCHEDULE 6Part 2</v>
      </c>
      <c r="D725" s="125">
        <f t="shared" si="73"/>
        <v>40590</v>
      </c>
      <c r="E725" t="str">
        <f t="shared" si="74"/>
        <v>20110216</v>
      </c>
      <c r="F725"/>
      <c r="G725" s="95" t="str">
        <f t="shared" si="75"/>
        <v>2011_1aSCHEDULE 6Part 240590</v>
      </c>
      <c r="H725" s="95" t="s">
        <v>29</v>
      </c>
      <c r="I725" s="95" t="e">
        <v>#N/A</v>
      </c>
      <c r="J725" s="125" t="e">
        <v>#N/A</v>
      </c>
      <c r="K725" s="95" t="s">
        <v>75</v>
      </c>
      <c r="L725" s="127" t="e">
        <v>#N/A</v>
      </c>
      <c r="M725" s="128" t="e">
        <f>VLOOKUP(G725,Enactments!#REF!,2,FALSE)</f>
        <v>#REF!</v>
      </c>
      <c r="N725" s="131">
        <f t="shared" si="71"/>
        <v>1</v>
      </c>
    </row>
    <row r="726" spans="1:14" ht="15" customHeight="1">
      <c r="A726" t="s">
        <v>755</v>
      </c>
      <c r="B726" t="str">
        <f t="shared" si="70"/>
        <v>2002_17a</v>
      </c>
      <c r="C726" t="str">
        <f t="shared" si="72"/>
        <v>8</v>
      </c>
      <c r="D726" s="125">
        <f t="shared" si="73"/>
        <v>39142</v>
      </c>
      <c r="E726" t="str">
        <f t="shared" si="74"/>
        <v>20070301</v>
      </c>
      <c r="F726"/>
      <c r="G726" s="95" t="str">
        <f t="shared" si="75"/>
        <v>2002_17a839142</v>
      </c>
      <c r="H726" s="95" t="s">
        <v>29</v>
      </c>
      <c r="I726" s="95" t="e">
        <v>#N/A</v>
      </c>
      <c r="J726" s="125" t="e">
        <v>#N/A</v>
      </c>
      <c r="K726" s="95" t="s">
        <v>75</v>
      </c>
      <c r="L726" s="127" t="e">
        <v>#N/A</v>
      </c>
      <c r="M726" s="128" t="e">
        <f>VLOOKUP(G726,Enactments!#REF!,2,FALSE)</f>
        <v>#REF!</v>
      </c>
      <c r="N726" s="131">
        <f t="shared" si="71"/>
        <v>1</v>
      </c>
    </row>
    <row r="727" spans="1:14" ht="15" customHeight="1">
      <c r="A727" t="s">
        <v>756</v>
      </c>
      <c r="B727" t="str">
        <f t="shared" si="70"/>
        <v>2017_67s</v>
      </c>
      <c r="C727" t="str">
        <f t="shared" si="72"/>
        <v>SCHEDULE 1Part 5</v>
      </c>
      <c r="D727" s="125">
        <f t="shared" si="73"/>
        <v>44908</v>
      </c>
      <c r="E727" t="str">
        <f t="shared" si="74"/>
        <v>20221213</v>
      </c>
      <c r="F727"/>
      <c r="G727" s="95" t="str">
        <f t="shared" si="75"/>
        <v>2017_67sSCHEDULE 1Part 544908</v>
      </c>
      <c r="H727" s="95" t="s">
        <v>29</v>
      </c>
      <c r="I727" s="95" t="e">
        <v>#N/A</v>
      </c>
      <c r="J727" s="125" t="e">
        <v>#N/A</v>
      </c>
      <c r="K727" s="95" t="s">
        <v>75</v>
      </c>
      <c r="L727" s="127" t="e">
        <v>#N/A</v>
      </c>
      <c r="M727" s="128" t="e">
        <f>VLOOKUP(G727,Enactments!#REF!,2,FALSE)</f>
        <v>#REF!</v>
      </c>
      <c r="N727" s="131">
        <f t="shared" si="71"/>
        <v>1</v>
      </c>
    </row>
    <row r="728" spans="1:14" ht="15" customHeight="1">
      <c r="A728" t="s">
        <v>757</v>
      </c>
      <c r="B728" t="str">
        <f t="shared" si="70"/>
        <v>2000_6a</v>
      </c>
      <c r="C728" t="str">
        <f t="shared" si="72"/>
        <v>4</v>
      </c>
      <c r="D728" s="125">
        <f t="shared" si="73"/>
        <v>41078</v>
      </c>
      <c r="E728" t="str">
        <f t="shared" si="74"/>
        <v>20120618</v>
      </c>
      <c r="F728"/>
      <c r="G728" s="95" t="str">
        <f t="shared" si="75"/>
        <v>2000_6a441078</v>
      </c>
      <c r="H728" s="95" t="s">
        <v>29</v>
      </c>
      <c r="I728" s="95" t="e">
        <v>#N/A</v>
      </c>
      <c r="J728" s="125" t="e">
        <v>#N/A</v>
      </c>
      <c r="K728" s="95" t="s">
        <v>75</v>
      </c>
      <c r="L728" s="127" t="e">
        <v>#N/A</v>
      </c>
      <c r="M728" s="128" t="e">
        <f>VLOOKUP(G728,Enactments!#REF!,2,FALSE)</f>
        <v>#REF!</v>
      </c>
      <c r="N728" s="131">
        <f t="shared" si="71"/>
        <v>1</v>
      </c>
    </row>
    <row r="729" spans="1:14" ht="15" customHeight="1">
      <c r="A729" t="s">
        <v>758</v>
      </c>
      <c r="B729" t="str">
        <f t="shared" si="70"/>
        <v>2010_4a</v>
      </c>
      <c r="C729" t="str">
        <f t="shared" si="72"/>
        <v>1033</v>
      </c>
      <c r="D729" s="125">
        <f t="shared" si="73"/>
        <v>40240</v>
      </c>
      <c r="E729" t="str">
        <f t="shared" si="74"/>
        <v>20100303</v>
      </c>
      <c r="F729"/>
      <c r="G729" s="95" t="str">
        <f t="shared" si="75"/>
        <v>2010_4a103340240</v>
      </c>
      <c r="H729" s="95" t="s">
        <v>29</v>
      </c>
      <c r="I729" s="95" t="s">
        <v>30</v>
      </c>
      <c r="J729" s="125">
        <v>45856</v>
      </c>
      <c r="K729" s="95" t="e">
        <v>#N/A</v>
      </c>
      <c r="L729" s="127" t="s">
        <v>32</v>
      </c>
      <c r="M729" s="128" t="e">
        <f>VLOOKUP(G729,Enactments!#REF!,2,FALSE)</f>
        <v>#REF!</v>
      </c>
      <c r="N729" s="131">
        <f t="shared" si="71"/>
        <v>1</v>
      </c>
    </row>
    <row r="730" spans="1:14" ht="15" customHeight="1">
      <c r="A730" t="s">
        <v>759</v>
      </c>
      <c r="B730" t="str">
        <f t="shared" si="70"/>
        <v>1985_6a</v>
      </c>
      <c r="C730" t="str">
        <f t="shared" si="72"/>
        <v>419</v>
      </c>
      <c r="D730" s="125">
        <f t="shared" si="73"/>
        <v>40452</v>
      </c>
      <c r="E730" t="str">
        <f t="shared" si="74"/>
        <v>20101001</v>
      </c>
      <c r="F730"/>
      <c r="G730" s="95" t="str">
        <f t="shared" si="75"/>
        <v>1985_6a41940452</v>
      </c>
      <c r="H730" s="95" t="s">
        <v>29</v>
      </c>
      <c r="I730" s="95" t="e">
        <v>#N/A</v>
      </c>
      <c r="J730" s="125" t="e">
        <v>#N/A</v>
      </c>
      <c r="K730" s="95" t="s">
        <v>75</v>
      </c>
      <c r="L730" s="127" t="e">
        <v>#N/A</v>
      </c>
      <c r="M730" s="128" t="e">
        <f>VLOOKUP(G730,Enactments!#REF!,2,FALSE)</f>
        <v>#REF!</v>
      </c>
      <c r="N730" s="131">
        <f t="shared" si="71"/>
        <v>1</v>
      </c>
    </row>
    <row r="731" spans="1:14" ht="15" customHeight="1">
      <c r="A731" t="s">
        <v>760</v>
      </c>
      <c r="B731" t="str">
        <f t="shared" si="70"/>
        <v>1970_9a</v>
      </c>
      <c r="C731" t="str">
        <f t="shared" si="72"/>
        <v>103</v>
      </c>
      <c r="D731" s="125">
        <f t="shared" si="73"/>
        <v>39904</v>
      </c>
      <c r="E731" t="str">
        <f t="shared" si="74"/>
        <v>20090401</v>
      </c>
      <c r="F731"/>
      <c r="G731" s="95" t="str">
        <f t="shared" si="75"/>
        <v>1970_9a10339904</v>
      </c>
      <c r="H731" s="95" t="s">
        <v>29</v>
      </c>
      <c r="I731" s="95" t="e">
        <v>#N/A</v>
      </c>
      <c r="J731" s="125" t="e">
        <v>#N/A</v>
      </c>
      <c r="K731" s="95" t="s">
        <v>75</v>
      </c>
      <c r="L731" s="127" t="e">
        <v>#N/A</v>
      </c>
      <c r="M731" s="128" t="e">
        <f>VLOOKUP(G731,Enactments!#REF!,2,FALSE)</f>
        <v>#REF!</v>
      </c>
      <c r="N731" s="131">
        <f t="shared" si="71"/>
        <v>1</v>
      </c>
    </row>
    <row r="732" spans="1:14" ht="15" customHeight="1">
      <c r="A732" t="s">
        <v>761</v>
      </c>
      <c r="B732" t="str">
        <f t="shared" si="70"/>
        <v>1996_52a</v>
      </c>
      <c r="C732" t="str">
        <f t="shared" si="72"/>
        <v>1</v>
      </c>
      <c r="D732" s="125">
        <f t="shared" si="73"/>
        <v>39651</v>
      </c>
      <c r="E732" t="str">
        <f t="shared" si="74"/>
        <v>20080722</v>
      </c>
      <c r="F732"/>
      <c r="G732" s="95" t="str">
        <f t="shared" si="75"/>
        <v>1996_52a139651</v>
      </c>
      <c r="H732" s="95" t="s">
        <v>29</v>
      </c>
      <c r="I732" s="95" t="e">
        <v>#N/A</v>
      </c>
      <c r="J732" s="125" t="e">
        <v>#N/A</v>
      </c>
      <c r="K732" s="95" t="s">
        <v>75</v>
      </c>
      <c r="L732" s="127" t="e">
        <v>#N/A</v>
      </c>
      <c r="M732" s="128" t="e">
        <f>VLOOKUP(G732,Enactments!#REF!,2,FALSE)</f>
        <v>#REF!</v>
      </c>
      <c r="N732" s="131">
        <f t="shared" si="71"/>
        <v>1</v>
      </c>
    </row>
    <row r="733" spans="1:14" ht="15" customHeight="1">
      <c r="A733" t="s">
        <v>762</v>
      </c>
      <c r="B733" t="str">
        <f t="shared" si="70"/>
        <v>2010_4a</v>
      </c>
      <c r="C733" t="str">
        <f t="shared" si="72"/>
        <v>1182</v>
      </c>
      <c r="D733" s="125">
        <f t="shared" si="73"/>
        <v>40240</v>
      </c>
      <c r="E733" t="str">
        <f t="shared" si="74"/>
        <v>20100303</v>
      </c>
      <c r="F733"/>
      <c r="G733" s="95" t="str">
        <f t="shared" si="75"/>
        <v>2010_4a118240240</v>
      </c>
      <c r="H733" s="95" t="s">
        <v>29</v>
      </c>
      <c r="I733" s="95" t="e">
        <v>#N/A</v>
      </c>
      <c r="J733" s="125" t="e">
        <v>#N/A</v>
      </c>
      <c r="K733" s="95" t="s">
        <v>75</v>
      </c>
      <c r="L733" s="127" t="e">
        <v>#N/A</v>
      </c>
      <c r="M733" s="128" t="e">
        <f>VLOOKUP(G733,Enactments!#REF!,2,FALSE)</f>
        <v>#REF!</v>
      </c>
      <c r="N733" s="131">
        <f t="shared" si="71"/>
        <v>1</v>
      </c>
    </row>
    <row r="734" spans="1:14" ht="15" customHeight="1">
      <c r="A734" t="s">
        <v>763</v>
      </c>
      <c r="B734" t="str">
        <f t="shared" si="70"/>
        <v>2000_8a</v>
      </c>
      <c r="C734" t="str">
        <f t="shared" si="72"/>
        <v>176</v>
      </c>
      <c r="D734" s="125">
        <f t="shared" si="73"/>
        <v>37137</v>
      </c>
      <c r="E734" t="str">
        <f t="shared" si="74"/>
        <v>20010903</v>
      </c>
      <c r="F734"/>
      <c r="G734" s="95" t="str">
        <f t="shared" si="75"/>
        <v>2000_8a17637137</v>
      </c>
      <c r="H734" s="95" t="s">
        <v>29</v>
      </c>
      <c r="I734" s="95" t="e">
        <v>#N/A</v>
      </c>
      <c r="J734" s="125" t="e">
        <v>#N/A</v>
      </c>
      <c r="K734" s="95" t="s">
        <v>75</v>
      </c>
      <c r="L734" s="127" t="e">
        <v>#N/A</v>
      </c>
      <c r="M734" s="128" t="e">
        <f>VLOOKUP(G734,Enactments!#REF!,2,FALSE)</f>
        <v>#REF!</v>
      </c>
      <c r="N734" s="131">
        <f t="shared" si="71"/>
        <v>1</v>
      </c>
    </row>
    <row r="735" spans="1:14" ht="15" customHeight="1">
      <c r="A735" t="s">
        <v>764</v>
      </c>
      <c r="B735" t="str">
        <f t="shared" si="70"/>
        <v>1992_13a</v>
      </c>
      <c r="C735" t="str">
        <f t="shared" si="72"/>
        <v>38</v>
      </c>
      <c r="D735" s="125">
        <f t="shared" si="73"/>
        <v>42150</v>
      </c>
      <c r="E735" t="str">
        <f t="shared" si="74"/>
        <v>20150526</v>
      </c>
      <c r="F735"/>
      <c r="G735" s="95" t="str">
        <f t="shared" si="75"/>
        <v>1992_13a3842150</v>
      </c>
      <c r="H735" s="95" t="s">
        <v>29</v>
      </c>
      <c r="I735" s="95" t="e">
        <v>#N/A</v>
      </c>
      <c r="J735" s="125" t="e">
        <v>#N/A</v>
      </c>
      <c r="K735" s="95" t="s">
        <v>75</v>
      </c>
      <c r="L735" s="127" t="e">
        <v>#N/A</v>
      </c>
      <c r="M735" s="128" t="e">
        <f>VLOOKUP(G735,Enactments!#REF!,2,FALSE)</f>
        <v>#REF!</v>
      </c>
      <c r="N735" s="131">
        <f t="shared" si="71"/>
        <v>1</v>
      </c>
    </row>
    <row r="736" spans="1:14" ht="15" customHeight="1">
      <c r="A736" t="s">
        <v>765</v>
      </c>
      <c r="B736" t="str">
        <f t="shared" si="70"/>
        <v>1985_6a</v>
      </c>
      <c r="C736" t="str">
        <f t="shared" si="72"/>
        <v>245</v>
      </c>
      <c r="D736" s="125">
        <f t="shared" si="73"/>
        <v>38353</v>
      </c>
      <c r="E736" t="str">
        <f t="shared" si="74"/>
        <v>20050101</v>
      </c>
      <c r="F736"/>
      <c r="G736" s="95" t="str">
        <f t="shared" si="75"/>
        <v>1985_6a24538353</v>
      </c>
      <c r="H736" s="95" t="s">
        <v>29</v>
      </c>
      <c r="I736" s="95" t="e">
        <v>#N/A</v>
      </c>
      <c r="J736" s="125" t="e">
        <v>#N/A</v>
      </c>
      <c r="K736" s="95" t="s">
        <v>75</v>
      </c>
      <c r="L736" s="127" t="e">
        <v>#N/A</v>
      </c>
      <c r="M736" s="128" t="e">
        <f>VLOOKUP(G736,Enactments!#REF!,2,FALSE)</f>
        <v>#REF!</v>
      </c>
      <c r="N736" s="131">
        <f t="shared" si="71"/>
        <v>1</v>
      </c>
    </row>
    <row r="737" spans="1:14" ht="15" customHeight="1">
      <c r="A737" t="s">
        <v>766</v>
      </c>
      <c r="B737" t="str">
        <f t="shared" si="70"/>
        <v>2023_37a</v>
      </c>
      <c r="C737" t="str">
        <f t="shared" si="72"/>
        <v>25</v>
      </c>
      <c r="D737" s="125">
        <f t="shared" si="73"/>
        <v>45127</v>
      </c>
      <c r="E737" t="str">
        <f t="shared" si="74"/>
        <v>20230720</v>
      </c>
      <c r="F737"/>
      <c r="G737" s="95" t="str">
        <f t="shared" si="75"/>
        <v>2023_37a2545127</v>
      </c>
      <c r="H737" s="95" t="s">
        <v>29</v>
      </c>
      <c r="I737" s="95" t="s">
        <v>30</v>
      </c>
      <c r="J737" s="125">
        <v>45856</v>
      </c>
      <c r="K737" s="95" t="e">
        <v>#N/A</v>
      </c>
      <c r="L737" s="127" t="s">
        <v>32</v>
      </c>
      <c r="M737" s="128" t="e">
        <f>VLOOKUP(G737,Enactments!#REF!,2,FALSE)</f>
        <v>#REF!</v>
      </c>
      <c r="N737" s="131">
        <f t="shared" si="71"/>
        <v>1</v>
      </c>
    </row>
    <row r="738" spans="1:14" ht="15" customHeight="1">
      <c r="A738" t="s">
        <v>767</v>
      </c>
      <c r="B738" t="str">
        <f t="shared" si="70"/>
        <v>2006_46a</v>
      </c>
      <c r="C738" t="str">
        <f t="shared" si="72"/>
        <v>446</v>
      </c>
      <c r="D738" s="125">
        <f t="shared" si="73"/>
        <v>2958101</v>
      </c>
      <c r="E738" t="str">
        <f t="shared" si="74"/>
        <v>99990101</v>
      </c>
      <c r="F738"/>
      <c r="G738" s="95" t="str">
        <f t="shared" si="75"/>
        <v>2006_46a4462958101</v>
      </c>
      <c r="H738" s="95" t="s">
        <v>29</v>
      </c>
      <c r="I738" s="95" t="e">
        <v>#N/A</v>
      </c>
      <c r="J738" s="125" t="e">
        <v>#N/A</v>
      </c>
      <c r="K738" s="95" t="s">
        <v>75</v>
      </c>
      <c r="L738" s="127" t="e">
        <v>#N/A</v>
      </c>
      <c r="M738" s="128" t="e">
        <f>VLOOKUP(G738,Enactments!#REF!,2,FALSE)</f>
        <v>#REF!</v>
      </c>
      <c r="N738" s="131">
        <f t="shared" si="71"/>
        <v>1</v>
      </c>
    </row>
    <row r="739" spans="1:14" ht="15" customHeight="1">
      <c r="A739" t="s">
        <v>768</v>
      </c>
      <c r="B739" t="str">
        <f t="shared" si="70"/>
        <v>2008_17a</v>
      </c>
      <c r="C739" t="str">
        <f t="shared" si="72"/>
        <v>320</v>
      </c>
      <c r="D739" s="125">
        <f t="shared" si="73"/>
        <v>41000</v>
      </c>
      <c r="E739" t="str">
        <f t="shared" si="74"/>
        <v>20120401</v>
      </c>
      <c r="F739"/>
      <c r="G739" s="95" t="str">
        <f t="shared" si="75"/>
        <v>2008_17a32041000</v>
      </c>
      <c r="H739" s="95" t="s">
        <v>29</v>
      </c>
      <c r="I739" s="95" t="e">
        <v>#N/A</v>
      </c>
      <c r="J739" s="125" t="e">
        <v>#N/A</v>
      </c>
      <c r="K739" s="95" t="s">
        <v>75</v>
      </c>
      <c r="L739" s="127" t="e">
        <v>#N/A</v>
      </c>
      <c r="M739" s="128" t="e">
        <f>VLOOKUP(G739,Enactments!#REF!,2,FALSE)</f>
        <v>#REF!</v>
      </c>
      <c r="N739" s="131">
        <f t="shared" si="71"/>
        <v>1</v>
      </c>
    </row>
    <row r="740" spans="1:14" ht="15" customHeight="1">
      <c r="A740" t="s">
        <v>769</v>
      </c>
      <c r="B740" t="str">
        <f t="shared" si="70"/>
        <v>2004_12a</v>
      </c>
      <c r="C740" t="str">
        <f t="shared" si="72"/>
        <v>34</v>
      </c>
      <c r="D740" s="125">
        <f t="shared" si="73"/>
        <v>38190</v>
      </c>
      <c r="E740" t="str">
        <f t="shared" si="74"/>
        <v>20040722</v>
      </c>
      <c r="F740"/>
      <c r="G740" s="95" t="str">
        <f t="shared" si="75"/>
        <v>2004_12a3438190</v>
      </c>
      <c r="H740" s="95" t="s">
        <v>29</v>
      </c>
      <c r="I740" s="95" t="e">
        <v>#N/A</v>
      </c>
      <c r="J740" s="125" t="e">
        <v>#N/A</v>
      </c>
      <c r="K740" s="95" t="s">
        <v>75</v>
      </c>
      <c r="L740" s="127" t="e">
        <v>#N/A</v>
      </c>
      <c r="M740" s="128" t="e">
        <f>VLOOKUP(G740,Enactments!#REF!,2,FALSE)</f>
        <v>#REF!</v>
      </c>
      <c r="N740" s="131">
        <f t="shared" si="71"/>
        <v>1</v>
      </c>
    </row>
    <row r="741" spans="1:14" ht="15" customHeight="1">
      <c r="A741" t="s">
        <v>770</v>
      </c>
      <c r="B741" t="str">
        <f t="shared" si="70"/>
        <v>1988_52a</v>
      </c>
      <c r="C741" t="str">
        <f t="shared" si="72"/>
        <v>70</v>
      </c>
      <c r="D741" s="125">
        <f t="shared" si="73"/>
        <v>32462</v>
      </c>
      <c r="E741" t="str">
        <f t="shared" si="74"/>
        <v>19881115</v>
      </c>
      <c r="F741"/>
      <c r="G741" s="95" t="str">
        <f t="shared" si="75"/>
        <v>1988_52a7032462</v>
      </c>
      <c r="H741" s="95" t="s">
        <v>29</v>
      </c>
      <c r="I741" s="95" t="e">
        <v>#N/A</v>
      </c>
      <c r="J741" s="125" t="e">
        <v>#N/A</v>
      </c>
      <c r="K741" s="95" t="s">
        <v>75</v>
      </c>
      <c r="L741" s="127" t="e">
        <v>#N/A</v>
      </c>
      <c r="M741" s="128" t="e">
        <f>VLOOKUP(G741,Enactments!#REF!,2,FALSE)</f>
        <v>#REF!</v>
      </c>
      <c r="N741" s="131">
        <f t="shared" si="71"/>
        <v>1</v>
      </c>
    </row>
    <row r="742" spans="1:14" ht="15" customHeight="1">
      <c r="A742" t="s">
        <v>771</v>
      </c>
      <c r="B742" t="str">
        <f t="shared" si="70"/>
        <v>2000_8a</v>
      </c>
      <c r="C742" t="str">
        <f t="shared" si="72"/>
        <v>96C</v>
      </c>
      <c r="D742" s="125">
        <f t="shared" si="73"/>
        <v>41365</v>
      </c>
      <c r="E742" t="str">
        <f t="shared" si="74"/>
        <v>20130401</v>
      </c>
      <c r="F742"/>
      <c r="G742" s="95" t="str">
        <f t="shared" si="75"/>
        <v>2000_8a96C41365</v>
      </c>
      <c r="H742" s="95" t="s">
        <v>29</v>
      </c>
      <c r="I742" s="95" t="e">
        <v>#N/A</v>
      </c>
      <c r="J742" s="125" t="e">
        <v>#N/A</v>
      </c>
      <c r="K742" s="95" t="s">
        <v>75</v>
      </c>
      <c r="L742" s="127" t="e">
        <v>#N/A</v>
      </c>
      <c r="M742" s="128" t="e">
        <f>VLOOKUP(G742,Enactments!#REF!,2,FALSE)</f>
        <v>#REF!</v>
      </c>
      <c r="N742" s="131">
        <f t="shared" si="71"/>
        <v>1</v>
      </c>
    </row>
    <row r="743" spans="1:14" ht="15" customHeight="1">
      <c r="A743" t="s">
        <v>772</v>
      </c>
      <c r="B743" t="str">
        <f t="shared" si="70"/>
        <v>2020_7a</v>
      </c>
      <c r="C743" t="str">
        <f t="shared" si="72"/>
        <v>SCHEDULE 9Part 2</v>
      </c>
      <c r="D743" s="125">
        <f t="shared" si="73"/>
        <v>44645</v>
      </c>
      <c r="E743" t="str">
        <f t="shared" si="74"/>
        <v>20220325</v>
      </c>
      <c r="F743"/>
      <c r="G743" s="95" t="str">
        <f t="shared" si="75"/>
        <v>2020_7aSCHEDULE 9Part 244645</v>
      </c>
      <c r="H743" s="95" t="s">
        <v>29</v>
      </c>
      <c r="I743" s="95" t="e">
        <v>#N/A</v>
      </c>
      <c r="J743" s="125" t="e">
        <v>#N/A</v>
      </c>
      <c r="K743" s="95" t="s">
        <v>75</v>
      </c>
      <c r="L743" s="127" t="e">
        <v>#N/A</v>
      </c>
      <c r="M743" s="128" t="e">
        <f>VLOOKUP(G743,Enactments!#REF!,2,FALSE)</f>
        <v>#REF!</v>
      </c>
      <c r="N743" s="131">
        <f t="shared" si="71"/>
        <v>1</v>
      </c>
    </row>
    <row r="744" spans="1:14" ht="15" customHeight="1">
      <c r="A744" t="s">
        <v>773</v>
      </c>
      <c r="B744" t="str">
        <f t="shared" si="70"/>
        <v>1996_56a</v>
      </c>
      <c r="C744" t="str">
        <f t="shared" si="72"/>
        <v>SCHEDULE 28</v>
      </c>
      <c r="D744" s="125">
        <f t="shared" si="73"/>
        <v>36404</v>
      </c>
      <c r="E744" t="str">
        <f t="shared" si="74"/>
        <v>19990901</v>
      </c>
      <c r="F744"/>
      <c r="G744" s="95" t="str">
        <f t="shared" si="75"/>
        <v>1996_56aSCHEDULE 2836404</v>
      </c>
      <c r="H744" s="95" t="s">
        <v>29</v>
      </c>
      <c r="I744" s="95" t="e">
        <v>#N/A</v>
      </c>
      <c r="J744" s="125" t="e">
        <v>#N/A</v>
      </c>
      <c r="K744" s="95" t="s">
        <v>75</v>
      </c>
      <c r="L744" s="127" t="e">
        <v>#N/A</v>
      </c>
      <c r="M744" s="128" t="e">
        <f>VLOOKUP(G744,Enactments!#REF!,2,FALSE)</f>
        <v>#REF!</v>
      </c>
      <c r="N744" s="131">
        <f t="shared" si="71"/>
        <v>1</v>
      </c>
    </row>
    <row r="745" spans="1:14" ht="15" customHeight="1">
      <c r="A745" t="s">
        <v>774</v>
      </c>
      <c r="B745" t="str">
        <f t="shared" si="70"/>
        <v>2000_8a</v>
      </c>
      <c r="C745" t="str">
        <f t="shared" si="72"/>
        <v>39A</v>
      </c>
      <c r="D745" s="125">
        <f t="shared" si="73"/>
        <v>42947</v>
      </c>
      <c r="E745" t="str">
        <f t="shared" si="74"/>
        <v>20170731</v>
      </c>
      <c r="F745"/>
      <c r="G745" s="95" t="str">
        <f t="shared" si="75"/>
        <v>2000_8a39A42947</v>
      </c>
      <c r="H745" s="95" t="s">
        <v>29</v>
      </c>
      <c r="I745" s="95" t="s">
        <v>30</v>
      </c>
      <c r="J745" s="125">
        <v>45856</v>
      </c>
      <c r="K745" s="95" t="e">
        <v>#N/A</v>
      </c>
      <c r="L745" s="127" t="s">
        <v>32</v>
      </c>
      <c r="M745" s="128" t="e">
        <f>VLOOKUP(G745,Enactments!#REF!,2,FALSE)</f>
        <v>#REF!</v>
      </c>
      <c r="N745" s="131">
        <f t="shared" si="71"/>
        <v>1</v>
      </c>
    </row>
    <row r="746" spans="1:14" ht="15" customHeight="1">
      <c r="A746" t="s">
        <v>775</v>
      </c>
      <c r="B746" t="str">
        <f t="shared" si="70"/>
        <v>1992_53a</v>
      </c>
      <c r="C746" t="str">
        <f t="shared" si="72"/>
        <v>7</v>
      </c>
      <c r="D746" s="125">
        <f t="shared" si="73"/>
        <v>42513</v>
      </c>
      <c r="E746" t="str">
        <f t="shared" si="74"/>
        <v>20160523</v>
      </c>
      <c r="F746"/>
      <c r="G746" s="95" t="str">
        <f t="shared" si="75"/>
        <v>1992_53a742513</v>
      </c>
      <c r="H746" s="95" t="s">
        <v>29</v>
      </c>
      <c r="I746" s="95" t="e">
        <v>#N/A</v>
      </c>
      <c r="J746" s="125" t="e">
        <v>#N/A</v>
      </c>
      <c r="K746" s="95" t="s">
        <v>75</v>
      </c>
      <c r="L746" s="127" t="e">
        <v>#N/A</v>
      </c>
      <c r="M746" s="128" t="e">
        <f>VLOOKUP(G746,Enactments!#REF!,2,FALSE)</f>
        <v>#REF!</v>
      </c>
      <c r="N746" s="131">
        <f t="shared" si="71"/>
        <v>1</v>
      </c>
    </row>
    <row r="747" spans="1:14" ht="15" customHeight="1">
      <c r="A747" t="s">
        <v>776</v>
      </c>
      <c r="B747" t="str">
        <f t="shared" si="70"/>
        <v>2006_46a</v>
      </c>
      <c r="C747" t="str">
        <f t="shared" si="72"/>
        <v>1050</v>
      </c>
      <c r="D747" s="125">
        <f t="shared" si="73"/>
        <v>40087</v>
      </c>
      <c r="E747" t="str">
        <f t="shared" si="74"/>
        <v>20091001</v>
      </c>
      <c r="F747"/>
      <c r="G747" s="95" t="str">
        <f t="shared" si="75"/>
        <v>2006_46a105040087</v>
      </c>
      <c r="H747" s="95" t="s">
        <v>29</v>
      </c>
      <c r="I747" s="95" t="e">
        <v>#N/A</v>
      </c>
      <c r="J747" s="125" t="e">
        <v>#N/A</v>
      </c>
      <c r="K747" s="95" t="s">
        <v>75</v>
      </c>
      <c r="L747" s="127" t="e">
        <v>#N/A</v>
      </c>
      <c r="M747" s="128" t="e">
        <f>VLOOKUP(G747,Enactments!#REF!,2,FALSE)</f>
        <v>#REF!</v>
      </c>
      <c r="N747" s="131">
        <f t="shared" si="71"/>
        <v>1</v>
      </c>
    </row>
    <row r="748" spans="1:14" ht="15" customHeight="1">
      <c r="A748" t="s">
        <v>777</v>
      </c>
      <c r="B748" t="str">
        <f t="shared" si="70"/>
        <v>2006_47a</v>
      </c>
      <c r="C748" t="str">
        <f t="shared" si="72"/>
        <v>41</v>
      </c>
      <c r="D748" s="125">
        <f t="shared" si="73"/>
        <v>40098</v>
      </c>
      <c r="E748" t="str">
        <f t="shared" si="74"/>
        <v>20091012</v>
      </c>
      <c r="F748"/>
      <c r="G748" s="95" t="str">
        <f t="shared" si="75"/>
        <v>2006_47a4140098</v>
      </c>
      <c r="H748" s="95" t="s">
        <v>29</v>
      </c>
      <c r="I748" s="95" t="e">
        <v>#N/A</v>
      </c>
      <c r="J748" s="125" t="e">
        <v>#N/A</v>
      </c>
      <c r="K748" s="95" t="s">
        <v>75</v>
      </c>
      <c r="L748" s="127" t="e">
        <v>#N/A</v>
      </c>
      <c r="M748" s="128" t="e">
        <f>VLOOKUP(G748,Enactments!#REF!,2,FALSE)</f>
        <v>#REF!</v>
      </c>
      <c r="N748" s="131">
        <f t="shared" si="71"/>
        <v>1</v>
      </c>
    </row>
    <row r="749" spans="1:14" ht="15" customHeight="1">
      <c r="A749" t="s">
        <v>778</v>
      </c>
      <c r="B749" t="str">
        <f t="shared" si="70"/>
        <v>1986_1925s</v>
      </c>
      <c r="C749" t="str">
        <f t="shared" si="72"/>
        <v>6.156</v>
      </c>
      <c r="D749" s="125">
        <f t="shared" si="73"/>
        <v>42831</v>
      </c>
      <c r="E749" t="str">
        <f t="shared" si="74"/>
        <v>20170406</v>
      </c>
      <c r="F749"/>
      <c r="G749" s="95" t="str">
        <f t="shared" si="75"/>
        <v>1986_1925s6.15642831</v>
      </c>
      <c r="H749" s="95" t="s">
        <v>29</v>
      </c>
      <c r="I749" s="95" t="e">
        <v>#N/A</v>
      </c>
      <c r="J749" s="125" t="e">
        <v>#N/A</v>
      </c>
      <c r="K749" s="95" t="s">
        <v>75</v>
      </c>
      <c r="L749" s="127" t="e">
        <v>#N/A</v>
      </c>
      <c r="M749" s="128" t="e">
        <f>VLOOKUP(G749,Enactments!#REF!,2,FALSE)</f>
        <v>#REF!</v>
      </c>
      <c r="N749" s="131">
        <f t="shared" si="71"/>
        <v>1</v>
      </c>
    </row>
    <row r="750" spans="1:14" ht="15" customHeight="1">
      <c r="A750" t="s">
        <v>779</v>
      </c>
      <c r="B750" t="str">
        <f t="shared" si="70"/>
        <v>2000_8a</v>
      </c>
      <c r="C750" t="str">
        <f t="shared" si="72"/>
        <v>SCHEDULE 12Part I</v>
      </c>
      <c r="D750" s="125">
        <f t="shared" si="73"/>
        <v>39330</v>
      </c>
      <c r="E750" t="str">
        <f t="shared" si="74"/>
        <v>20070905</v>
      </c>
      <c r="F750"/>
      <c r="G750" s="95" t="str">
        <f t="shared" si="75"/>
        <v>2000_8aSCHEDULE 12Part I39330</v>
      </c>
      <c r="H750" s="95" t="s">
        <v>29</v>
      </c>
      <c r="I750" s="95" t="e">
        <v>#N/A</v>
      </c>
      <c r="J750" s="125" t="e">
        <v>#N/A</v>
      </c>
      <c r="K750" s="95" t="s">
        <v>75</v>
      </c>
      <c r="L750" s="127" t="e">
        <v>#N/A</v>
      </c>
      <c r="M750" s="128" t="e">
        <f>VLOOKUP(G750,Enactments!#REF!,2,FALSE)</f>
        <v>#REF!</v>
      </c>
      <c r="N750" s="131">
        <f t="shared" si="71"/>
        <v>1</v>
      </c>
    </row>
    <row r="751" spans="1:14" ht="15" customHeight="1">
      <c r="A751" t="s">
        <v>780</v>
      </c>
      <c r="B751" t="str">
        <f t="shared" si="70"/>
        <v>1986_1925s</v>
      </c>
      <c r="C751" t="str">
        <f t="shared" si="72"/>
        <v>2.27</v>
      </c>
      <c r="D751" s="125">
        <f t="shared" si="73"/>
        <v>31726</v>
      </c>
      <c r="E751" t="str">
        <f t="shared" si="74"/>
        <v>19861110</v>
      </c>
      <c r="F751"/>
      <c r="G751" s="95" t="str">
        <f t="shared" si="75"/>
        <v>1986_1925s2.2731726</v>
      </c>
      <c r="H751" s="95" t="s">
        <v>29</v>
      </c>
      <c r="I751" s="95" t="e">
        <v>#N/A</v>
      </c>
      <c r="J751" s="125" t="e">
        <v>#N/A</v>
      </c>
      <c r="K751" s="95" t="s">
        <v>75</v>
      </c>
      <c r="L751" s="127" t="e">
        <v>#N/A</v>
      </c>
      <c r="M751" s="128" t="e">
        <f>VLOOKUP(G751,Enactments!#REF!,2,FALSE)</f>
        <v>#REF!</v>
      </c>
      <c r="N751" s="131">
        <f t="shared" si="71"/>
        <v>1</v>
      </c>
    </row>
    <row r="752" spans="1:14" ht="15" customHeight="1">
      <c r="A752" t="s">
        <v>781</v>
      </c>
      <c r="B752" t="str">
        <f t="shared" si="70"/>
        <v>2020_17a</v>
      </c>
      <c r="C752" t="str">
        <f t="shared" si="72"/>
        <v>SCHEDULE 5Part 2</v>
      </c>
      <c r="D752" s="125">
        <f t="shared" si="73"/>
        <v>44126</v>
      </c>
      <c r="E752" t="str">
        <f t="shared" si="74"/>
        <v>20201022</v>
      </c>
      <c r="F752"/>
      <c r="G752" s="95" t="str">
        <f t="shared" si="75"/>
        <v>2020_17aSCHEDULE 5Part 244126</v>
      </c>
      <c r="H752" s="95" t="s">
        <v>29</v>
      </c>
      <c r="I752" s="95" t="e">
        <v>#N/A</v>
      </c>
      <c r="J752" s="125" t="e">
        <v>#N/A</v>
      </c>
      <c r="K752" s="95" t="s">
        <v>75</v>
      </c>
      <c r="L752" s="127" t="e">
        <v>#N/A</v>
      </c>
      <c r="M752" s="128" t="e">
        <f>VLOOKUP(G752,Enactments!#REF!,2,FALSE)</f>
        <v>#REF!</v>
      </c>
      <c r="N752" s="131">
        <f t="shared" si="71"/>
        <v>1</v>
      </c>
    </row>
    <row r="753" spans="1:14" ht="15" customHeight="1">
      <c r="A753" t="s">
        <v>782</v>
      </c>
      <c r="B753" t="str">
        <f t="shared" si="70"/>
        <v>2000_8a</v>
      </c>
      <c r="C753" t="str">
        <f t="shared" si="72"/>
        <v>82</v>
      </c>
      <c r="D753" s="125">
        <f t="shared" si="73"/>
        <v>41365</v>
      </c>
      <c r="E753" t="str">
        <f t="shared" si="74"/>
        <v>20130401</v>
      </c>
      <c r="F753"/>
      <c r="G753" s="95" t="str">
        <f t="shared" si="75"/>
        <v>2000_8a8241365</v>
      </c>
      <c r="H753" s="95" t="s">
        <v>29</v>
      </c>
      <c r="I753" s="95" t="s">
        <v>30</v>
      </c>
      <c r="J753" s="125">
        <v>45856</v>
      </c>
      <c r="K753" s="95" t="e">
        <v>#N/A</v>
      </c>
      <c r="L753" s="127" t="s">
        <v>32</v>
      </c>
      <c r="M753" s="128" t="e">
        <f>VLOOKUP(G753,Enactments!#REF!,2,FALSE)</f>
        <v>#REF!</v>
      </c>
      <c r="N753" s="131">
        <f t="shared" si="71"/>
        <v>1</v>
      </c>
    </row>
    <row r="754" spans="1:14" ht="15" customHeight="1">
      <c r="A754" t="s">
        <v>783</v>
      </c>
      <c r="B754" t="str">
        <f t="shared" si="70"/>
        <v>2007_3a</v>
      </c>
      <c r="C754" t="str">
        <f t="shared" si="72"/>
        <v>606</v>
      </c>
      <c r="D754" s="125">
        <f t="shared" si="73"/>
        <v>39161</v>
      </c>
      <c r="E754" t="str">
        <f t="shared" si="74"/>
        <v>20070320</v>
      </c>
      <c r="F754"/>
      <c r="G754" s="95" t="str">
        <f t="shared" si="75"/>
        <v>2007_3a60639161</v>
      </c>
      <c r="H754" s="95" t="s">
        <v>29</v>
      </c>
      <c r="I754" s="95" t="e">
        <v>#N/A</v>
      </c>
      <c r="J754" s="125" t="e">
        <v>#N/A</v>
      </c>
      <c r="K754" s="95" t="s">
        <v>75</v>
      </c>
      <c r="L754" s="127" t="e">
        <v>#N/A</v>
      </c>
      <c r="M754" s="128" t="e">
        <f>VLOOKUP(G754,Enactments!#REF!,2,FALSE)</f>
        <v>#REF!</v>
      </c>
      <c r="N754" s="131">
        <f t="shared" si="71"/>
        <v>1</v>
      </c>
    </row>
    <row r="755" spans="1:14" ht="15" customHeight="1">
      <c r="A755" t="s">
        <v>784</v>
      </c>
      <c r="B755" t="str">
        <f t="shared" si="70"/>
        <v>1996_56a</v>
      </c>
      <c r="C755" t="str">
        <f t="shared" si="72"/>
        <v>SCHEDULE 35A</v>
      </c>
      <c r="D755" s="125">
        <f t="shared" si="73"/>
        <v>40388</v>
      </c>
      <c r="E755" t="str">
        <f t="shared" si="74"/>
        <v>20100729</v>
      </c>
      <c r="F755"/>
      <c r="G755" s="95" t="str">
        <f t="shared" si="75"/>
        <v>1996_56aSCHEDULE 35A40388</v>
      </c>
      <c r="H755" s="95" t="s">
        <v>29</v>
      </c>
      <c r="I755" s="95" t="e">
        <v>#N/A</v>
      </c>
      <c r="J755" s="125" t="e">
        <v>#N/A</v>
      </c>
      <c r="K755" s="95" t="s">
        <v>75</v>
      </c>
      <c r="L755" s="127" t="e">
        <v>#N/A</v>
      </c>
      <c r="M755" s="128" t="e">
        <f>VLOOKUP(G755,Enactments!#REF!,2,FALSE)</f>
        <v>#REF!</v>
      </c>
      <c r="N755" s="131">
        <f t="shared" si="71"/>
        <v>1</v>
      </c>
    </row>
    <row r="756" spans="1:14" ht="15" customHeight="1">
      <c r="A756" t="s">
        <v>785</v>
      </c>
      <c r="B756" t="str">
        <f t="shared" si="70"/>
        <v>2000_36a</v>
      </c>
      <c r="C756" t="str">
        <f t="shared" si="72"/>
        <v>SCHEDULE 5Part II</v>
      </c>
      <c r="D756" s="125">
        <f t="shared" si="73"/>
        <v>38353</v>
      </c>
      <c r="E756" t="str">
        <f t="shared" si="74"/>
        <v>20050101</v>
      </c>
      <c r="F756"/>
      <c r="G756" s="95" t="str">
        <f t="shared" si="75"/>
        <v>2000_36aSCHEDULE 5Part II38353</v>
      </c>
      <c r="H756" s="95" t="s">
        <v>29</v>
      </c>
      <c r="I756" s="95" t="e">
        <v>#N/A</v>
      </c>
      <c r="J756" s="125" t="e">
        <v>#N/A</v>
      </c>
      <c r="K756" s="95" t="s">
        <v>75</v>
      </c>
      <c r="L756" s="127" t="e">
        <v>#N/A</v>
      </c>
      <c r="M756" s="128" t="e">
        <f>VLOOKUP(G756,Enactments!#REF!,2,FALSE)</f>
        <v>#REF!</v>
      </c>
      <c r="N756" s="131">
        <f t="shared" si="71"/>
        <v>1</v>
      </c>
    </row>
    <row r="757" spans="1:14" ht="15" customHeight="1">
      <c r="A757" t="s">
        <v>786</v>
      </c>
      <c r="B757" t="str">
        <f t="shared" si="70"/>
        <v>2020_759s</v>
      </c>
      <c r="C757" t="str">
        <f t="shared" si="72"/>
        <v>33.8</v>
      </c>
      <c r="D757" s="125">
        <f t="shared" si="73"/>
        <v>44027</v>
      </c>
      <c r="E757" t="str">
        <f t="shared" si="74"/>
        <v>20200715</v>
      </c>
      <c r="F757"/>
      <c r="G757" s="95" t="str">
        <f t="shared" si="75"/>
        <v>2020_759s33.844027</v>
      </c>
      <c r="H757" s="95" t="s">
        <v>29</v>
      </c>
      <c r="I757" s="95" t="e">
        <v>#N/A</v>
      </c>
      <c r="J757" s="125" t="e">
        <v>#N/A</v>
      </c>
      <c r="K757" s="95" t="s">
        <v>75</v>
      </c>
      <c r="L757" s="127" t="e">
        <v>#N/A</v>
      </c>
      <c r="M757" s="128" t="e">
        <f>VLOOKUP(G757,Enactments!#REF!,2,FALSE)</f>
        <v>#REF!</v>
      </c>
      <c r="N757" s="131">
        <f t="shared" si="71"/>
        <v>1</v>
      </c>
    </row>
    <row r="758" spans="1:14" ht="15" customHeight="1">
      <c r="A758" t="s">
        <v>787</v>
      </c>
      <c r="B758" t="str">
        <f t="shared" si="70"/>
        <v>1984_60a</v>
      </c>
      <c r="C758" t="str">
        <f t="shared" si="72"/>
        <v>120</v>
      </c>
      <c r="D758" s="125">
        <f t="shared" si="73"/>
        <v>39900</v>
      </c>
      <c r="E758" t="str">
        <f t="shared" si="74"/>
        <v>20090328</v>
      </c>
      <c r="F758"/>
      <c r="G758" s="95" t="str">
        <f t="shared" si="75"/>
        <v>1984_60a12039900</v>
      </c>
      <c r="H758" s="95" t="s">
        <v>29</v>
      </c>
      <c r="I758" s="95" t="e">
        <v>#N/A</v>
      </c>
      <c r="J758" s="125" t="e">
        <v>#N/A</v>
      </c>
      <c r="K758" s="95" t="s">
        <v>75</v>
      </c>
      <c r="L758" s="127" t="e">
        <v>#N/A</v>
      </c>
      <c r="M758" s="128" t="e">
        <f>VLOOKUP(G758,Enactments!#REF!,2,FALSE)</f>
        <v>#REF!</v>
      </c>
      <c r="N758" s="131">
        <f t="shared" si="71"/>
        <v>1</v>
      </c>
    </row>
    <row r="759" spans="1:14" ht="15" customHeight="1">
      <c r="A759" t="s">
        <v>788</v>
      </c>
      <c r="B759" t="str">
        <f t="shared" si="70"/>
        <v>1989_29a</v>
      </c>
      <c r="C759" t="str">
        <f t="shared" si="72"/>
        <v>12B</v>
      </c>
      <c r="D759" s="125">
        <f t="shared" si="73"/>
        <v>40857</v>
      </c>
      <c r="E759" t="str">
        <f t="shared" si="74"/>
        <v>20111110</v>
      </c>
      <c r="F759"/>
      <c r="G759" s="95" t="str">
        <f t="shared" si="75"/>
        <v>1989_29a12B40857</v>
      </c>
      <c r="H759" s="95" t="s">
        <v>29</v>
      </c>
      <c r="I759" s="95" t="e">
        <v>#N/A</v>
      </c>
      <c r="J759" s="125" t="e">
        <v>#N/A</v>
      </c>
      <c r="K759" s="95" t="s">
        <v>75</v>
      </c>
      <c r="L759" s="127" t="e">
        <v>#N/A</v>
      </c>
      <c r="M759" s="128" t="e">
        <f>VLOOKUP(G759,Enactments!#REF!,2,FALSE)</f>
        <v>#REF!</v>
      </c>
      <c r="N759" s="131">
        <f t="shared" si="71"/>
        <v>1</v>
      </c>
    </row>
    <row r="760" spans="1:14" ht="15" customHeight="1">
      <c r="A760" t="s">
        <v>789</v>
      </c>
      <c r="B760" t="str">
        <f t="shared" si="70"/>
        <v>2000_8a</v>
      </c>
      <c r="C760" t="str">
        <f t="shared" si="72"/>
        <v>417</v>
      </c>
      <c r="D760" s="125">
        <f t="shared" si="73"/>
        <v>2958101</v>
      </c>
      <c r="E760" t="str">
        <f t="shared" si="74"/>
        <v>99990101</v>
      </c>
      <c r="F760"/>
      <c r="G760" s="95" t="str">
        <f t="shared" si="75"/>
        <v>2000_8a4172958101</v>
      </c>
      <c r="H760" s="95" t="s">
        <v>29</v>
      </c>
      <c r="I760" s="95" t="e">
        <v>#N/A</v>
      </c>
      <c r="J760" s="125" t="e">
        <v>#N/A</v>
      </c>
      <c r="K760" s="95" t="s">
        <v>75</v>
      </c>
      <c r="L760" s="127" t="e">
        <v>#N/A</v>
      </c>
      <c r="M760" s="128" t="e">
        <f>VLOOKUP(G760,Enactments!#REF!,2,FALSE)</f>
        <v>#REF!</v>
      </c>
      <c r="N760" s="131">
        <f t="shared" si="71"/>
        <v>1</v>
      </c>
    </row>
    <row r="761" spans="1:14" ht="15" customHeight="1">
      <c r="A761" t="s">
        <v>790</v>
      </c>
      <c r="B761" t="str">
        <f t="shared" si="70"/>
        <v>2023_30a</v>
      </c>
      <c r="C761" t="str">
        <f t="shared" si="72"/>
        <v>171</v>
      </c>
      <c r="D761" s="125">
        <f t="shared" si="73"/>
        <v>45291</v>
      </c>
      <c r="E761" t="str">
        <f t="shared" si="74"/>
        <v>20231231</v>
      </c>
      <c r="F761"/>
      <c r="G761" s="95" t="str">
        <f t="shared" si="75"/>
        <v>2023_30a17145291</v>
      </c>
      <c r="H761" s="95" t="s">
        <v>29</v>
      </c>
      <c r="I761" s="95" t="s">
        <v>30</v>
      </c>
      <c r="J761" s="125">
        <v>45856</v>
      </c>
      <c r="K761" s="95" t="e">
        <v>#N/A</v>
      </c>
      <c r="L761" s="127" t="s">
        <v>32</v>
      </c>
      <c r="M761" s="128" t="e">
        <f>VLOOKUP(G761,Enactments!#REF!,2,FALSE)</f>
        <v>#REF!</v>
      </c>
      <c r="N761" s="131">
        <f t="shared" si="71"/>
        <v>1</v>
      </c>
    </row>
    <row r="762" spans="1:14" ht="15" customHeight="1">
      <c r="A762" t="s">
        <v>791</v>
      </c>
      <c r="B762" t="str">
        <f t="shared" si="70"/>
        <v>1997_1830s</v>
      </c>
      <c r="C762" t="str">
        <f t="shared" si="72"/>
        <v>SCHEDULE 5Part III</v>
      </c>
      <c r="D762" s="125">
        <f t="shared" si="73"/>
        <v>35636</v>
      </c>
      <c r="E762" t="str">
        <f t="shared" si="74"/>
        <v>19970725</v>
      </c>
      <c r="F762"/>
      <c r="G762" s="95" t="str">
        <f t="shared" si="75"/>
        <v>1997_1830sSCHEDULE 5Part III35636</v>
      </c>
      <c r="H762" s="95" t="s">
        <v>29</v>
      </c>
      <c r="I762" s="95" t="e">
        <v>#N/A</v>
      </c>
      <c r="J762" s="125" t="e">
        <v>#N/A</v>
      </c>
      <c r="K762" s="95" t="s">
        <v>75</v>
      </c>
      <c r="L762" s="127" t="e">
        <v>#N/A</v>
      </c>
      <c r="M762" s="128" t="e">
        <f>VLOOKUP(G762,Enactments!#REF!,2,FALSE)</f>
        <v>#REF!</v>
      </c>
      <c r="N762" s="131">
        <f t="shared" si="71"/>
        <v>1</v>
      </c>
    </row>
    <row r="763" spans="1:14" ht="15" customHeight="1">
      <c r="A763" t="s">
        <v>792</v>
      </c>
      <c r="B763" t="str">
        <f t="shared" si="70"/>
        <v>2004_12a</v>
      </c>
      <c r="C763" t="str">
        <f t="shared" si="72"/>
        <v>237B</v>
      </c>
      <c r="D763" s="125">
        <f t="shared" si="73"/>
        <v>45388</v>
      </c>
      <c r="E763" t="str">
        <f t="shared" si="74"/>
        <v>20240406</v>
      </c>
      <c r="F763"/>
      <c r="G763" s="95" t="str">
        <f t="shared" si="75"/>
        <v>2004_12a237B45388</v>
      </c>
      <c r="H763" s="95" t="s">
        <v>29</v>
      </c>
      <c r="I763" s="95" t="e">
        <v>#N/A</v>
      </c>
      <c r="J763" s="125" t="e">
        <v>#N/A</v>
      </c>
      <c r="K763" s="95" t="s">
        <v>75</v>
      </c>
      <c r="L763" s="127" t="e">
        <v>#N/A</v>
      </c>
      <c r="M763" s="128" t="e">
        <f>VLOOKUP(G763,Enactments!#REF!,2,FALSE)</f>
        <v>#REF!</v>
      </c>
      <c r="N763" s="131">
        <f t="shared" si="71"/>
        <v>1</v>
      </c>
    </row>
    <row r="764" spans="1:14" ht="15" customHeight="1">
      <c r="A764" t="s">
        <v>793</v>
      </c>
      <c r="B764" t="str">
        <f t="shared" si="70"/>
        <v>2007_3a</v>
      </c>
      <c r="C764" t="str">
        <f t="shared" si="72"/>
        <v>187</v>
      </c>
      <c r="D764" s="125">
        <f t="shared" si="73"/>
        <v>39161</v>
      </c>
      <c r="E764" t="str">
        <f t="shared" si="74"/>
        <v>20070320</v>
      </c>
      <c r="F764"/>
      <c r="G764" s="95" t="str">
        <f t="shared" si="75"/>
        <v>2007_3a18739161</v>
      </c>
      <c r="H764" s="95" t="s">
        <v>29</v>
      </c>
      <c r="I764" s="95" t="s">
        <v>30</v>
      </c>
      <c r="J764" s="125">
        <v>45853</v>
      </c>
      <c r="K764" s="95" t="e">
        <v>#N/A</v>
      </c>
      <c r="L764" s="127" t="s">
        <v>32</v>
      </c>
      <c r="M764" s="128" t="e">
        <f>VLOOKUP(G764,Enactments!#REF!,2,FALSE)</f>
        <v>#REF!</v>
      </c>
      <c r="N764" s="131">
        <f t="shared" si="71"/>
        <v>1</v>
      </c>
    </row>
    <row r="765" spans="1:14" ht="15" customHeight="1">
      <c r="A765" t="s">
        <v>794</v>
      </c>
      <c r="B765" t="str">
        <f t="shared" si="70"/>
        <v>2016_679</v>
      </c>
      <c r="C765" t="str">
        <f t="shared" si="72"/>
        <v>Article 50</v>
      </c>
      <c r="D765" s="125">
        <f t="shared" si="73"/>
        <v>44196</v>
      </c>
      <c r="E765" t="str">
        <f t="shared" si="74"/>
        <v>20201231</v>
      </c>
      <c r="F765"/>
      <c r="G765" s="95" t="str">
        <f t="shared" si="75"/>
        <v>2016_679Article 5044196</v>
      </c>
      <c r="H765" s="95" t="s">
        <v>29</v>
      </c>
      <c r="I765" s="95" t="e">
        <v>#N/A</v>
      </c>
      <c r="J765" s="125" t="e">
        <v>#N/A</v>
      </c>
      <c r="K765" s="95" t="s">
        <v>75</v>
      </c>
      <c r="L765" s="127" t="e">
        <v>#N/A</v>
      </c>
      <c r="M765" s="128" t="e">
        <f>VLOOKUP(G765,Enactments!#REF!,2,FALSE)</f>
        <v>#REF!</v>
      </c>
      <c r="N765" s="131">
        <f t="shared" si="71"/>
        <v>1</v>
      </c>
    </row>
    <row r="766" spans="1:14" ht="15" customHeight="1">
      <c r="A766" t="s">
        <v>795</v>
      </c>
      <c r="B766" t="str">
        <f t="shared" si="70"/>
        <v>2007_3a</v>
      </c>
      <c r="C766" t="str">
        <f t="shared" si="72"/>
        <v>878</v>
      </c>
      <c r="D766" s="125">
        <f t="shared" si="73"/>
        <v>39161</v>
      </c>
      <c r="E766" t="str">
        <f t="shared" si="74"/>
        <v>20070320</v>
      </c>
      <c r="F766"/>
      <c r="G766" s="95" t="str">
        <f t="shared" si="75"/>
        <v>2007_3a87839161</v>
      </c>
      <c r="H766" s="95" t="s">
        <v>29</v>
      </c>
      <c r="I766" s="95" t="e">
        <v>#N/A</v>
      </c>
      <c r="J766" s="125" t="e">
        <v>#N/A</v>
      </c>
      <c r="K766" s="95" t="s">
        <v>75</v>
      </c>
      <c r="L766" s="127" t="e">
        <v>#N/A</v>
      </c>
      <c r="M766" s="128" t="e">
        <f>VLOOKUP(G766,Enactments!#REF!,2,FALSE)</f>
        <v>#REF!</v>
      </c>
      <c r="N766" s="131">
        <f t="shared" si="71"/>
        <v>1</v>
      </c>
    </row>
    <row r="767" spans="1:14" ht="15" customHeight="1">
      <c r="A767" t="s">
        <v>796</v>
      </c>
      <c r="B767" t="str">
        <f t="shared" si="70"/>
        <v>2023_30a</v>
      </c>
      <c r="C767" t="str">
        <f t="shared" si="72"/>
        <v>176B</v>
      </c>
      <c r="D767" s="125">
        <f t="shared" si="73"/>
        <v>45291</v>
      </c>
      <c r="E767" t="str">
        <f t="shared" si="74"/>
        <v>20231231</v>
      </c>
      <c r="F767"/>
      <c r="G767" s="95" t="str">
        <f t="shared" si="75"/>
        <v>2023_30a176B45291</v>
      </c>
      <c r="H767" s="95" t="s">
        <v>29</v>
      </c>
      <c r="I767" s="95" t="e">
        <v>#N/A</v>
      </c>
      <c r="J767" s="125" t="e">
        <v>#N/A</v>
      </c>
      <c r="K767" s="95" t="s">
        <v>75</v>
      </c>
      <c r="L767" s="127" t="e">
        <v>#N/A</v>
      </c>
      <c r="M767" s="128" t="e">
        <f>VLOOKUP(G767,Enactments!#REF!,2,FALSE)</f>
        <v>#REF!</v>
      </c>
      <c r="N767" s="131">
        <f t="shared" si="71"/>
        <v>1</v>
      </c>
    </row>
    <row r="768" spans="1:14" ht="15" customHeight="1">
      <c r="A768" t="s">
        <v>797</v>
      </c>
      <c r="B768" t="str">
        <f t="shared" si="70"/>
        <v>2000_22a</v>
      </c>
      <c r="C768" t="str">
        <f t="shared" si="72"/>
        <v>32</v>
      </c>
      <c r="D768" s="125">
        <f t="shared" si="73"/>
        <v>36745</v>
      </c>
      <c r="E768" t="str">
        <f t="shared" si="74"/>
        <v>20000807</v>
      </c>
      <c r="F768"/>
      <c r="G768" s="95" t="str">
        <f t="shared" si="75"/>
        <v>2000_22a3236745</v>
      </c>
      <c r="H768" s="95" t="s">
        <v>29</v>
      </c>
      <c r="I768" s="95" t="e">
        <v>#N/A</v>
      </c>
      <c r="J768" s="125" t="e">
        <v>#N/A</v>
      </c>
      <c r="K768" s="95" t="s">
        <v>75</v>
      </c>
      <c r="L768" s="127" t="e">
        <v>#N/A</v>
      </c>
      <c r="M768" s="128" t="e">
        <f>VLOOKUP(G768,Enactments!#REF!,2,FALSE)</f>
        <v>#REF!</v>
      </c>
      <c r="N768" s="131">
        <f t="shared" si="71"/>
        <v>1</v>
      </c>
    </row>
    <row r="769" spans="1:14" ht="15" customHeight="1">
      <c r="A769" t="s">
        <v>798</v>
      </c>
      <c r="B769" t="str">
        <f t="shared" si="70"/>
        <v>2006_46a</v>
      </c>
      <c r="C769" t="str">
        <f t="shared" si="72"/>
        <v>497A</v>
      </c>
      <c r="D769" s="125">
        <f t="shared" si="73"/>
        <v>39628</v>
      </c>
      <c r="E769" t="str">
        <f t="shared" si="74"/>
        <v>20080629</v>
      </c>
      <c r="F769"/>
      <c r="G769" s="95" t="str">
        <f t="shared" si="75"/>
        <v>2006_46a497A39628</v>
      </c>
      <c r="H769" s="95" t="s">
        <v>29</v>
      </c>
      <c r="I769" s="95" t="s">
        <v>30</v>
      </c>
      <c r="J769" s="125">
        <v>45856</v>
      </c>
      <c r="K769" s="95" t="e">
        <v>#N/A</v>
      </c>
      <c r="L769" s="127" t="s">
        <v>32</v>
      </c>
      <c r="M769" s="128" t="e">
        <f>VLOOKUP(G769,Enactments!#REF!,2,FALSE)</f>
        <v>#REF!</v>
      </c>
      <c r="N769" s="131">
        <f t="shared" si="71"/>
        <v>1</v>
      </c>
    </row>
    <row r="770" spans="1:14" ht="15" customHeight="1">
      <c r="A770" t="s">
        <v>799</v>
      </c>
      <c r="B770" t="str">
        <f t="shared" si="70"/>
        <v>2000_8a</v>
      </c>
      <c r="C770" t="str">
        <f t="shared" si="72"/>
        <v>379</v>
      </c>
      <c r="D770" s="125">
        <f t="shared" si="73"/>
        <v>36691</v>
      </c>
      <c r="E770" t="str">
        <f t="shared" si="74"/>
        <v>20000614</v>
      </c>
      <c r="F770"/>
      <c r="G770" s="95" t="str">
        <f t="shared" si="75"/>
        <v>2000_8a37936691</v>
      </c>
      <c r="H770" s="95" t="s">
        <v>29</v>
      </c>
      <c r="I770" s="95" t="e">
        <v>#N/A</v>
      </c>
      <c r="J770" s="125" t="e">
        <v>#N/A</v>
      </c>
      <c r="K770" s="95" t="s">
        <v>75</v>
      </c>
      <c r="L770" s="127" t="e">
        <v>#N/A</v>
      </c>
      <c r="M770" s="128" t="e">
        <f>VLOOKUP(G770,Enactments!#REF!,2,FALSE)</f>
        <v>#REF!</v>
      </c>
      <c r="N770" s="131">
        <f t="shared" si="71"/>
        <v>1</v>
      </c>
    </row>
    <row r="771" spans="1:14" ht="15" customHeight="1">
      <c r="A771" t="s">
        <v>800</v>
      </c>
      <c r="B771" t="str">
        <f t="shared" ref="B771:B834" si="76">LEFT(A771, FIND("_", A771, FIND("_", A771) + 1) - 1)</f>
        <v>1989_26a</v>
      </c>
      <c r="C771" t="str">
        <f t="shared" si="72"/>
        <v>83A</v>
      </c>
      <c r="D771" s="125">
        <f t="shared" si="73"/>
        <v>39083</v>
      </c>
      <c r="E771" t="str">
        <f t="shared" si="74"/>
        <v>20070101</v>
      </c>
      <c r="F771"/>
      <c r="G771" s="95" t="str">
        <f t="shared" si="75"/>
        <v>1989_26a83A39083</v>
      </c>
      <c r="H771" s="95" t="s">
        <v>29</v>
      </c>
      <c r="I771" s="95" t="e">
        <v>#N/A</v>
      </c>
      <c r="J771" s="125" t="e">
        <v>#N/A</v>
      </c>
      <c r="K771" s="95" t="s">
        <v>75</v>
      </c>
      <c r="L771" s="127" t="e">
        <v>#N/A</v>
      </c>
      <c r="M771" s="128" t="e">
        <f>VLOOKUP(G771,Enactments!#REF!,2,FALSE)</f>
        <v>#REF!</v>
      </c>
      <c r="N771" s="131">
        <f t="shared" ref="N771:N834" si="77">COUNTIFS(G:G,G771)</f>
        <v>1</v>
      </c>
    </row>
    <row r="772" spans="1:14" ht="15" customHeight="1">
      <c r="A772" t="s">
        <v>801</v>
      </c>
      <c r="B772" t="str">
        <f t="shared" si="76"/>
        <v>1988_52a</v>
      </c>
      <c r="C772" t="str">
        <f t="shared" ref="C772:C835" si="78">MID(A772, FIND("_", A772, FIND("_", A772) + 1) + 1, FIND("_", A772, FIND("_", A772, FIND("_", A772) + 1) + 1) - FIND("_", A772, FIND("_", A772) + 1) - 1)</f>
        <v>12A</v>
      </c>
      <c r="D772" s="125">
        <f t="shared" ref="D772:D835" si="79">DATE(LEFT(E772,4), MID(E772,5,2), RIGHT(E772,2))</f>
        <v>42804</v>
      </c>
      <c r="E772" t="str">
        <f t="shared" ref="E772:E835" si="80">MID(A772, FIND("_", A772, FIND("_", A772, FIND("_", A772) + 1) + 1) + 1, 8)</f>
        <v>20170310</v>
      </c>
      <c r="F772"/>
      <c r="G772" s="95" t="str">
        <f t="shared" ref="G772:G835" si="81">B772&amp;C772&amp;D772</f>
        <v>1988_52a12A42804</v>
      </c>
      <c r="H772" s="95" t="s">
        <v>29</v>
      </c>
      <c r="I772" s="95" t="e">
        <v>#N/A</v>
      </c>
      <c r="J772" s="125" t="e">
        <v>#N/A</v>
      </c>
      <c r="K772" s="95" t="s">
        <v>75</v>
      </c>
      <c r="L772" s="127" t="e">
        <v>#N/A</v>
      </c>
      <c r="M772" s="128" t="e">
        <f>VLOOKUP(G772,Enactments!#REF!,2,FALSE)</f>
        <v>#REF!</v>
      </c>
      <c r="N772" s="131">
        <f t="shared" si="77"/>
        <v>1</v>
      </c>
    </row>
    <row r="773" spans="1:14" ht="15" customHeight="1">
      <c r="A773" t="s">
        <v>802</v>
      </c>
      <c r="B773" t="str">
        <f t="shared" si="76"/>
        <v>2020_7a</v>
      </c>
      <c r="C773" t="str">
        <f t="shared" si="78"/>
        <v>6</v>
      </c>
      <c r="D773" s="125">
        <f t="shared" si="79"/>
        <v>43915</v>
      </c>
      <c r="E773" t="str">
        <f t="shared" si="80"/>
        <v>20200325</v>
      </c>
      <c r="F773"/>
      <c r="G773" s="95" t="str">
        <f t="shared" si="81"/>
        <v>2020_7a643915</v>
      </c>
      <c r="H773" s="95" t="s">
        <v>29</v>
      </c>
      <c r="I773" s="95" t="e">
        <v>#N/A</v>
      </c>
      <c r="J773" s="125" t="e">
        <v>#N/A</v>
      </c>
      <c r="K773" s="95" t="s">
        <v>75</v>
      </c>
      <c r="L773" s="127" t="e">
        <v>#N/A</v>
      </c>
      <c r="M773" s="128" t="e">
        <f>VLOOKUP(G773,Enactments!#REF!,2,FALSE)</f>
        <v>#REF!</v>
      </c>
      <c r="N773" s="131">
        <f t="shared" si="77"/>
        <v>1</v>
      </c>
    </row>
    <row r="774" spans="1:14" ht="15" customHeight="1">
      <c r="A774" t="s">
        <v>803</v>
      </c>
      <c r="B774" t="str">
        <f t="shared" si="76"/>
        <v>2020_759s</v>
      </c>
      <c r="C774" t="str">
        <f t="shared" si="78"/>
        <v>24.6</v>
      </c>
      <c r="D774" s="125">
        <f t="shared" si="79"/>
        <v>44027</v>
      </c>
      <c r="E774" t="str">
        <f t="shared" si="80"/>
        <v>20200715</v>
      </c>
      <c r="F774"/>
      <c r="G774" s="95" t="str">
        <f t="shared" si="81"/>
        <v>2020_759s24.644027</v>
      </c>
      <c r="H774" s="95" t="s">
        <v>29</v>
      </c>
      <c r="I774" s="95" t="e">
        <v>#N/A</v>
      </c>
      <c r="J774" s="125" t="e">
        <v>#N/A</v>
      </c>
      <c r="K774" s="95" t="s">
        <v>75</v>
      </c>
      <c r="L774" s="127" t="e">
        <v>#N/A</v>
      </c>
      <c r="M774" s="128" t="e">
        <f>VLOOKUP(G774,Enactments!#REF!,2,FALSE)</f>
        <v>#REF!</v>
      </c>
      <c r="N774" s="131">
        <f t="shared" si="77"/>
        <v>1</v>
      </c>
    </row>
    <row r="775" spans="1:14" ht="15" customHeight="1">
      <c r="A775" t="s">
        <v>804</v>
      </c>
      <c r="B775" t="str">
        <f t="shared" si="76"/>
        <v>2010_4a</v>
      </c>
      <c r="C775" t="str">
        <f t="shared" si="78"/>
        <v>661A</v>
      </c>
      <c r="D775" s="125">
        <f t="shared" si="79"/>
        <v>44196</v>
      </c>
      <c r="E775" t="str">
        <f t="shared" si="80"/>
        <v>20201231</v>
      </c>
      <c r="F775"/>
      <c r="G775" s="95" t="str">
        <f t="shared" si="81"/>
        <v>2010_4a661A44196</v>
      </c>
      <c r="H775" s="95" t="s">
        <v>29</v>
      </c>
      <c r="I775" s="95" t="e">
        <v>#N/A</v>
      </c>
      <c r="J775" s="125" t="e">
        <v>#N/A</v>
      </c>
      <c r="K775" s="95" t="s">
        <v>75</v>
      </c>
      <c r="L775" s="127" t="e">
        <v>#N/A</v>
      </c>
      <c r="M775" s="128" t="e">
        <f>VLOOKUP(G775,Enactments!#REF!,2,FALSE)</f>
        <v>#REF!</v>
      </c>
      <c r="N775" s="131">
        <f t="shared" si="77"/>
        <v>1</v>
      </c>
    </row>
    <row r="776" spans="1:14" ht="15" customHeight="1">
      <c r="A776" t="s">
        <v>805</v>
      </c>
      <c r="B776" t="str">
        <f t="shared" si="76"/>
        <v>2006_46a</v>
      </c>
      <c r="C776" t="str">
        <f t="shared" si="78"/>
        <v>1059A</v>
      </c>
      <c r="D776" s="125">
        <f t="shared" si="79"/>
        <v>45355</v>
      </c>
      <c r="E776" t="str">
        <f t="shared" si="80"/>
        <v>20240304</v>
      </c>
      <c r="F776"/>
      <c r="G776" s="95" t="str">
        <f t="shared" si="81"/>
        <v>2006_46a1059A45355</v>
      </c>
      <c r="H776" s="95" t="s">
        <v>29</v>
      </c>
      <c r="I776" s="95" t="e">
        <v>#N/A</v>
      </c>
      <c r="J776" s="125" t="e">
        <v>#N/A</v>
      </c>
      <c r="K776" s="95" t="s">
        <v>75</v>
      </c>
      <c r="L776" s="127" t="e">
        <v>#N/A</v>
      </c>
      <c r="M776" s="128" t="e">
        <f>VLOOKUP(G776,Enactments!#REF!,2,FALSE)</f>
        <v>#REF!</v>
      </c>
      <c r="N776" s="131">
        <f t="shared" si="77"/>
        <v>1</v>
      </c>
    </row>
    <row r="777" spans="1:14" ht="15" customHeight="1">
      <c r="A777" t="s">
        <v>806</v>
      </c>
      <c r="B777" t="str">
        <f t="shared" si="76"/>
        <v>2011_1a</v>
      </c>
      <c r="C777" t="str">
        <f t="shared" si="78"/>
        <v>SCHEDULE 4Part 3</v>
      </c>
      <c r="D777" s="125">
        <f t="shared" si="79"/>
        <v>40590</v>
      </c>
      <c r="E777" t="str">
        <f t="shared" si="80"/>
        <v>20110216</v>
      </c>
      <c r="F777"/>
      <c r="G777" s="95" t="str">
        <f t="shared" si="81"/>
        <v>2011_1aSCHEDULE 4Part 340590</v>
      </c>
      <c r="H777" s="95" t="s">
        <v>29</v>
      </c>
      <c r="I777" s="95" t="s">
        <v>30</v>
      </c>
      <c r="J777" s="125">
        <v>45856</v>
      </c>
      <c r="K777" s="95" t="e">
        <v>#N/A</v>
      </c>
      <c r="L777" s="127" t="s">
        <v>32</v>
      </c>
      <c r="M777" s="128" t="e">
        <f>VLOOKUP(G777,Enactments!#REF!,2,FALSE)</f>
        <v>#REF!</v>
      </c>
      <c r="N777" s="131">
        <f t="shared" si="77"/>
        <v>1</v>
      </c>
    </row>
    <row r="778" spans="1:14" ht="15" customHeight="1">
      <c r="A778" t="s">
        <v>807</v>
      </c>
      <c r="B778" t="str">
        <f t="shared" si="76"/>
        <v>2016_1024s</v>
      </c>
      <c r="C778" t="str">
        <f t="shared" si="78"/>
        <v>7.30</v>
      </c>
      <c r="D778" s="125">
        <f t="shared" si="79"/>
        <v>42661</v>
      </c>
      <c r="E778" t="str">
        <f t="shared" si="80"/>
        <v>20161018</v>
      </c>
      <c r="F778"/>
      <c r="G778" s="95" t="str">
        <f t="shared" si="81"/>
        <v>2016_1024s7.3042661</v>
      </c>
      <c r="H778" s="95" t="s">
        <v>29</v>
      </c>
      <c r="I778" s="95" t="e">
        <v>#N/A</v>
      </c>
      <c r="J778" s="125" t="e">
        <v>#N/A</v>
      </c>
      <c r="K778" s="95" t="s">
        <v>75</v>
      </c>
      <c r="L778" s="127" t="e">
        <v>#N/A</v>
      </c>
      <c r="M778" s="128" t="e">
        <f>VLOOKUP(G778,Enactments!#REF!,2,FALSE)</f>
        <v>#REF!</v>
      </c>
      <c r="N778" s="131">
        <f t="shared" si="77"/>
        <v>1</v>
      </c>
    </row>
    <row r="779" spans="1:14" ht="15" customHeight="1">
      <c r="A779" t="s">
        <v>808</v>
      </c>
      <c r="B779" t="str">
        <f t="shared" si="76"/>
        <v>2020_17a</v>
      </c>
      <c r="C779" t="str">
        <f t="shared" si="78"/>
        <v>227</v>
      </c>
      <c r="D779" s="125">
        <f t="shared" si="79"/>
        <v>2958101</v>
      </c>
      <c r="E779" t="str">
        <f t="shared" si="80"/>
        <v>99990101</v>
      </c>
      <c r="F779"/>
      <c r="G779" s="95" t="str">
        <f t="shared" si="81"/>
        <v>2020_17a2272958101</v>
      </c>
      <c r="H779" s="95" t="s">
        <v>29</v>
      </c>
      <c r="I779" s="95" t="e">
        <v>#N/A</v>
      </c>
      <c r="J779" s="125" t="e">
        <v>#N/A</v>
      </c>
      <c r="K779" s="95" t="s">
        <v>75</v>
      </c>
      <c r="L779" s="127" t="e">
        <v>#N/A</v>
      </c>
      <c r="M779" s="128" t="e">
        <f>VLOOKUP(G779,Enactments!#REF!,2,FALSE)</f>
        <v>#REF!</v>
      </c>
      <c r="N779" s="131">
        <f t="shared" si="77"/>
        <v>1</v>
      </c>
    </row>
    <row r="780" spans="1:14" ht="15" customHeight="1">
      <c r="A780" t="s">
        <v>809</v>
      </c>
      <c r="B780" t="str">
        <f t="shared" si="76"/>
        <v>2016_1153s</v>
      </c>
      <c r="C780" t="str">
        <f t="shared" si="78"/>
        <v>SCHEDULE 1G</v>
      </c>
      <c r="D780" s="125">
        <f t="shared" si="79"/>
        <v>44196</v>
      </c>
      <c r="E780" t="str">
        <f t="shared" si="80"/>
        <v>20201231</v>
      </c>
      <c r="F780"/>
      <c r="G780" s="95" t="str">
        <f t="shared" si="81"/>
        <v>2016_1153sSCHEDULE 1G44196</v>
      </c>
      <c r="H780" s="95" t="s">
        <v>29</v>
      </c>
      <c r="I780" s="95" t="e">
        <v>#N/A</v>
      </c>
      <c r="J780" s="125" t="e">
        <v>#N/A</v>
      </c>
      <c r="K780" s="95" t="s">
        <v>75</v>
      </c>
      <c r="L780" s="127" t="e">
        <v>#N/A</v>
      </c>
      <c r="M780" s="128" t="e">
        <f>VLOOKUP(G780,Enactments!#REF!,2,FALSE)</f>
        <v>#REF!</v>
      </c>
      <c r="N780" s="131">
        <f t="shared" si="77"/>
        <v>1</v>
      </c>
    </row>
    <row r="781" spans="1:14" ht="15" customHeight="1">
      <c r="A781" t="s">
        <v>810</v>
      </c>
      <c r="B781" t="str">
        <f t="shared" si="76"/>
        <v>1996_56a</v>
      </c>
      <c r="C781" t="str">
        <f t="shared" si="78"/>
        <v>191</v>
      </c>
      <c r="D781" s="125">
        <f t="shared" si="79"/>
        <v>35270</v>
      </c>
      <c r="E781" t="str">
        <f t="shared" si="80"/>
        <v>19960724</v>
      </c>
      <c r="F781"/>
      <c r="G781" s="95" t="str">
        <f t="shared" si="81"/>
        <v>1996_56a19135270</v>
      </c>
      <c r="H781" s="95" t="s">
        <v>29</v>
      </c>
      <c r="I781" s="95" t="e">
        <v>#N/A</v>
      </c>
      <c r="J781" s="125" t="e">
        <v>#N/A</v>
      </c>
      <c r="K781" s="95" t="s">
        <v>75</v>
      </c>
      <c r="L781" s="127" t="e">
        <v>#N/A</v>
      </c>
      <c r="M781" s="128" t="e">
        <f>VLOOKUP(G781,Enactments!#REF!,2,FALSE)</f>
        <v>#REF!</v>
      </c>
      <c r="N781" s="131">
        <f t="shared" si="77"/>
        <v>1</v>
      </c>
    </row>
    <row r="782" spans="1:14" ht="15" customHeight="1">
      <c r="A782" t="s">
        <v>811</v>
      </c>
      <c r="B782" t="str">
        <f t="shared" si="76"/>
        <v>1989_29a</v>
      </c>
      <c r="C782" t="str">
        <f t="shared" si="78"/>
        <v>107</v>
      </c>
      <c r="D782" s="125">
        <f t="shared" si="79"/>
        <v>32752</v>
      </c>
      <c r="E782" t="str">
        <f t="shared" si="80"/>
        <v>19890901</v>
      </c>
      <c r="F782"/>
      <c r="G782" s="95" t="str">
        <f t="shared" si="81"/>
        <v>1989_29a10732752</v>
      </c>
      <c r="H782" s="95" t="s">
        <v>29</v>
      </c>
      <c r="I782" s="95" t="e">
        <v>#N/A</v>
      </c>
      <c r="J782" s="125" t="e">
        <v>#N/A</v>
      </c>
      <c r="K782" s="95" t="s">
        <v>75</v>
      </c>
      <c r="L782" s="127" t="e">
        <v>#N/A</v>
      </c>
      <c r="M782" s="128" t="e">
        <f>VLOOKUP(G782,Enactments!#REF!,2,FALSE)</f>
        <v>#REF!</v>
      </c>
      <c r="N782" s="131">
        <f t="shared" si="77"/>
        <v>1</v>
      </c>
    </row>
    <row r="783" spans="1:14" ht="15" customHeight="1">
      <c r="A783" t="s">
        <v>812</v>
      </c>
      <c r="B783" t="str">
        <f t="shared" si="76"/>
        <v>2006_46a</v>
      </c>
      <c r="C783" t="str">
        <f t="shared" si="78"/>
        <v>467</v>
      </c>
      <c r="D783" s="125">
        <f t="shared" si="79"/>
        <v>44292</v>
      </c>
      <c r="E783" t="str">
        <f t="shared" si="80"/>
        <v>20210406</v>
      </c>
      <c r="F783"/>
      <c r="G783" s="95" t="str">
        <f t="shared" si="81"/>
        <v>2006_46a46744292</v>
      </c>
      <c r="H783" s="95" t="s">
        <v>29</v>
      </c>
      <c r="I783" s="95" t="e">
        <v>#N/A</v>
      </c>
      <c r="J783" s="125" t="e">
        <v>#N/A</v>
      </c>
      <c r="K783" s="95" t="s">
        <v>75</v>
      </c>
      <c r="L783" s="127" t="e">
        <v>#N/A</v>
      </c>
      <c r="M783" s="128" t="e">
        <f>VLOOKUP(G783,Enactments!#REF!,2,FALSE)</f>
        <v>#REF!</v>
      </c>
      <c r="N783" s="131">
        <f t="shared" si="77"/>
        <v>1</v>
      </c>
    </row>
    <row r="784" spans="1:14" ht="15" customHeight="1">
      <c r="A784" t="s">
        <v>813</v>
      </c>
      <c r="B784" t="str">
        <f t="shared" si="76"/>
        <v>1996_56a</v>
      </c>
      <c r="C784" t="str">
        <f t="shared" si="78"/>
        <v>387</v>
      </c>
      <c r="D784" s="125">
        <f t="shared" si="79"/>
        <v>35270</v>
      </c>
      <c r="E784" t="str">
        <f t="shared" si="80"/>
        <v>19960724</v>
      </c>
      <c r="F784"/>
      <c r="G784" s="95" t="str">
        <f t="shared" si="81"/>
        <v>1996_56a38735270</v>
      </c>
      <c r="H784" s="95" t="s">
        <v>29</v>
      </c>
      <c r="I784" s="95" t="e">
        <v>#N/A</v>
      </c>
      <c r="J784" s="125" t="e">
        <v>#N/A</v>
      </c>
      <c r="K784" s="95" t="s">
        <v>75</v>
      </c>
      <c r="L784" s="127" t="e">
        <v>#N/A</v>
      </c>
      <c r="M784" s="128" t="e">
        <f>VLOOKUP(G784,Enactments!#REF!,2,FALSE)</f>
        <v>#REF!</v>
      </c>
      <c r="N784" s="131">
        <f t="shared" si="77"/>
        <v>1</v>
      </c>
    </row>
    <row r="785" spans="1:14" ht="15" customHeight="1">
      <c r="A785" t="s">
        <v>814</v>
      </c>
      <c r="B785" t="str">
        <f t="shared" si="76"/>
        <v>2016_362s</v>
      </c>
      <c r="C785" t="str">
        <f t="shared" si="78"/>
        <v>SCHEDULE 3Part 4</v>
      </c>
      <c r="D785" s="125">
        <f t="shared" si="79"/>
        <v>43082</v>
      </c>
      <c r="E785" t="str">
        <f t="shared" si="80"/>
        <v>20171213</v>
      </c>
      <c r="F785"/>
      <c r="G785" s="95" t="str">
        <f t="shared" si="81"/>
        <v>2016_362sSCHEDULE 3Part 443082</v>
      </c>
      <c r="H785" s="95" t="s">
        <v>29</v>
      </c>
      <c r="I785" s="95" t="s">
        <v>30</v>
      </c>
      <c r="J785" s="125">
        <v>45856</v>
      </c>
      <c r="K785" s="95" t="e">
        <v>#N/A</v>
      </c>
      <c r="L785" s="127" t="s">
        <v>32</v>
      </c>
      <c r="M785" s="128" t="e">
        <f>VLOOKUP(G785,Enactments!#REF!,2,FALSE)</f>
        <v>#REF!</v>
      </c>
      <c r="N785" s="131">
        <f t="shared" si="77"/>
        <v>1</v>
      </c>
    </row>
    <row r="786" spans="1:14" ht="15" customHeight="1">
      <c r="A786" t="s">
        <v>815</v>
      </c>
      <c r="B786" t="str">
        <f t="shared" si="76"/>
        <v>1996_52a</v>
      </c>
      <c r="C786" t="str">
        <f t="shared" si="78"/>
        <v>143G</v>
      </c>
      <c r="D786" s="125">
        <f t="shared" si="79"/>
        <v>38260</v>
      </c>
      <c r="E786" t="str">
        <f t="shared" si="80"/>
        <v>20040930</v>
      </c>
      <c r="F786"/>
      <c r="G786" s="95" t="str">
        <f t="shared" si="81"/>
        <v>1996_52a143G38260</v>
      </c>
      <c r="H786" s="95" t="s">
        <v>29</v>
      </c>
      <c r="I786" s="95" t="e">
        <v>#N/A</v>
      </c>
      <c r="J786" s="125" t="e">
        <v>#N/A</v>
      </c>
      <c r="K786" s="95" t="s">
        <v>75</v>
      </c>
      <c r="L786" s="127" t="e">
        <v>#N/A</v>
      </c>
      <c r="M786" s="128" t="e">
        <f>VLOOKUP(G786,Enactments!#REF!,2,FALSE)</f>
        <v>#REF!</v>
      </c>
      <c r="N786" s="131">
        <f t="shared" si="77"/>
        <v>1</v>
      </c>
    </row>
    <row r="787" spans="1:14" ht="15" customHeight="1">
      <c r="A787" t="s">
        <v>816</v>
      </c>
      <c r="B787" t="str">
        <f t="shared" si="76"/>
        <v>1992_13a</v>
      </c>
      <c r="C787" t="str">
        <f t="shared" si="78"/>
        <v>32</v>
      </c>
      <c r="D787" s="125">
        <f t="shared" si="79"/>
        <v>40303</v>
      </c>
      <c r="E787" t="str">
        <f t="shared" si="80"/>
        <v>20100505</v>
      </c>
      <c r="F787"/>
      <c r="G787" s="95" t="str">
        <f t="shared" si="81"/>
        <v>1992_13a3240303</v>
      </c>
      <c r="H787" s="95" t="s">
        <v>29</v>
      </c>
      <c r="I787" s="95" t="e">
        <v>#N/A</v>
      </c>
      <c r="J787" s="125" t="e">
        <v>#N/A</v>
      </c>
      <c r="K787" s="95" t="s">
        <v>75</v>
      </c>
      <c r="L787" s="127" t="e">
        <v>#N/A</v>
      </c>
      <c r="M787" s="128" t="e">
        <f>VLOOKUP(G787,Enactments!#REF!,2,FALSE)</f>
        <v>#REF!</v>
      </c>
      <c r="N787" s="131">
        <f t="shared" si="77"/>
        <v>1</v>
      </c>
    </row>
    <row r="788" spans="1:14" ht="15" customHeight="1">
      <c r="A788" t="s">
        <v>817</v>
      </c>
      <c r="B788" t="str">
        <f t="shared" si="76"/>
        <v>2020_17a</v>
      </c>
      <c r="C788" t="str">
        <f t="shared" si="78"/>
        <v>95</v>
      </c>
      <c r="D788" s="125">
        <f t="shared" si="79"/>
        <v>44126</v>
      </c>
      <c r="E788" t="str">
        <f t="shared" si="80"/>
        <v>20201022</v>
      </c>
      <c r="F788"/>
      <c r="G788" s="95" t="str">
        <f t="shared" si="81"/>
        <v>2020_17a9544126</v>
      </c>
      <c r="H788" s="95" t="s">
        <v>29</v>
      </c>
      <c r="I788" s="95" t="e">
        <v>#N/A</v>
      </c>
      <c r="J788" s="125" t="e">
        <v>#N/A</v>
      </c>
      <c r="K788" s="95" t="s">
        <v>75</v>
      </c>
      <c r="L788" s="127" t="e">
        <v>#N/A</v>
      </c>
      <c r="M788" s="128" t="e">
        <f>VLOOKUP(G788,Enactments!#REF!,2,FALSE)</f>
        <v>#REF!</v>
      </c>
      <c r="N788" s="131">
        <f t="shared" si="77"/>
        <v>1</v>
      </c>
    </row>
    <row r="789" spans="1:14" ht="15" customHeight="1">
      <c r="A789" t="s">
        <v>818</v>
      </c>
      <c r="B789" t="str">
        <f t="shared" si="76"/>
        <v>2020_17a</v>
      </c>
      <c r="C789" t="str">
        <f t="shared" si="78"/>
        <v>287</v>
      </c>
      <c r="D789" s="125">
        <f t="shared" si="79"/>
        <v>44166</v>
      </c>
      <c r="E789" t="str">
        <f t="shared" si="80"/>
        <v>20201201</v>
      </c>
      <c r="F789"/>
      <c r="G789" s="95" t="str">
        <f t="shared" si="81"/>
        <v>2020_17a28744166</v>
      </c>
      <c r="H789" s="95" t="s">
        <v>29</v>
      </c>
      <c r="I789" s="95" t="e">
        <v>#N/A</v>
      </c>
      <c r="J789" s="125" t="e">
        <v>#N/A</v>
      </c>
      <c r="K789" s="95" t="s">
        <v>75</v>
      </c>
      <c r="L789" s="127" t="e">
        <v>#N/A</v>
      </c>
      <c r="M789" s="128" t="e">
        <f>VLOOKUP(G789,Enactments!#REF!,2,FALSE)</f>
        <v>#REF!</v>
      </c>
      <c r="N789" s="131">
        <f t="shared" si="77"/>
        <v>1</v>
      </c>
    </row>
    <row r="790" spans="1:14" ht="15" customHeight="1">
      <c r="A790" t="s">
        <v>819</v>
      </c>
      <c r="B790" t="str">
        <f t="shared" si="76"/>
        <v>2000_6a</v>
      </c>
      <c r="C790" t="str">
        <f t="shared" si="78"/>
        <v>77</v>
      </c>
      <c r="D790" s="125">
        <f t="shared" si="79"/>
        <v>44166</v>
      </c>
      <c r="E790" t="str">
        <f t="shared" si="80"/>
        <v>20201201</v>
      </c>
      <c r="F790"/>
      <c r="G790" s="95" t="str">
        <f t="shared" si="81"/>
        <v>2000_6a7744166</v>
      </c>
      <c r="H790" s="95" t="s">
        <v>29</v>
      </c>
      <c r="I790" s="95" t="e">
        <v>#N/A</v>
      </c>
      <c r="J790" s="125" t="e">
        <v>#N/A</v>
      </c>
      <c r="K790" s="95" t="s">
        <v>75</v>
      </c>
      <c r="L790" s="127" t="e">
        <v>#N/A</v>
      </c>
      <c r="M790" s="128" t="e">
        <f>VLOOKUP(G790,Enactments!#REF!,2,FALSE)</f>
        <v>#REF!</v>
      </c>
      <c r="N790" s="131">
        <f t="shared" si="77"/>
        <v>1</v>
      </c>
    </row>
    <row r="791" spans="1:14" ht="15" customHeight="1">
      <c r="A791" t="s">
        <v>820</v>
      </c>
      <c r="B791" t="str">
        <f t="shared" si="76"/>
        <v>2010_4a</v>
      </c>
      <c r="C791" t="str">
        <f t="shared" si="78"/>
        <v>760</v>
      </c>
      <c r="D791" s="125">
        <f t="shared" si="79"/>
        <v>40240</v>
      </c>
      <c r="E791" t="str">
        <f t="shared" si="80"/>
        <v>20100303</v>
      </c>
      <c r="F791"/>
      <c r="G791" s="95" t="str">
        <f t="shared" si="81"/>
        <v>2010_4a76040240</v>
      </c>
      <c r="H791" s="95" t="s">
        <v>29</v>
      </c>
      <c r="I791" s="95" t="e">
        <v>#N/A</v>
      </c>
      <c r="J791" s="125" t="e">
        <v>#N/A</v>
      </c>
      <c r="K791" s="95" t="s">
        <v>75</v>
      </c>
      <c r="L791" s="127" t="e">
        <v>#N/A</v>
      </c>
      <c r="M791" s="128" t="e">
        <f>VLOOKUP(G791,Enactments!#REF!,2,FALSE)</f>
        <v>#REF!</v>
      </c>
      <c r="N791" s="131">
        <f t="shared" si="77"/>
        <v>1</v>
      </c>
    </row>
    <row r="792" spans="1:14" ht="15" customHeight="1">
      <c r="A792" t="s">
        <v>821</v>
      </c>
      <c r="B792" t="str">
        <f t="shared" si="76"/>
        <v>2010_4a</v>
      </c>
      <c r="C792" t="str">
        <f t="shared" si="78"/>
        <v>766</v>
      </c>
      <c r="D792" s="125">
        <f t="shared" si="79"/>
        <v>40240</v>
      </c>
      <c r="E792" t="str">
        <f t="shared" si="80"/>
        <v>20100303</v>
      </c>
      <c r="F792"/>
      <c r="G792" s="95" t="str">
        <f t="shared" si="81"/>
        <v>2010_4a76640240</v>
      </c>
      <c r="H792" s="95" t="s">
        <v>29</v>
      </c>
      <c r="I792" s="95" t="e">
        <v>#N/A</v>
      </c>
      <c r="J792" s="125" t="e">
        <v>#N/A</v>
      </c>
      <c r="K792" s="95" t="s">
        <v>75</v>
      </c>
      <c r="L792" s="127" t="e">
        <v>#N/A</v>
      </c>
      <c r="M792" s="128" t="e">
        <f>VLOOKUP(G792,Enactments!#REF!,2,FALSE)</f>
        <v>#REF!</v>
      </c>
      <c r="N792" s="131">
        <f t="shared" si="77"/>
        <v>1</v>
      </c>
    </row>
    <row r="793" spans="1:14" ht="15" customHeight="1">
      <c r="A793" t="s">
        <v>822</v>
      </c>
      <c r="B793" t="str">
        <f t="shared" si="76"/>
        <v>2006_46a</v>
      </c>
      <c r="C793" t="str">
        <f t="shared" si="78"/>
        <v>612</v>
      </c>
      <c r="D793" s="125">
        <f t="shared" si="79"/>
        <v>39029</v>
      </c>
      <c r="E793" t="str">
        <f t="shared" si="80"/>
        <v>20061108</v>
      </c>
      <c r="F793"/>
      <c r="G793" s="95" t="str">
        <f t="shared" si="81"/>
        <v>2006_46a61239029</v>
      </c>
      <c r="H793" s="95" t="s">
        <v>29</v>
      </c>
      <c r="I793" s="95" t="s">
        <v>30</v>
      </c>
      <c r="J793" s="125">
        <v>45856</v>
      </c>
      <c r="K793" s="95" t="e">
        <v>#N/A</v>
      </c>
      <c r="L793" s="127" t="s">
        <v>32</v>
      </c>
      <c r="M793" s="128" t="e">
        <f>VLOOKUP(G793,Enactments!#REF!,2,FALSE)</f>
        <v>#REF!</v>
      </c>
      <c r="N793" s="131">
        <f t="shared" si="77"/>
        <v>1</v>
      </c>
    </row>
    <row r="794" spans="1:14" ht="15" customHeight="1">
      <c r="A794" t="s">
        <v>823</v>
      </c>
      <c r="B794" t="str">
        <f t="shared" si="76"/>
        <v>1992_53a</v>
      </c>
      <c r="C794" t="str">
        <f t="shared" si="78"/>
        <v>SCHEDULE 1Part II</v>
      </c>
      <c r="D794" s="125">
        <f t="shared" si="79"/>
        <v>39904</v>
      </c>
      <c r="E794" t="str">
        <f t="shared" si="80"/>
        <v>20090401</v>
      </c>
      <c r="F794"/>
      <c r="G794" s="95" t="str">
        <f t="shared" si="81"/>
        <v>1992_53aSCHEDULE 1Part II39904</v>
      </c>
      <c r="H794" s="95" t="s">
        <v>29</v>
      </c>
      <c r="I794" s="95" t="e">
        <v>#N/A</v>
      </c>
      <c r="J794" s="125" t="e">
        <v>#N/A</v>
      </c>
      <c r="K794" s="95" t="s">
        <v>75</v>
      </c>
      <c r="L794" s="127" t="e">
        <v>#N/A</v>
      </c>
      <c r="M794" s="128" t="e">
        <f>VLOOKUP(G794,Enactments!#REF!,2,FALSE)</f>
        <v>#REF!</v>
      </c>
      <c r="N794" s="131">
        <f t="shared" si="77"/>
        <v>1</v>
      </c>
    </row>
    <row r="795" spans="1:14" ht="15" customHeight="1">
      <c r="A795" t="s">
        <v>824</v>
      </c>
      <c r="B795" t="str">
        <f t="shared" si="76"/>
        <v>2000_8a</v>
      </c>
      <c r="C795" t="str">
        <f t="shared" si="78"/>
        <v>417</v>
      </c>
      <c r="D795" s="125">
        <f t="shared" si="79"/>
        <v>43158</v>
      </c>
      <c r="E795" t="str">
        <f t="shared" si="80"/>
        <v>20180227</v>
      </c>
      <c r="F795"/>
      <c r="G795" s="95" t="str">
        <f t="shared" si="81"/>
        <v>2000_8a41743158</v>
      </c>
      <c r="H795" s="95" t="s">
        <v>29</v>
      </c>
      <c r="I795" s="95" t="e">
        <v>#N/A</v>
      </c>
      <c r="J795" s="125" t="e">
        <v>#N/A</v>
      </c>
      <c r="K795" s="95" t="s">
        <v>75</v>
      </c>
      <c r="L795" s="127" t="e">
        <v>#N/A</v>
      </c>
      <c r="M795" s="128" t="e">
        <f>VLOOKUP(G795,Enactments!#REF!,2,FALSE)</f>
        <v>#REF!</v>
      </c>
      <c r="N795" s="131">
        <f t="shared" si="77"/>
        <v>1</v>
      </c>
    </row>
    <row r="796" spans="1:14" ht="15" customHeight="1">
      <c r="A796" t="s">
        <v>825</v>
      </c>
      <c r="B796" t="str">
        <f t="shared" si="76"/>
        <v>2010_15a</v>
      </c>
      <c r="C796" t="str">
        <f t="shared" si="78"/>
        <v>144</v>
      </c>
      <c r="D796" s="125">
        <f t="shared" si="79"/>
        <v>41389</v>
      </c>
      <c r="E796" t="str">
        <f t="shared" si="80"/>
        <v>20130425</v>
      </c>
      <c r="F796"/>
      <c r="G796" s="95" t="str">
        <f t="shared" si="81"/>
        <v>2010_15a14441389</v>
      </c>
      <c r="H796" s="95" t="s">
        <v>29</v>
      </c>
      <c r="I796" s="95" t="e">
        <v>#N/A</v>
      </c>
      <c r="J796" s="125" t="e">
        <v>#N/A</v>
      </c>
      <c r="K796" s="95" t="s">
        <v>75</v>
      </c>
      <c r="L796" s="127" t="e">
        <v>#N/A</v>
      </c>
      <c r="M796" s="128" t="e">
        <f>VLOOKUP(G796,Enactments!#REF!,2,FALSE)</f>
        <v>#REF!</v>
      </c>
      <c r="N796" s="131">
        <f t="shared" si="77"/>
        <v>1</v>
      </c>
    </row>
    <row r="797" spans="1:14" ht="15" customHeight="1">
      <c r="A797" t="s">
        <v>826</v>
      </c>
      <c r="B797" t="str">
        <f t="shared" si="76"/>
        <v>1985_6a</v>
      </c>
      <c r="C797" t="str">
        <f t="shared" si="78"/>
        <v>158</v>
      </c>
      <c r="D797" s="125">
        <f t="shared" si="79"/>
        <v>39722</v>
      </c>
      <c r="E797" t="str">
        <f t="shared" si="80"/>
        <v>20081001</v>
      </c>
      <c r="F797"/>
      <c r="G797" s="95" t="str">
        <f t="shared" si="81"/>
        <v>1985_6a15839722</v>
      </c>
      <c r="H797" s="95" t="s">
        <v>29</v>
      </c>
      <c r="I797" s="95" t="e">
        <v>#N/A</v>
      </c>
      <c r="J797" s="125" t="e">
        <v>#N/A</v>
      </c>
      <c r="K797" s="95" t="s">
        <v>75</v>
      </c>
      <c r="L797" s="127" t="e">
        <v>#N/A</v>
      </c>
      <c r="M797" s="128" t="e">
        <f>VLOOKUP(G797,Enactments!#REF!,2,FALSE)</f>
        <v>#REF!</v>
      </c>
      <c r="N797" s="131">
        <f t="shared" si="77"/>
        <v>1</v>
      </c>
    </row>
    <row r="798" spans="1:14" ht="15" customHeight="1">
      <c r="A798" t="s">
        <v>827</v>
      </c>
      <c r="B798" t="str">
        <f t="shared" si="76"/>
        <v>1985_6a</v>
      </c>
      <c r="C798" t="str">
        <f t="shared" si="78"/>
        <v>SCHEDULE 7Part II</v>
      </c>
      <c r="D798" s="125">
        <f t="shared" si="79"/>
        <v>31117</v>
      </c>
      <c r="E798" t="str">
        <f t="shared" si="80"/>
        <v>19850311</v>
      </c>
      <c r="F798"/>
      <c r="G798" s="95" t="str">
        <f t="shared" si="81"/>
        <v>1985_6aSCHEDULE 7Part II31117</v>
      </c>
      <c r="H798" s="95" t="s">
        <v>29</v>
      </c>
      <c r="I798" s="95" t="e">
        <v>#N/A</v>
      </c>
      <c r="J798" s="125" t="e">
        <v>#N/A</v>
      </c>
      <c r="K798" s="95" t="s">
        <v>75</v>
      </c>
      <c r="L798" s="127" t="e">
        <v>#N/A</v>
      </c>
      <c r="M798" s="128" t="e">
        <f>VLOOKUP(G798,Enactments!#REF!,2,FALSE)</f>
        <v>#REF!</v>
      </c>
      <c r="N798" s="131">
        <f t="shared" si="77"/>
        <v>1</v>
      </c>
    </row>
    <row r="799" spans="1:14" ht="15" customHeight="1">
      <c r="A799" t="s">
        <v>828</v>
      </c>
      <c r="B799" t="str">
        <f t="shared" si="76"/>
        <v>1985_6a</v>
      </c>
      <c r="C799" t="str">
        <f t="shared" si="78"/>
        <v>255C</v>
      </c>
      <c r="D799" s="125">
        <f t="shared" si="79"/>
        <v>34322</v>
      </c>
      <c r="E799" t="str">
        <f t="shared" si="80"/>
        <v>19931219</v>
      </c>
      <c r="F799"/>
      <c r="G799" s="95" t="str">
        <f t="shared" si="81"/>
        <v>1985_6a255C34322</v>
      </c>
      <c r="H799" s="95" t="s">
        <v>29</v>
      </c>
      <c r="I799" s="95" t="e">
        <v>#N/A</v>
      </c>
      <c r="J799" s="125" t="e">
        <v>#N/A</v>
      </c>
      <c r="K799" s="95" t="s">
        <v>75</v>
      </c>
      <c r="L799" s="127" t="e">
        <v>#N/A</v>
      </c>
      <c r="M799" s="128" t="e">
        <f>VLOOKUP(G799,Enactments!#REF!,2,FALSE)</f>
        <v>#REF!</v>
      </c>
      <c r="N799" s="131">
        <f t="shared" si="77"/>
        <v>1</v>
      </c>
    </row>
    <row r="800" spans="1:14" ht="15" customHeight="1">
      <c r="A800" t="s">
        <v>829</v>
      </c>
      <c r="B800" t="str">
        <f t="shared" si="76"/>
        <v>2009_22a</v>
      </c>
      <c r="C800" t="str">
        <f t="shared" si="78"/>
        <v>181</v>
      </c>
      <c r="D800" s="125">
        <f t="shared" si="79"/>
        <v>40129</v>
      </c>
      <c r="E800" t="str">
        <f t="shared" si="80"/>
        <v>20091112</v>
      </c>
      <c r="F800"/>
      <c r="G800" s="95" t="str">
        <f t="shared" si="81"/>
        <v>2009_22a18140129</v>
      </c>
      <c r="H800" s="95" t="s">
        <v>29</v>
      </c>
      <c r="I800" s="95" t="e">
        <v>#N/A</v>
      </c>
      <c r="J800" s="125" t="e">
        <v>#N/A</v>
      </c>
      <c r="K800" s="95" t="s">
        <v>75</v>
      </c>
      <c r="L800" s="127" t="e">
        <v>#N/A</v>
      </c>
      <c r="M800" s="128" t="e">
        <f>VLOOKUP(G800,Enactments!#REF!,2,FALSE)</f>
        <v>#REF!</v>
      </c>
      <c r="N800" s="131">
        <f t="shared" si="77"/>
        <v>1</v>
      </c>
    </row>
    <row r="801" spans="1:14" ht="15" customHeight="1">
      <c r="A801" t="s">
        <v>830</v>
      </c>
      <c r="B801" t="str">
        <f t="shared" si="76"/>
        <v>1996_56a</v>
      </c>
      <c r="C801" t="str">
        <f t="shared" si="78"/>
        <v>45</v>
      </c>
      <c r="D801" s="125">
        <f t="shared" si="79"/>
        <v>36404</v>
      </c>
      <c r="E801" t="str">
        <f t="shared" si="80"/>
        <v>19990901</v>
      </c>
      <c r="F801"/>
      <c r="G801" s="95" t="str">
        <f t="shared" si="81"/>
        <v>1996_56a4536404</v>
      </c>
      <c r="H801" s="95" t="s">
        <v>29</v>
      </c>
      <c r="I801" s="95" t="s">
        <v>30</v>
      </c>
      <c r="J801" s="125">
        <v>45856</v>
      </c>
      <c r="K801" s="95" t="e">
        <v>#N/A</v>
      </c>
      <c r="L801" s="127" t="s">
        <v>32</v>
      </c>
      <c r="M801" s="128" t="e">
        <f>VLOOKUP(G801,Enactments!#REF!,2,FALSE)</f>
        <v>#REF!</v>
      </c>
      <c r="N801" s="131">
        <f t="shared" si="77"/>
        <v>1</v>
      </c>
    </row>
    <row r="802" spans="1:14" ht="15" customHeight="1">
      <c r="A802" t="s">
        <v>831</v>
      </c>
      <c r="B802" t="str">
        <f t="shared" si="76"/>
        <v>2006_46a</v>
      </c>
      <c r="C802" t="str">
        <f t="shared" si="78"/>
        <v>10</v>
      </c>
      <c r="D802" s="125">
        <f t="shared" si="79"/>
        <v>40087</v>
      </c>
      <c r="E802" t="str">
        <f t="shared" si="80"/>
        <v>20091001</v>
      </c>
      <c r="F802"/>
      <c r="G802" s="95" t="str">
        <f t="shared" si="81"/>
        <v>2006_46a1040087</v>
      </c>
      <c r="H802" s="95" t="s">
        <v>29</v>
      </c>
      <c r="I802" s="95" t="e">
        <v>#N/A</v>
      </c>
      <c r="J802" s="125" t="e">
        <v>#N/A</v>
      </c>
      <c r="K802" s="95" t="s">
        <v>75</v>
      </c>
      <c r="L802" s="127" t="e">
        <v>#N/A</v>
      </c>
      <c r="M802" s="128" t="e">
        <f>VLOOKUP(G802,Enactments!#REF!,2,FALSE)</f>
        <v>#REF!</v>
      </c>
      <c r="N802" s="131">
        <f t="shared" si="77"/>
        <v>1</v>
      </c>
    </row>
    <row r="803" spans="1:14" ht="15" customHeight="1">
      <c r="A803" t="s">
        <v>832</v>
      </c>
      <c r="B803" t="str">
        <f t="shared" si="76"/>
        <v>1996_56a</v>
      </c>
      <c r="C803" t="str">
        <f t="shared" si="78"/>
        <v>290</v>
      </c>
      <c r="D803" s="125">
        <f t="shared" si="79"/>
        <v>35886</v>
      </c>
      <c r="E803" t="str">
        <f t="shared" si="80"/>
        <v>19980401</v>
      </c>
      <c r="F803"/>
      <c r="G803" s="95" t="str">
        <f t="shared" si="81"/>
        <v>1996_56a29035886</v>
      </c>
      <c r="H803" s="95" t="s">
        <v>29</v>
      </c>
      <c r="I803" s="95" t="e">
        <v>#N/A</v>
      </c>
      <c r="J803" s="125" t="e">
        <v>#N/A</v>
      </c>
      <c r="K803" s="95" t="s">
        <v>75</v>
      </c>
      <c r="L803" s="127" t="e">
        <v>#N/A</v>
      </c>
      <c r="M803" s="128" t="e">
        <f>VLOOKUP(G803,Enactments!#REF!,2,FALSE)</f>
        <v>#REF!</v>
      </c>
      <c r="N803" s="131">
        <f t="shared" si="77"/>
        <v>1</v>
      </c>
    </row>
    <row r="804" spans="1:14" ht="15" customHeight="1">
      <c r="A804" t="s">
        <v>833</v>
      </c>
      <c r="B804" t="str">
        <f t="shared" si="76"/>
        <v>2009_10a</v>
      </c>
      <c r="C804" t="str">
        <f t="shared" si="78"/>
        <v>SCHEDULE 54Part 2A</v>
      </c>
      <c r="D804" s="125">
        <f t="shared" si="79"/>
        <v>44927</v>
      </c>
      <c r="E804" t="str">
        <f t="shared" si="80"/>
        <v>20230101</v>
      </c>
      <c r="F804"/>
      <c r="G804" s="95" t="str">
        <f t="shared" si="81"/>
        <v>2009_10aSCHEDULE 54Part 2A44927</v>
      </c>
      <c r="H804" s="95" t="s">
        <v>29</v>
      </c>
      <c r="I804" s="95" t="e">
        <v>#N/A</v>
      </c>
      <c r="J804" s="125" t="e">
        <v>#N/A</v>
      </c>
      <c r="K804" s="95" t="s">
        <v>75</v>
      </c>
      <c r="L804" s="127" t="e">
        <v>#N/A</v>
      </c>
      <c r="M804" s="128" t="e">
        <f>VLOOKUP(G804,Enactments!#REF!,2,FALSE)</f>
        <v>#REF!</v>
      </c>
      <c r="N804" s="131">
        <f t="shared" si="77"/>
        <v>1</v>
      </c>
    </row>
    <row r="805" spans="1:14" ht="15" customHeight="1">
      <c r="A805" t="s">
        <v>834</v>
      </c>
      <c r="B805" t="str">
        <f t="shared" si="76"/>
        <v>1985_6a</v>
      </c>
      <c r="C805" t="str">
        <f t="shared" si="78"/>
        <v>447</v>
      </c>
      <c r="D805" s="125">
        <f t="shared" si="79"/>
        <v>36630</v>
      </c>
      <c r="E805" t="str">
        <f t="shared" si="80"/>
        <v>20000414</v>
      </c>
      <c r="F805"/>
      <c r="G805" s="95" t="str">
        <f t="shared" si="81"/>
        <v>1985_6a44736630</v>
      </c>
      <c r="H805" s="95" t="s">
        <v>29</v>
      </c>
      <c r="I805" s="95" t="e">
        <v>#N/A</v>
      </c>
      <c r="J805" s="125" t="e">
        <v>#N/A</v>
      </c>
      <c r="K805" s="95" t="s">
        <v>75</v>
      </c>
      <c r="L805" s="127" t="e">
        <v>#N/A</v>
      </c>
      <c r="M805" s="128" t="e">
        <f>VLOOKUP(G805,Enactments!#REF!,2,FALSE)</f>
        <v>#REF!</v>
      </c>
      <c r="N805" s="131">
        <f t="shared" si="77"/>
        <v>1</v>
      </c>
    </row>
    <row r="806" spans="1:14" ht="15" customHeight="1">
      <c r="A806" t="s">
        <v>835</v>
      </c>
      <c r="B806" t="str">
        <f t="shared" si="76"/>
        <v>1989_29a</v>
      </c>
      <c r="C806" t="str">
        <f t="shared" si="78"/>
        <v>54</v>
      </c>
      <c r="D806" s="125">
        <f t="shared" si="79"/>
        <v>32716</v>
      </c>
      <c r="E806" t="str">
        <f t="shared" si="80"/>
        <v>19890727</v>
      </c>
      <c r="F806"/>
      <c r="G806" s="95" t="str">
        <f t="shared" si="81"/>
        <v>1989_29a5432716</v>
      </c>
      <c r="H806" s="95" t="s">
        <v>29</v>
      </c>
      <c r="I806" s="95" t="e">
        <v>#N/A</v>
      </c>
      <c r="J806" s="125" t="e">
        <v>#N/A</v>
      </c>
      <c r="K806" s="95" t="s">
        <v>75</v>
      </c>
      <c r="L806" s="127" t="e">
        <v>#N/A</v>
      </c>
      <c r="M806" s="128" t="e">
        <f>VLOOKUP(G806,Enactments!#REF!,2,FALSE)</f>
        <v>#REF!</v>
      </c>
      <c r="N806" s="131">
        <f t="shared" si="77"/>
        <v>1</v>
      </c>
    </row>
    <row r="807" spans="1:14" ht="15" customHeight="1">
      <c r="A807" t="s">
        <v>836</v>
      </c>
      <c r="B807" t="str">
        <f t="shared" si="76"/>
        <v>2007_3a</v>
      </c>
      <c r="C807" t="str">
        <f t="shared" si="78"/>
        <v>564B</v>
      </c>
      <c r="D807" s="125">
        <f t="shared" si="79"/>
        <v>41481</v>
      </c>
      <c r="E807" t="str">
        <f t="shared" si="80"/>
        <v>20130726</v>
      </c>
      <c r="F807"/>
      <c r="G807" s="95" t="str">
        <f t="shared" si="81"/>
        <v>2007_3a564B41481</v>
      </c>
      <c r="H807" s="95" t="s">
        <v>29</v>
      </c>
      <c r="I807" s="95" t="e">
        <v>#N/A</v>
      </c>
      <c r="J807" s="125" t="e">
        <v>#N/A</v>
      </c>
      <c r="K807" s="95" t="s">
        <v>75</v>
      </c>
      <c r="L807" s="127" t="e">
        <v>#N/A</v>
      </c>
      <c r="M807" s="128" t="e">
        <f>VLOOKUP(G807,Enactments!#REF!,2,FALSE)</f>
        <v>#REF!</v>
      </c>
      <c r="N807" s="131">
        <f t="shared" si="77"/>
        <v>1</v>
      </c>
    </row>
    <row r="808" spans="1:14" ht="15" customHeight="1">
      <c r="A808" t="s">
        <v>837</v>
      </c>
      <c r="B808" t="str">
        <f t="shared" si="76"/>
        <v>2000_8a</v>
      </c>
      <c r="C808" t="str">
        <f t="shared" si="78"/>
        <v>254</v>
      </c>
      <c r="D808" s="125">
        <f t="shared" si="79"/>
        <v>36691</v>
      </c>
      <c r="E808" t="str">
        <f t="shared" si="80"/>
        <v>20000614</v>
      </c>
      <c r="F808"/>
      <c r="G808" s="95" t="str">
        <f t="shared" si="81"/>
        <v>2000_8a25436691</v>
      </c>
      <c r="H808" s="95" t="s">
        <v>29</v>
      </c>
      <c r="I808" s="95" t="e">
        <v>#N/A</v>
      </c>
      <c r="J808" s="125" t="e">
        <v>#N/A</v>
      </c>
      <c r="K808" s="95" t="s">
        <v>75</v>
      </c>
      <c r="L808" s="127" t="e">
        <v>#N/A</v>
      </c>
      <c r="M808" s="128" t="e">
        <f>VLOOKUP(G808,Enactments!#REF!,2,FALSE)</f>
        <v>#REF!</v>
      </c>
      <c r="N808" s="131">
        <f t="shared" si="77"/>
        <v>1</v>
      </c>
    </row>
    <row r="809" spans="1:14" ht="15" customHeight="1">
      <c r="A809" t="s">
        <v>838</v>
      </c>
      <c r="B809" t="str">
        <f t="shared" si="76"/>
        <v>1986_1925s</v>
      </c>
      <c r="C809" t="str">
        <f t="shared" si="78"/>
        <v>SCHEDULE 4Form 6.59</v>
      </c>
      <c r="D809" s="125">
        <f t="shared" si="79"/>
        <v>42831</v>
      </c>
      <c r="E809" t="str">
        <f t="shared" si="80"/>
        <v>20170406</v>
      </c>
      <c r="F809"/>
      <c r="G809" s="95" t="str">
        <f t="shared" si="81"/>
        <v>1986_1925sSCHEDULE 4Form 6.5942831</v>
      </c>
      <c r="H809" s="95" t="s">
        <v>29</v>
      </c>
      <c r="I809" s="95" t="s">
        <v>30</v>
      </c>
      <c r="J809" s="125">
        <v>45856</v>
      </c>
      <c r="K809" s="95" t="e">
        <v>#N/A</v>
      </c>
      <c r="L809" s="127" t="s">
        <v>32</v>
      </c>
      <c r="M809" s="128" t="e">
        <f>VLOOKUP(G809,Enactments!#REF!,2,FALSE)</f>
        <v>#REF!</v>
      </c>
      <c r="N809" s="131">
        <f t="shared" si="77"/>
        <v>1</v>
      </c>
    </row>
    <row r="810" spans="1:14" ht="15" customHeight="1">
      <c r="A810" t="s">
        <v>839</v>
      </c>
      <c r="B810" t="str">
        <f t="shared" si="76"/>
        <v>2000_8a</v>
      </c>
      <c r="C810" t="str">
        <f t="shared" si="78"/>
        <v>177</v>
      </c>
      <c r="D810" s="125">
        <f t="shared" si="79"/>
        <v>37137</v>
      </c>
      <c r="E810" t="str">
        <f t="shared" si="80"/>
        <v>20010903</v>
      </c>
      <c r="F810"/>
      <c r="G810" s="95" t="str">
        <f t="shared" si="81"/>
        <v>2000_8a17737137</v>
      </c>
      <c r="H810" s="95" t="s">
        <v>29</v>
      </c>
      <c r="I810" s="95" t="e">
        <v>#N/A</v>
      </c>
      <c r="J810" s="125" t="e">
        <v>#N/A</v>
      </c>
      <c r="K810" s="95" t="s">
        <v>75</v>
      </c>
      <c r="L810" s="127" t="e">
        <v>#N/A</v>
      </c>
      <c r="M810" s="128" t="e">
        <f>VLOOKUP(G810,Enactments!#REF!,2,FALSE)</f>
        <v>#REF!</v>
      </c>
      <c r="N810" s="131">
        <f t="shared" si="77"/>
        <v>1</v>
      </c>
    </row>
    <row r="811" spans="1:14" ht="15" customHeight="1">
      <c r="A811" t="s">
        <v>840</v>
      </c>
      <c r="B811" t="str">
        <f t="shared" si="76"/>
        <v>2007_3a</v>
      </c>
      <c r="C811" t="str">
        <f t="shared" si="78"/>
        <v>973</v>
      </c>
      <c r="D811" s="125">
        <f t="shared" si="79"/>
        <v>39161</v>
      </c>
      <c r="E811" t="str">
        <f t="shared" si="80"/>
        <v>20070320</v>
      </c>
      <c r="F811"/>
      <c r="G811" s="95" t="str">
        <f t="shared" si="81"/>
        <v>2007_3a97339161</v>
      </c>
      <c r="H811" s="95" t="s">
        <v>29</v>
      </c>
      <c r="I811" s="95" t="e">
        <v>#N/A</v>
      </c>
      <c r="J811" s="125" t="e">
        <v>#N/A</v>
      </c>
      <c r="K811" s="95" t="s">
        <v>75</v>
      </c>
      <c r="L811" s="127" t="e">
        <v>#N/A</v>
      </c>
      <c r="M811" s="128" t="e">
        <f>VLOOKUP(G811,Enactments!#REF!,2,FALSE)</f>
        <v>#REF!</v>
      </c>
      <c r="N811" s="131">
        <f t="shared" si="77"/>
        <v>1</v>
      </c>
    </row>
    <row r="812" spans="1:14" ht="15" customHeight="1">
      <c r="A812" t="s">
        <v>841</v>
      </c>
      <c r="B812" t="str">
        <f t="shared" si="76"/>
        <v>1985_6a</v>
      </c>
      <c r="C812" t="str">
        <f t="shared" si="78"/>
        <v>430B</v>
      </c>
      <c r="D812" s="125">
        <f t="shared" si="79"/>
        <v>31723</v>
      </c>
      <c r="E812" t="str">
        <f t="shared" si="80"/>
        <v>19861107</v>
      </c>
      <c r="F812"/>
      <c r="G812" s="95" t="str">
        <f t="shared" si="81"/>
        <v>1985_6a430B31723</v>
      </c>
      <c r="H812" s="95" t="s">
        <v>29</v>
      </c>
      <c r="I812" s="95" t="s">
        <v>30</v>
      </c>
      <c r="J812" s="125">
        <v>45855</v>
      </c>
      <c r="K812" s="95" t="e">
        <v>#N/A</v>
      </c>
      <c r="L812" s="127" t="s">
        <v>32</v>
      </c>
      <c r="M812" s="128" t="e">
        <f>VLOOKUP(G812,Enactments!#REF!,2,FALSE)</f>
        <v>#REF!</v>
      </c>
      <c r="N812" s="131">
        <f t="shared" si="77"/>
        <v>1</v>
      </c>
    </row>
    <row r="813" spans="1:14" ht="15" customHeight="1">
      <c r="A813" t="s">
        <v>842</v>
      </c>
      <c r="B813" t="str">
        <f t="shared" si="76"/>
        <v>2000_8a</v>
      </c>
      <c r="C813" t="str">
        <f t="shared" si="78"/>
        <v>398</v>
      </c>
      <c r="D813" s="125">
        <f t="shared" si="79"/>
        <v>45292</v>
      </c>
      <c r="E813" t="str">
        <f t="shared" si="80"/>
        <v>20240101</v>
      </c>
      <c r="F813"/>
      <c r="G813" s="95" t="str">
        <f t="shared" si="81"/>
        <v>2000_8a39845292</v>
      </c>
      <c r="H813" s="95" t="s">
        <v>29</v>
      </c>
      <c r="I813" s="95" t="e">
        <v>#N/A</v>
      </c>
      <c r="J813" s="125" t="e">
        <v>#N/A</v>
      </c>
      <c r="K813" s="95" t="s">
        <v>75</v>
      </c>
      <c r="L813" s="127" t="e">
        <v>#N/A</v>
      </c>
      <c r="M813" s="128" t="e">
        <f>VLOOKUP(G813,Enactments!#REF!,2,FALSE)</f>
        <v>#REF!</v>
      </c>
      <c r="N813" s="131">
        <f t="shared" si="77"/>
        <v>1</v>
      </c>
    </row>
    <row r="814" spans="1:14" ht="15" customHeight="1">
      <c r="A814" t="s">
        <v>843</v>
      </c>
      <c r="B814" t="str">
        <f t="shared" si="76"/>
        <v>1993_34a</v>
      </c>
      <c r="C814" t="str">
        <f t="shared" si="78"/>
        <v>92DD</v>
      </c>
      <c r="D814" s="125">
        <f t="shared" si="79"/>
        <v>40634</v>
      </c>
      <c r="E814" t="str">
        <f t="shared" si="80"/>
        <v>20110401</v>
      </c>
      <c r="F814"/>
      <c r="G814" s="95" t="str">
        <f t="shared" si="81"/>
        <v>1993_34a92DD40634</v>
      </c>
      <c r="H814" s="95" t="s">
        <v>29</v>
      </c>
      <c r="I814" s="95" t="e">
        <v>#N/A</v>
      </c>
      <c r="J814" s="125" t="e">
        <v>#N/A</v>
      </c>
      <c r="K814" s="95" t="s">
        <v>75</v>
      </c>
      <c r="L814" s="127" t="e">
        <v>#N/A</v>
      </c>
      <c r="M814" s="128" t="e">
        <f>VLOOKUP(G814,Enactments!#REF!,2,FALSE)</f>
        <v>#REF!</v>
      </c>
      <c r="N814" s="131">
        <f t="shared" si="77"/>
        <v>1</v>
      </c>
    </row>
    <row r="815" spans="1:14" ht="15" customHeight="1">
      <c r="A815" t="s">
        <v>844</v>
      </c>
      <c r="B815" t="str">
        <f t="shared" si="76"/>
        <v>2010_15a</v>
      </c>
      <c r="C815" t="str">
        <f t="shared" si="78"/>
        <v>175</v>
      </c>
      <c r="D815" s="125">
        <f t="shared" si="79"/>
        <v>40452</v>
      </c>
      <c r="E815" t="str">
        <f t="shared" si="80"/>
        <v>20101001</v>
      </c>
      <c r="F815"/>
      <c r="G815" s="95" t="str">
        <f t="shared" si="81"/>
        <v>2010_15a17540452</v>
      </c>
      <c r="H815" s="95" t="s">
        <v>29</v>
      </c>
      <c r="I815" s="95" t="e">
        <v>#N/A</v>
      </c>
      <c r="J815" s="125" t="e">
        <v>#N/A</v>
      </c>
      <c r="K815" s="95" t="s">
        <v>75</v>
      </c>
      <c r="L815" s="127" t="e">
        <v>#N/A</v>
      </c>
      <c r="M815" s="128" t="e">
        <f>VLOOKUP(G815,Enactments!#REF!,2,FALSE)</f>
        <v>#REF!</v>
      </c>
      <c r="N815" s="131">
        <f t="shared" si="77"/>
        <v>1</v>
      </c>
    </row>
    <row r="816" spans="1:14" ht="15" customHeight="1">
      <c r="A816" t="s">
        <v>845</v>
      </c>
      <c r="B816" t="str">
        <f t="shared" si="76"/>
        <v>1986_1925s</v>
      </c>
      <c r="C816" t="str">
        <f t="shared" si="78"/>
        <v>SCHEDULE 4Form 3.7</v>
      </c>
      <c r="D816" s="125">
        <f t="shared" si="79"/>
        <v>31726</v>
      </c>
      <c r="E816" t="str">
        <f t="shared" si="80"/>
        <v>19861110</v>
      </c>
      <c r="F816"/>
      <c r="G816" s="95" t="str">
        <f t="shared" si="81"/>
        <v>1986_1925sSCHEDULE 4Form 3.731726</v>
      </c>
      <c r="H816" s="95" t="s">
        <v>29</v>
      </c>
      <c r="I816" s="95" t="e">
        <v>#N/A</v>
      </c>
      <c r="J816" s="125" t="e">
        <v>#N/A</v>
      </c>
      <c r="K816" s="95" t="s">
        <v>75</v>
      </c>
      <c r="L816" s="127" t="e">
        <v>#N/A</v>
      </c>
      <c r="M816" s="128" t="e">
        <f>VLOOKUP(G816,Enactments!#REF!,2,FALSE)</f>
        <v>#REF!</v>
      </c>
      <c r="N816" s="131">
        <f t="shared" si="77"/>
        <v>1</v>
      </c>
    </row>
    <row r="817" spans="1:14" ht="15" customHeight="1">
      <c r="A817" t="s">
        <v>846</v>
      </c>
      <c r="B817" t="str">
        <f t="shared" si="76"/>
        <v>1996_56a</v>
      </c>
      <c r="C817" t="str">
        <f t="shared" si="78"/>
        <v>557</v>
      </c>
      <c r="D817" s="125">
        <f t="shared" si="79"/>
        <v>41000</v>
      </c>
      <c r="E817" t="str">
        <f t="shared" si="80"/>
        <v>20120401</v>
      </c>
      <c r="F817"/>
      <c r="G817" s="95" t="str">
        <f t="shared" si="81"/>
        <v>1996_56a55741000</v>
      </c>
      <c r="H817" s="95" t="s">
        <v>29</v>
      </c>
      <c r="I817" s="95" t="s">
        <v>30</v>
      </c>
      <c r="J817" s="125">
        <v>45856</v>
      </c>
      <c r="K817" s="95" t="e">
        <v>#N/A</v>
      </c>
      <c r="L817" s="127" t="s">
        <v>32</v>
      </c>
      <c r="M817" s="128" t="e">
        <f>VLOOKUP(G817,Enactments!#REF!,2,FALSE)</f>
        <v>#REF!</v>
      </c>
      <c r="N817" s="131">
        <f t="shared" si="77"/>
        <v>1</v>
      </c>
    </row>
    <row r="818" spans="1:14" ht="15" customHeight="1">
      <c r="A818" t="s">
        <v>847</v>
      </c>
      <c r="B818" t="str">
        <f t="shared" si="76"/>
        <v>1986_1925s</v>
      </c>
      <c r="C818" t="str">
        <f t="shared" si="78"/>
        <v>2.6A</v>
      </c>
      <c r="D818" s="125">
        <f t="shared" si="79"/>
        <v>32090</v>
      </c>
      <c r="E818" t="str">
        <f t="shared" si="80"/>
        <v>19871109</v>
      </c>
      <c r="F818"/>
      <c r="G818" s="95" t="str">
        <f t="shared" si="81"/>
        <v>1986_1925s2.6A32090</v>
      </c>
      <c r="H818" s="95" t="s">
        <v>29</v>
      </c>
      <c r="I818" s="95" t="e">
        <v>#N/A</v>
      </c>
      <c r="J818" s="125" t="e">
        <v>#N/A</v>
      </c>
      <c r="K818" s="95" t="s">
        <v>75</v>
      </c>
      <c r="L818" s="127" t="e">
        <v>#N/A</v>
      </c>
      <c r="M818" s="128" t="e">
        <f>VLOOKUP(G818,Enactments!#REF!,2,FALSE)</f>
        <v>#REF!</v>
      </c>
      <c r="N818" s="131">
        <f t="shared" si="77"/>
        <v>1</v>
      </c>
    </row>
    <row r="819" spans="1:14" ht="15" customHeight="1">
      <c r="A819" t="s">
        <v>848</v>
      </c>
      <c r="B819" t="str">
        <f t="shared" si="76"/>
        <v>1996_56a</v>
      </c>
      <c r="C819" t="str">
        <f t="shared" si="78"/>
        <v>117</v>
      </c>
      <c r="D819" s="125">
        <f t="shared" si="79"/>
        <v>35270</v>
      </c>
      <c r="E819" t="str">
        <f t="shared" si="80"/>
        <v>19960724</v>
      </c>
      <c r="F819"/>
      <c r="G819" s="95" t="str">
        <f t="shared" si="81"/>
        <v>1996_56a11735270</v>
      </c>
      <c r="H819" s="95" t="s">
        <v>29</v>
      </c>
      <c r="I819" s="95" t="e">
        <v>#N/A</v>
      </c>
      <c r="J819" s="125" t="e">
        <v>#N/A</v>
      </c>
      <c r="K819" s="95" t="s">
        <v>75</v>
      </c>
      <c r="L819" s="127" t="e">
        <v>#N/A</v>
      </c>
      <c r="M819" s="128" t="e">
        <f>VLOOKUP(G819,Enactments!#REF!,2,FALSE)</f>
        <v>#REF!</v>
      </c>
      <c r="N819" s="131">
        <f t="shared" si="77"/>
        <v>1</v>
      </c>
    </row>
    <row r="820" spans="1:14" ht="15" customHeight="1">
      <c r="A820" t="s">
        <v>849</v>
      </c>
      <c r="B820" t="str">
        <f t="shared" si="76"/>
        <v>2014_809</v>
      </c>
      <c r="C820" t="str">
        <f t="shared" si="78"/>
        <v>Article 49</v>
      </c>
      <c r="D820" s="125">
        <f t="shared" si="79"/>
        <v>44700</v>
      </c>
      <c r="E820" t="str">
        <f t="shared" si="80"/>
        <v>20220519</v>
      </c>
      <c r="F820"/>
      <c r="G820" s="95" t="str">
        <f t="shared" si="81"/>
        <v>2014_809Article 4944700</v>
      </c>
      <c r="H820" s="95" t="s">
        <v>29</v>
      </c>
      <c r="I820" s="95" t="e">
        <v>#N/A</v>
      </c>
      <c r="J820" s="125" t="e">
        <v>#N/A</v>
      </c>
      <c r="K820" s="95" t="s">
        <v>75</v>
      </c>
      <c r="L820" s="127" t="e">
        <v>#N/A</v>
      </c>
      <c r="M820" s="128" t="e">
        <f>VLOOKUP(G820,Enactments!#REF!,2,FALSE)</f>
        <v>#REF!</v>
      </c>
      <c r="N820" s="131">
        <f t="shared" si="77"/>
        <v>1</v>
      </c>
    </row>
    <row r="821" spans="1:14" ht="15" customHeight="1">
      <c r="A821" t="s">
        <v>850</v>
      </c>
      <c r="B821" t="str">
        <f t="shared" si="76"/>
        <v>2010_4a</v>
      </c>
      <c r="C821" t="str">
        <f t="shared" si="78"/>
        <v>319</v>
      </c>
      <c r="D821" s="125">
        <f t="shared" si="79"/>
        <v>40240</v>
      </c>
      <c r="E821" t="str">
        <f t="shared" si="80"/>
        <v>20100303</v>
      </c>
      <c r="F821"/>
      <c r="G821" s="95" t="str">
        <f t="shared" si="81"/>
        <v>2010_4a31940240</v>
      </c>
      <c r="H821" s="95" t="s">
        <v>29</v>
      </c>
      <c r="I821" s="95" t="e">
        <v>#N/A</v>
      </c>
      <c r="J821" s="125" t="e">
        <v>#N/A</v>
      </c>
      <c r="K821" s="95" t="s">
        <v>75</v>
      </c>
      <c r="L821" s="127" t="e">
        <v>#N/A</v>
      </c>
      <c r="M821" s="128" t="e">
        <f>VLOOKUP(G821,Enactments!#REF!,2,FALSE)</f>
        <v>#REF!</v>
      </c>
      <c r="N821" s="131">
        <f t="shared" si="77"/>
        <v>1</v>
      </c>
    </row>
    <row r="822" spans="1:14" ht="15" customHeight="1">
      <c r="A822" t="s">
        <v>851</v>
      </c>
      <c r="B822" t="str">
        <f t="shared" si="76"/>
        <v>2000_6a</v>
      </c>
      <c r="C822" t="str">
        <f t="shared" si="78"/>
        <v>19</v>
      </c>
      <c r="D822" s="125">
        <f t="shared" si="79"/>
        <v>44166</v>
      </c>
      <c r="E822" t="str">
        <f t="shared" si="80"/>
        <v>20201201</v>
      </c>
      <c r="F822"/>
      <c r="G822" s="95" t="str">
        <f t="shared" si="81"/>
        <v>2000_6a1944166</v>
      </c>
      <c r="H822" s="95" t="s">
        <v>29</v>
      </c>
      <c r="I822" s="95" t="e">
        <v>#N/A</v>
      </c>
      <c r="J822" s="125" t="e">
        <v>#N/A</v>
      </c>
      <c r="K822" s="95" t="s">
        <v>75</v>
      </c>
      <c r="L822" s="127" t="e">
        <v>#N/A</v>
      </c>
      <c r="M822" s="128" t="e">
        <f>VLOOKUP(G822,Enactments!#REF!,2,FALSE)</f>
        <v>#REF!</v>
      </c>
      <c r="N822" s="131">
        <f t="shared" si="77"/>
        <v>1</v>
      </c>
    </row>
    <row r="823" spans="1:14" ht="15" customHeight="1">
      <c r="A823" t="s">
        <v>852</v>
      </c>
      <c r="B823" t="str">
        <f t="shared" si="76"/>
        <v>2020_759s</v>
      </c>
      <c r="C823" t="str">
        <f t="shared" si="78"/>
        <v>45.7</v>
      </c>
      <c r="D823" s="125">
        <f t="shared" si="79"/>
        <v>45383</v>
      </c>
      <c r="E823" t="str">
        <f t="shared" si="80"/>
        <v>20240401</v>
      </c>
      <c r="F823"/>
      <c r="G823" s="95" t="str">
        <f t="shared" si="81"/>
        <v>2020_759s45.745383</v>
      </c>
      <c r="H823" s="95" t="s">
        <v>29</v>
      </c>
      <c r="I823" s="95" t="e">
        <v>#N/A</v>
      </c>
      <c r="J823" s="125" t="e">
        <v>#N/A</v>
      </c>
      <c r="K823" s="95" t="s">
        <v>75</v>
      </c>
      <c r="L823" s="127" t="e">
        <v>#N/A</v>
      </c>
      <c r="M823" s="128" t="e">
        <f>VLOOKUP(G823,Enactments!#REF!,2,FALSE)</f>
        <v>#REF!</v>
      </c>
      <c r="N823" s="131">
        <f t="shared" si="77"/>
        <v>1</v>
      </c>
    </row>
    <row r="824" spans="1:14" ht="15" customHeight="1">
      <c r="A824" t="s">
        <v>853</v>
      </c>
      <c r="B824" t="str">
        <f t="shared" si="76"/>
        <v>2000_8a</v>
      </c>
      <c r="C824" t="str">
        <f t="shared" si="78"/>
        <v>1P</v>
      </c>
      <c r="D824" s="125">
        <f t="shared" si="79"/>
        <v>41324</v>
      </c>
      <c r="E824" t="str">
        <f t="shared" si="80"/>
        <v>20130219</v>
      </c>
      <c r="F824"/>
      <c r="G824" s="95" t="str">
        <f t="shared" si="81"/>
        <v>2000_8a1P41324</v>
      </c>
      <c r="H824" s="95" t="s">
        <v>29</v>
      </c>
      <c r="I824" s="95" t="e">
        <v>#N/A</v>
      </c>
      <c r="J824" s="125" t="e">
        <v>#N/A</v>
      </c>
      <c r="K824" s="95" t="s">
        <v>75</v>
      </c>
      <c r="L824" s="127" t="e">
        <v>#N/A</v>
      </c>
      <c r="M824" s="128" t="e">
        <f>VLOOKUP(G824,Enactments!#REF!,2,FALSE)</f>
        <v>#REF!</v>
      </c>
      <c r="N824" s="131">
        <f t="shared" si="77"/>
        <v>1</v>
      </c>
    </row>
    <row r="825" spans="1:14" ht="15" customHeight="1">
      <c r="A825" t="s">
        <v>854</v>
      </c>
      <c r="B825" t="str">
        <f t="shared" si="76"/>
        <v>1995_18a</v>
      </c>
      <c r="C825" t="str">
        <f t="shared" si="78"/>
        <v>3B</v>
      </c>
      <c r="D825" s="125">
        <f t="shared" si="79"/>
        <v>36969</v>
      </c>
      <c r="E825" t="str">
        <f t="shared" si="80"/>
        <v>20010319</v>
      </c>
      <c r="F825"/>
      <c r="G825" s="95" t="str">
        <f t="shared" si="81"/>
        <v>1995_18a3B36969</v>
      </c>
      <c r="H825" s="95" t="s">
        <v>29</v>
      </c>
      <c r="I825" s="95" t="s">
        <v>30</v>
      </c>
      <c r="J825" s="125">
        <v>45856</v>
      </c>
      <c r="K825" s="95" t="e">
        <v>#N/A</v>
      </c>
      <c r="L825" s="127" t="s">
        <v>32</v>
      </c>
      <c r="M825" s="128" t="e">
        <f>VLOOKUP(G825,Enactments!#REF!,2,FALSE)</f>
        <v>#REF!</v>
      </c>
      <c r="N825" s="131">
        <f t="shared" si="77"/>
        <v>1</v>
      </c>
    </row>
    <row r="826" spans="1:14" ht="15" customHeight="1">
      <c r="A826" t="s">
        <v>855</v>
      </c>
      <c r="B826" t="str">
        <f t="shared" si="76"/>
        <v>2006_47a</v>
      </c>
      <c r="C826" t="str">
        <f t="shared" si="78"/>
        <v>10</v>
      </c>
      <c r="D826" s="125">
        <f t="shared" si="79"/>
        <v>41162</v>
      </c>
      <c r="E826" t="str">
        <f t="shared" si="80"/>
        <v>20120910</v>
      </c>
      <c r="F826"/>
      <c r="G826" s="95" t="str">
        <f t="shared" si="81"/>
        <v>2006_47a1041162</v>
      </c>
      <c r="H826" s="95" t="s">
        <v>29</v>
      </c>
      <c r="I826" s="95" t="e">
        <v>#N/A</v>
      </c>
      <c r="J826" s="125" t="e">
        <v>#N/A</v>
      </c>
      <c r="K826" s="95" t="s">
        <v>75</v>
      </c>
      <c r="L826" s="127" t="e">
        <v>#N/A</v>
      </c>
      <c r="M826" s="128" t="e">
        <f>VLOOKUP(G826,Enactments!#REF!,2,FALSE)</f>
        <v>#REF!</v>
      </c>
      <c r="N826" s="131">
        <f t="shared" si="77"/>
        <v>1</v>
      </c>
    </row>
    <row r="827" spans="1:14" ht="15" customHeight="1">
      <c r="A827" t="s">
        <v>856</v>
      </c>
      <c r="B827" t="str">
        <f t="shared" si="76"/>
        <v>2016_1153s</v>
      </c>
      <c r="C827" t="str">
        <f t="shared" si="78"/>
        <v>33D</v>
      </c>
      <c r="D827" s="125">
        <f t="shared" si="79"/>
        <v>44196</v>
      </c>
      <c r="E827" t="str">
        <f t="shared" si="80"/>
        <v>20201231</v>
      </c>
      <c r="F827"/>
      <c r="G827" s="95" t="str">
        <f t="shared" si="81"/>
        <v>2016_1153s33D44196</v>
      </c>
      <c r="H827" s="95" t="s">
        <v>29</v>
      </c>
      <c r="I827" s="95" t="e">
        <v>#N/A</v>
      </c>
      <c r="J827" s="125" t="e">
        <v>#N/A</v>
      </c>
      <c r="K827" s="95" t="s">
        <v>75</v>
      </c>
      <c r="L827" s="127" t="e">
        <v>#N/A</v>
      </c>
      <c r="M827" s="128" t="e">
        <f>VLOOKUP(G827,Enactments!#REF!,2,FALSE)</f>
        <v>#REF!</v>
      </c>
      <c r="N827" s="131">
        <f t="shared" si="77"/>
        <v>1</v>
      </c>
    </row>
    <row r="828" spans="1:14" ht="15" customHeight="1">
      <c r="A828" t="s">
        <v>857</v>
      </c>
      <c r="B828" t="str">
        <f t="shared" si="76"/>
        <v>1988_50a</v>
      </c>
      <c r="C828" t="str">
        <f t="shared" si="78"/>
        <v>128</v>
      </c>
      <c r="D828" s="125">
        <f t="shared" si="79"/>
        <v>33655</v>
      </c>
      <c r="E828" t="str">
        <f t="shared" si="80"/>
        <v>19920221</v>
      </c>
      <c r="F828"/>
      <c r="G828" s="95" t="str">
        <f t="shared" si="81"/>
        <v>1988_50a12833655</v>
      </c>
      <c r="H828" s="95" t="s">
        <v>29</v>
      </c>
      <c r="I828" s="95" t="s">
        <v>30</v>
      </c>
      <c r="J828" s="125">
        <v>45856</v>
      </c>
      <c r="K828" s="95" t="e">
        <v>#N/A</v>
      </c>
      <c r="L828" s="127" t="s">
        <v>32</v>
      </c>
      <c r="M828" s="128" t="e">
        <f>VLOOKUP(G828,Enactments!#REF!,2,FALSE)</f>
        <v>#REF!</v>
      </c>
      <c r="N828" s="131">
        <f t="shared" si="77"/>
        <v>1</v>
      </c>
    </row>
    <row r="829" spans="1:14" ht="15" customHeight="1">
      <c r="A829" t="s">
        <v>858</v>
      </c>
      <c r="B829" t="str">
        <f t="shared" si="76"/>
        <v>2000_36a</v>
      </c>
      <c r="C829" t="str">
        <f t="shared" si="78"/>
        <v>10</v>
      </c>
      <c r="D829" s="125">
        <f t="shared" si="79"/>
        <v>36860</v>
      </c>
      <c r="E829" t="str">
        <f t="shared" si="80"/>
        <v>20001130</v>
      </c>
      <c r="F829"/>
      <c r="G829" s="95" t="str">
        <f t="shared" si="81"/>
        <v>2000_36a1036860</v>
      </c>
      <c r="H829" s="95" t="s">
        <v>29</v>
      </c>
      <c r="I829" s="95" t="e">
        <v>#N/A</v>
      </c>
      <c r="J829" s="125" t="e">
        <v>#N/A</v>
      </c>
      <c r="K829" s="95" t="s">
        <v>75</v>
      </c>
      <c r="L829" s="127" t="e">
        <v>#N/A</v>
      </c>
      <c r="M829" s="128" t="e">
        <f>VLOOKUP(G829,Enactments!#REF!,2,FALSE)</f>
        <v>#REF!</v>
      </c>
      <c r="N829" s="131">
        <f t="shared" si="77"/>
        <v>1</v>
      </c>
    </row>
    <row r="830" spans="1:14" ht="15" customHeight="1">
      <c r="A830" t="s">
        <v>859</v>
      </c>
      <c r="B830" t="str">
        <f t="shared" si="76"/>
        <v>1986_1925s</v>
      </c>
      <c r="C830" t="str">
        <f t="shared" si="78"/>
        <v>6.27</v>
      </c>
      <c r="D830" s="125">
        <f t="shared" si="79"/>
        <v>42831</v>
      </c>
      <c r="E830" t="str">
        <f t="shared" si="80"/>
        <v>20170406</v>
      </c>
      <c r="F830"/>
      <c r="G830" s="95" t="str">
        <f t="shared" si="81"/>
        <v>1986_1925s6.2742831</v>
      </c>
      <c r="H830" s="95" t="s">
        <v>29</v>
      </c>
      <c r="I830" s="95" t="e">
        <v>#N/A</v>
      </c>
      <c r="J830" s="125" t="e">
        <v>#N/A</v>
      </c>
      <c r="K830" s="95" t="s">
        <v>75</v>
      </c>
      <c r="L830" s="127" t="e">
        <v>#N/A</v>
      </c>
      <c r="M830" s="128" t="e">
        <f>VLOOKUP(G830,Enactments!#REF!,2,FALSE)</f>
        <v>#REF!</v>
      </c>
      <c r="N830" s="131">
        <f t="shared" si="77"/>
        <v>1</v>
      </c>
    </row>
    <row r="831" spans="1:14" ht="15" customHeight="1">
      <c r="A831" t="s">
        <v>860</v>
      </c>
      <c r="B831" t="str">
        <f t="shared" si="76"/>
        <v>2009_22a</v>
      </c>
      <c r="C831" t="str">
        <f t="shared" si="78"/>
        <v>185</v>
      </c>
      <c r="D831" s="125">
        <f t="shared" si="79"/>
        <v>40269</v>
      </c>
      <c r="E831" t="str">
        <f t="shared" si="80"/>
        <v>20100401</v>
      </c>
      <c r="F831"/>
      <c r="G831" s="95" t="str">
        <f t="shared" si="81"/>
        <v>2009_22a18540269</v>
      </c>
      <c r="H831" s="95" t="s">
        <v>29</v>
      </c>
      <c r="I831" s="95" t="e">
        <v>#N/A</v>
      </c>
      <c r="J831" s="125" t="e">
        <v>#N/A</v>
      </c>
      <c r="K831" s="95" t="s">
        <v>75</v>
      </c>
      <c r="L831" s="127" t="e">
        <v>#N/A</v>
      </c>
      <c r="M831" s="128" t="e">
        <f>VLOOKUP(G831,Enactments!#REF!,2,FALSE)</f>
        <v>#REF!</v>
      </c>
      <c r="N831" s="131">
        <f t="shared" si="77"/>
        <v>1</v>
      </c>
    </row>
    <row r="832" spans="1:14" ht="15" customHeight="1">
      <c r="A832" t="s">
        <v>861</v>
      </c>
      <c r="B832" t="str">
        <f t="shared" si="76"/>
        <v>1986_1925s</v>
      </c>
      <c r="C832" t="str">
        <f t="shared" si="78"/>
        <v>SCHEDULE 4Forms</v>
      </c>
      <c r="D832" s="125">
        <f t="shared" si="79"/>
        <v>42831</v>
      </c>
      <c r="E832" t="str">
        <f t="shared" si="80"/>
        <v>20170406</v>
      </c>
      <c r="F832"/>
      <c r="G832" s="95" t="str">
        <f t="shared" si="81"/>
        <v>1986_1925sSCHEDULE 4Forms42831</v>
      </c>
      <c r="H832" s="95" t="s">
        <v>29</v>
      </c>
      <c r="I832" s="95" t="e">
        <v>#N/A</v>
      </c>
      <c r="J832" s="125" t="e">
        <v>#N/A</v>
      </c>
      <c r="K832" s="95" t="s">
        <v>75</v>
      </c>
      <c r="L832" s="127" t="e">
        <v>#N/A</v>
      </c>
      <c r="M832" s="128" t="e">
        <f>VLOOKUP(G832,Enactments!#REF!,2,FALSE)</f>
        <v>#REF!</v>
      </c>
      <c r="N832" s="131">
        <f t="shared" si="77"/>
        <v>1</v>
      </c>
    </row>
    <row r="833" spans="1:14" ht="15" customHeight="1">
      <c r="A833" t="s">
        <v>862</v>
      </c>
      <c r="B833" t="str">
        <f t="shared" si="76"/>
        <v>2009_22a</v>
      </c>
      <c r="C833" t="str">
        <f t="shared" si="78"/>
        <v>128</v>
      </c>
      <c r="D833" s="125">
        <f t="shared" si="79"/>
        <v>40129</v>
      </c>
      <c r="E833" t="str">
        <f t="shared" si="80"/>
        <v>20091112</v>
      </c>
      <c r="F833"/>
      <c r="G833" s="95" t="str">
        <f t="shared" si="81"/>
        <v>2009_22a12840129</v>
      </c>
      <c r="H833" s="95" t="s">
        <v>29</v>
      </c>
      <c r="I833" s="95" t="s">
        <v>30</v>
      </c>
      <c r="J833" s="125">
        <v>45856</v>
      </c>
      <c r="K833" s="95" t="e">
        <v>#N/A</v>
      </c>
      <c r="L833" s="127" t="s">
        <v>32</v>
      </c>
      <c r="M833" s="128" t="e">
        <f>VLOOKUP(G833,Enactments!#REF!,2,FALSE)</f>
        <v>#REF!</v>
      </c>
      <c r="N833" s="131">
        <f t="shared" si="77"/>
        <v>1</v>
      </c>
    </row>
    <row r="834" spans="1:14" ht="15" customHeight="1">
      <c r="A834" t="s">
        <v>863</v>
      </c>
      <c r="B834" t="str">
        <f t="shared" si="76"/>
        <v>1997_1830s</v>
      </c>
      <c r="C834" t="str">
        <f t="shared" si="78"/>
        <v>SCHEDULE 1</v>
      </c>
      <c r="D834" s="125">
        <f t="shared" si="79"/>
        <v>35947</v>
      </c>
      <c r="E834" t="str">
        <f t="shared" si="80"/>
        <v>19980601</v>
      </c>
      <c r="F834"/>
      <c r="G834" s="95" t="str">
        <f t="shared" si="81"/>
        <v>1997_1830sSCHEDULE 135947</v>
      </c>
      <c r="H834" s="95" t="s">
        <v>29</v>
      </c>
      <c r="I834" s="95" t="e">
        <v>#N/A</v>
      </c>
      <c r="J834" s="125" t="e">
        <v>#N/A</v>
      </c>
      <c r="K834" s="95" t="s">
        <v>75</v>
      </c>
      <c r="L834" s="127" t="e">
        <v>#N/A</v>
      </c>
      <c r="M834" s="128" t="e">
        <f>VLOOKUP(G834,Enactments!#REF!,2,FALSE)</f>
        <v>#REF!</v>
      </c>
      <c r="N834" s="131">
        <f t="shared" si="77"/>
        <v>1</v>
      </c>
    </row>
    <row r="835" spans="1:14" ht="15" customHeight="1">
      <c r="A835" t="s">
        <v>864</v>
      </c>
      <c r="B835" t="str">
        <f t="shared" ref="B835:B898" si="82">LEFT(A835, FIND("_", A835, FIND("_", A835) + 1) - 1)</f>
        <v>1986_1925s</v>
      </c>
      <c r="C835" t="str">
        <f t="shared" si="78"/>
        <v>4.11</v>
      </c>
      <c r="D835" s="125">
        <f t="shared" si="79"/>
        <v>38443</v>
      </c>
      <c r="E835" t="str">
        <f t="shared" si="80"/>
        <v>20050401</v>
      </c>
      <c r="F835"/>
      <c r="G835" s="95" t="str">
        <f t="shared" si="81"/>
        <v>1986_1925s4.1138443</v>
      </c>
      <c r="H835" s="95" t="s">
        <v>29</v>
      </c>
      <c r="I835" s="95" t="e">
        <v>#N/A</v>
      </c>
      <c r="J835" s="125" t="e">
        <v>#N/A</v>
      </c>
      <c r="K835" s="95" t="s">
        <v>75</v>
      </c>
      <c r="L835" s="127" t="e">
        <v>#N/A</v>
      </c>
      <c r="M835" s="128" t="e">
        <f>VLOOKUP(G835,Enactments!#REF!,2,FALSE)</f>
        <v>#REF!</v>
      </c>
      <c r="N835" s="131">
        <f t="shared" ref="N835:N898" si="83">COUNTIFS(G:G,G835)</f>
        <v>1</v>
      </c>
    </row>
    <row r="836" spans="1:14" ht="15" customHeight="1">
      <c r="A836" t="s">
        <v>865</v>
      </c>
      <c r="B836" t="str">
        <f t="shared" si="82"/>
        <v>2020_17a</v>
      </c>
      <c r="C836" t="str">
        <f t="shared" ref="C836:C899" si="84">MID(A836, FIND("_", A836, FIND("_", A836) + 1) + 1, FIND("_", A836, FIND("_", A836, FIND("_", A836) + 1) + 1) - FIND("_", A836, FIND("_", A836) + 1) - 1)</f>
        <v>403</v>
      </c>
      <c r="D836" s="125">
        <f t="shared" ref="D836:D899" si="85">DATE(LEFT(E836,4), MID(E836,5,2), RIGHT(E836,2))</f>
        <v>44126</v>
      </c>
      <c r="E836" t="str">
        <f t="shared" ref="E836:E899" si="86">MID(A836, FIND("_", A836, FIND("_", A836, FIND("_", A836) + 1) + 1) + 1, 8)</f>
        <v>20201022</v>
      </c>
      <c r="F836"/>
      <c r="G836" s="95" t="str">
        <f t="shared" ref="G836:G899" si="87">B836&amp;C836&amp;D836</f>
        <v>2020_17a40344126</v>
      </c>
      <c r="H836" s="95" t="s">
        <v>29</v>
      </c>
      <c r="I836" s="95" t="e">
        <v>#N/A</v>
      </c>
      <c r="J836" s="125" t="e">
        <v>#N/A</v>
      </c>
      <c r="K836" s="95" t="s">
        <v>75</v>
      </c>
      <c r="L836" s="127" t="e">
        <v>#N/A</v>
      </c>
      <c r="M836" s="128" t="e">
        <f>VLOOKUP(G836,Enactments!#REF!,2,FALSE)</f>
        <v>#REF!</v>
      </c>
      <c r="N836" s="131">
        <f t="shared" si="83"/>
        <v>1</v>
      </c>
    </row>
    <row r="837" spans="1:14" ht="15" customHeight="1">
      <c r="A837" t="s">
        <v>866</v>
      </c>
      <c r="B837" t="str">
        <f t="shared" si="82"/>
        <v>1986_1925s</v>
      </c>
      <c r="C837" t="str">
        <f t="shared" si="84"/>
        <v>1.10</v>
      </c>
      <c r="D837" s="125">
        <f t="shared" si="85"/>
        <v>37879</v>
      </c>
      <c r="E837" t="str">
        <f t="shared" si="86"/>
        <v>20030915</v>
      </c>
      <c r="F837"/>
      <c r="G837" s="95" t="str">
        <f t="shared" si="87"/>
        <v>1986_1925s1.1037879</v>
      </c>
      <c r="H837" s="95" t="s">
        <v>29</v>
      </c>
      <c r="I837" s="95" t="e">
        <v>#N/A</v>
      </c>
      <c r="J837" s="125" t="e">
        <v>#N/A</v>
      </c>
      <c r="K837" s="95" t="s">
        <v>75</v>
      </c>
      <c r="L837" s="127" t="e">
        <v>#N/A</v>
      </c>
      <c r="M837" s="128" t="e">
        <f>VLOOKUP(G837,Enactments!#REF!,2,FALSE)</f>
        <v>#REF!</v>
      </c>
      <c r="N837" s="131">
        <f t="shared" si="83"/>
        <v>1</v>
      </c>
    </row>
    <row r="838" spans="1:14" ht="15" customHeight="1">
      <c r="A838" t="s">
        <v>867</v>
      </c>
      <c r="B838" t="str">
        <f t="shared" si="82"/>
        <v>1986_1925s</v>
      </c>
      <c r="C838" t="str">
        <f t="shared" si="84"/>
        <v>0.2</v>
      </c>
      <c r="D838" s="125">
        <f t="shared" si="85"/>
        <v>31726</v>
      </c>
      <c r="E838" t="str">
        <f t="shared" si="86"/>
        <v>19861110</v>
      </c>
      <c r="F838"/>
      <c r="G838" s="95" t="str">
        <f t="shared" si="87"/>
        <v>1986_1925s0.231726</v>
      </c>
      <c r="H838" s="95" t="s">
        <v>29</v>
      </c>
      <c r="I838" s="95" t="e">
        <v>#N/A</v>
      </c>
      <c r="J838" s="125" t="e">
        <v>#N/A</v>
      </c>
      <c r="K838" s="95" t="s">
        <v>75</v>
      </c>
      <c r="L838" s="127" t="e">
        <v>#N/A</v>
      </c>
      <c r="M838" s="128" t="e">
        <f>VLOOKUP(G838,Enactments!#REF!,2,FALSE)</f>
        <v>#REF!</v>
      </c>
      <c r="N838" s="131">
        <f t="shared" si="83"/>
        <v>1</v>
      </c>
    </row>
    <row r="839" spans="1:14" ht="15" customHeight="1">
      <c r="A839" t="s">
        <v>868</v>
      </c>
      <c r="B839" t="str">
        <f t="shared" si="82"/>
        <v>1986_1925s</v>
      </c>
      <c r="C839" t="str">
        <f t="shared" si="84"/>
        <v>6.23</v>
      </c>
      <c r="D839" s="125">
        <f t="shared" si="85"/>
        <v>40274</v>
      </c>
      <c r="E839" t="str">
        <f t="shared" si="86"/>
        <v>20100406</v>
      </c>
      <c r="F839"/>
      <c r="G839" s="95" t="str">
        <f t="shared" si="87"/>
        <v>1986_1925s6.2340274</v>
      </c>
      <c r="H839" s="95" t="s">
        <v>29</v>
      </c>
      <c r="I839" s="95" t="e">
        <v>#N/A</v>
      </c>
      <c r="J839" s="125" t="e">
        <v>#N/A</v>
      </c>
      <c r="K839" s="95" t="s">
        <v>75</v>
      </c>
      <c r="L839" s="127" t="e">
        <v>#N/A</v>
      </c>
      <c r="M839" s="128" t="e">
        <f>VLOOKUP(G839,Enactments!#REF!,2,FALSE)</f>
        <v>#REF!</v>
      </c>
      <c r="N839" s="131">
        <f t="shared" si="83"/>
        <v>1</v>
      </c>
    </row>
    <row r="840" spans="1:14" ht="15" customHeight="1">
      <c r="A840" t="s">
        <v>869</v>
      </c>
      <c r="B840" t="str">
        <f t="shared" si="82"/>
        <v>1986_1925s</v>
      </c>
      <c r="C840" t="str">
        <f t="shared" si="84"/>
        <v>4.176</v>
      </c>
      <c r="D840" s="125">
        <f t="shared" si="85"/>
        <v>40274</v>
      </c>
      <c r="E840" t="str">
        <f t="shared" si="86"/>
        <v>20100406</v>
      </c>
      <c r="F840"/>
      <c r="G840" s="95" t="str">
        <f t="shared" si="87"/>
        <v>1986_1925s4.17640274</v>
      </c>
      <c r="H840" s="95" t="s">
        <v>29</v>
      </c>
      <c r="I840" s="95" t="e">
        <v>#N/A</v>
      </c>
      <c r="J840" s="125" t="e">
        <v>#N/A</v>
      </c>
      <c r="K840" s="95" t="s">
        <v>75</v>
      </c>
      <c r="L840" s="127" t="e">
        <v>#N/A</v>
      </c>
      <c r="M840" s="128" t="e">
        <f>VLOOKUP(G840,Enactments!#REF!,2,FALSE)</f>
        <v>#REF!</v>
      </c>
      <c r="N840" s="131">
        <f t="shared" si="83"/>
        <v>1</v>
      </c>
    </row>
    <row r="841" spans="1:14" ht="15" customHeight="1">
      <c r="A841" t="s">
        <v>870</v>
      </c>
      <c r="B841" t="str">
        <f t="shared" si="82"/>
        <v>1996_52a</v>
      </c>
      <c r="C841" t="str">
        <f t="shared" si="84"/>
        <v>160</v>
      </c>
      <c r="D841" s="125">
        <f t="shared" si="85"/>
        <v>35521</v>
      </c>
      <c r="E841" t="str">
        <f t="shared" si="86"/>
        <v>19970401</v>
      </c>
      <c r="F841"/>
      <c r="G841" s="95" t="str">
        <f t="shared" si="87"/>
        <v>1996_52a16035521</v>
      </c>
      <c r="H841" s="95" t="s">
        <v>29</v>
      </c>
      <c r="I841" s="95" t="s">
        <v>30</v>
      </c>
      <c r="J841" s="125">
        <v>45856</v>
      </c>
      <c r="K841" s="95" t="e">
        <v>#N/A</v>
      </c>
      <c r="L841" s="127" t="s">
        <v>32</v>
      </c>
      <c r="M841" s="128" t="e">
        <f>VLOOKUP(G841,Enactments!#REF!,2,FALSE)</f>
        <v>#REF!</v>
      </c>
      <c r="N841" s="131">
        <f t="shared" si="83"/>
        <v>1</v>
      </c>
    </row>
    <row r="842" spans="1:14" ht="15" customHeight="1">
      <c r="A842" t="s">
        <v>871</v>
      </c>
      <c r="B842" t="str">
        <f t="shared" si="82"/>
        <v>2017_692s</v>
      </c>
      <c r="C842" t="str">
        <f t="shared" si="84"/>
        <v>64C</v>
      </c>
      <c r="D842" s="125">
        <f t="shared" si="85"/>
        <v>45170</v>
      </c>
      <c r="E842" t="str">
        <f t="shared" si="86"/>
        <v>20230901</v>
      </c>
      <c r="F842"/>
      <c r="G842" s="95" t="str">
        <f t="shared" si="87"/>
        <v>2017_692s64C45170</v>
      </c>
      <c r="H842" s="95" t="s">
        <v>29</v>
      </c>
      <c r="I842" s="95" t="e">
        <v>#N/A</v>
      </c>
      <c r="J842" s="125" t="e">
        <v>#N/A</v>
      </c>
      <c r="K842" s="95" t="s">
        <v>75</v>
      </c>
      <c r="L842" s="127" t="e">
        <v>#N/A</v>
      </c>
      <c r="M842" s="128" t="e">
        <f>VLOOKUP(G842,Enactments!#REF!,2,FALSE)</f>
        <v>#REF!</v>
      </c>
      <c r="N842" s="131">
        <f t="shared" si="83"/>
        <v>1</v>
      </c>
    </row>
    <row r="843" spans="1:14" ht="15" customHeight="1">
      <c r="A843" t="s">
        <v>872</v>
      </c>
      <c r="B843" t="str">
        <f t="shared" si="82"/>
        <v>2002_17a</v>
      </c>
      <c r="C843" t="str">
        <f t="shared" si="84"/>
        <v>27</v>
      </c>
      <c r="D843" s="125">
        <f t="shared" si="85"/>
        <v>43255</v>
      </c>
      <c r="E843" t="str">
        <f t="shared" si="86"/>
        <v>20180604</v>
      </c>
      <c r="F843"/>
      <c r="G843" s="95" t="str">
        <f t="shared" si="87"/>
        <v>2002_17a2743255</v>
      </c>
      <c r="H843" s="95" t="s">
        <v>29</v>
      </c>
      <c r="I843" s="95" t="e">
        <v>#N/A</v>
      </c>
      <c r="J843" s="125" t="e">
        <v>#N/A</v>
      </c>
      <c r="K843" s="95" t="s">
        <v>75</v>
      </c>
      <c r="L843" s="127" t="e">
        <v>#N/A</v>
      </c>
      <c r="M843" s="128" t="e">
        <f>VLOOKUP(G843,Enactments!#REF!,2,FALSE)</f>
        <v>#REF!</v>
      </c>
      <c r="N843" s="131">
        <f t="shared" si="83"/>
        <v>1</v>
      </c>
    </row>
    <row r="844" spans="1:14" ht="15" customHeight="1">
      <c r="A844" t="s">
        <v>873</v>
      </c>
      <c r="B844" t="str">
        <f t="shared" si="82"/>
        <v>1996_207s</v>
      </c>
      <c r="C844" t="str">
        <f t="shared" si="84"/>
        <v>83</v>
      </c>
      <c r="D844" s="125">
        <f t="shared" si="85"/>
        <v>43927</v>
      </c>
      <c r="E844" t="str">
        <f t="shared" si="86"/>
        <v>20200406</v>
      </c>
      <c r="F844"/>
      <c r="G844" s="95" t="str">
        <f t="shared" si="87"/>
        <v>1996_207s8343927</v>
      </c>
      <c r="H844" s="95" t="s">
        <v>29</v>
      </c>
      <c r="I844" s="95" t="e">
        <v>#N/A</v>
      </c>
      <c r="J844" s="125" t="e">
        <v>#N/A</v>
      </c>
      <c r="K844" s="95" t="s">
        <v>75</v>
      </c>
      <c r="L844" s="127" t="e">
        <v>#N/A</v>
      </c>
      <c r="M844" s="128" t="e">
        <f>VLOOKUP(G844,Enactments!#REF!,2,FALSE)</f>
        <v>#REF!</v>
      </c>
      <c r="N844" s="131">
        <f t="shared" si="83"/>
        <v>1</v>
      </c>
    </row>
    <row r="845" spans="1:14" ht="15" customHeight="1">
      <c r="A845" t="s">
        <v>874</v>
      </c>
      <c r="B845" t="str">
        <f t="shared" si="82"/>
        <v>2020_17a</v>
      </c>
      <c r="C845" t="str">
        <f t="shared" si="84"/>
        <v>SCHEDULE 26</v>
      </c>
      <c r="D845" s="125">
        <f t="shared" si="85"/>
        <v>44196</v>
      </c>
      <c r="E845" t="str">
        <f t="shared" si="86"/>
        <v>20201231</v>
      </c>
      <c r="F845"/>
      <c r="G845" s="95" t="str">
        <f t="shared" si="87"/>
        <v>2020_17aSCHEDULE 2644196</v>
      </c>
      <c r="H845" s="95" t="s">
        <v>29</v>
      </c>
      <c r="I845" s="95" t="e">
        <v>#N/A</v>
      </c>
      <c r="J845" s="125" t="e">
        <v>#N/A</v>
      </c>
      <c r="K845" s="95" t="s">
        <v>75</v>
      </c>
      <c r="L845" s="127" t="e">
        <v>#N/A</v>
      </c>
      <c r="M845" s="128" t="e">
        <f>VLOOKUP(G845,Enactments!#REF!,2,FALSE)</f>
        <v>#REF!</v>
      </c>
      <c r="N845" s="131">
        <f t="shared" si="83"/>
        <v>1</v>
      </c>
    </row>
    <row r="846" spans="1:14" ht="15" customHeight="1">
      <c r="A846" t="s">
        <v>875</v>
      </c>
      <c r="B846" t="str">
        <f t="shared" si="82"/>
        <v>1985_6a</v>
      </c>
      <c r="C846" t="str">
        <f t="shared" si="84"/>
        <v>690B</v>
      </c>
      <c r="D846" s="125">
        <f t="shared" si="85"/>
        <v>33951</v>
      </c>
      <c r="E846" t="str">
        <f t="shared" si="86"/>
        <v>19921213</v>
      </c>
      <c r="F846"/>
      <c r="G846" s="95" t="str">
        <f t="shared" si="87"/>
        <v>1985_6a690B33951</v>
      </c>
      <c r="H846" s="95" t="s">
        <v>29</v>
      </c>
      <c r="I846" s="95" t="e">
        <v>#N/A</v>
      </c>
      <c r="J846" s="125" t="e">
        <v>#N/A</v>
      </c>
      <c r="K846" s="95" t="s">
        <v>75</v>
      </c>
      <c r="L846" s="127" t="e">
        <v>#N/A</v>
      </c>
      <c r="M846" s="128" t="e">
        <f>VLOOKUP(G846,Enactments!#REF!,2,FALSE)</f>
        <v>#REF!</v>
      </c>
      <c r="N846" s="131">
        <f t="shared" si="83"/>
        <v>1</v>
      </c>
    </row>
    <row r="847" spans="1:14" ht="15" customHeight="1">
      <c r="A847" t="s">
        <v>876</v>
      </c>
      <c r="B847" t="str">
        <f t="shared" si="82"/>
        <v>2000_8a</v>
      </c>
      <c r="C847" t="str">
        <f t="shared" si="84"/>
        <v>241</v>
      </c>
      <c r="D847" s="125">
        <f t="shared" si="85"/>
        <v>37226</v>
      </c>
      <c r="E847" t="str">
        <f t="shared" si="86"/>
        <v>20011201</v>
      </c>
      <c r="F847"/>
      <c r="G847" s="95" t="str">
        <f t="shared" si="87"/>
        <v>2000_8a24137226</v>
      </c>
      <c r="H847" s="95" t="s">
        <v>29</v>
      </c>
      <c r="I847" s="95" t="e">
        <v>#N/A</v>
      </c>
      <c r="J847" s="125" t="e">
        <v>#N/A</v>
      </c>
      <c r="K847" s="95" t="s">
        <v>75</v>
      </c>
      <c r="L847" s="127" t="e">
        <v>#N/A</v>
      </c>
      <c r="M847" s="128" t="e">
        <f>VLOOKUP(G847,Enactments!#REF!,2,FALSE)</f>
        <v>#REF!</v>
      </c>
      <c r="N847" s="131">
        <f t="shared" si="83"/>
        <v>1</v>
      </c>
    </row>
    <row r="848" spans="1:14" ht="15" customHeight="1">
      <c r="A848" t="s">
        <v>877</v>
      </c>
      <c r="B848" t="str">
        <f t="shared" si="82"/>
        <v>2007_3a</v>
      </c>
      <c r="C848" t="str">
        <f t="shared" si="84"/>
        <v>730</v>
      </c>
      <c r="D848" s="125">
        <f t="shared" si="85"/>
        <v>41370</v>
      </c>
      <c r="E848" t="str">
        <f t="shared" si="86"/>
        <v>20130406</v>
      </c>
      <c r="F848"/>
      <c r="G848" s="95" t="str">
        <f t="shared" si="87"/>
        <v>2007_3a73041370</v>
      </c>
      <c r="H848" s="95" t="s">
        <v>29</v>
      </c>
      <c r="I848" s="95" t="e">
        <v>#N/A</v>
      </c>
      <c r="J848" s="125" t="e">
        <v>#N/A</v>
      </c>
      <c r="K848" s="95" t="s">
        <v>75</v>
      </c>
      <c r="L848" s="127" t="e">
        <v>#N/A</v>
      </c>
      <c r="M848" s="128" t="e">
        <f>VLOOKUP(G848,Enactments!#REF!,2,FALSE)</f>
        <v>#REF!</v>
      </c>
      <c r="N848" s="131">
        <f t="shared" si="83"/>
        <v>1</v>
      </c>
    </row>
    <row r="849" spans="1:14" ht="15" customHeight="1">
      <c r="A849" t="s">
        <v>878</v>
      </c>
      <c r="B849" t="str">
        <f t="shared" si="82"/>
        <v>1993_34a</v>
      </c>
      <c r="C849" t="str">
        <f t="shared" si="84"/>
        <v>43</v>
      </c>
      <c r="D849" s="125">
        <f t="shared" si="85"/>
        <v>34177</v>
      </c>
      <c r="E849" t="str">
        <f t="shared" si="86"/>
        <v>19930727</v>
      </c>
      <c r="F849"/>
      <c r="G849" s="95" t="str">
        <f t="shared" si="87"/>
        <v>1993_34a4334177</v>
      </c>
      <c r="H849" s="95" t="s">
        <v>29</v>
      </c>
      <c r="I849" s="95" t="s">
        <v>30</v>
      </c>
      <c r="J849" s="125">
        <v>45856</v>
      </c>
      <c r="K849" s="95" t="e">
        <v>#N/A</v>
      </c>
      <c r="L849" s="127" t="s">
        <v>32</v>
      </c>
      <c r="M849" s="128" t="e">
        <f>VLOOKUP(G849,Enactments!#REF!,2,FALSE)</f>
        <v>#REF!</v>
      </c>
      <c r="N849" s="131">
        <f t="shared" si="83"/>
        <v>1</v>
      </c>
    </row>
    <row r="850" spans="1:14" ht="15" customHeight="1">
      <c r="A850" t="s">
        <v>879</v>
      </c>
      <c r="B850" t="str">
        <f t="shared" si="82"/>
        <v>2013_1305</v>
      </c>
      <c r="C850" t="str">
        <f t="shared" si="84"/>
        <v>Article 53</v>
      </c>
      <c r="D850" s="125">
        <f t="shared" si="85"/>
        <v>44281</v>
      </c>
      <c r="E850" t="str">
        <f t="shared" si="86"/>
        <v>20210326</v>
      </c>
      <c r="F850"/>
      <c r="G850" s="95" t="str">
        <f t="shared" si="87"/>
        <v>2013_1305Article 5344281</v>
      </c>
      <c r="H850" s="95" t="s">
        <v>29</v>
      </c>
      <c r="I850" s="95" t="e">
        <v>#N/A</v>
      </c>
      <c r="J850" s="125" t="e">
        <v>#N/A</v>
      </c>
      <c r="K850" s="95" t="s">
        <v>75</v>
      </c>
      <c r="L850" s="127" t="e">
        <v>#N/A</v>
      </c>
      <c r="M850" s="128" t="e">
        <f>VLOOKUP(G850,Enactments!#REF!,2,FALSE)</f>
        <v>#REF!</v>
      </c>
      <c r="N850" s="131">
        <f t="shared" si="83"/>
        <v>1</v>
      </c>
    </row>
    <row r="851" spans="1:14" ht="15" customHeight="1">
      <c r="A851" t="s">
        <v>880</v>
      </c>
      <c r="B851" t="str">
        <f t="shared" si="82"/>
        <v>2007_3a</v>
      </c>
      <c r="C851" t="str">
        <f t="shared" si="84"/>
        <v>826</v>
      </c>
      <c r="D851" s="125">
        <f t="shared" si="85"/>
        <v>39161</v>
      </c>
      <c r="E851" t="str">
        <f t="shared" si="86"/>
        <v>20070320</v>
      </c>
      <c r="F851"/>
      <c r="G851" s="95" t="str">
        <f t="shared" si="87"/>
        <v>2007_3a82639161</v>
      </c>
      <c r="H851" s="95" t="s">
        <v>29</v>
      </c>
      <c r="I851" s="95" t="e">
        <v>#N/A</v>
      </c>
      <c r="J851" s="125" t="e">
        <v>#N/A</v>
      </c>
      <c r="K851" s="95" t="s">
        <v>75</v>
      </c>
      <c r="L851" s="127" t="e">
        <v>#N/A</v>
      </c>
      <c r="M851" s="128" t="e">
        <f>VLOOKUP(G851,Enactments!#REF!,2,FALSE)</f>
        <v>#REF!</v>
      </c>
      <c r="N851" s="131">
        <f t="shared" si="83"/>
        <v>1</v>
      </c>
    </row>
    <row r="852" spans="1:14" ht="15" customHeight="1">
      <c r="A852" t="s">
        <v>881</v>
      </c>
      <c r="B852" t="str">
        <f t="shared" si="82"/>
        <v>2020_17a</v>
      </c>
      <c r="C852" t="str">
        <f t="shared" si="84"/>
        <v>20</v>
      </c>
      <c r="D852" s="125">
        <f t="shared" si="85"/>
        <v>2958101</v>
      </c>
      <c r="E852" t="str">
        <f t="shared" si="86"/>
        <v>99990101</v>
      </c>
      <c r="F852"/>
      <c r="G852" s="95" t="str">
        <f t="shared" si="87"/>
        <v>2020_17a202958101</v>
      </c>
      <c r="H852" s="95" t="s">
        <v>29</v>
      </c>
      <c r="I852" s="95" t="e">
        <v>#N/A</v>
      </c>
      <c r="J852" s="125" t="e">
        <v>#N/A</v>
      </c>
      <c r="K852" s="95" t="s">
        <v>75</v>
      </c>
      <c r="L852" s="127" t="e">
        <v>#N/A</v>
      </c>
      <c r="M852" s="128" t="e">
        <f>VLOOKUP(G852,Enactments!#REF!,2,FALSE)</f>
        <v>#REF!</v>
      </c>
      <c r="N852" s="131">
        <f t="shared" si="83"/>
        <v>1</v>
      </c>
    </row>
    <row r="853" spans="1:14" ht="15" customHeight="1">
      <c r="A853" t="s">
        <v>882</v>
      </c>
      <c r="B853" t="str">
        <f t="shared" si="82"/>
        <v>1994_23a</v>
      </c>
      <c r="C853" t="str">
        <f t="shared" si="84"/>
        <v>SCHEDULE 9Part II</v>
      </c>
      <c r="D853" s="125">
        <f t="shared" si="85"/>
        <v>37827</v>
      </c>
      <c r="E853" t="str">
        <f t="shared" si="86"/>
        <v>20030725</v>
      </c>
      <c r="F853"/>
      <c r="G853" s="95" t="str">
        <f t="shared" si="87"/>
        <v>1994_23aSCHEDULE 9Part II37827</v>
      </c>
      <c r="H853" s="95" t="s">
        <v>29</v>
      </c>
      <c r="I853" s="95" t="e">
        <v>#N/A</v>
      </c>
      <c r="J853" s="125" t="e">
        <v>#N/A</v>
      </c>
      <c r="K853" s="95" t="s">
        <v>75</v>
      </c>
      <c r="L853" s="127" t="e">
        <v>#N/A</v>
      </c>
      <c r="M853" s="128" t="e">
        <f>VLOOKUP(G853,Enactments!#REF!,2,FALSE)</f>
        <v>#REF!</v>
      </c>
      <c r="N853" s="131">
        <f t="shared" si="83"/>
        <v>1</v>
      </c>
    </row>
    <row r="854" spans="1:14" ht="15" customHeight="1">
      <c r="A854" t="s">
        <v>883</v>
      </c>
      <c r="B854" t="str">
        <f t="shared" si="82"/>
        <v>2004_12a</v>
      </c>
      <c r="C854" t="str">
        <f t="shared" si="84"/>
        <v>SCHEDULE 34</v>
      </c>
      <c r="D854" s="125">
        <f t="shared" si="85"/>
        <v>42466</v>
      </c>
      <c r="E854" t="str">
        <f t="shared" si="86"/>
        <v>20160406</v>
      </c>
      <c r="F854"/>
      <c r="G854" s="95" t="str">
        <f t="shared" si="87"/>
        <v>2004_12aSCHEDULE 3442466</v>
      </c>
      <c r="H854" s="95" t="s">
        <v>29</v>
      </c>
      <c r="I854" s="95" t="e">
        <v>#N/A</v>
      </c>
      <c r="J854" s="125" t="e">
        <v>#N/A</v>
      </c>
      <c r="K854" s="95" t="s">
        <v>75</v>
      </c>
      <c r="L854" s="127" t="e">
        <v>#N/A</v>
      </c>
      <c r="M854" s="128" t="e">
        <f>VLOOKUP(G854,Enactments!#REF!,2,FALSE)</f>
        <v>#REF!</v>
      </c>
      <c r="N854" s="131">
        <f t="shared" si="83"/>
        <v>1</v>
      </c>
    </row>
    <row r="855" spans="1:14" ht="15" customHeight="1">
      <c r="A855" t="s">
        <v>884</v>
      </c>
      <c r="B855" t="str">
        <f t="shared" si="82"/>
        <v>1989_29a</v>
      </c>
      <c r="C855" t="str">
        <f t="shared" si="84"/>
        <v>7</v>
      </c>
      <c r="D855" s="125">
        <f t="shared" si="85"/>
        <v>37027</v>
      </c>
      <c r="E855" t="str">
        <f t="shared" si="86"/>
        <v>20010516</v>
      </c>
      <c r="F855"/>
      <c r="G855" s="95" t="str">
        <f t="shared" si="87"/>
        <v>1989_29a737027</v>
      </c>
      <c r="H855" s="95" t="s">
        <v>29</v>
      </c>
      <c r="I855" s="95" t="e">
        <v>#N/A</v>
      </c>
      <c r="J855" s="125" t="e">
        <v>#N/A</v>
      </c>
      <c r="K855" s="95" t="s">
        <v>75</v>
      </c>
      <c r="L855" s="127" t="e">
        <v>#N/A</v>
      </c>
      <c r="M855" s="128" t="e">
        <f>VLOOKUP(G855,Enactments!#REF!,2,FALSE)</f>
        <v>#REF!</v>
      </c>
      <c r="N855" s="131">
        <f t="shared" si="83"/>
        <v>1</v>
      </c>
    </row>
    <row r="856" spans="1:14" ht="15" customHeight="1">
      <c r="A856" t="s">
        <v>885</v>
      </c>
      <c r="B856" t="str">
        <f t="shared" si="82"/>
        <v>2020_759s</v>
      </c>
      <c r="C856" t="str">
        <f t="shared" si="84"/>
        <v>33.25</v>
      </c>
      <c r="D856" s="125">
        <f t="shared" si="85"/>
        <v>45383</v>
      </c>
      <c r="E856" t="str">
        <f t="shared" si="86"/>
        <v>20240401</v>
      </c>
      <c r="F856"/>
      <c r="G856" s="95" t="str">
        <f t="shared" si="87"/>
        <v>2020_759s33.2545383</v>
      </c>
      <c r="H856" s="95" t="s">
        <v>29</v>
      </c>
      <c r="I856" s="95" t="e">
        <v>#N/A</v>
      </c>
      <c r="J856" s="125" t="e">
        <v>#N/A</v>
      </c>
      <c r="K856" s="95" t="s">
        <v>75</v>
      </c>
      <c r="L856" s="127" t="e">
        <v>#N/A</v>
      </c>
      <c r="M856" s="128" t="e">
        <f>VLOOKUP(G856,Enactments!#REF!,2,FALSE)</f>
        <v>#REF!</v>
      </c>
      <c r="N856" s="131">
        <f t="shared" si="83"/>
        <v>1</v>
      </c>
    </row>
    <row r="857" spans="1:14" ht="15" customHeight="1">
      <c r="A857" t="s">
        <v>886</v>
      </c>
      <c r="B857" t="str">
        <f t="shared" si="82"/>
        <v>2009_10a</v>
      </c>
      <c r="C857" t="str">
        <f t="shared" si="84"/>
        <v>SCHEDULE 55</v>
      </c>
      <c r="D857" s="125">
        <f t="shared" si="85"/>
        <v>42802</v>
      </c>
      <c r="E857" t="str">
        <f t="shared" si="86"/>
        <v>20170308</v>
      </c>
      <c r="F857"/>
      <c r="G857" s="95" t="str">
        <f t="shared" si="87"/>
        <v>2009_10aSCHEDULE 5542802</v>
      </c>
      <c r="H857" s="95" t="s">
        <v>29</v>
      </c>
      <c r="I857" s="95" t="s">
        <v>30</v>
      </c>
      <c r="J857" s="125">
        <v>45856</v>
      </c>
      <c r="K857" s="95" t="e">
        <v>#N/A</v>
      </c>
      <c r="L857" s="127" t="s">
        <v>32</v>
      </c>
      <c r="M857" s="128" t="e">
        <f>VLOOKUP(G857,Enactments!#REF!,2,FALSE)</f>
        <v>#REF!</v>
      </c>
      <c r="N857" s="131">
        <f t="shared" si="83"/>
        <v>1</v>
      </c>
    </row>
    <row r="858" spans="1:14" ht="15" customHeight="1">
      <c r="A858" t="s">
        <v>887</v>
      </c>
      <c r="B858" t="str">
        <f t="shared" si="82"/>
        <v>2000_22a</v>
      </c>
      <c r="C858" t="str">
        <f t="shared" si="84"/>
        <v>32</v>
      </c>
      <c r="D858" s="125">
        <f t="shared" si="85"/>
        <v>37022</v>
      </c>
      <c r="E858" t="str">
        <f t="shared" si="86"/>
        <v>20010511</v>
      </c>
      <c r="F858"/>
      <c r="G858" s="95" t="str">
        <f t="shared" si="87"/>
        <v>2000_22a3237022</v>
      </c>
      <c r="H858" s="95" t="s">
        <v>29</v>
      </c>
      <c r="I858" s="95" t="e">
        <v>#N/A</v>
      </c>
      <c r="J858" s="125" t="e">
        <v>#N/A</v>
      </c>
      <c r="K858" s="95" t="s">
        <v>75</v>
      </c>
      <c r="L858" s="127" t="e">
        <v>#N/A</v>
      </c>
      <c r="M858" s="128" t="e">
        <f>VLOOKUP(G858,Enactments!#REF!,2,FALSE)</f>
        <v>#REF!</v>
      </c>
      <c r="N858" s="131">
        <f t="shared" si="83"/>
        <v>1</v>
      </c>
    </row>
    <row r="859" spans="1:14" ht="15" customHeight="1">
      <c r="A859" t="s">
        <v>888</v>
      </c>
      <c r="B859" t="str">
        <f t="shared" si="82"/>
        <v>2007_3a</v>
      </c>
      <c r="C859" t="str">
        <f t="shared" si="84"/>
        <v>859</v>
      </c>
      <c r="D859" s="125">
        <f t="shared" si="85"/>
        <v>39161</v>
      </c>
      <c r="E859" t="str">
        <f t="shared" si="86"/>
        <v>20070320</v>
      </c>
      <c r="F859"/>
      <c r="G859" s="95" t="str">
        <f t="shared" si="87"/>
        <v>2007_3a85939161</v>
      </c>
      <c r="H859" s="95" t="s">
        <v>29</v>
      </c>
      <c r="I859" s="95" t="e">
        <v>#N/A</v>
      </c>
      <c r="J859" s="125" t="e">
        <v>#N/A</v>
      </c>
      <c r="K859" s="95" t="s">
        <v>75</v>
      </c>
      <c r="L859" s="127" t="e">
        <v>#N/A</v>
      </c>
      <c r="M859" s="128" t="e">
        <f>VLOOKUP(G859,Enactments!#REF!,2,FALSE)</f>
        <v>#REF!</v>
      </c>
      <c r="N859" s="131">
        <f t="shared" si="83"/>
        <v>1</v>
      </c>
    </row>
    <row r="860" spans="1:14" ht="15" customHeight="1">
      <c r="A860" t="s">
        <v>889</v>
      </c>
      <c r="B860" t="str">
        <f t="shared" si="82"/>
        <v>1996_56a</v>
      </c>
      <c r="C860" t="str">
        <f t="shared" si="84"/>
        <v>77</v>
      </c>
      <c r="D860" s="125">
        <f t="shared" si="85"/>
        <v>36404</v>
      </c>
      <c r="E860" t="str">
        <f t="shared" si="86"/>
        <v>19990901</v>
      </c>
      <c r="F860"/>
      <c r="G860" s="95" t="str">
        <f t="shared" si="87"/>
        <v>1996_56a7736404</v>
      </c>
      <c r="H860" s="95" t="s">
        <v>29</v>
      </c>
      <c r="I860" s="95" t="e">
        <v>#N/A</v>
      </c>
      <c r="J860" s="125" t="e">
        <v>#N/A</v>
      </c>
      <c r="K860" s="95" t="s">
        <v>75</v>
      </c>
      <c r="L860" s="127" t="e">
        <v>#N/A</v>
      </c>
      <c r="M860" s="128" t="e">
        <f>VLOOKUP(G860,Enactments!#REF!,2,FALSE)</f>
        <v>#REF!</v>
      </c>
      <c r="N860" s="131">
        <f t="shared" si="83"/>
        <v>1</v>
      </c>
    </row>
    <row r="861" spans="1:14" ht="15" customHeight="1">
      <c r="A861" t="s">
        <v>890</v>
      </c>
      <c r="B861" t="str">
        <f t="shared" si="82"/>
        <v>1988_33a</v>
      </c>
      <c r="C861" t="str">
        <f t="shared" si="84"/>
        <v>139A</v>
      </c>
      <c r="D861" s="125">
        <f t="shared" si="85"/>
        <v>40728</v>
      </c>
      <c r="E861" t="str">
        <f t="shared" si="86"/>
        <v>20110704</v>
      </c>
      <c r="F861"/>
      <c r="G861" s="95" t="str">
        <f t="shared" si="87"/>
        <v>1988_33a139A40728</v>
      </c>
      <c r="H861" s="95" t="s">
        <v>29</v>
      </c>
      <c r="I861" s="95" t="e">
        <v>#N/A</v>
      </c>
      <c r="J861" s="125" t="e">
        <v>#N/A</v>
      </c>
      <c r="K861" s="95" t="s">
        <v>75</v>
      </c>
      <c r="L861" s="127" t="e">
        <v>#N/A</v>
      </c>
      <c r="M861" s="128" t="e">
        <f>VLOOKUP(G861,Enactments!#REF!,2,FALSE)</f>
        <v>#REF!</v>
      </c>
      <c r="N861" s="131">
        <f t="shared" si="83"/>
        <v>1</v>
      </c>
    </row>
    <row r="862" spans="1:14" ht="15" customHeight="1">
      <c r="A862" t="s">
        <v>891</v>
      </c>
      <c r="B862" t="str">
        <f t="shared" si="82"/>
        <v>2007_3a</v>
      </c>
      <c r="C862" t="str">
        <f t="shared" si="84"/>
        <v>931</v>
      </c>
      <c r="D862" s="125">
        <f t="shared" si="85"/>
        <v>39161</v>
      </c>
      <c r="E862" t="str">
        <f t="shared" si="86"/>
        <v>20070320</v>
      </c>
      <c r="F862"/>
      <c r="G862" s="95" t="str">
        <f t="shared" si="87"/>
        <v>2007_3a93139161</v>
      </c>
      <c r="H862" s="95" t="s">
        <v>29</v>
      </c>
      <c r="I862" s="95" t="e">
        <v>#N/A</v>
      </c>
      <c r="J862" s="125" t="e">
        <v>#N/A</v>
      </c>
      <c r="K862" s="95" t="s">
        <v>75</v>
      </c>
      <c r="L862" s="127" t="e">
        <v>#N/A</v>
      </c>
      <c r="M862" s="128" t="e">
        <f>VLOOKUP(G862,Enactments!#REF!,2,FALSE)</f>
        <v>#REF!</v>
      </c>
      <c r="N862" s="131">
        <f t="shared" si="83"/>
        <v>1</v>
      </c>
    </row>
    <row r="863" spans="1:14" ht="15" customHeight="1">
      <c r="A863" t="s">
        <v>892</v>
      </c>
      <c r="B863" t="str">
        <f t="shared" si="82"/>
        <v>2006_46a</v>
      </c>
      <c r="C863" t="str">
        <f t="shared" si="84"/>
        <v>125</v>
      </c>
      <c r="D863" s="125">
        <f t="shared" si="85"/>
        <v>39029</v>
      </c>
      <c r="E863" t="str">
        <f t="shared" si="86"/>
        <v>20061108</v>
      </c>
      <c r="F863"/>
      <c r="G863" s="95" t="str">
        <f t="shared" si="87"/>
        <v>2006_46a12539029</v>
      </c>
      <c r="H863" s="95" t="s">
        <v>29</v>
      </c>
      <c r="I863" s="95" t="e">
        <v>#N/A</v>
      </c>
      <c r="J863" s="125" t="e">
        <v>#N/A</v>
      </c>
      <c r="K863" s="95" t="s">
        <v>75</v>
      </c>
      <c r="L863" s="127" t="e">
        <v>#N/A</v>
      </c>
      <c r="M863" s="128" t="e">
        <f>VLOOKUP(G863,Enactments!#REF!,2,FALSE)</f>
        <v>#REF!</v>
      </c>
      <c r="N863" s="131">
        <f t="shared" si="83"/>
        <v>1</v>
      </c>
    </row>
    <row r="864" spans="1:14" ht="15" customHeight="1">
      <c r="A864" t="s">
        <v>893</v>
      </c>
      <c r="B864" t="str">
        <f t="shared" si="82"/>
        <v>1996_56a</v>
      </c>
      <c r="C864" t="str">
        <f t="shared" si="84"/>
        <v>332</v>
      </c>
      <c r="D864" s="125">
        <f t="shared" si="85"/>
        <v>35510</v>
      </c>
      <c r="E864" t="str">
        <f t="shared" si="86"/>
        <v>19970321</v>
      </c>
      <c r="F864"/>
      <c r="G864" s="95" t="str">
        <f t="shared" si="87"/>
        <v>1996_56a33235510</v>
      </c>
      <c r="H864" s="95" t="s">
        <v>29</v>
      </c>
      <c r="I864" s="95" t="e">
        <v>#N/A</v>
      </c>
      <c r="J864" s="125" t="e">
        <v>#N/A</v>
      </c>
      <c r="K864" s="95" t="s">
        <v>75</v>
      </c>
      <c r="L864" s="127" t="e">
        <v>#N/A</v>
      </c>
      <c r="M864" s="128" t="e">
        <f>VLOOKUP(G864,Enactments!#REF!,2,FALSE)</f>
        <v>#REF!</v>
      </c>
      <c r="N864" s="131">
        <f t="shared" si="83"/>
        <v>1</v>
      </c>
    </row>
    <row r="865" spans="1:14" ht="15" customHeight="1">
      <c r="A865" t="s">
        <v>894</v>
      </c>
      <c r="B865" t="str">
        <f t="shared" si="82"/>
        <v>1986_44a</v>
      </c>
      <c r="C865" t="str">
        <f t="shared" si="84"/>
        <v>SCHEDULE 7</v>
      </c>
      <c r="D865" s="125">
        <f t="shared" si="85"/>
        <v>36976</v>
      </c>
      <c r="E865" t="str">
        <f t="shared" si="86"/>
        <v>20010326</v>
      </c>
      <c r="F865"/>
      <c r="G865" s="95" t="str">
        <f t="shared" si="87"/>
        <v>1986_44aSCHEDULE 736976</v>
      </c>
      <c r="H865" s="95" t="s">
        <v>29</v>
      </c>
      <c r="I865" s="95" t="e">
        <v>#N/A</v>
      </c>
      <c r="J865" s="125" t="e">
        <v>#N/A</v>
      </c>
      <c r="K865" s="95" t="s">
        <v>75</v>
      </c>
      <c r="L865" s="127" t="e">
        <v>#N/A</v>
      </c>
      <c r="M865" s="128" t="e">
        <f>VLOOKUP(G865,Enactments!#REF!,2,FALSE)</f>
        <v>#REF!</v>
      </c>
      <c r="N865" s="131">
        <f t="shared" si="83"/>
        <v>1</v>
      </c>
    </row>
    <row r="866" spans="1:14" ht="15" customHeight="1">
      <c r="A866" t="s">
        <v>895</v>
      </c>
      <c r="B866" t="str">
        <f t="shared" si="82"/>
        <v>s2016_1a</v>
      </c>
      <c r="C866" t="str">
        <f t="shared" si="84"/>
        <v>29A</v>
      </c>
      <c r="D866" s="125">
        <f t="shared" si="85"/>
        <v>43978</v>
      </c>
      <c r="E866" t="str">
        <f t="shared" si="86"/>
        <v>20200527</v>
      </c>
      <c r="F866"/>
      <c r="G866" s="95" t="str">
        <f t="shared" si="87"/>
        <v>s2016_1a29A43978</v>
      </c>
      <c r="H866" s="95" t="s">
        <v>29</v>
      </c>
      <c r="I866" s="95" t="e">
        <v>#N/A</v>
      </c>
      <c r="J866" s="125" t="e">
        <v>#N/A</v>
      </c>
      <c r="K866" s="95" t="s">
        <v>75</v>
      </c>
      <c r="L866" s="127" t="e">
        <v>#N/A</v>
      </c>
      <c r="M866" s="128" t="e">
        <f>VLOOKUP(G866,Enactments!#REF!,2,FALSE)</f>
        <v>#REF!</v>
      </c>
      <c r="N866" s="131">
        <f t="shared" si="83"/>
        <v>1</v>
      </c>
    </row>
    <row r="867" spans="1:14" ht="15" customHeight="1">
      <c r="A867" t="s">
        <v>896</v>
      </c>
      <c r="B867" t="str">
        <f t="shared" si="82"/>
        <v>1989_29a</v>
      </c>
      <c r="C867" t="str">
        <f t="shared" si="84"/>
        <v>78</v>
      </c>
      <c r="D867" s="125">
        <f t="shared" si="85"/>
        <v>32716</v>
      </c>
      <c r="E867" t="str">
        <f t="shared" si="86"/>
        <v>19890727</v>
      </c>
      <c r="F867"/>
      <c r="G867" s="95" t="str">
        <f t="shared" si="87"/>
        <v>1989_29a7832716</v>
      </c>
      <c r="H867" s="95" t="s">
        <v>29</v>
      </c>
      <c r="I867" s="95" t="e">
        <v>#N/A</v>
      </c>
      <c r="J867" s="125" t="e">
        <v>#N/A</v>
      </c>
      <c r="K867" s="95" t="s">
        <v>75</v>
      </c>
      <c r="L867" s="127" t="e">
        <v>#N/A</v>
      </c>
      <c r="M867" s="128" t="e">
        <f>VLOOKUP(G867,Enactments!#REF!,2,FALSE)</f>
        <v>#REF!</v>
      </c>
      <c r="N867" s="131">
        <f t="shared" si="83"/>
        <v>1</v>
      </c>
    </row>
    <row r="868" spans="1:14" ht="15" customHeight="1">
      <c r="A868" t="s">
        <v>897</v>
      </c>
      <c r="B868" t="str">
        <f t="shared" si="82"/>
        <v>1996_52a</v>
      </c>
      <c r="C868" t="str">
        <f t="shared" si="84"/>
        <v>195</v>
      </c>
      <c r="D868" s="125">
        <f t="shared" si="85"/>
        <v>37529</v>
      </c>
      <c r="E868" t="str">
        <f t="shared" si="86"/>
        <v>20020930</v>
      </c>
      <c r="F868"/>
      <c r="G868" s="95" t="str">
        <f t="shared" si="87"/>
        <v>1996_52a19537529</v>
      </c>
      <c r="H868" s="95" t="s">
        <v>29</v>
      </c>
      <c r="I868" s="95" t="e">
        <v>#N/A</v>
      </c>
      <c r="J868" s="125" t="e">
        <v>#N/A</v>
      </c>
      <c r="K868" s="95" t="s">
        <v>75</v>
      </c>
      <c r="L868" s="127" t="e">
        <v>#N/A</v>
      </c>
      <c r="M868" s="128" t="e">
        <f>VLOOKUP(G868,Enactments!#REF!,2,FALSE)</f>
        <v>#REF!</v>
      </c>
      <c r="N868" s="131">
        <f t="shared" si="83"/>
        <v>1</v>
      </c>
    </row>
    <row r="869" spans="1:14" ht="15" customHeight="1">
      <c r="A869" t="s">
        <v>898</v>
      </c>
      <c r="B869" t="str">
        <f t="shared" si="82"/>
        <v>2007_3a</v>
      </c>
      <c r="C869" t="str">
        <f t="shared" si="84"/>
        <v>568</v>
      </c>
      <c r="D869" s="125">
        <f t="shared" si="85"/>
        <v>41640</v>
      </c>
      <c r="E869" t="str">
        <f t="shared" si="86"/>
        <v>20140101</v>
      </c>
      <c r="F869"/>
      <c r="G869" s="95" t="str">
        <f t="shared" si="87"/>
        <v>2007_3a56841640</v>
      </c>
      <c r="H869" s="95" t="s">
        <v>29</v>
      </c>
      <c r="I869" s="95" t="e">
        <v>#N/A</v>
      </c>
      <c r="J869" s="125" t="e">
        <v>#N/A</v>
      </c>
      <c r="K869" s="95" t="s">
        <v>75</v>
      </c>
      <c r="L869" s="127" t="e">
        <v>#N/A</v>
      </c>
      <c r="M869" s="128" t="e">
        <f>VLOOKUP(G869,Enactments!#REF!,2,FALSE)</f>
        <v>#REF!</v>
      </c>
      <c r="N869" s="131">
        <f t="shared" si="83"/>
        <v>1</v>
      </c>
    </row>
    <row r="870" spans="1:14" ht="15" customHeight="1">
      <c r="A870" t="s">
        <v>899</v>
      </c>
      <c r="B870" t="str">
        <f t="shared" si="82"/>
        <v>1979_7a</v>
      </c>
      <c r="C870" t="str">
        <f t="shared" si="84"/>
        <v>SCHEDULE 1</v>
      </c>
      <c r="D870" s="125">
        <f t="shared" si="85"/>
        <v>43647</v>
      </c>
      <c r="E870" t="str">
        <f t="shared" si="86"/>
        <v>20190701</v>
      </c>
      <c r="F870"/>
      <c r="G870" s="95" t="str">
        <f t="shared" si="87"/>
        <v>1979_7aSCHEDULE 143647</v>
      </c>
      <c r="H870" s="95" t="s">
        <v>29</v>
      </c>
      <c r="I870" s="95" t="e">
        <v>#N/A</v>
      </c>
      <c r="J870" s="125" t="e">
        <v>#N/A</v>
      </c>
      <c r="K870" s="95" t="s">
        <v>75</v>
      </c>
      <c r="L870" s="127" t="e">
        <v>#N/A</v>
      </c>
      <c r="M870" s="128" t="e">
        <f>VLOOKUP(G870,Enactments!#REF!,2,FALSE)</f>
        <v>#REF!</v>
      </c>
      <c r="N870" s="131">
        <f t="shared" si="83"/>
        <v>1</v>
      </c>
    </row>
    <row r="871" spans="1:14" ht="15" customHeight="1">
      <c r="A871" t="s">
        <v>900</v>
      </c>
      <c r="B871" t="str">
        <f t="shared" si="82"/>
        <v>2000_8a</v>
      </c>
      <c r="C871" t="str">
        <f t="shared" si="84"/>
        <v>60A</v>
      </c>
      <c r="D871" s="125">
        <f t="shared" si="85"/>
        <v>43444</v>
      </c>
      <c r="E871" t="str">
        <f t="shared" si="86"/>
        <v>20181210</v>
      </c>
      <c r="F871"/>
      <c r="G871" s="95" t="str">
        <f t="shared" si="87"/>
        <v>2000_8a60A43444</v>
      </c>
      <c r="H871" s="95" t="s">
        <v>29</v>
      </c>
      <c r="I871" s="95" t="e">
        <v>#N/A</v>
      </c>
      <c r="J871" s="125" t="e">
        <v>#N/A</v>
      </c>
      <c r="K871" s="95" t="s">
        <v>75</v>
      </c>
      <c r="L871" s="127" t="e">
        <v>#N/A</v>
      </c>
      <c r="M871" s="128" t="e">
        <f>VLOOKUP(G871,Enactments!#REF!,2,FALSE)</f>
        <v>#REF!</v>
      </c>
      <c r="N871" s="131">
        <f t="shared" si="83"/>
        <v>1</v>
      </c>
    </row>
    <row r="872" spans="1:14" ht="15" customHeight="1">
      <c r="A872" t="s">
        <v>901</v>
      </c>
      <c r="B872" t="str">
        <f t="shared" si="82"/>
        <v>2016_362s</v>
      </c>
      <c r="C872" t="str">
        <f t="shared" si="84"/>
        <v>2</v>
      </c>
      <c r="D872" s="125">
        <f t="shared" si="85"/>
        <v>43082</v>
      </c>
      <c r="E872" t="str">
        <f t="shared" si="86"/>
        <v>20171213</v>
      </c>
      <c r="F872"/>
      <c r="G872" s="95" t="str">
        <f t="shared" si="87"/>
        <v>2016_362s243082</v>
      </c>
      <c r="H872" s="95" t="s">
        <v>29</v>
      </c>
      <c r="I872" s="95" t="e">
        <v>#N/A</v>
      </c>
      <c r="J872" s="125" t="e">
        <v>#N/A</v>
      </c>
      <c r="K872" s="95" t="s">
        <v>75</v>
      </c>
      <c r="L872" s="127" t="e">
        <v>#N/A</v>
      </c>
      <c r="M872" s="128" t="e">
        <f>VLOOKUP(G872,Enactments!#REF!,2,FALSE)</f>
        <v>#REF!</v>
      </c>
      <c r="N872" s="131">
        <f t="shared" si="83"/>
        <v>1</v>
      </c>
    </row>
    <row r="873" spans="1:14" ht="15" customHeight="1">
      <c r="A873" t="s">
        <v>902</v>
      </c>
      <c r="B873" t="str">
        <f t="shared" si="82"/>
        <v>1965_12a</v>
      </c>
      <c r="C873" t="str">
        <f t="shared" si="84"/>
        <v>39A</v>
      </c>
      <c r="D873" s="125">
        <f t="shared" si="85"/>
        <v>41852</v>
      </c>
      <c r="E873" t="str">
        <f t="shared" si="86"/>
        <v>20140801</v>
      </c>
      <c r="F873"/>
      <c r="G873" s="95" t="str">
        <f t="shared" si="87"/>
        <v>1965_12a39A41852</v>
      </c>
      <c r="H873" s="95" t="s">
        <v>29</v>
      </c>
      <c r="I873" s="95" t="e">
        <v>#N/A</v>
      </c>
      <c r="J873" s="125" t="e">
        <v>#N/A</v>
      </c>
      <c r="K873" s="95" t="s">
        <v>75</v>
      </c>
      <c r="L873" s="127" t="e">
        <v>#N/A</v>
      </c>
      <c r="M873" s="128" t="e">
        <f>VLOOKUP(G873,Enactments!#REF!,2,FALSE)</f>
        <v>#REF!</v>
      </c>
      <c r="N873" s="131">
        <f t="shared" si="83"/>
        <v>1</v>
      </c>
    </row>
    <row r="874" spans="1:14" ht="15" customHeight="1">
      <c r="A874" t="s">
        <v>903</v>
      </c>
      <c r="B874" t="str">
        <f t="shared" si="82"/>
        <v>1996_56a</v>
      </c>
      <c r="C874" t="str">
        <f t="shared" si="84"/>
        <v>89</v>
      </c>
      <c r="D874" s="125">
        <f t="shared" si="85"/>
        <v>36229</v>
      </c>
      <c r="E874" t="str">
        <f t="shared" si="86"/>
        <v>19990310</v>
      </c>
      <c r="F874"/>
      <c r="G874" s="95" t="str">
        <f t="shared" si="87"/>
        <v>1996_56a8936229</v>
      </c>
      <c r="H874" s="95" t="s">
        <v>29</v>
      </c>
      <c r="I874" s="95" t="e">
        <v>#N/A</v>
      </c>
      <c r="J874" s="125" t="e">
        <v>#N/A</v>
      </c>
      <c r="K874" s="95" t="s">
        <v>75</v>
      </c>
      <c r="L874" s="127" t="e">
        <v>#N/A</v>
      </c>
      <c r="M874" s="128" t="e">
        <f>VLOOKUP(G874,Enactments!#REF!,2,FALSE)</f>
        <v>#REF!</v>
      </c>
      <c r="N874" s="131">
        <f t="shared" si="83"/>
        <v>1</v>
      </c>
    </row>
    <row r="875" spans="1:14" ht="15" customHeight="1">
      <c r="A875" t="s">
        <v>904</v>
      </c>
      <c r="B875" t="str">
        <f t="shared" si="82"/>
        <v>1985_6a</v>
      </c>
      <c r="C875" t="str">
        <f t="shared" si="84"/>
        <v>284</v>
      </c>
      <c r="D875" s="125">
        <f t="shared" si="85"/>
        <v>39544</v>
      </c>
      <c r="E875" t="str">
        <f t="shared" si="86"/>
        <v>20080406</v>
      </c>
      <c r="F875"/>
      <c r="G875" s="95" t="str">
        <f t="shared" si="87"/>
        <v>1985_6a28439544</v>
      </c>
      <c r="H875" s="95" t="s">
        <v>29</v>
      </c>
      <c r="I875" s="95" t="e">
        <v>#N/A</v>
      </c>
      <c r="J875" s="125" t="e">
        <v>#N/A</v>
      </c>
      <c r="K875" s="95" t="s">
        <v>75</v>
      </c>
      <c r="L875" s="127" t="e">
        <v>#N/A</v>
      </c>
      <c r="M875" s="128" t="e">
        <f>VLOOKUP(G875,Enactments!#REF!,2,FALSE)</f>
        <v>#REF!</v>
      </c>
      <c r="N875" s="131">
        <f t="shared" si="83"/>
        <v>1</v>
      </c>
    </row>
    <row r="876" spans="1:14" ht="15" customHeight="1">
      <c r="A876" t="s">
        <v>905</v>
      </c>
      <c r="B876" t="str">
        <f t="shared" si="82"/>
        <v>2009_22a</v>
      </c>
      <c r="C876" t="str">
        <f t="shared" si="84"/>
        <v>253A</v>
      </c>
      <c r="D876" s="125">
        <f t="shared" si="85"/>
        <v>42221</v>
      </c>
      <c r="E876" t="str">
        <f t="shared" si="86"/>
        <v>20150805</v>
      </c>
      <c r="F876"/>
      <c r="G876" s="95" t="str">
        <f t="shared" si="87"/>
        <v>2009_22a253A42221</v>
      </c>
      <c r="H876" s="95" t="s">
        <v>29</v>
      </c>
      <c r="I876" s="95" t="e">
        <v>#N/A</v>
      </c>
      <c r="J876" s="125" t="e">
        <v>#N/A</v>
      </c>
      <c r="K876" s="95" t="s">
        <v>75</v>
      </c>
      <c r="L876" s="127" t="e">
        <v>#N/A</v>
      </c>
      <c r="M876" s="128" t="e">
        <f>VLOOKUP(G876,Enactments!#REF!,2,FALSE)</f>
        <v>#REF!</v>
      </c>
      <c r="N876" s="131">
        <f t="shared" si="83"/>
        <v>1</v>
      </c>
    </row>
    <row r="877" spans="1:14" ht="15" customHeight="1">
      <c r="A877" t="s">
        <v>906</v>
      </c>
      <c r="B877" t="str">
        <f t="shared" si="82"/>
        <v>2023_30a</v>
      </c>
      <c r="C877" t="str">
        <f t="shared" si="84"/>
        <v>166</v>
      </c>
      <c r="D877" s="125">
        <f t="shared" si="85"/>
        <v>45118</v>
      </c>
      <c r="E877" t="str">
        <f t="shared" si="86"/>
        <v>20230711</v>
      </c>
      <c r="F877"/>
      <c r="G877" s="95" t="str">
        <f t="shared" si="87"/>
        <v>2023_30a16645118</v>
      </c>
      <c r="H877" s="95" t="s">
        <v>29</v>
      </c>
      <c r="I877" s="95" t="e">
        <v>#N/A</v>
      </c>
      <c r="J877" s="125" t="e">
        <v>#N/A</v>
      </c>
      <c r="K877" s="95" t="s">
        <v>75</v>
      </c>
      <c r="L877" s="127" t="e">
        <v>#N/A</v>
      </c>
      <c r="M877" s="128" t="e">
        <f>VLOOKUP(G877,Enactments!#REF!,2,FALSE)</f>
        <v>#REF!</v>
      </c>
      <c r="N877" s="131">
        <f t="shared" si="83"/>
        <v>1</v>
      </c>
    </row>
    <row r="878" spans="1:14" ht="15" customHeight="1">
      <c r="A878" t="s">
        <v>907</v>
      </c>
      <c r="B878" t="str">
        <f t="shared" si="82"/>
        <v>2010_15a</v>
      </c>
      <c r="C878" t="str">
        <f t="shared" si="84"/>
        <v>111</v>
      </c>
      <c r="D878" s="125">
        <f t="shared" si="85"/>
        <v>40276</v>
      </c>
      <c r="E878" t="str">
        <f t="shared" si="86"/>
        <v>20100408</v>
      </c>
      <c r="F878"/>
      <c r="G878" s="95" t="str">
        <f t="shared" si="87"/>
        <v>2010_15a11140276</v>
      </c>
      <c r="H878" s="95" t="s">
        <v>29</v>
      </c>
      <c r="I878" s="95" t="e">
        <v>#N/A</v>
      </c>
      <c r="J878" s="125" t="e">
        <v>#N/A</v>
      </c>
      <c r="K878" s="95" t="s">
        <v>75</v>
      </c>
      <c r="L878" s="127" t="e">
        <v>#N/A</v>
      </c>
      <c r="M878" s="128" t="e">
        <f>VLOOKUP(G878,Enactments!#REF!,2,FALSE)</f>
        <v>#REF!</v>
      </c>
      <c r="N878" s="131">
        <f t="shared" si="83"/>
        <v>1</v>
      </c>
    </row>
    <row r="879" spans="1:14" ht="15" customHeight="1">
      <c r="A879" t="s">
        <v>908</v>
      </c>
      <c r="B879" t="str">
        <f t="shared" si="82"/>
        <v>2010_15a</v>
      </c>
      <c r="C879" t="str">
        <f t="shared" si="84"/>
        <v>53</v>
      </c>
      <c r="D879" s="125">
        <f t="shared" si="85"/>
        <v>40276</v>
      </c>
      <c r="E879" t="str">
        <f t="shared" si="86"/>
        <v>20100408</v>
      </c>
      <c r="F879"/>
      <c r="G879" s="95" t="str">
        <f t="shared" si="87"/>
        <v>2010_15a5340276</v>
      </c>
      <c r="H879" s="95" t="s">
        <v>29</v>
      </c>
      <c r="I879" s="95" t="e">
        <v>#N/A</v>
      </c>
      <c r="J879" s="125" t="e">
        <v>#N/A</v>
      </c>
      <c r="K879" s="95" t="s">
        <v>75</v>
      </c>
      <c r="L879" s="127" t="e">
        <v>#N/A</v>
      </c>
      <c r="M879" s="128" t="e">
        <f>VLOOKUP(G879,Enactments!#REF!,2,FALSE)</f>
        <v>#REF!</v>
      </c>
      <c r="N879" s="131">
        <f t="shared" si="83"/>
        <v>1</v>
      </c>
    </row>
    <row r="880" spans="1:14" ht="15" customHeight="1">
      <c r="A880" t="s">
        <v>909</v>
      </c>
      <c r="B880" t="str">
        <f t="shared" si="82"/>
        <v>1986_1925s</v>
      </c>
      <c r="C880" t="str">
        <f t="shared" si="84"/>
        <v>4.151</v>
      </c>
      <c r="D880" s="125">
        <f t="shared" si="85"/>
        <v>42831</v>
      </c>
      <c r="E880" t="str">
        <f t="shared" si="86"/>
        <v>20170406</v>
      </c>
      <c r="F880"/>
      <c r="G880" s="95" t="str">
        <f t="shared" si="87"/>
        <v>1986_1925s4.15142831</v>
      </c>
      <c r="H880" s="95" t="s">
        <v>29</v>
      </c>
      <c r="I880" s="95" t="e">
        <v>#N/A</v>
      </c>
      <c r="J880" s="125" t="e">
        <v>#N/A</v>
      </c>
      <c r="K880" s="95" t="s">
        <v>75</v>
      </c>
      <c r="L880" s="127" t="e">
        <v>#N/A</v>
      </c>
      <c r="M880" s="128" t="e">
        <f>VLOOKUP(G880,Enactments!#REF!,2,FALSE)</f>
        <v>#REF!</v>
      </c>
      <c r="N880" s="131">
        <f t="shared" si="83"/>
        <v>1</v>
      </c>
    </row>
    <row r="881" spans="1:14" ht="15" customHeight="1">
      <c r="A881" t="s">
        <v>910</v>
      </c>
      <c r="B881" t="str">
        <f t="shared" si="82"/>
        <v>2006_46a</v>
      </c>
      <c r="C881" t="str">
        <f t="shared" si="84"/>
        <v>1112A</v>
      </c>
      <c r="D881" s="125">
        <f t="shared" si="85"/>
        <v>45355</v>
      </c>
      <c r="E881" t="str">
        <f t="shared" si="86"/>
        <v>20240304</v>
      </c>
      <c r="F881"/>
      <c r="G881" s="95" t="str">
        <f t="shared" si="87"/>
        <v>2006_46a1112A45355</v>
      </c>
      <c r="H881" s="95" t="s">
        <v>29</v>
      </c>
      <c r="I881" s="95" t="e">
        <v>#N/A</v>
      </c>
      <c r="J881" s="125" t="e">
        <v>#N/A</v>
      </c>
      <c r="K881" s="95" t="s">
        <v>75</v>
      </c>
      <c r="L881" s="127" t="e">
        <v>#N/A</v>
      </c>
      <c r="M881" s="128" t="e">
        <f>VLOOKUP(G881,Enactments!#REF!,2,FALSE)</f>
        <v>#REF!</v>
      </c>
      <c r="N881" s="131">
        <f t="shared" si="83"/>
        <v>1</v>
      </c>
    </row>
    <row r="882" spans="1:14" ht="15" customHeight="1">
      <c r="A882" t="s">
        <v>911</v>
      </c>
      <c r="B882" t="str">
        <f t="shared" si="82"/>
        <v>2023_30a</v>
      </c>
      <c r="C882" t="str">
        <f t="shared" si="84"/>
        <v>307</v>
      </c>
      <c r="D882" s="125">
        <f t="shared" si="85"/>
        <v>45118</v>
      </c>
      <c r="E882" t="str">
        <f t="shared" si="86"/>
        <v>20230711</v>
      </c>
      <c r="F882"/>
      <c r="G882" s="95" t="str">
        <f t="shared" si="87"/>
        <v>2023_30a30745118</v>
      </c>
      <c r="H882" s="95" t="s">
        <v>29</v>
      </c>
      <c r="I882" s="95" t="e">
        <v>#N/A</v>
      </c>
      <c r="J882" s="125" t="e">
        <v>#N/A</v>
      </c>
      <c r="K882" s="95" t="s">
        <v>75</v>
      </c>
      <c r="L882" s="127" t="e">
        <v>#N/A</v>
      </c>
      <c r="M882" s="128" t="e">
        <f>VLOOKUP(G882,Enactments!#REF!,2,FALSE)</f>
        <v>#REF!</v>
      </c>
      <c r="N882" s="131">
        <f t="shared" si="83"/>
        <v>1</v>
      </c>
    </row>
    <row r="883" spans="1:14" ht="15" customHeight="1">
      <c r="A883" t="s">
        <v>912</v>
      </c>
      <c r="B883" t="str">
        <f t="shared" si="82"/>
        <v>2000_8a</v>
      </c>
      <c r="C883" t="str">
        <f t="shared" si="84"/>
        <v>250</v>
      </c>
      <c r="D883" s="125">
        <f t="shared" si="85"/>
        <v>39275</v>
      </c>
      <c r="E883" t="str">
        <f t="shared" si="86"/>
        <v>20070712</v>
      </c>
      <c r="F883"/>
      <c r="G883" s="95" t="str">
        <f t="shared" si="87"/>
        <v>2000_8a25039275</v>
      </c>
      <c r="H883" s="95" t="s">
        <v>29</v>
      </c>
      <c r="I883" s="95" t="e">
        <v>#N/A</v>
      </c>
      <c r="J883" s="125" t="e">
        <v>#N/A</v>
      </c>
      <c r="K883" s="95" t="s">
        <v>75</v>
      </c>
      <c r="L883" s="127" t="e">
        <v>#N/A</v>
      </c>
      <c r="M883" s="128" t="e">
        <f>VLOOKUP(G883,Enactments!#REF!,2,FALSE)</f>
        <v>#REF!</v>
      </c>
      <c r="N883" s="131">
        <f t="shared" si="83"/>
        <v>1</v>
      </c>
    </row>
    <row r="884" spans="1:14" ht="15" customHeight="1">
      <c r="A884" t="s">
        <v>913</v>
      </c>
      <c r="B884" t="str">
        <f t="shared" si="82"/>
        <v>2020_17a</v>
      </c>
      <c r="C884" t="str">
        <f t="shared" si="84"/>
        <v>242</v>
      </c>
      <c r="D884" s="125">
        <f t="shared" si="85"/>
        <v>44166</v>
      </c>
      <c r="E884" t="str">
        <f t="shared" si="86"/>
        <v>20201201</v>
      </c>
      <c r="F884"/>
      <c r="G884" s="95" t="str">
        <f t="shared" si="87"/>
        <v>2020_17a24244166</v>
      </c>
      <c r="H884" s="95" t="s">
        <v>29</v>
      </c>
      <c r="I884" s="95" t="e">
        <v>#N/A</v>
      </c>
      <c r="J884" s="125" t="e">
        <v>#N/A</v>
      </c>
      <c r="K884" s="95" t="s">
        <v>75</v>
      </c>
      <c r="L884" s="127" t="e">
        <v>#N/A</v>
      </c>
      <c r="M884" s="128" t="e">
        <f>VLOOKUP(G884,Enactments!#REF!,2,FALSE)</f>
        <v>#REF!</v>
      </c>
      <c r="N884" s="131">
        <f t="shared" si="83"/>
        <v>1</v>
      </c>
    </row>
    <row r="885" spans="1:14" ht="15" customHeight="1">
      <c r="A885" t="s">
        <v>914</v>
      </c>
      <c r="B885" t="str">
        <f t="shared" si="82"/>
        <v>2000_8a</v>
      </c>
      <c r="C885" t="str">
        <f t="shared" si="84"/>
        <v>87K</v>
      </c>
      <c r="D885" s="125">
        <f t="shared" si="85"/>
        <v>2958101</v>
      </c>
      <c r="E885" t="str">
        <f t="shared" si="86"/>
        <v>99990101</v>
      </c>
      <c r="F885"/>
      <c r="G885" s="95" t="str">
        <f t="shared" si="87"/>
        <v>2000_8a87K2958101</v>
      </c>
      <c r="H885" s="95" t="s">
        <v>29</v>
      </c>
      <c r="I885" s="95" t="e">
        <v>#N/A</v>
      </c>
      <c r="J885" s="125" t="e">
        <v>#N/A</v>
      </c>
      <c r="K885" s="95" t="s">
        <v>75</v>
      </c>
      <c r="L885" s="127" t="e">
        <v>#N/A</v>
      </c>
      <c r="M885" s="128" t="e">
        <f>VLOOKUP(G885,Enactments!#REF!,2,FALSE)</f>
        <v>#REF!</v>
      </c>
      <c r="N885" s="131">
        <f t="shared" si="83"/>
        <v>1</v>
      </c>
    </row>
    <row r="886" spans="1:14" ht="15" customHeight="1">
      <c r="A886" t="s">
        <v>915</v>
      </c>
      <c r="B886" t="str">
        <f t="shared" si="82"/>
        <v>2006_46a</v>
      </c>
      <c r="C886" t="str">
        <f t="shared" si="84"/>
        <v>785</v>
      </c>
      <c r="D886" s="125">
        <f t="shared" si="85"/>
        <v>39102</v>
      </c>
      <c r="E886" t="str">
        <f t="shared" si="86"/>
        <v>20070120</v>
      </c>
      <c r="F886"/>
      <c r="G886" s="95" t="str">
        <f t="shared" si="87"/>
        <v>2006_46a78539102</v>
      </c>
      <c r="H886" s="95" t="s">
        <v>29</v>
      </c>
      <c r="I886" s="95" t="e">
        <v>#N/A</v>
      </c>
      <c r="J886" s="125" t="e">
        <v>#N/A</v>
      </c>
      <c r="K886" s="95" t="s">
        <v>75</v>
      </c>
      <c r="L886" s="127" t="e">
        <v>#N/A</v>
      </c>
      <c r="M886" s="128" t="e">
        <f>VLOOKUP(G886,Enactments!#REF!,2,FALSE)</f>
        <v>#REF!</v>
      </c>
      <c r="N886" s="131">
        <f t="shared" si="83"/>
        <v>1</v>
      </c>
    </row>
    <row r="887" spans="1:14" ht="15" customHeight="1">
      <c r="A887" t="s">
        <v>916</v>
      </c>
      <c r="B887" t="str">
        <f t="shared" si="82"/>
        <v>1986_1925s</v>
      </c>
      <c r="C887" t="str">
        <f t="shared" si="84"/>
        <v>2.30</v>
      </c>
      <c r="D887" s="125">
        <f t="shared" si="85"/>
        <v>2958101</v>
      </c>
      <c r="E887" t="str">
        <f t="shared" si="86"/>
        <v>99990101</v>
      </c>
      <c r="F887"/>
      <c r="G887" s="95" t="str">
        <f t="shared" si="87"/>
        <v>1986_1925s2.302958101</v>
      </c>
      <c r="H887" s="95" t="s">
        <v>29</v>
      </c>
      <c r="I887" s="95" t="e">
        <v>#N/A</v>
      </c>
      <c r="J887" s="125" t="e">
        <v>#N/A</v>
      </c>
      <c r="K887" s="95" t="s">
        <v>75</v>
      </c>
      <c r="L887" s="127" t="e">
        <v>#N/A</v>
      </c>
      <c r="M887" s="128" t="e">
        <f>VLOOKUP(G887,Enactments!#REF!,2,FALSE)</f>
        <v>#REF!</v>
      </c>
      <c r="N887" s="131">
        <f t="shared" si="83"/>
        <v>1</v>
      </c>
    </row>
    <row r="888" spans="1:14" ht="15" customHeight="1">
      <c r="A888" t="s">
        <v>917</v>
      </c>
      <c r="B888" t="str">
        <f t="shared" si="82"/>
        <v>2020_759s</v>
      </c>
      <c r="C888" t="str">
        <f t="shared" si="84"/>
        <v>42.8</v>
      </c>
      <c r="D888" s="125">
        <f t="shared" si="85"/>
        <v>44655</v>
      </c>
      <c r="E888" t="str">
        <f t="shared" si="86"/>
        <v>20220404</v>
      </c>
      <c r="F888"/>
      <c r="G888" s="95" t="str">
        <f t="shared" si="87"/>
        <v>2020_759s42.844655</v>
      </c>
      <c r="H888" s="95" t="s">
        <v>29</v>
      </c>
      <c r="I888" s="95" t="e">
        <v>#N/A</v>
      </c>
      <c r="J888" s="125" t="e">
        <v>#N/A</v>
      </c>
      <c r="K888" s="95" t="s">
        <v>75</v>
      </c>
      <c r="L888" s="127" t="e">
        <v>#N/A</v>
      </c>
      <c r="M888" s="128" t="e">
        <f>VLOOKUP(G888,Enactments!#REF!,2,FALSE)</f>
        <v>#REF!</v>
      </c>
      <c r="N888" s="131">
        <f t="shared" si="83"/>
        <v>1</v>
      </c>
    </row>
    <row r="889" spans="1:14" ht="15" customHeight="1">
      <c r="A889" t="s">
        <v>918</v>
      </c>
      <c r="B889" t="str">
        <f t="shared" si="82"/>
        <v>2007_3a</v>
      </c>
      <c r="C889" t="str">
        <f t="shared" si="84"/>
        <v>229</v>
      </c>
      <c r="D889" s="125">
        <f t="shared" si="85"/>
        <v>39161</v>
      </c>
      <c r="E889" t="str">
        <f t="shared" si="86"/>
        <v>20070320</v>
      </c>
      <c r="F889"/>
      <c r="G889" s="95" t="str">
        <f t="shared" si="87"/>
        <v>2007_3a22939161</v>
      </c>
      <c r="H889" s="95" t="s">
        <v>29</v>
      </c>
      <c r="I889" s="95" t="e">
        <v>#N/A</v>
      </c>
      <c r="J889" s="125" t="e">
        <v>#N/A</v>
      </c>
      <c r="K889" s="95" t="s">
        <v>75</v>
      </c>
      <c r="L889" s="127" t="e">
        <v>#N/A</v>
      </c>
      <c r="M889" s="128" t="e">
        <f>VLOOKUP(G889,Enactments!#REF!,2,FALSE)</f>
        <v>#REF!</v>
      </c>
      <c r="N889" s="131">
        <f t="shared" si="83"/>
        <v>1</v>
      </c>
    </row>
    <row r="890" spans="1:14" ht="15" customHeight="1">
      <c r="A890" t="s">
        <v>919</v>
      </c>
      <c r="B890" t="str">
        <f t="shared" si="82"/>
        <v>2000_8a</v>
      </c>
      <c r="C890" t="str">
        <f t="shared" si="84"/>
        <v>234I</v>
      </c>
      <c r="D890" s="125">
        <f t="shared" si="85"/>
        <v>45658</v>
      </c>
      <c r="E890" t="str">
        <f t="shared" si="86"/>
        <v>20250101</v>
      </c>
      <c r="F890"/>
      <c r="G890" s="95" t="str">
        <f t="shared" si="87"/>
        <v>2000_8a234I45658</v>
      </c>
      <c r="H890" s="95" t="s">
        <v>29</v>
      </c>
      <c r="I890" s="95" t="e">
        <v>#N/A</v>
      </c>
      <c r="J890" s="125" t="e">
        <v>#N/A</v>
      </c>
      <c r="K890" s="95" t="s">
        <v>75</v>
      </c>
      <c r="L890" s="127" t="e">
        <v>#N/A</v>
      </c>
      <c r="M890" s="128" t="e">
        <f>VLOOKUP(G890,Enactments!#REF!,2,FALSE)</f>
        <v>#REF!</v>
      </c>
      <c r="N890" s="131">
        <f t="shared" si="83"/>
        <v>1</v>
      </c>
    </row>
    <row r="891" spans="1:14" ht="15" customHeight="1">
      <c r="A891" t="s">
        <v>920</v>
      </c>
      <c r="B891" t="str">
        <f t="shared" si="82"/>
        <v>s2001_4a</v>
      </c>
      <c r="C891" t="str">
        <f t="shared" si="84"/>
        <v>SCHEDULE 3</v>
      </c>
      <c r="D891" s="125">
        <f t="shared" si="85"/>
        <v>37328</v>
      </c>
      <c r="E891" t="str">
        <f t="shared" si="86"/>
        <v>20020313</v>
      </c>
      <c r="F891"/>
      <c r="G891" s="95" t="str">
        <f t="shared" si="87"/>
        <v>s2001_4aSCHEDULE 337328</v>
      </c>
      <c r="H891" s="95" t="s">
        <v>29</v>
      </c>
      <c r="I891" s="95" t="e">
        <v>#N/A</v>
      </c>
      <c r="J891" s="125" t="e">
        <v>#N/A</v>
      </c>
      <c r="K891" s="95" t="s">
        <v>75</v>
      </c>
      <c r="L891" s="127" t="e">
        <v>#N/A</v>
      </c>
      <c r="M891" s="128" t="e">
        <f>VLOOKUP(G891,Enactments!#REF!,2,FALSE)</f>
        <v>#REF!</v>
      </c>
      <c r="N891" s="131">
        <f t="shared" si="83"/>
        <v>1</v>
      </c>
    </row>
    <row r="892" spans="1:14" ht="15" customHeight="1">
      <c r="A892" t="s">
        <v>921</v>
      </c>
      <c r="B892" t="str">
        <f t="shared" si="82"/>
        <v>1995_18a</v>
      </c>
      <c r="C892" t="str">
        <f t="shared" si="84"/>
        <v>17A</v>
      </c>
      <c r="D892" s="125">
        <f t="shared" si="85"/>
        <v>41813</v>
      </c>
      <c r="E892" t="str">
        <f t="shared" si="86"/>
        <v>20140623</v>
      </c>
      <c r="F892"/>
      <c r="G892" s="95" t="str">
        <f t="shared" si="87"/>
        <v>1995_18a17A41813</v>
      </c>
      <c r="H892" s="95" t="s">
        <v>29</v>
      </c>
      <c r="I892" s="95" t="s">
        <v>30</v>
      </c>
      <c r="J892" s="125">
        <v>45856</v>
      </c>
      <c r="K892" s="95" t="e">
        <v>#N/A</v>
      </c>
      <c r="L892" s="127" t="s">
        <v>32</v>
      </c>
      <c r="M892" s="128" t="e">
        <f>VLOOKUP(G892,Enactments!#REF!,2,FALSE)</f>
        <v>#REF!</v>
      </c>
      <c r="N892" s="131">
        <f t="shared" si="83"/>
        <v>1</v>
      </c>
    </row>
    <row r="893" spans="1:14" ht="15" customHeight="1">
      <c r="A893" t="s">
        <v>922</v>
      </c>
      <c r="B893" t="str">
        <f t="shared" si="82"/>
        <v>2017_1485</v>
      </c>
      <c r="C893" t="str">
        <f t="shared" si="84"/>
        <v>Article 68</v>
      </c>
      <c r="D893" s="125">
        <f t="shared" si="85"/>
        <v>43466</v>
      </c>
      <c r="E893" t="str">
        <f t="shared" si="86"/>
        <v>20190101</v>
      </c>
      <c r="F893"/>
      <c r="G893" s="95" t="str">
        <f t="shared" si="87"/>
        <v>2017_1485Article 6843466</v>
      </c>
      <c r="H893" s="95" t="s">
        <v>29</v>
      </c>
      <c r="I893" s="95" t="e">
        <v>#N/A</v>
      </c>
      <c r="J893" s="125" t="e">
        <v>#N/A</v>
      </c>
      <c r="K893" s="95" t="s">
        <v>75</v>
      </c>
      <c r="L893" s="127" t="e">
        <v>#N/A</v>
      </c>
      <c r="M893" s="128" t="e">
        <f>VLOOKUP(G893,Enactments!#REF!,2,FALSE)</f>
        <v>#REF!</v>
      </c>
      <c r="N893" s="131">
        <f t="shared" si="83"/>
        <v>1</v>
      </c>
    </row>
    <row r="894" spans="1:14" ht="15" customHeight="1">
      <c r="A894" t="s">
        <v>923</v>
      </c>
      <c r="B894" t="str">
        <f t="shared" si="82"/>
        <v>2010_4a</v>
      </c>
      <c r="C894" t="str">
        <f t="shared" si="84"/>
        <v>946</v>
      </c>
      <c r="D894" s="125">
        <f t="shared" si="85"/>
        <v>40240</v>
      </c>
      <c r="E894" t="str">
        <f t="shared" si="86"/>
        <v>20100303</v>
      </c>
      <c r="F894"/>
      <c r="G894" s="95" t="str">
        <f t="shared" si="87"/>
        <v>2010_4a94640240</v>
      </c>
      <c r="H894" s="95" t="s">
        <v>29</v>
      </c>
      <c r="I894" s="95" t="e">
        <v>#N/A</v>
      </c>
      <c r="J894" s="125" t="e">
        <v>#N/A</v>
      </c>
      <c r="K894" s="95" t="s">
        <v>75</v>
      </c>
      <c r="L894" s="127" t="e">
        <v>#N/A</v>
      </c>
      <c r="M894" s="128" t="e">
        <f>VLOOKUP(G894,Enactments!#REF!,2,FALSE)</f>
        <v>#REF!</v>
      </c>
      <c r="N894" s="131">
        <f t="shared" si="83"/>
        <v>1</v>
      </c>
    </row>
    <row r="895" spans="1:14" ht="15" customHeight="1">
      <c r="A895" t="s">
        <v>924</v>
      </c>
      <c r="B895" t="str">
        <f t="shared" si="82"/>
        <v>2016_1153s</v>
      </c>
      <c r="C895" t="str">
        <f t="shared" si="84"/>
        <v>SCHEDULE 1</v>
      </c>
      <c r="D895" s="125">
        <f t="shared" si="85"/>
        <v>44196</v>
      </c>
      <c r="E895" t="str">
        <f t="shared" si="86"/>
        <v>20201231</v>
      </c>
      <c r="F895"/>
      <c r="G895" s="95" t="str">
        <f t="shared" si="87"/>
        <v>2016_1153sSCHEDULE 144196</v>
      </c>
      <c r="H895" s="95" t="s">
        <v>29</v>
      </c>
      <c r="I895" s="95" t="e">
        <v>#N/A</v>
      </c>
      <c r="J895" s="125" t="e">
        <v>#N/A</v>
      </c>
      <c r="K895" s="95" t="s">
        <v>75</v>
      </c>
      <c r="L895" s="127" t="e">
        <v>#N/A</v>
      </c>
      <c r="M895" s="128" t="e">
        <f>VLOOKUP(G895,Enactments!#REF!,2,FALSE)</f>
        <v>#REF!</v>
      </c>
      <c r="N895" s="131">
        <f t="shared" si="83"/>
        <v>1</v>
      </c>
    </row>
    <row r="896" spans="1:14" ht="15" customHeight="1">
      <c r="A896" t="s">
        <v>925</v>
      </c>
      <c r="B896" t="str">
        <f t="shared" si="82"/>
        <v>2023_30a</v>
      </c>
      <c r="C896" t="str">
        <f t="shared" si="84"/>
        <v>31</v>
      </c>
      <c r="D896" s="125">
        <f t="shared" si="85"/>
        <v>44910</v>
      </c>
      <c r="E896" t="str">
        <f t="shared" si="86"/>
        <v>20221215</v>
      </c>
      <c r="F896"/>
      <c r="G896" s="95" t="str">
        <f t="shared" si="87"/>
        <v>2023_30a3144910</v>
      </c>
      <c r="H896" s="95" t="s">
        <v>29</v>
      </c>
      <c r="I896" s="95" t="e">
        <v>#N/A</v>
      </c>
      <c r="J896" s="125" t="e">
        <v>#N/A</v>
      </c>
      <c r="K896" s="95" t="s">
        <v>75</v>
      </c>
      <c r="L896" s="127" t="e">
        <v>#N/A</v>
      </c>
      <c r="M896" s="128" t="e">
        <f>VLOOKUP(G896,Enactments!#REF!,2,FALSE)</f>
        <v>#REF!</v>
      </c>
      <c r="N896" s="131">
        <f t="shared" si="83"/>
        <v>1</v>
      </c>
    </row>
    <row r="897" spans="1:14" ht="15" customHeight="1">
      <c r="A897" t="s">
        <v>926</v>
      </c>
      <c r="B897" t="str">
        <f t="shared" si="82"/>
        <v>1996_56a</v>
      </c>
      <c r="C897" t="str">
        <f t="shared" si="84"/>
        <v>SCHEDULE 16</v>
      </c>
      <c r="D897" s="125">
        <f t="shared" si="85"/>
        <v>36404</v>
      </c>
      <c r="E897" t="str">
        <f t="shared" si="86"/>
        <v>19990901</v>
      </c>
      <c r="F897"/>
      <c r="G897" s="95" t="str">
        <f t="shared" si="87"/>
        <v>1996_56aSCHEDULE 1636404</v>
      </c>
      <c r="H897" s="95" t="s">
        <v>29</v>
      </c>
      <c r="I897" s="95" t="e">
        <v>#N/A</v>
      </c>
      <c r="J897" s="125" t="e">
        <v>#N/A</v>
      </c>
      <c r="K897" s="95" t="s">
        <v>75</v>
      </c>
      <c r="L897" s="127" t="e">
        <v>#N/A</v>
      </c>
      <c r="M897" s="128" t="e">
        <f>VLOOKUP(G897,Enactments!#REF!,2,FALSE)</f>
        <v>#REF!</v>
      </c>
      <c r="N897" s="131">
        <f t="shared" si="83"/>
        <v>1</v>
      </c>
    </row>
    <row r="898" spans="1:14" ht="15" customHeight="1">
      <c r="A898" t="s">
        <v>927</v>
      </c>
      <c r="B898" t="str">
        <f t="shared" si="82"/>
        <v>1996_56a</v>
      </c>
      <c r="C898" t="str">
        <f t="shared" si="84"/>
        <v>316</v>
      </c>
      <c r="D898" s="125">
        <f t="shared" si="85"/>
        <v>2958101</v>
      </c>
      <c r="E898" t="str">
        <f t="shared" si="86"/>
        <v>99990101</v>
      </c>
      <c r="F898"/>
      <c r="G898" s="95" t="str">
        <f t="shared" si="87"/>
        <v>1996_56a3162958101</v>
      </c>
      <c r="H898" s="95" t="s">
        <v>29</v>
      </c>
      <c r="I898" s="95" t="e">
        <v>#N/A</v>
      </c>
      <c r="J898" s="125" t="e">
        <v>#N/A</v>
      </c>
      <c r="K898" s="95" t="s">
        <v>75</v>
      </c>
      <c r="L898" s="127" t="e">
        <v>#N/A</v>
      </c>
      <c r="M898" s="128" t="e">
        <f>VLOOKUP(G898,Enactments!#REF!,2,FALSE)</f>
        <v>#REF!</v>
      </c>
      <c r="N898" s="131">
        <f t="shared" si="83"/>
        <v>1</v>
      </c>
    </row>
    <row r="899" spans="1:14" ht="15" customHeight="1">
      <c r="A899" t="s">
        <v>928</v>
      </c>
      <c r="B899" t="str">
        <f t="shared" ref="B899:B962" si="88">LEFT(A899, FIND("_", A899, FIND("_", A899) + 1) - 1)</f>
        <v>1986_1925s</v>
      </c>
      <c r="C899" t="str">
        <f t="shared" si="84"/>
        <v>5.20</v>
      </c>
      <c r="D899" s="125">
        <f t="shared" si="85"/>
        <v>37622</v>
      </c>
      <c r="E899" t="str">
        <f t="shared" si="86"/>
        <v>20030101</v>
      </c>
      <c r="F899"/>
      <c r="G899" s="95" t="str">
        <f t="shared" si="87"/>
        <v>1986_1925s5.2037622</v>
      </c>
      <c r="H899" s="95" t="s">
        <v>29</v>
      </c>
      <c r="I899" s="95" t="e">
        <v>#N/A</v>
      </c>
      <c r="J899" s="125" t="e">
        <v>#N/A</v>
      </c>
      <c r="K899" s="95" t="s">
        <v>75</v>
      </c>
      <c r="L899" s="127" t="e">
        <v>#N/A</v>
      </c>
      <c r="M899" s="128" t="e">
        <f>VLOOKUP(G899,Enactments!#REF!,2,FALSE)</f>
        <v>#REF!</v>
      </c>
      <c r="N899" s="131">
        <f t="shared" ref="N899:N962" si="89">COUNTIFS(G:G,G899)</f>
        <v>1</v>
      </c>
    </row>
    <row r="900" spans="1:14" ht="15" customHeight="1">
      <c r="A900" t="s">
        <v>929</v>
      </c>
      <c r="B900" t="str">
        <f t="shared" si="88"/>
        <v>2007_3a</v>
      </c>
      <c r="C900" t="str">
        <f t="shared" ref="C900:C963" si="90">MID(A900, FIND("_", A900, FIND("_", A900) + 1) + 1, FIND("_", A900, FIND("_", A900, FIND("_", A900) + 1) + 1) - FIND("_", A900, FIND("_", A900) + 1) - 1)</f>
        <v>809FZC</v>
      </c>
      <c r="D900" s="125">
        <f t="shared" ref="D900:D963" si="91">DATE(LEFT(E900,4), MID(E900,5,2), RIGHT(E900,2))</f>
        <v>42466</v>
      </c>
      <c r="E900" t="str">
        <f t="shared" ref="E900:E963" si="92">MID(A900, FIND("_", A900, FIND("_", A900, FIND("_", A900) + 1) + 1) + 1, 8)</f>
        <v>20160406</v>
      </c>
      <c r="F900"/>
      <c r="G900" s="95" t="str">
        <f t="shared" ref="G900:G963" si="93">B900&amp;C900&amp;D900</f>
        <v>2007_3a809FZC42466</v>
      </c>
      <c r="H900" s="95" t="s">
        <v>29</v>
      </c>
      <c r="I900" s="95" t="s">
        <v>30</v>
      </c>
      <c r="J900" s="125">
        <v>45853</v>
      </c>
      <c r="K900" s="95" t="e">
        <v>#N/A</v>
      </c>
      <c r="L900" s="127" t="s">
        <v>32</v>
      </c>
      <c r="M900" s="128" t="e">
        <f>VLOOKUP(G900,Enactments!#REF!,2,FALSE)</f>
        <v>#REF!</v>
      </c>
      <c r="N900" s="131">
        <f t="shared" si="89"/>
        <v>1</v>
      </c>
    </row>
    <row r="901" spans="1:14" ht="15" customHeight="1">
      <c r="A901" t="s">
        <v>930</v>
      </c>
      <c r="B901" t="str">
        <f t="shared" si="88"/>
        <v>2006_46a</v>
      </c>
      <c r="C901" t="str">
        <f t="shared" si="90"/>
        <v>1062A</v>
      </c>
      <c r="D901" s="125">
        <f t="shared" si="91"/>
        <v>45355</v>
      </c>
      <c r="E901" t="str">
        <f t="shared" si="92"/>
        <v>20240304</v>
      </c>
      <c r="F901"/>
      <c r="G901" s="95" t="str">
        <f t="shared" si="93"/>
        <v>2006_46a1062A45355</v>
      </c>
      <c r="H901" s="95" t="s">
        <v>29</v>
      </c>
      <c r="I901" s="95" t="e">
        <v>#N/A</v>
      </c>
      <c r="J901" s="125" t="e">
        <v>#N/A</v>
      </c>
      <c r="K901" s="95" t="s">
        <v>75</v>
      </c>
      <c r="L901" s="127" t="e">
        <v>#N/A</v>
      </c>
      <c r="M901" s="128" t="e">
        <f>VLOOKUP(G901,Enactments!#REF!,2,FALSE)</f>
        <v>#REF!</v>
      </c>
      <c r="N901" s="131">
        <f t="shared" si="89"/>
        <v>1</v>
      </c>
    </row>
    <row r="902" spans="1:14" ht="15" customHeight="1">
      <c r="A902" t="s">
        <v>931</v>
      </c>
      <c r="B902" t="str">
        <f t="shared" si="88"/>
        <v>2000_8a</v>
      </c>
      <c r="C902" t="str">
        <f t="shared" si="90"/>
        <v>313A</v>
      </c>
      <c r="D902" s="125">
        <f t="shared" si="91"/>
        <v>39173</v>
      </c>
      <c r="E902" t="str">
        <f t="shared" si="92"/>
        <v>20070401</v>
      </c>
      <c r="F902"/>
      <c r="G902" s="95" t="str">
        <f t="shared" si="93"/>
        <v>2000_8a313A39173</v>
      </c>
      <c r="H902" s="95" t="s">
        <v>29</v>
      </c>
      <c r="I902" s="95" t="e">
        <v>#N/A</v>
      </c>
      <c r="J902" s="125" t="e">
        <v>#N/A</v>
      </c>
      <c r="K902" s="95" t="s">
        <v>75</v>
      </c>
      <c r="L902" s="127" t="e">
        <v>#N/A</v>
      </c>
      <c r="M902" s="128" t="e">
        <f>VLOOKUP(G902,Enactments!#REF!,2,FALSE)</f>
        <v>#REF!</v>
      </c>
      <c r="N902" s="131">
        <f t="shared" si="89"/>
        <v>1</v>
      </c>
    </row>
    <row r="903" spans="1:14" ht="15" customHeight="1">
      <c r="A903" t="s">
        <v>932</v>
      </c>
      <c r="B903" t="str">
        <f t="shared" si="88"/>
        <v>1996_56a</v>
      </c>
      <c r="C903" t="str">
        <f t="shared" si="90"/>
        <v>3</v>
      </c>
      <c r="D903" s="125">
        <f t="shared" si="91"/>
        <v>37461</v>
      </c>
      <c r="E903" t="str">
        <f t="shared" si="92"/>
        <v>20020724</v>
      </c>
      <c r="F903"/>
      <c r="G903" s="95" t="str">
        <f t="shared" si="93"/>
        <v>1996_56a337461</v>
      </c>
      <c r="H903" s="95" t="s">
        <v>29</v>
      </c>
      <c r="I903" s="95" t="e">
        <v>#N/A</v>
      </c>
      <c r="J903" s="125" t="e">
        <v>#N/A</v>
      </c>
      <c r="K903" s="95" t="s">
        <v>75</v>
      </c>
      <c r="L903" s="127" t="e">
        <v>#N/A</v>
      </c>
      <c r="M903" s="128" t="e">
        <f>VLOOKUP(G903,Enactments!#REF!,2,FALSE)</f>
        <v>#REF!</v>
      </c>
      <c r="N903" s="131">
        <f t="shared" si="89"/>
        <v>1</v>
      </c>
    </row>
    <row r="904" spans="1:14" ht="15" customHeight="1">
      <c r="A904" t="s">
        <v>933</v>
      </c>
      <c r="B904" t="str">
        <f t="shared" si="88"/>
        <v>1996_56a</v>
      </c>
      <c r="C904" t="str">
        <f t="shared" si="90"/>
        <v>336</v>
      </c>
      <c r="D904" s="125">
        <f t="shared" si="91"/>
        <v>45901</v>
      </c>
      <c r="E904" t="str">
        <f t="shared" si="92"/>
        <v>20250901</v>
      </c>
      <c r="F904"/>
      <c r="G904" s="95" t="str">
        <f t="shared" si="93"/>
        <v>1996_56a33645901</v>
      </c>
      <c r="H904" s="95" t="s">
        <v>29</v>
      </c>
      <c r="I904" s="95" t="e">
        <v>#N/A</v>
      </c>
      <c r="J904" s="125" t="e">
        <v>#N/A</v>
      </c>
      <c r="K904" s="95" t="s">
        <v>75</v>
      </c>
      <c r="L904" s="127" t="e">
        <v>#N/A</v>
      </c>
      <c r="M904" s="128" t="e">
        <f>VLOOKUP(G904,Enactments!#REF!,2,FALSE)</f>
        <v>#REF!</v>
      </c>
      <c r="N904" s="131">
        <f t="shared" si="89"/>
        <v>1</v>
      </c>
    </row>
    <row r="905" spans="1:14" ht="15" customHeight="1">
      <c r="A905" t="s">
        <v>934</v>
      </c>
      <c r="B905" t="str">
        <f t="shared" si="88"/>
        <v>2017_692s</v>
      </c>
      <c r="C905" t="str">
        <f t="shared" si="90"/>
        <v>93</v>
      </c>
      <c r="D905" s="125">
        <f t="shared" si="91"/>
        <v>42908</v>
      </c>
      <c r="E905" t="str">
        <f t="shared" si="92"/>
        <v>20170622</v>
      </c>
      <c r="F905"/>
      <c r="G905" s="95" t="str">
        <f t="shared" si="93"/>
        <v>2017_692s9342908</v>
      </c>
      <c r="H905" s="95" t="s">
        <v>29</v>
      </c>
      <c r="I905" s="95" t="e">
        <v>#N/A</v>
      </c>
      <c r="J905" s="125" t="e">
        <v>#N/A</v>
      </c>
      <c r="K905" s="95" t="s">
        <v>75</v>
      </c>
      <c r="L905" s="127" t="e">
        <v>#N/A</v>
      </c>
      <c r="M905" s="128" t="e">
        <f>VLOOKUP(G905,Enactments!#REF!,2,FALSE)</f>
        <v>#REF!</v>
      </c>
      <c r="N905" s="131">
        <f t="shared" si="89"/>
        <v>1</v>
      </c>
    </row>
    <row r="906" spans="1:14" ht="15" customHeight="1">
      <c r="A906" t="s">
        <v>935</v>
      </c>
      <c r="B906" t="str">
        <f t="shared" si="88"/>
        <v>1994_23a</v>
      </c>
      <c r="C906" t="str">
        <f t="shared" si="90"/>
        <v>60</v>
      </c>
      <c r="D906" s="125">
        <f t="shared" si="91"/>
        <v>39630</v>
      </c>
      <c r="E906" t="str">
        <f t="shared" si="92"/>
        <v>20080701</v>
      </c>
      <c r="F906"/>
      <c r="G906" s="95" t="str">
        <f t="shared" si="93"/>
        <v>1994_23a6039630</v>
      </c>
      <c r="H906" s="95" t="s">
        <v>29</v>
      </c>
      <c r="I906" s="95" t="e">
        <v>#N/A</v>
      </c>
      <c r="J906" s="125" t="e">
        <v>#N/A</v>
      </c>
      <c r="K906" s="95" t="s">
        <v>75</v>
      </c>
      <c r="L906" s="127" t="e">
        <v>#N/A</v>
      </c>
      <c r="M906" s="128" t="e">
        <f>VLOOKUP(G906,Enactments!#REF!,2,FALSE)</f>
        <v>#REF!</v>
      </c>
      <c r="N906" s="131">
        <f t="shared" si="89"/>
        <v>1</v>
      </c>
    </row>
    <row r="907" spans="1:14" ht="15" customHeight="1">
      <c r="A907" t="s">
        <v>936</v>
      </c>
      <c r="B907" t="str">
        <f t="shared" si="88"/>
        <v>1995_18a</v>
      </c>
      <c r="C907" t="str">
        <f t="shared" si="90"/>
        <v>20A</v>
      </c>
      <c r="D907" s="125">
        <f t="shared" si="91"/>
        <v>36475</v>
      </c>
      <c r="E907" t="str">
        <f t="shared" si="92"/>
        <v>19991111</v>
      </c>
      <c r="F907"/>
      <c r="G907" s="95" t="str">
        <f t="shared" si="93"/>
        <v>1995_18a20A36475</v>
      </c>
      <c r="H907" s="95" t="s">
        <v>29</v>
      </c>
      <c r="I907" s="95" t="e">
        <v>#N/A</v>
      </c>
      <c r="J907" s="125" t="e">
        <v>#N/A</v>
      </c>
      <c r="K907" s="95" t="s">
        <v>75</v>
      </c>
      <c r="L907" s="127" t="e">
        <v>#N/A</v>
      </c>
      <c r="M907" s="128" t="e">
        <f>VLOOKUP(G907,Enactments!#REF!,2,FALSE)</f>
        <v>#REF!</v>
      </c>
      <c r="N907" s="131">
        <f t="shared" si="89"/>
        <v>1</v>
      </c>
    </row>
    <row r="908" spans="1:14" ht="15" customHeight="1">
      <c r="A908" t="s">
        <v>937</v>
      </c>
      <c r="B908" t="str">
        <f t="shared" si="88"/>
        <v>w2016_6a</v>
      </c>
      <c r="C908" t="str">
        <f t="shared" si="90"/>
        <v>69</v>
      </c>
      <c r="D908" s="125">
        <f t="shared" si="91"/>
        <v>43191</v>
      </c>
      <c r="E908" t="str">
        <f t="shared" si="92"/>
        <v>20180401</v>
      </c>
      <c r="F908"/>
      <c r="G908" s="95" t="str">
        <f t="shared" si="93"/>
        <v>w2016_6a6943191</v>
      </c>
      <c r="H908" s="95" t="s">
        <v>29</v>
      </c>
      <c r="I908" s="95" t="e">
        <v>#N/A</v>
      </c>
      <c r="J908" s="125" t="e">
        <v>#N/A</v>
      </c>
      <c r="K908" s="95" t="s">
        <v>75</v>
      </c>
      <c r="L908" s="127" t="e">
        <v>#N/A</v>
      </c>
      <c r="M908" s="128" t="e">
        <f>VLOOKUP(G908,Enactments!#REF!,2,FALSE)</f>
        <v>#REF!</v>
      </c>
      <c r="N908" s="131">
        <f t="shared" si="89"/>
        <v>1</v>
      </c>
    </row>
    <row r="909" spans="1:14" ht="15" customHeight="1">
      <c r="A909" t="s">
        <v>938</v>
      </c>
      <c r="B909" t="str">
        <f t="shared" si="88"/>
        <v>1996_18a</v>
      </c>
      <c r="C909" t="str">
        <f t="shared" si="90"/>
        <v>43KA</v>
      </c>
      <c r="D909" s="125">
        <f t="shared" si="91"/>
        <v>38808</v>
      </c>
      <c r="E909" t="str">
        <f t="shared" si="92"/>
        <v>20060401</v>
      </c>
      <c r="F909"/>
      <c r="G909" s="95" t="str">
        <f t="shared" si="93"/>
        <v>1996_18a43KA38808</v>
      </c>
      <c r="H909" s="95" t="s">
        <v>29</v>
      </c>
      <c r="I909" s="95" t="e">
        <v>#N/A</v>
      </c>
      <c r="J909" s="125" t="e">
        <v>#N/A</v>
      </c>
      <c r="K909" s="95" t="s">
        <v>75</v>
      </c>
      <c r="L909" s="127" t="e">
        <v>#N/A</v>
      </c>
      <c r="M909" s="128" t="e">
        <f>VLOOKUP(G909,Enactments!#REF!,2,FALSE)</f>
        <v>#REF!</v>
      </c>
      <c r="N909" s="131">
        <f t="shared" si="89"/>
        <v>1</v>
      </c>
    </row>
    <row r="910" spans="1:14" ht="15" customHeight="1">
      <c r="A910" t="s">
        <v>939</v>
      </c>
      <c r="B910" t="str">
        <f t="shared" si="88"/>
        <v>2006_47a</v>
      </c>
      <c r="C910" t="str">
        <f t="shared" si="90"/>
        <v>SCHEDULE 4Part 1</v>
      </c>
      <c r="D910" s="125">
        <f t="shared" si="91"/>
        <v>44805</v>
      </c>
      <c r="E910" t="str">
        <f t="shared" si="92"/>
        <v>20220901</v>
      </c>
      <c r="F910"/>
      <c r="G910" s="95" t="str">
        <f t="shared" si="93"/>
        <v>2006_47aSCHEDULE 4Part 144805</v>
      </c>
      <c r="H910" s="95" t="s">
        <v>29</v>
      </c>
      <c r="I910" s="95" t="e">
        <v>#N/A</v>
      </c>
      <c r="J910" s="125" t="e">
        <v>#N/A</v>
      </c>
      <c r="K910" s="95" t="s">
        <v>75</v>
      </c>
      <c r="L910" s="127" t="e">
        <v>#N/A</v>
      </c>
      <c r="M910" s="128" t="e">
        <f>VLOOKUP(G910,Enactments!#REF!,2,FALSE)</f>
        <v>#REF!</v>
      </c>
      <c r="N910" s="131">
        <f t="shared" si="89"/>
        <v>1</v>
      </c>
    </row>
    <row r="911" spans="1:14" ht="15" customHeight="1">
      <c r="A911" t="s">
        <v>940</v>
      </c>
      <c r="B911" t="str">
        <f t="shared" si="88"/>
        <v>2013_1305</v>
      </c>
      <c r="C911" t="str">
        <f t="shared" si="90"/>
        <v>Article 44</v>
      </c>
      <c r="D911" s="125">
        <f t="shared" si="91"/>
        <v>44196</v>
      </c>
      <c r="E911" t="str">
        <f t="shared" si="92"/>
        <v>20201231</v>
      </c>
      <c r="F911"/>
      <c r="G911" s="95" t="str">
        <f t="shared" si="93"/>
        <v>2013_1305Article 4444196</v>
      </c>
      <c r="H911" s="95" t="s">
        <v>29</v>
      </c>
      <c r="I911" s="95" t="e">
        <v>#N/A</v>
      </c>
      <c r="J911" s="125" t="e">
        <v>#N/A</v>
      </c>
      <c r="K911" s="95" t="s">
        <v>75</v>
      </c>
      <c r="L911" s="127" t="e">
        <v>#N/A</v>
      </c>
      <c r="M911" s="128" t="e">
        <f>VLOOKUP(G911,Enactments!#REF!,2,FALSE)</f>
        <v>#REF!</v>
      </c>
      <c r="N911" s="131">
        <f t="shared" si="89"/>
        <v>1</v>
      </c>
    </row>
    <row r="912" spans="1:14" ht="15" customHeight="1">
      <c r="A912" t="s">
        <v>941</v>
      </c>
      <c r="B912" t="str">
        <f t="shared" si="88"/>
        <v>2006_46a</v>
      </c>
      <c r="C912" t="str">
        <f t="shared" si="90"/>
        <v>1223A</v>
      </c>
      <c r="D912" s="125">
        <f t="shared" si="91"/>
        <v>44196</v>
      </c>
      <c r="E912" t="str">
        <f t="shared" si="92"/>
        <v>20201231</v>
      </c>
      <c r="F912"/>
      <c r="G912" s="95" t="str">
        <f t="shared" si="93"/>
        <v>2006_46a1223A44196</v>
      </c>
      <c r="H912" s="95" t="s">
        <v>29</v>
      </c>
      <c r="I912" s="95" t="e">
        <v>#N/A</v>
      </c>
      <c r="J912" s="125" t="e">
        <v>#N/A</v>
      </c>
      <c r="K912" s="95" t="s">
        <v>75</v>
      </c>
      <c r="L912" s="127" t="e">
        <v>#N/A</v>
      </c>
      <c r="M912" s="128" t="e">
        <f>VLOOKUP(G912,Enactments!#REF!,2,FALSE)</f>
        <v>#REF!</v>
      </c>
      <c r="N912" s="131">
        <f t="shared" si="89"/>
        <v>1</v>
      </c>
    </row>
    <row r="913" spans="1:14" ht="15" customHeight="1">
      <c r="A913" t="s">
        <v>942</v>
      </c>
      <c r="B913" t="str">
        <f t="shared" si="88"/>
        <v>2016_1024s</v>
      </c>
      <c r="C913" t="str">
        <f t="shared" si="90"/>
        <v>1A.11</v>
      </c>
      <c r="D913" s="125">
        <f t="shared" si="91"/>
        <v>44470</v>
      </c>
      <c r="E913" t="str">
        <f t="shared" si="92"/>
        <v>20211001</v>
      </c>
      <c r="F913"/>
      <c r="G913" s="95" t="str">
        <f t="shared" si="93"/>
        <v>2016_1024s1A.1144470</v>
      </c>
      <c r="H913" s="95" t="s">
        <v>29</v>
      </c>
      <c r="I913" s="95" t="e">
        <v>#N/A</v>
      </c>
      <c r="J913" s="125" t="e">
        <v>#N/A</v>
      </c>
      <c r="K913" s="95" t="s">
        <v>75</v>
      </c>
      <c r="L913" s="127" t="e">
        <v>#N/A</v>
      </c>
      <c r="M913" s="128" t="e">
        <f>VLOOKUP(G913,Enactments!#REF!,2,FALSE)</f>
        <v>#REF!</v>
      </c>
      <c r="N913" s="131">
        <f t="shared" si="89"/>
        <v>1</v>
      </c>
    </row>
    <row r="914" spans="1:14" ht="15" customHeight="1">
      <c r="A914" t="s">
        <v>943</v>
      </c>
      <c r="B914" t="str">
        <f t="shared" si="88"/>
        <v>2023_30a</v>
      </c>
      <c r="C914" t="str">
        <f t="shared" si="90"/>
        <v>123</v>
      </c>
      <c r="D914" s="125">
        <f t="shared" si="91"/>
        <v>45118</v>
      </c>
      <c r="E914" t="str">
        <f t="shared" si="92"/>
        <v>20230711</v>
      </c>
      <c r="F914"/>
      <c r="G914" s="95" t="str">
        <f t="shared" si="93"/>
        <v>2023_30a12345118</v>
      </c>
      <c r="H914" s="95" t="s">
        <v>29</v>
      </c>
      <c r="I914" s="95" t="e">
        <v>#N/A</v>
      </c>
      <c r="J914" s="125" t="e">
        <v>#N/A</v>
      </c>
      <c r="K914" s="95" t="s">
        <v>75</v>
      </c>
      <c r="L914" s="127" t="e">
        <v>#N/A</v>
      </c>
      <c r="M914" s="128" t="e">
        <f>VLOOKUP(G914,Enactments!#REF!,2,FALSE)</f>
        <v>#REF!</v>
      </c>
      <c r="N914" s="131">
        <f t="shared" si="89"/>
        <v>1</v>
      </c>
    </row>
    <row r="915" spans="1:14" ht="15" customHeight="1">
      <c r="A915" t="s">
        <v>944</v>
      </c>
      <c r="B915" t="str">
        <f t="shared" si="88"/>
        <v>2006_46a</v>
      </c>
      <c r="C915" t="str">
        <f t="shared" si="90"/>
        <v>531</v>
      </c>
      <c r="D915" s="125">
        <f t="shared" si="91"/>
        <v>39544</v>
      </c>
      <c r="E915" t="str">
        <f t="shared" si="92"/>
        <v>20080406</v>
      </c>
      <c r="F915"/>
      <c r="G915" s="95" t="str">
        <f t="shared" si="93"/>
        <v>2006_46a53139544</v>
      </c>
      <c r="H915" s="95" t="s">
        <v>29</v>
      </c>
      <c r="I915" s="95" t="e">
        <v>#N/A</v>
      </c>
      <c r="J915" s="125" t="e">
        <v>#N/A</v>
      </c>
      <c r="K915" s="95" t="s">
        <v>75</v>
      </c>
      <c r="L915" s="127" t="e">
        <v>#N/A</v>
      </c>
      <c r="M915" s="128" t="e">
        <f>VLOOKUP(G915,Enactments!#REF!,2,FALSE)</f>
        <v>#REF!</v>
      </c>
      <c r="N915" s="131">
        <f t="shared" si="89"/>
        <v>1</v>
      </c>
    </row>
    <row r="916" spans="1:14" ht="15" customHeight="1">
      <c r="A916" t="s">
        <v>945</v>
      </c>
      <c r="B916" t="str">
        <f t="shared" si="88"/>
        <v>2006_46a</v>
      </c>
      <c r="C916" t="str">
        <f t="shared" si="90"/>
        <v>365</v>
      </c>
      <c r="D916" s="125">
        <f t="shared" si="91"/>
        <v>39029</v>
      </c>
      <c r="E916" t="str">
        <f t="shared" si="92"/>
        <v>20061108</v>
      </c>
      <c r="F916"/>
      <c r="G916" s="95" t="str">
        <f t="shared" si="93"/>
        <v>2006_46a36539029</v>
      </c>
      <c r="H916" s="95" t="s">
        <v>29</v>
      </c>
      <c r="I916" s="95" t="e">
        <v>#N/A</v>
      </c>
      <c r="J916" s="125" t="e">
        <v>#N/A</v>
      </c>
      <c r="K916" s="95" t="s">
        <v>75</v>
      </c>
      <c r="L916" s="127" t="e">
        <v>#N/A</v>
      </c>
      <c r="M916" s="128" t="e">
        <f>VLOOKUP(G916,Enactments!#REF!,2,FALSE)</f>
        <v>#REF!</v>
      </c>
      <c r="N916" s="131">
        <f t="shared" si="89"/>
        <v>1</v>
      </c>
    </row>
    <row r="917" spans="1:14" ht="15" customHeight="1">
      <c r="A917" t="s">
        <v>946</v>
      </c>
      <c r="B917" t="str">
        <f t="shared" si="88"/>
        <v>1985_6a</v>
      </c>
      <c r="C917" t="str">
        <f t="shared" si="90"/>
        <v>SCHEDULE 12Part II</v>
      </c>
      <c r="D917" s="125">
        <f t="shared" si="91"/>
        <v>31117</v>
      </c>
      <c r="E917" t="str">
        <f t="shared" si="92"/>
        <v>19850311</v>
      </c>
      <c r="F917"/>
      <c r="G917" s="95" t="str">
        <f t="shared" si="93"/>
        <v>1985_6aSCHEDULE 12Part II31117</v>
      </c>
      <c r="H917" s="95" t="s">
        <v>29</v>
      </c>
      <c r="I917" s="95" t="e">
        <v>#N/A</v>
      </c>
      <c r="J917" s="125" t="e">
        <v>#N/A</v>
      </c>
      <c r="K917" s="95" t="s">
        <v>75</v>
      </c>
      <c r="L917" s="127" t="e">
        <v>#N/A</v>
      </c>
      <c r="M917" s="128" t="e">
        <f>VLOOKUP(G917,Enactments!#REF!,2,FALSE)</f>
        <v>#REF!</v>
      </c>
      <c r="N917" s="131">
        <f t="shared" si="89"/>
        <v>1</v>
      </c>
    </row>
    <row r="918" spans="1:14" ht="15" customHeight="1">
      <c r="A918" t="s">
        <v>947</v>
      </c>
      <c r="B918" t="str">
        <f t="shared" si="88"/>
        <v>2003_43a</v>
      </c>
      <c r="C918" t="str">
        <f t="shared" si="90"/>
        <v>53</v>
      </c>
      <c r="D918" s="125">
        <f t="shared" si="91"/>
        <v>37945</v>
      </c>
      <c r="E918" t="str">
        <f t="shared" si="92"/>
        <v>20031120</v>
      </c>
      <c r="F918"/>
      <c r="G918" s="95" t="str">
        <f t="shared" si="93"/>
        <v>2003_43a5337945</v>
      </c>
      <c r="H918" s="95" t="s">
        <v>29</v>
      </c>
      <c r="I918" s="95" t="e">
        <v>#N/A</v>
      </c>
      <c r="J918" s="125" t="e">
        <v>#N/A</v>
      </c>
      <c r="K918" s="95" t="s">
        <v>75</v>
      </c>
      <c r="L918" s="127" t="e">
        <v>#N/A</v>
      </c>
      <c r="M918" s="128" t="e">
        <f>VLOOKUP(G918,Enactments!#REF!,2,FALSE)</f>
        <v>#REF!</v>
      </c>
      <c r="N918" s="131">
        <f t="shared" si="89"/>
        <v>1</v>
      </c>
    </row>
    <row r="919" spans="1:14" ht="15" customHeight="1">
      <c r="A919" t="s">
        <v>948</v>
      </c>
      <c r="B919" t="str">
        <f t="shared" si="88"/>
        <v>2009_22a</v>
      </c>
      <c r="C919" t="str">
        <f t="shared" si="90"/>
        <v>266</v>
      </c>
      <c r="D919" s="125">
        <f t="shared" si="91"/>
        <v>40190</v>
      </c>
      <c r="E919" t="str">
        <f t="shared" si="92"/>
        <v>20100112</v>
      </c>
      <c r="F919"/>
      <c r="G919" s="95" t="str">
        <f t="shared" si="93"/>
        <v>2009_22a26640190</v>
      </c>
      <c r="H919" s="95" t="s">
        <v>29</v>
      </c>
      <c r="I919" s="95" t="e">
        <v>#N/A</v>
      </c>
      <c r="J919" s="125" t="e">
        <v>#N/A</v>
      </c>
      <c r="K919" s="95" t="s">
        <v>75</v>
      </c>
      <c r="L919" s="127" t="e">
        <v>#N/A</v>
      </c>
      <c r="M919" s="128" t="e">
        <f>VLOOKUP(G919,Enactments!#REF!,2,FALSE)</f>
        <v>#REF!</v>
      </c>
      <c r="N919" s="131">
        <f t="shared" si="89"/>
        <v>1</v>
      </c>
    </row>
    <row r="920" spans="1:14" ht="15" customHeight="1">
      <c r="A920" t="s">
        <v>949</v>
      </c>
      <c r="B920" t="str">
        <f t="shared" si="88"/>
        <v>2007_3a</v>
      </c>
      <c r="C920" t="str">
        <f t="shared" si="90"/>
        <v>576</v>
      </c>
      <c r="D920" s="125">
        <f t="shared" si="91"/>
        <v>41640</v>
      </c>
      <c r="E920" t="str">
        <f t="shared" si="92"/>
        <v>20140101</v>
      </c>
      <c r="F920"/>
      <c r="G920" s="95" t="str">
        <f t="shared" si="93"/>
        <v>2007_3a57641640</v>
      </c>
      <c r="H920" s="95" t="s">
        <v>29</v>
      </c>
      <c r="I920" s="95" t="e">
        <v>#N/A</v>
      </c>
      <c r="J920" s="125" t="e">
        <v>#N/A</v>
      </c>
      <c r="K920" s="95" t="s">
        <v>75</v>
      </c>
      <c r="L920" s="127" t="e">
        <v>#N/A</v>
      </c>
      <c r="M920" s="128" t="e">
        <f>VLOOKUP(G920,Enactments!#REF!,2,FALSE)</f>
        <v>#REF!</v>
      </c>
      <c r="N920" s="131">
        <f t="shared" si="89"/>
        <v>1</v>
      </c>
    </row>
    <row r="921" spans="1:14" ht="15" customHeight="1">
      <c r="A921" t="s">
        <v>950</v>
      </c>
      <c r="B921" t="str">
        <f t="shared" si="88"/>
        <v>2017_1485</v>
      </c>
      <c r="C921" t="str">
        <f t="shared" si="90"/>
        <v>Article 127</v>
      </c>
      <c r="D921" s="125">
        <f t="shared" si="91"/>
        <v>44196</v>
      </c>
      <c r="E921" t="str">
        <f t="shared" si="92"/>
        <v>20201231</v>
      </c>
      <c r="F921"/>
      <c r="G921" s="95" t="str">
        <f t="shared" si="93"/>
        <v>2017_1485Article 12744196</v>
      </c>
      <c r="H921" s="95" t="s">
        <v>29</v>
      </c>
      <c r="I921" s="95" t="e">
        <v>#N/A</v>
      </c>
      <c r="J921" s="125" t="e">
        <v>#N/A</v>
      </c>
      <c r="K921" s="95" t="s">
        <v>75</v>
      </c>
      <c r="L921" s="127" t="e">
        <v>#N/A</v>
      </c>
      <c r="M921" s="128" t="e">
        <f>VLOOKUP(G921,Enactments!#REF!,2,FALSE)</f>
        <v>#REF!</v>
      </c>
      <c r="N921" s="131">
        <f t="shared" si="89"/>
        <v>1</v>
      </c>
    </row>
    <row r="922" spans="1:14" ht="15" customHeight="1">
      <c r="A922" t="s">
        <v>951</v>
      </c>
      <c r="B922" t="str">
        <f t="shared" si="88"/>
        <v>2007_3a</v>
      </c>
      <c r="C922" t="str">
        <f t="shared" si="90"/>
        <v>280D</v>
      </c>
      <c r="D922" s="125">
        <f t="shared" si="91"/>
        <v>42326</v>
      </c>
      <c r="E922" t="str">
        <f t="shared" si="92"/>
        <v>20151118</v>
      </c>
      <c r="F922"/>
      <c r="G922" s="95" t="str">
        <f t="shared" si="93"/>
        <v>2007_3a280D42326</v>
      </c>
      <c r="H922" s="95" t="s">
        <v>29</v>
      </c>
      <c r="I922" s="95" t="e">
        <v>#N/A</v>
      </c>
      <c r="J922" s="125" t="e">
        <v>#N/A</v>
      </c>
      <c r="K922" s="95" t="s">
        <v>75</v>
      </c>
      <c r="L922" s="127" t="e">
        <v>#N/A</v>
      </c>
      <c r="M922" s="128" t="e">
        <f>VLOOKUP(G922,Enactments!#REF!,2,FALSE)</f>
        <v>#REF!</v>
      </c>
      <c r="N922" s="131">
        <f t="shared" si="89"/>
        <v>1</v>
      </c>
    </row>
    <row r="923" spans="1:14" ht="15" customHeight="1">
      <c r="A923" t="s">
        <v>952</v>
      </c>
      <c r="B923" t="str">
        <f t="shared" si="88"/>
        <v>1996_52a</v>
      </c>
      <c r="C923" t="str">
        <f t="shared" si="90"/>
        <v>SCHEDULE 6Part IV</v>
      </c>
      <c r="D923" s="125">
        <f t="shared" si="91"/>
        <v>38076</v>
      </c>
      <c r="E923" t="str">
        <f t="shared" si="92"/>
        <v>20040330</v>
      </c>
      <c r="F923"/>
      <c r="G923" s="95" t="str">
        <f t="shared" si="93"/>
        <v>1996_52aSCHEDULE 6Part IV38076</v>
      </c>
      <c r="H923" s="95" t="s">
        <v>29</v>
      </c>
      <c r="I923" s="95" t="e">
        <v>#N/A</v>
      </c>
      <c r="J923" s="125" t="e">
        <v>#N/A</v>
      </c>
      <c r="K923" s="95" t="s">
        <v>75</v>
      </c>
      <c r="L923" s="127" t="e">
        <v>#N/A</v>
      </c>
      <c r="M923" s="128" t="e">
        <f>VLOOKUP(G923,Enactments!#REF!,2,FALSE)</f>
        <v>#REF!</v>
      </c>
      <c r="N923" s="131">
        <f t="shared" si="89"/>
        <v>1</v>
      </c>
    </row>
    <row r="924" spans="1:14" ht="15" customHeight="1">
      <c r="A924" t="s">
        <v>953</v>
      </c>
      <c r="B924" t="str">
        <f t="shared" si="88"/>
        <v>1996_56a</v>
      </c>
      <c r="C924" t="str">
        <f t="shared" si="90"/>
        <v>281</v>
      </c>
      <c r="D924" s="125">
        <f t="shared" si="91"/>
        <v>36404</v>
      </c>
      <c r="E924" t="str">
        <f t="shared" si="92"/>
        <v>19990901</v>
      </c>
      <c r="F924"/>
      <c r="G924" s="95" t="str">
        <f t="shared" si="93"/>
        <v>1996_56a28136404</v>
      </c>
      <c r="H924" s="95" t="s">
        <v>29</v>
      </c>
      <c r="I924" s="95" t="e">
        <v>#N/A</v>
      </c>
      <c r="J924" s="125" t="e">
        <v>#N/A</v>
      </c>
      <c r="K924" s="95" t="s">
        <v>75</v>
      </c>
      <c r="L924" s="127" t="e">
        <v>#N/A</v>
      </c>
      <c r="M924" s="128" t="e">
        <f>VLOOKUP(G924,Enactments!#REF!,2,FALSE)</f>
        <v>#REF!</v>
      </c>
      <c r="N924" s="131">
        <f t="shared" si="89"/>
        <v>1</v>
      </c>
    </row>
    <row r="925" spans="1:14" ht="15" customHeight="1">
      <c r="A925" t="s">
        <v>954</v>
      </c>
      <c r="B925" t="str">
        <f t="shared" si="88"/>
        <v>2006_46a</v>
      </c>
      <c r="C925" t="str">
        <f t="shared" si="90"/>
        <v>1098C</v>
      </c>
      <c r="D925" s="125">
        <f t="shared" si="91"/>
        <v>45225</v>
      </c>
      <c r="E925" t="str">
        <f t="shared" si="92"/>
        <v>20231026</v>
      </c>
      <c r="F925"/>
      <c r="G925" s="95" t="str">
        <f t="shared" si="93"/>
        <v>2006_46a1098C45225</v>
      </c>
      <c r="H925" s="95" t="s">
        <v>29</v>
      </c>
      <c r="I925" s="95" t="e">
        <v>#N/A</v>
      </c>
      <c r="J925" s="125" t="e">
        <v>#N/A</v>
      </c>
      <c r="K925" s="95" t="s">
        <v>75</v>
      </c>
      <c r="L925" s="127" t="e">
        <v>#N/A</v>
      </c>
      <c r="M925" s="128" t="e">
        <f>VLOOKUP(G925,Enactments!#REF!,2,FALSE)</f>
        <v>#REF!</v>
      </c>
      <c r="N925" s="131">
        <f t="shared" si="89"/>
        <v>1</v>
      </c>
    </row>
    <row r="926" spans="1:14" ht="15" customHeight="1">
      <c r="A926" t="s">
        <v>955</v>
      </c>
      <c r="B926" t="str">
        <f t="shared" si="88"/>
        <v>2009_22a</v>
      </c>
      <c r="C926" t="str">
        <f t="shared" si="90"/>
        <v>103</v>
      </c>
      <c r="D926" s="125">
        <f t="shared" si="91"/>
        <v>42150</v>
      </c>
      <c r="E926" t="str">
        <f t="shared" si="92"/>
        <v>20150526</v>
      </c>
      <c r="F926"/>
      <c r="G926" s="95" t="str">
        <f t="shared" si="93"/>
        <v>2009_22a10342150</v>
      </c>
      <c r="H926" s="95" t="s">
        <v>29</v>
      </c>
      <c r="I926" s="95" t="e">
        <v>#N/A</v>
      </c>
      <c r="J926" s="125" t="e">
        <v>#N/A</v>
      </c>
      <c r="K926" s="95" t="s">
        <v>75</v>
      </c>
      <c r="L926" s="127" t="e">
        <v>#N/A</v>
      </c>
      <c r="M926" s="128" t="e">
        <f>VLOOKUP(G926,Enactments!#REF!,2,FALSE)</f>
        <v>#REF!</v>
      </c>
      <c r="N926" s="131">
        <f t="shared" si="89"/>
        <v>1</v>
      </c>
    </row>
    <row r="927" spans="1:14" ht="15" customHeight="1">
      <c r="A927" t="s">
        <v>956</v>
      </c>
      <c r="B927" t="str">
        <f t="shared" si="88"/>
        <v>1994_23a</v>
      </c>
      <c r="C927" t="str">
        <f t="shared" si="90"/>
        <v>69</v>
      </c>
      <c r="D927" s="125">
        <f t="shared" si="91"/>
        <v>2958101</v>
      </c>
      <c r="E927" t="str">
        <f t="shared" si="92"/>
        <v>99990101</v>
      </c>
      <c r="F927"/>
      <c r="G927" s="95" t="str">
        <f t="shared" si="93"/>
        <v>1994_23a692958101</v>
      </c>
      <c r="H927" s="95" t="s">
        <v>29</v>
      </c>
      <c r="I927" s="95" t="e">
        <v>#N/A</v>
      </c>
      <c r="J927" s="125" t="e">
        <v>#N/A</v>
      </c>
      <c r="K927" s="95" t="s">
        <v>75</v>
      </c>
      <c r="L927" s="127" t="e">
        <v>#N/A</v>
      </c>
      <c r="M927" s="128" t="e">
        <f>VLOOKUP(G927,Enactments!#REF!,2,FALSE)</f>
        <v>#REF!</v>
      </c>
      <c r="N927" s="131">
        <f t="shared" si="89"/>
        <v>1</v>
      </c>
    </row>
    <row r="928" spans="1:14" ht="15" customHeight="1">
      <c r="A928" t="s">
        <v>957</v>
      </c>
      <c r="B928" t="str">
        <f t="shared" si="88"/>
        <v>2000_8a</v>
      </c>
      <c r="C928" t="str">
        <f t="shared" si="90"/>
        <v>291</v>
      </c>
      <c r="D928" s="125">
        <f t="shared" si="91"/>
        <v>36691</v>
      </c>
      <c r="E928" t="str">
        <f t="shared" si="92"/>
        <v>20000614</v>
      </c>
      <c r="F928"/>
      <c r="G928" s="95" t="str">
        <f t="shared" si="93"/>
        <v>2000_8a29136691</v>
      </c>
      <c r="H928" s="95" t="s">
        <v>29</v>
      </c>
      <c r="I928" s="95" t="e">
        <v>#N/A</v>
      </c>
      <c r="J928" s="125" t="e">
        <v>#N/A</v>
      </c>
      <c r="K928" s="95" t="s">
        <v>75</v>
      </c>
      <c r="L928" s="127" t="e">
        <v>#N/A</v>
      </c>
      <c r="M928" s="128" t="e">
        <f>VLOOKUP(G928,Enactments!#REF!,2,FALSE)</f>
        <v>#REF!</v>
      </c>
      <c r="N928" s="131">
        <f t="shared" si="89"/>
        <v>1</v>
      </c>
    </row>
    <row r="929" spans="1:14" ht="15" customHeight="1">
      <c r="A929" t="s">
        <v>958</v>
      </c>
      <c r="B929" t="str">
        <f t="shared" si="88"/>
        <v>2006_46a</v>
      </c>
      <c r="C929" t="str">
        <f t="shared" si="90"/>
        <v>32</v>
      </c>
      <c r="D929" s="125">
        <f t="shared" si="91"/>
        <v>44008</v>
      </c>
      <c r="E929" t="str">
        <f t="shared" si="92"/>
        <v>20200626</v>
      </c>
      <c r="F929"/>
      <c r="G929" s="95" t="str">
        <f t="shared" si="93"/>
        <v>2006_46a3244008</v>
      </c>
      <c r="H929" s="95" t="s">
        <v>29</v>
      </c>
      <c r="I929" s="95" t="e">
        <v>#N/A</v>
      </c>
      <c r="J929" s="125" t="e">
        <v>#N/A</v>
      </c>
      <c r="K929" s="95" t="s">
        <v>75</v>
      </c>
      <c r="L929" s="127" t="e">
        <v>#N/A</v>
      </c>
      <c r="M929" s="128" t="e">
        <f>VLOOKUP(G929,Enactments!#REF!,2,FALSE)</f>
        <v>#REF!</v>
      </c>
      <c r="N929" s="131">
        <f t="shared" si="89"/>
        <v>1</v>
      </c>
    </row>
    <row r="930" spans="1:14" ht="15" customHeight="1">
      <c r="A930" t="s">
        <v>959</v>
      </c>
      <c r="B930" t="str">
        <f t="shared" si="88"/>
        <v>1992_13a</v>
      </c>
      <c r="C930" t="str">
        <f t="shared" si="90"/>
        <v>74</v>
      </c>
      <c r="D930" s="125">
        <f t="shared" si="91"/>
        <v>34060</v>
      </c>
      <c r="E930" t="str">
        <f t="shared" si="92"/>
        <v>19930401</v>
      </c>
      <c r="F930"/>
      <c r="G930" s="95" t="str">
        <f t="shared" si="93"/>
        <v>1992_13a7434060</v>
      </c>
      <c r="H930" s="95" t="s">
        <v>29</v>
      </c>
      <c r="I930" s="95" t="e">
        <v>#N/A</v>
      </c>
      <c r="J930" s="125" t="e">
        <v>#N/A</v>
      </c>
      <c r="K930" s="95" t="s">
        <v>75</v>
      </c>
      <c r="L930" s="127" t="e">
        <v>#N/A</v>
      </c>
      <c r="M930" s="128" t="e">
        <f>VLOOKUP(G930,Enactments!#REF!,2,FALSE)</f>
        <v>#REF!</v>
      </c>
      <c r="N930" s="131">
        <f t="shared" si="89"/>
        <v>1</v>
      </c>
    </row>
    <row r="931" spans="1:14" ht="15" customHeight="1">
      <c r="A931" t="s">
        <v>960</v>
      </c>
      <c r="B931" t="str">
        <f t="shared" si="88"/>
        <v>1996_207s</v>
      </c>
      <c r="C931" t="str">
        <f t="shared" si="90"/>
        <v>142</v>
      </c>
      <c r="D931" s="125">
        <f t="shared" si="91"/>
        <v>35096</v>
      </c>
      <c r="E931" t="str">
        <f t="shared" si="92"/>
        <v>19960201</v>
      </c>
      <c r="F931"/>
      <c r="G931" s="95" t="str">
        <f t="shared" si="93"/>
        <v>1996_207s14235096</v>
      </c>
      <c r="H931" s="95" t="s">
        <v>29</v>
      </c>
      <c r="I931" s="95" t="e">
        <v>#N/A</v>
      </c>
      <c r="J931" s="125" t="e">
        <v>#N/A</v>
      </c>
      <c r="K931" s="95" t="s">
        <v>75</v>
      </c>
      <c r="L931" s="127" t="e">
        <v>#N/A</v>
      </c>
      <c r="M931" s="128" t="e">
        <f>VLOOKUP(G931,Enactments!#REF!,2,FALSE)</f>
        <v>#REF!</v>
      </c>
      <c r="N931" s="131">
        <f t="shared" si="89"/>
        <v>1</v>
      </c>
    </row>
    <row r="932" spans="1:14" ht="15" customHeight="1">
      <c r="A932" t="s">
        <v>961</v>
      </c>
      <c r="B932" t="str">
        <f t="shared" si="88"/>
        <v>2023_30a</v>
      </c>
      <c r="C932" t="str">
        <f t="shared" si="90"/>
        <v>48</v>
      </c>
      <c r="D932" s="125">
        <f t="shared" si="91"/>
        <v>45139</v>
      </c>
      <c r="E932" t="str">
        <f t="shared" si="92"/>
        <v>20230801</v>
      </c>
      <c r="F932"/>
      <c r="G932" s="95" t="str">
        <f t="shared" si="93"/>
        <v>2023_30a4845139</v>
      </c>
      <c r="H932" s="95" t="s">
        <v>29</v>
      </c>
      <c r="I932" s="95" t="e">
        <v>#N/A</v>
      </c>
      <c r="J932" s="125" t="e">
        <v>#N/A</v>
      </c>
      <c r="K932" s="95" t="s">
        <v>75</v>
      </c>
      <c r="L932" s="127" t="e">
        <v>#N/A</v>
      </c>
      <c r="M932" s="128" t="e">
        <f>VLOOKUP(G932,Enactments!#REF!,2,FALSE)</f>
        <v>#REF!</v>
      </c>
      <c r="N932" s="131">
        <f t="shared" si="89"/>
        <v>1</v>
      </c>
    </row>
    <row r="933" spans="1:14" ht="15" customHeight="1">
      <c r="A933" t="s">
        <v>962</v>
      </c>
      <c r="B933" t="str">
        <f t="shared" si="88"/>
        <v>1988_50a</v>
      </c>
      <c r="C933" t="str">
        <f t="shared" si="90"/>
        <v>SCHEDULE 4Part III</v>
      </c>
      <c r="D933" s="125">
        <f t="shared" si="91"/>
        <v>32462</v>
      </c>
      <c r="E933" t="str">
        <f t="shared" si="92"/>
        <v>19881115</v>
      </c>
      <c r="F933"/>
      <c r="G933" s="95" t="str">
        <f t="shared" si="93"/>
        <v>1988_50aSCHEDULE 4Part III32462</v>
      </c>
      <c r="H933" s="95" t="s">
        <v>29</v>
      </c>
      <c r="I933" s="95" t="e">
        <v>#N/A</v>
      </c>
      <c r="J933" s="125" t="e">
        <v>#N/A</v>
      </c>
      <c r="K933" s="95" t="s">
        <v>75</v>
      </c>
      <c r="L933" s="127" t="e">
        <v>#N/A</v>
      </c>
      <c r="M933" s="128" t="e">
        <f>VLOOKUP(G933,Enactments!#REF!,2,FALSE)</f>
        <v>#REF!</v>
      </c>
      <c r="N933" s="131">
        <f t="shared" si="89"/>
        <v>1</v>
      </c>
    </row>
    <row r="934" spans="1:14" ht="15" customHeight="1">
      <c r="A934" t="s">
        <v>963</v>
      </c>
      <c r="B934" t="str">
        <f t="shared" si="88"/>
        <v>2020_759s</v>
      </c>
      <c r="C934" t="str">
        <f t="shared" si="90"/>
        <v>28.11</v>
      </c>
      <c r="D934" s="125">
        <f t="shared" si="91"/>
        <v>44235</v>
      </c>
      <c r="E934" t="str">
        <f t="shared" si="92"/>
        <v>20210208</v>
      </c>
      <c r="F934"/>
      <c r="G934" s="95" t="str">
        <f t="shared" si="93"/>
        <v>2020_759s28.1144235</v>
      </c>
      <c r="H934" s="95" t="s">
        <v>29</v>
      </c>
      <c r="I934" s="95" t="e">
        <v>#N/A</v>
      </c>
      <c r="J934" s="125" t="e">
        <v>#N/A</v>
      </c>
      <c r="K934" s="95" t="s">
        <v>75</v>
      </c>
      <c r="L934" s="127" t="e">
        <v>#N/A</v>
      </c>
      <c r="M934" s="128" t="e">
        <f>VLOOKUP(G934,Enactments!#REF!,2,FALSE)</f>
        <v>#REF!</v>
      </c>
      <c r="N934" s="131">
        <f t="shared" si="89"/>
        <v>1</v>
      </c>
    </row>
    <row r="935" spans="1:14" ht="15" customHeight="1">
      <c r="A935" t="s">
        <v>964</v>
      </c>
      <c r="B935" t="str">
        <f t="shared" si="88"/>
        <v>2000_8a</v>
      </c>
      <c r="C935" t="str">
        <f t="shared" si="90"/>
        <v>244</v>
      </c>
      <c r="D935" s="125">
        <f t="shared" si="91"/>
        <v>37137</v>
      </c>
      <c r="E935" t="str">
        <f t="shared" si="92"/>
        <v>20010903</v>
      </c>
      <c r="F935"/>
      <c r="G935" s="95" t="str">
        <f t="shared" si="93"/>
        <v>2000_8a24437137</v>
      </c>
      <c r="H935" s="95" t="s">
        <v>29</v>
      </c>
      <c r="I935" s="95" t="e">
        <v>#N/A</v>
      </c>
      <c r="J935" s="125" t="e">
        <v>#N/A</v>
      </c>
      <c r="K935" s="95" t="s">
        <v>75</v>
      </c>
      <c r="L935" s="127" t="e">
        <v>#N/A</v>
      </c>
      <c r="M935" s="128" t="e">
        <f>VLOOKUP(G935,Enactments!#REF!,2,FALSE)</f>
        <v>#REF!</v>
      </c>
      <c r="N935" s="131">
        <f t="shared" si="89"/>
        <v>1</v>
      </c>
    </row>
    <row r="936" spans="1:14" ht="15" customHeight="1">
      <c r="A936" t="s">
        <v>965</v>
      </c>
      <c r="B936" t="str">
        <f t="shared" si="88"/>
        <v>1989_29a</v>
      </c>
      <c r="C936" t="str">
        <f t="shared" si="90"/>
        <v>68</v>
      </c>
      <c r="D936" s="125">
        <f t="shared" si="91"/>
        <v>32782</v>
      </c>
      <c r="E936" t="str">
        <f t="shared" si="92"/>
        <v>19891001</v>
      </c>
      <c r="F936"/>
      <c r="G936" s="95" t="str">
        <f t="shared" si="93"/>
        <v>1989_29a6832782</v>
      </c>
      <c r="H936" s="95" t="s">
        <v>29</v>
      </c>
      <c r="I936" s="95" t="e">
        <v>#N/A</v>
      </c>
      <c r="J936" s="125" t="e">
        <v>#N/A</v>
      </c>
      <c r="K936" s="95" t="s">
        <v>75</v>
      </c>
      <c r="L936" s="127" t="e">
        <v>#N/A</v>
      </c>
      <c r="M936" s="128" t="e">
        <f>VLOOKUP(G936,Enactments!#REF!,2,FALSE)</f>
        <v>#REF!</v>
      </c>
      <c r="N936" s="131">
        <f t="shared" si="89"/>
        <v>1</v>
      </c>
    </row>
    <row r="937" spans="1:14" ht="15" customHeight="1">
      <c r="A937" t="s">
        <v>966</v>
      </c>
      <c r="B937" t="str">
        <f t="shared" si="88"/>
        <v>2010_4a</v>
      </c>
      <c r="C937" t="str">
        <f t="shared" si="90"/>
        <v>796</v>
      </c>
      <c r="D937" s="125">
        <f t="shared" si="91"/>
        <v>41640</v>
      </c>
      <c r="E937" t="str">
        <f t="shared" si="92"/>
        <v>20140101</v>
      </c>
      <c r="F937"/>
      <c r="G937" s="95" t="str">
        <f t="shared" si="93"/>
        <v>2010_4a79641640</v>
      </c>
      <c r="H937" s="95" t="s">
        <v>29</v>
      </c>
      <c r="I937" s="95" t="e">
        <v>#N/A</v>
      </c>
      <c r="J937" s="125" t="e">
        <v>#N/A</v>
      </c>
      <c r="K937" s="95" t="s">
        <v>75</v>
      </c>
      <c r="L937" s="127" t="e">
        <v>#N/A</v>
      </c>
      <c r="M937" s="128" t="e">
        <f>VLOOKUP(G937,Enactments!#REF!,2,FALSE)</f>
        <v>#REF!</v>
      </c>
      <c r="N937" s="131">
        <f t="shared" si="89"/>
        <v>1</v>
      </c>
    </row>
    <row r="938" spans="1:14" ht="15" customHeight="1">
      <c r="A938" t="s">
        <v>967</v>
      </c>
      <c r="B938" t="str">
        <f t="shared" si="88"/>
        <v>2000_36a</v>
      </c>
      <c r="C938" t="str">
        <f t="shared" si="90"/>
        <v>49</v>
      </c>
      <c r="D938" s="125">
        <f t="shared" si="91"/>
        <v>43243</v>
      </c>
      <c r="E938" t="str">
        <f t="shared" si="92"/>
        <v>20180523</v>
      </c>
      <c r="F938"/>
      <c r="G938" s="95" t="str">
        <f t="shared" si="93"/>
        <v>2000_36a4943243</v>
      </c>
      <c r="H938" s="95" t="s">
        <v>29</v>
      </c>
      <c r="I938" s="95" t="e">
        <v>#N/A</v>
      </c>
      <c r="J938" s="125" t="e">
        <v>#N/A</v>
      </c>
      <c r="K938" s="95" t="s">
        <v>75</v>
      </c>
      <c r="L938" s="127" t="e">
        <v>#N/A</v>
      </c>
      <c r="M938" s="128" t="e">
        <f>VLOOKUP(G938,Enactments!#REF!,2,FALSE)</f>
        <v>#REF!</v>
      </c>
      <c r="N938" s="131">
        <f t="shared" si="89"/>
        <v>1</v>
      </c>
    </row>
    <row r="939" spans="1:14" ht="15" customHeight="1">
      <c r="A939" t="s">
        <v>968</v>
      </c>
      <c r="B939" t="str">
        <f t="shared" si="88"/>
        <v>2016_362s</v>
      </c>
      <c r="C939" t="str">
        <f t="shared" si="90"/>
        <v>SCHEDULE 13Part 2</v>
      </c>
      <c r="D939" s="125">
        <f t="shared" si="91"/>
        <v>43082</v>
      </c>
      <c r="E939" t="str">
        <f t="shared" si="92"/>
        <v>20171213</v>
      </c>
      <c r="F939"/>
      <c r="G939" s="95" t="str">
        <f t="shared" si="93"/>
        <v>2016_362sSCHEDULE 13Part 243082</v>
      </c>
      <c r="H939" s="95" t="s">
        <v>29</v>
      </c>
      <c r="I939" s="95" t="e">
        <v>#N/A</v>
      </c>
      <c r="J939" s="125" t="e">
        <v>#N/A</v>
      </c>
      <c r="K939" s="95" t="s">
        <v>75</v>
      </c>
      <c r="L939" s="127" t="e">
        <v>#N/A</v>
      </c>
      <c r="M939" s="128" t="e">
        <f>VLOOKUP(G939,Enactments!#REF!,2,FALSE)</f>
        <v>#REF!</v>
      </c>
      <c r="N939" s="131">
        <f t="shared" si="89"/>
        <v>1</v>
      </c>
    </row>
    <row r="940" spans="1:14" ht="15" customHeight="1">
      <c r="A940" t="s">
        <v>969</v>
      </c>
      <c r="B940" t="str">
        <f t="shared" si="88"/>
        <v>1996_56a</v>
      </c>
      <c r="C940" t="str">
        <f t="shared" si="90"/>
        <v>113</v>
      </c>
      <c r="D940" s="125">
        <f t="shared" si="91"/>
        <v>36251</v>
      </c>
      <c r="E940" t="str">
        <f t="shared" si="92"/>
        <v>19990401</v>
      </c>
      <c r="F940"/>
      <c r="G940" s="95" t="str">
        <f t="shared" si="93"/>
        <v>1996_56a11336251</v>
      </c>
      <c r="H940" s="95" t="s">
        <v>29</v>
      </c>
      <c r="I940" s="95" t="e">
        <v>#N/A</v>
      </c>
      <c r="J940" s="125" t="e">
        <v>#N/A</v>
      </c>
      <c r="K940" s="95" t="s">
        <v>75</v>
      </c>
      <c r="L940" s="127" t="e">
        <v>#N/A</v>
      </c>
      <c r="M940" s="128" t="e">
        <f>VLOOKUP(G940,Enactments!#REF!,2,FALSE)</f>
        <v>#REF!</v>
      </c>
      <c r="N940" s="131">
        <f t="shared" si="89"/>
        <v>1</v>
      </c>
    </row>
    <row r="941" spans="1:14" ht="15" customHeight="1">
      <c r="A941" t="s">
        <v>970</v>
      </c>
      <c r="B941" t="str">
        <f t="shared" si="88"/>
        <v>1985_6a</v>
      </c>
      <c r="C941" t="str">
        <f t="shared" si="90"/>
        <v>246</v>
      </c>
      <c r="D941" s="125">
        <f t="shared" si="91"/>
        <v>33786</v>
      </c>
      <c r="E941" t="str">
        <f t="shared" si="92"/>
        <v>19920701</v>
      </c>
      <c r="F941"/>
      <c r="G941" s="95" t="str">
        <f t="shared" si="93"/>
        <v>1985_6a24633786</v>
      </c>
      <c r="H941" s="95" t="s">
        <v>29</v>
      </c>
      <c r="I941" s="95" t="e">
        <v>#N/A</v>
      </c>
      <c r="J941" s="125" t="e">
        <v>#N/A</v>
      </c>
      <c r="K941" s="95" t="s">
        <v>75</v>
      </c>
      <c r="L941" s="127" t="e">
        <v>#N/A</v>
      </c>
      <c r="M941" s="128" t="e">
        <f>VLOOKUP(G941,Enactments!#REF!,2,FALSE)</f>
        <v>#REF!</v>
      </c>
      <c r="N941" s="131">
        <f t="shared" si="89"/>
        <v>1</v>
      </c>
    </row>
    <row r="942" spans="1:14" ht="15" customHeight="1">
      <c r="A942" t="s">
        <v>971</v>
      </c>
      <c r="B942" t="str">
        <f t="shared" si="88"/>
        <v>2000_22a</v>
      </c>
      <c r="C942" t="str">
        <f t="shared" si="90"/>
        <v>33N</v>
      </c>
      <c r="D942" s="125">
        <f t="shared" si="91"/>
        <v>39446</v>
      </c>
      <c r="E942" t="str">
        <f t="shared" si="92"/>
        <v>20071230</v>
      </c>
      <c r="F942"/>
      <c r="G942" s="95" t="str">
        <f t="shared" si="93"/>
        <v>2000_22a33N39446</v>
      </c>
      <c r="H942" s="95" t="s">
        <v>29</v>
      </c>
      <c r="I942" s="95" t="e">
        <v>#N/A</v>
      </c>
      <c r="J942" s="125" t="e">
        <v>#N/A</v>
      </c>
      <c r="K942" s="95" t="s">
        <v>75</v>
      </c>
      <c r="L942" s="127" t="e">
        <v>#N/A</v>
      </c>
      <c r="M942" s="128" t="e">
        <f>VLOOKUP(G942,Enactments!#REF!,2,FALSE)</f>
        <v>#REF!</v>
      </c>
      <c r="N942" s="131">
        <f t="shared" si="89"/>
        <v>1</v>
      </c>
    </row>
    <row r="943" spans="1:14" ht="15" customHeight="1">
      <c r="A943" t="s">
        <v>972</v>
      </c>
      <c r="B943" t="str">
        <f t="shared" si="88"/>
        <v>1992_13a</v>
      </c>
      <c r="C943" t="str">
        <f t="shared" si="90"/>
        <v>57</v>
      </c>
      <c r="D943" s="125">
        <f t="shared" si="91"/>
        <v>39556</v>
      </c>
      <c r="E943" t="str">
        <f t="shared" si="92"/>
        <v>20080418</v>
      </c>
      <c r="F943"/>
      <c r="G943" s="95" t="str">
        <f t="shared" si="93"/>
        <v>1992_13a5739556</v>
      </c>
      <c r="H943" s="95" t="s">
        <v>29</v>
      </c>
      <c r="I943" s="95" t="e">
        <v>#N/A</v>
      </c>
      <c r="J943" s="125" t="e">
        <v>#N/A</v>
      </c>
      <c r="K943" s="95" t="s">
        <v>75</v>
      </c>
      <c r="L943" s="127" t="e">
        <v>#N/A</v>
      </c>
      <c r="M943" s="128" t="e">
        <f>VLOOKUP(G943,Enactments!#REF!,2,FALSE)</f>
        <v>#REF!</v>
      </c>
      <c r="N943" s="131">
        <f t="shared" si="89"/>
        <v>1</v>
      </c>
    </row>
    <row r="944" spans="1:14" ht="15" customHeight="1">
      <c r="A944" t="s">
        <v>973</v>
      </c>
      <c r="B944" t="str">
        <f t="shared" si="88"/>
        <v>1965_12a</v>
      </c>
      <c r="C944" t="str">
        <f t="shared" si="90"/>
        <v>25</v>
      </c>
      <c r="D944" s="125">
        <f t="shared" si="91"/>
        <v>38737</v>
      </c>
      <c r="E944" t="str">
        <f t="shared" si="92"/>
        <v>20060120</v>
      </c>
      <c r="F944"/>
      <c r="G944" s="95" t="str">
        <f t="shared" si="93"/>
        <v>1965_12a2538737</v>
      </c>
      <c r="H944" s="95" t="s">
        <v>29</v>
      </c>
      <c r="I944" s="95" t="e">
        <v>#N/A</v>
      </c>
      <c r="J944" s="125" t="e">
        <v>#N/A</v>
      </c>
      <c r="K944" s="95" t="s">
        <v>75</v>
      </c>
      <c r="L944" s="127" t="e">
        <v>#N/A</v>
      </c>
      <c r="M944" s="128" t="e">
        <f>VLOOKUP(G944,Enactments!#REF!,2,FALSE)</f>
        <v>#REF!</v>
      </c>
      <c r="N944" s="131">
        <f t="shared" si="89"/>
        <v>1</v>
      </c>
    </row>
    <row r="945" spans="1:14" ht="15" customHeight="1">
      <c r="A945" t="s">
        <v>974</v>
      </c>
      <c r="B945" t="str">
        <f t="shared" si="88"/>
        <v>1985_6a</v>
      </c>
      <c r="C945" t="str">
        <f t="shared" si="90"/>
        <v>237</v>
      </c>
      <c r="D945" s="125">
        <f t="shared" si="91"/>
        <v>39909</v>
      </c>
      <c r="E945" t="str">
        <f t="shared" si="92"/>
        <v>20090406</v>
      </c>
      <c r="F945"/>
      <c r="G945" s="95" t="str">
        <f t="shared" si="93"/>
        <v>1985_6a23739909</v>
      </c>
      <c r="H945" s="95" t="s">
        <v>29</v>
      </c>
      <c r="I945" s="95" t="e">
        <v>#N/A</v>
      </c>
      <c r="J945" s="125" t="e">
        <v>#N/A</v>
      </c>
      <c r="K945" s="95" t="s">
        <v>75</v>
      </c>
      <c r="L945" s="127" t="e">
        <v>#N/A</v>
      </c>
      <c r="M945" s="128" t="e">
        <f>VLOOKUP(G945,Enactments!#REF!,2,FALSE)</f>
        <v>#REF!</v>
      </c>
      <c r="N945" s="131">
        <f t="shared" si="89"/>
        <v>1</v>
      </c>
    </row>
    <row r="946" spans="1:14" ht="15" customHeight="1">
      <c r="A946" t="s">
        <v>975</v>
      </c>
      <c r="B946" t="str">
        <f t="shared" si="88"/>
        <v>s2016_1a</v>
      </c>
      <c r="C946" t="str">
        <f t="shared" si="90"/>
        <v>22</v>
      </c>
      <c r="D946" s="125">
        <f t="shared" si="91"/>
        <v>43125</v>
      </c>
      <c r="E946" t="str">
        <f t="shared" si="92"/>
        <v>20180125</v>
      </c>
      <c r="F946"/>
      <c r="G946" s="95" t="str">
        <f t="shared" si="93"/>
        <v>s2016_1a2243125</v>
      </c>
      <c r="H946" s="95" t="s">
        <v>29</v>
      </c>
      <c r="I946" s="95" t="e">
        <v>#N/A</v>
      </c>
      <c r="J946" s="125" t="e">
        <v>#N/A</v>
      </c>
      <c r="K946" s="95" t="s">
        <v>75</v>
      </c>
      <c r="L946" s="127" t="e">
        <v>#N/A</v>
      </c>
      <c r="M946" s="128" t="e">
        <f>VLOOKUP(G946,Enactments!#REF!,2,FALSE)</f>
        <v>#REF!</v>
      </c>
      <c r="N946" s="131">
        <f t="shared" si="89"/>
        <v>1</v>
      </c>
    </row>
    <row r="947" spans="1:14" ht="15" customHeight="1">
      <c r="A947" t="s">
        <v>976</v>
      </c>
      <c r="B947" t="str">
        <f t="shared" si="88"/>
        <v>1996_52a</v>
      </c>
      <c r="C947" t="str">
        <f t="shared" si="90"/>
        <v>220</v>
      </c>
      <c r="D947" s="125">
        <f t="shared" si="91"/>
        <v>35270</v>
      </c>
      <c r="E947" t="str">
        <f t="shared" si="92"/>
        <v>19960724</v>
      </c>
      <c r="F947"/>
      <c r="G947" s="95" t="str">
        <f t="shared" si="93"/>
        <v>1996_52a22035270</v>
      </c>
      <c r="H947" s="95" t="s">
        <v>29</v>
      </c>
      <c r="I947" s="95" t="e">
        <v>#N/A</v>
      </c>
      <c r="J947" s="125" t="e">
        <v>#N/A</v>
      </c>
      <c r="K947" s="95" t="s">
        <v>75</v>
      </c>
      <c r="L947" s="127" t="e">
        <v>#N/A</v>
      </c>
      <c r="M947" s="128" t="e">
        <f>VLOOKUP(G947,Enactments!#REF!,2,FALSE)</f>
        <v>#REF!</v>
      </c>
      <c r="N947" s="131">
        <f t="shared" si="89"/>
        <v>1</v>
      </c>
    </row>
    <row r="948" spans="1:14" ht="15" customHeight="1">
      <c r="A948" t="s">
        <v>977</v>
      </c>
      <c r="B948" t="str">
        <f t="shared" si="88"/>
        <v>1986_44a</v>
      </c>
      <c r="C948" t="str">
        <f t="shared" si="90"/>
        <v>33D</v>
      </c>
      <c r="D948" s="125">
        <f t="shared" si="91"/>
        <v>35011</v>
      </c>
      <c r="E948" t="str">
        <f t="shared" si="92"/>
        <v>19951108</v>
      </c>
      <c r="F948"/>
      <c r="G948" s="95" t="str">
        <f t="shared" si="93"/>
        <v>1986_44a33D35011</v>
      </c>
      <c r="H948" s="95" t="s">
        <v>29</v>
      </c>
      <c r="I948" s="95" t="s">
        <v>30</v>
      </c>
      <c r="J948" s="125">
        <v>45856</v>
      </c>
      <c r="K948" s="95" t="e">
        <v>#N/A</v>
      </c>
      <c r="L948" s="127" t="s">
        <v>32</v>
      </c>
      <c r="M948" s="128" t="e">
        <f>VLOOKUP(G948,Enactments!#REF!,2,FALSE)</f>
        <v>#REF!</v>
      </c>
      <c r="N948" s="131">
        <f t="shared" si="89"/>
        <v>1</v>
      </c>
    </row>
    <row r="949" spans="1:14" ht="15" customHeight="1">
      <c r="A949" t="s">
        <v>978</v>
      </c>
      <c r="B949" t="str">
        <f t="shared" si="88"/>
        <v>2007_3a</v>
      </c>
      <c r="C949" t="str">
        <f t="shared" si="90"/>
        <v>294A</v>
      </c>
      <c r="D949" s="125">
        <f t="shared" si="91"/>
        <v>42326</v>
      </c>
      <c r="E949" t="str">
        <f t="shared" si="92"/>
        <v>20151118</v>
      </c>
      <c r="F949"/>
      <c r="G949" s="95" t="str">
        <f t="shared" si="93"/>
        <v>2007_3a294A42326</v>
      </c>
      <c r="H949" s="95" t="s">
        <v>29</v>
      </c>
      <c r="I949" s="95" t="e">
        <v>#N/A</v>
      </c>
      <c r="J949" s="125" t="e">
        <v>#N/A</v>
      </c>
      <c r="K949" s="95" t="s">
        <v>75</v>
      </c>
      <c r="L949" s="127" t="e">
        <v>#N/A</v>
      </c>
      <c r="M949" s="128" t="e">
        <f>VLOOKUP(G949,Enactments!#REF!,2,FALSE)</f>
        <v>#REF!</v>
      </c>
      <c r="N949" s="131">
        <f t="shared" si="89"/>
        <v>1</v>
      </c>
    </row>
    <row r="950" spans="1:14" ht="15" customHeight="1">
      <c r="A950" t="s">
        <v>979</v>
      </c>
      <c r="B950" t="str">
        <f t="shared" si="88"/>
        <v>2020_17a</v>
      </c>
      <c r="C950" t="str">
        <f t="shared" si="90"/>
        <v>343</v>
      </c>
      <c r="D950" s="125">
        <f t="shared" si="91"/>
        <v>44166</v>
      </c>
      <c r="E950" t="str">
        <f t="shared" si="92"/>
        <v>20201201</v>
      </c>
      <c r="F950"/>
      <c r="G950" s="95" t="str">
        <f t="shared" si="93"/>
        <v>2020_17a34344166</v>
      </c>
      <c r="H950" s="95" t="s">
        <v>29</v>
      </c>
      <c r="I950" s="95" t="e">
        <v>#N/A</v>
      </c>
      <c r="J950" s="125" t="e">
        <v>#N/A</v>
      </c>
      <c r="K950" s="95" t="s">
        <v>75</v>
      </c>
      <c r="L950" s="127" t="e">
        <v>#N/A</v>
      </c>
      <c r="M950" s="128" t="e">
        <f>VLOOKUP(G950,Enactments!#REF!,2,FALSE)</f>
        <v>#REF!</v>
      </c>
      <c r="N950" s="131">
        <f t="shared" si="89"/>
        <v>1</v>
      </c>
    </row>
    <row r="951" spans="1:14" ht="15" customHeight="1">
      <c r="A951" t="s">
        <v>980</v>
      </c>
      <c r="B951" t="str">
        <f t="shared" si="88"/>
        <v>2007_3a</v>
      </c>
      <c r="C951" t="str">
        <f t="shared" si="90"/>
        <v>415</v>
      </c>
      <c r="D951" s="125">
        <f t="shared" si="91"/>
        <v>42831</v>
      </c>
      <c r="E951" t="str">
        <f t="shared" si="92"/>
        <v>20170406</v>
      </c>
      <c r="F951"/>
      <c r="G951" s="95" t="str">
        <f t="shared" si="93"/>
        <v>2007_3a41542831</v>
      </c>
      <c r="H951" s="95" t="s">
        <v>29</v>
      </c>
      <c r="I951" s="95" t="e">
        <v>#N/A</v>
      </c>
      <c r="J951" s="125" t="e">
        <v>#N/A</v>
      </c>
      <c r="K951" s="95" t="s">
        <v>75</v>
      </c>
      <c r="L951" s="127" t="e">
        <v>#N/A</v>
      </c>
      <c r="M951" s="128" t="e">
        <f>VLOOKUP(G951,Enactments!#REF!,2,FALSE)</f>
        <v>#REF!</v>
      </c>
      <c r="N951" s="131">
        <f t="shared" si="89"/>
        <v>1</v>
      </c>
    </row>
    <row r="952" spans="1:14" ht="15" customHeight="1">
      <c r="A952" t="s">
        <v>981</v>
      </c>
      <c r="B952" t="str">
        <f t="shared" si="88"/>
        <v>2006_46a</v>
      </c>
      <c r="C952" t="str">
        <f t="shared" si="90"/>
        <v>113F</v>
      </c>
      <c r="D952" s="125">
        <f t="shared" si="91"/>
        <v>45225</v>
      </c>
      <c r="E952" t="str">
        <f t="shared" si="92"/>
        <v>20231026</v>
      </c>
      <c r="F952"/>
      <c r="G952" s="95" t="str">
        <f t="shared" si="93"/>
        <v>2006_46a113F45225</v>
      </c>
      <c r="H952" s="95" t="s">
        <v>29</v>
      </c>
      <c r="I952" s="95" t="e">
        <v>#N/A</v>
      </c>
      <c r="J952" s="125" t="e">
        <v>#N/A</v>
      </c>
      <c r="K952" s="95" t="s">
        <v>75</v>
      </c>
      <c r="L952" s="127" t="e">
        <v>#N/A</v>
      </c>
      <c r="M952" s="128" t="e">
        <f>VLOOKUP(G952,Enactments!#REF!,2,FALSE)</f>
        <v>#REF!</v>
      </c>
      <c r="N952" s="131">
        <f t="shared" si="89"/>
        <v>1</v>
      </c>
    </row>
    <row r="953" spans="1:14" ht="15" customHeight="1">
      <c r="A953" t="s">
        <v>982</v>
      </c>
      <c r="B953" t="str">
        <f t="shared" si="88"/>
        <v>1995_18a</v>
      </c>
      <c r="C953" t="str">
        <f t="shared" si="90"/>
        <v>35</v>
      </c>
      <c r="D953" s="125">
        <f t="shared" si="91"/>
        <v>42268</v>
      </c>
      <c r="E953" t="str">
        <f t="shared" si="92"/>
        <v>20150921</v>
      </c>
      <c r="F953"/>
      <c r="G953" s="95" t="str">
        <f t="shared" si="93"/>
        <v>1995_18a3542268</v>
      </c>
      <c r="H953" s="95" t="s">
        <v>29</v>
      </c>
      <c r="I953" s="95" t="e">
        <v>#N/A</v>
      </c>
      <c r="J953" s="125" t="e">
        <v>#N/A</v>
      </c>
      <c r="K953" s="95" t="s">
        <v>75</v>
      </c>
      <c r="L953" s="127" t="e">
        <v>#N/A</v>
      </c>
      <c r="M953" s="128" t="e">
        <f>VLOOKUP(G953,Enactments!#REF!,2,FALSE)</f>
        <v>#REF!</v>
      </c>
      <c r="N953" s="131">
        <f t="shared" si="89"/>
        <v>1</v>
      </c>
    </row>
    <row r="954" spans="1:14" ht="15" customHeight="1">
      <c r="A954" t="s">
        <v>983</v>
      </c>
      <c r="B954" t="str">
        <f t="shared" si="88"/>
        <v>2020_17a</v>
      </c>
      <c r="C954" t="str">
        <f t="shared" si="90"/>
        <v>31</v>
      </c>
      <c r="D954" s="125">
        <f t="shared" si="91"/>
        <v>44126</v>
      </c>
      <c r="E954" t="str">
        <f t="shared" si="92"/>
        <v>20201022</v>
      </c>
      <c r="F954"/>
      <c r="G954" s="95" t="str">
        <f t="shared" si="93"/>
        <v>2020_17a3144126</v>
      </c>
      <c r="H954" s="95" t="s">
        <v>29</v>
      </c>
      <c r="I954" s="95" t="e">
        <v>#N/A</v>
      </c>
      <c r="J954" s="125" t="e">
        <v>#N/A</v>
      </c>
      <c r="K954" s="95" t="s">
        <v>75</v>
      </c>
      <c r="L954" s="127" t="e">
        <v>#N/A</v>
      </c>
      <c r="M954" s="128" t="e">
        <f>VLOOKUP(G954,Enactments!#REF!,2,FALSE)</f>
        <v>#REF!</v>
      </c>
      <c r="N954" s="131">
        <f t="shared" si="89"/>
        <v>1</v>
      </c>
    </row>
    <row r="955" spans="1:14" ht="15" customHeight="1">
      <c r="A955" t="s">
        <v>984</v>
      </c>
      <c r="B955" t="str">
        <f t="shared" si="88"/>
        <v>2009_22a</v>
      </c>
      <c r="C955" t="str">
        <f t="shared" si="90"/>
        <v>52</v>
      </c>
      <c r="D955" s="125">
        <f t="shared" si="91"/>
        <v>40129</v>
      </c>
      <c r="E955" t="str">
        <f t="shared" si="92"/>
        <v>20091112</v>
      </c>
      <c r="F955"/>
      <c r="G955" s="95" t="str">
        <f t="shared" si="93"/>
        <v>2009_22a5240129</v>
      </c>
      <c r="H955" s="95" t="s">
        <v>29</v>
      </c>
      <c r="I955" s="95" t="e">
        <v>#N/A</v>
      </c>
      <c r="J955" s="125" t="e">
        <v>#N/A</v>
      </c>
      <c r="K955" s="95" t="s">
        <v>75</v>
      </c>
      <c r="L955" s="127" t="e">
        <v>#N/A</v>
      </c>
      <c r="M955" s="128" t="e">
        <f>VLOOKUP(G955,Enactments!#REF!,2,FALSE)</f>
        <v>#REF!</v>
      </c>
      <c r="N955" s="131">
        <f t="shared" si="89"/>
        <v>1</v>
      </c>
    </row>
    <row r="956" spans="1:14" ht="15" customHeight="1">
      <c r="A956" t="s">
        <v>985</v>
      </c>
      <c r="B956" t="str">
        <f t="shared" si="88"/>
        <v>2020_17a</v>
      </c>
      <c r="C956" t="str">
        <f t="shared" si="90"/>
        <v>64</v>
      </c>
      <c r="D956" s="125">
        <f t="shared" si="91"/>
        <v>44166</v>
      </c>
      <c r="E956" t="str">
        <f t="shared" si="92"/>
        <v>20201201</v>
      </c>
      <c r="F956"/>
      <c r="G956" s="95" t="str">
        <f t="shared" si="93"/>
        <v>2020_17a6444166</v>
      </c>
      <c r="H956" s="95" t="s">
        <v>29</v>
      </c>
      <c r="I956" s="95" t="e">
        <v>#N/A</v>
      </c>
      <c r="J956" s="125" t="e">
        <v>#N/A</v>
      </c>
      <c r="K956" s="95" t="s">
        <v>75</v>
      </c>
      <c r="L956" s="127" t="e">
        <v>#N/A</v>
      </c>
      <c r="M956" s="128" t="e">
        <f>VLOOKUP(G956,Enactments!#REF!,2,FALSE)</f>
        <v>#REF!</v>
      </c>
      <c r="N956" s="131">
        <f t="shared" si="89"/>
        <v>1</v>
      </c>
    </row>
    <row r="957" spans="1:14" ht="15" customHeight="1">
      <c r="A957" t="s">
        <v>986</v>
      </c>
      <c r="B957" t="str">
        <f t="shared" si="88"/>
        <v>2006_46a</v>
      </c>
      <c r="C957" t="str">
        <f t="shared" si="90"/>
        <v>1141</v>
      </c>
      <c r="D957" s="125">
        <f t="shared" si="91"/>
        <v>39029</v>
      </c>
      <c r="E957" t="str">
        <f t="shared" si="92"/>
        <v>20061108</v>
      </c>
      <c r="F957"/>
      <c r="G957" s="95" t="str">
        <f t="shared" si="93"/>
        <v>2006_46a114139029</v>
      </c>
      <c r="H957" s="95" t="s">
        <v>29</v>
      </c>
      <c r="I957" s="95" t="e">
        <v>#N/A</v>
      </c>
      <c r="J957" s="125" t="e">
        <v>#N/A</v>
      </c>
      <c r="K957" s="95" t="s">
        <v>75</v>
      </c>
      <c r="L957" s="127" t="e">
        <v>#N/A</v>
      </c>
      <c r="M957" s="128" t="e">
        <f>VLOOKUP(G957,Enactments!#REF!,2,FALSE)</f>
        <v>#REF!</v>
      </c>
      <c r="N957" s="131">
        <f t="shared" si="89"/>
        <v>1</v>
      </c>
    </row>
    <row r="958" spans="1:14" ht="15" customHeight="1">
      <c r="A958" t="s">
        <v>987</v>
      </c>
      <c r="B958" t="str">
        <f t="shared" si="88"/>
        <v>2006_46a</v>
      </c>
      <c r="C958" t="str">
        <f t="shared" si="90"/>
        <v>226A</v>
      </c>
      <c r="D958" s="125">
        <f t="shared" si="91"/>
        <v>43626</v>
      </c>
      <c r="E958" t="str">
        <f t="shared" si="92"/>
        <v>20190610</v>
      </c>
      <c r="F958"/>
      <c r="G958" s="95" t="str">
        <f t="shared" si="93"/>
        <v>2006_46a226A43626</v>
      </c>
      <c r="H958" s="95" t="s">
        <v>29</v>
      </c>
      <c r="I958" s="95" t="e">
        <v>#N/A</v>
      </c>
      <c r="J958" s="125" t="e">
        <v>#N/A</v>
      </c>
      <c r="K958" s="95" t="s">
        <v>75</v>
      </c>
      <c r="L958" s="127" t="e">
        <v>#N/A</v>
      </c>
      <c r="M958" s="128" t="e">
        <f>VLOOKUP(G958,Enactments!#REF!,2,FALSE)</f>
        <v>#REF!</v>
      </c>
      <c r="N958" s="131">
        <f t="shared" si="89"/>
        <v>1</v>
      </c>
    </row>
    <row r="959" spans="1:14" ht="15" customHeight="1">
      <c r="A959" t="s">
        <v>988</v>
      </c>
      <c r="B959" t="str">
        <f t="shared" si="88"/>
        <v>2006_46a</v>
      </c>
      <c r="C959" t="str">
        <f t="shared" si="90"/>
        <v>524</v>
      </c>
      <c r="D959" s="125">
        <f t="shared" si="91"/>
        <v>39544</v>
      </c>
      <c r="E959" t="str">
        <f t="shared" si="92"/>
        <v>20080406</v>
      </c>
      <c r="F959"/>
      <c r="G959" s="95" t="str">
        <f t="shared" si="93"/>
        <v>2006_46a52439544</v>
      </c>
      <c r="H959" s="95" t="s">
        <v>29</v>
      </c>
      <c r="I959" s="95" t="e">
        <v>#N/A</v>
      </c>
      <c r="J959" s="125" t="e">
        <v>#N/A</v>
      </c>
      <c r="K959" s="95" t="s">
        <v>75</v>
      </c>
      <c r="L959" s="127" t="e">
        <v>#N/A</v>
      </c>
      <c r="M959" s="128" t="e">
        <f>VLOOKUP(G959,Enactments!#REF!,2,FALSE)</f>
        <v>#REF!</v>
      </c>
      <c r="N959" s="131">
        <f t="shared" si="89"/>
        <v>1</v>
      </c>
    </row>
    <row r="960" spans="1:14" ht="15" customHeight="1">
      <c r="A960" t="s">
        <v>989</v>
      </c>
      <c r="B960" t="str">
        <f t="shared" si="88"/>
        <v>2000_8a</v>
      </c>
      <c r="C960" t="str">
        <f t="shared" si="90"/>
        <v>138D</v>
      </c>
      <c r="D960" s="125">
        <f t="shared" si="91"/>
        <v>41298</v>
      </c>
      <c r="E960" t="str">
        <f t="shared" si="92"/>
        <v>20130124</v>
      </c>
      <c r="F960"/>
      <c r="G960" s="95" t="str">
        <f t="shared" si="93"/>
        <v>2000_8a138D41298</v>
      </c>
      <c r="H960" s="95" t="s">
        <v>29</v>
      </c>
      <c r="I960" s="95" t="e">
        <v>#N/A</v>
      </c>
      <c r="J960" s="125" t="e">
        <v>#N/A</v>
      </c>
      <c r="K960" s="95" t="s">
        <v>75</v>
      </c>
      <c r="L960" s="127" t="e">
        <v>#N/A</v>
      </c>
      <c r="M960" s="128" t="e">
        <f>VLOOKUP(G960,Enactments!#REF!,2,FALSE)</f>
        <v>#REF!</v>
      </c>
      <c r="N960" s="131">
        <f t="shared" si="89"/>
        <v>1</v>
      </c>
    </row>
    <row r="961" spans="1:14" ht="15" customHeight="1">
      <c r="A961" t="s">
        <v>990</v>
      </c>
      <c r="B961" t="str">
        <f t="shared" si="88"/>
        <v>2010_4a</v>
      </c>
      <c r="C961" t="str">
        <f t="shared" si="90"/>
        <v>921</v>
      </c>
      <c r="D961" s="125">
        <f t="shared" si="91"/>
        <v>40240</v>
      </c>
      <c r="E961" t="str">
        <f t="shared" si="92"/>
        <v>20100303</v>
      </c>
      <c r="F961"/>
      <c r="G961" s="95" t="str">
        <f t="shared" si="93"/>
        <v>2010_4a92140240</v>
      </c>
      <c r="H961" s="95" t="s">
        <v>29</v>
      </c>
      <c r="I961" s="95" t="e">
        <v>#N/A</v>
      </c>
      <c r="J961" s="125" t="e">
        <v>#N/A</v>
      </c>
      <c r="K961" s="95" t="s">
        <v>75</v>
      </c>
      <c r="L961" s="127" t="e">
        <v>#N/A</v>
      </c>
      <c r="M961" s="128" t="e">
        <f>VLOOKUP(G961,Enactments!#REF!,2,FALSE)</f>
        <v>#REF!</v>
      </c>
      <c r="N961" s="131">
        <f t="shared" si="89"/>
        <v>1</v>
      </c>
    </row>
    <row r="962" spans="1:14" ht="15" customHeight="1">
      <c r="A962" t="s">
        <v>991</v>
      </c>
      <c r="B962" t="str">
        <f t="shared" si="88"/>
        <v>1986_44a</v>
      </c>
      <c r="C962" t="str">
        <f t="shared" si="90"/>
        <v>30F</v>
      </c>
      <c r="D962" s="125">
        <f t="shared" si="91"/>
        <v>40857</v>
      </c>
      <c r="E962" t="str">
        <f t="shared" si="92"/>
        <v>20111110</v>
      </c>
      <c r="F962"/>
      <c r="G962" s="95" t="str">
        <f t="shared" si="93"/>
        <v>1986_44a30F40857</v>
      </c>
      <c r="H962" s="95" t="s">
        <v>29</v>
      </c>
      <c r="I962" s="95" t="e">
        <v>#N/A</v>
      </c>
      <c r="J962" s="125" t="e">
        <v>#N/A</v>
      </c>
      <c r="K962" s="95" t="s">
        <v>75</v>
      </c>
      <c r="L962" s="127" t="e">
        <v>#N/A</v>
      </c>
      <c r="M962" s="128" t="e">
        <f>VLOOKUP(G962,Enactments!#REF!,2,FALSE)</f>
        <v>#REF!</v>
      </c>
      <c r="N962" s="131">
        <f t="shared" si="89"/>
        <v>1</v>
      </c>
    </row>
    <row r="963" spans="1:14" ht="15" customHeight="1">
      <c r="A963" t="s">
        <v>992</v>
      </c>
      <c r="B963" t="str">
        <f t="shared" ref="B963:B1026" si="94">LEFT(A963, FIND("_", A963, FIND("_", A963) + 1) - 1)</f>
        <v>2006_46a</v>
      </c>
      <c r="C963" t="str">
        <f t="shared" si="90"/>
        <v>120A</v>
      </c>
      <c r="D963" s="125">
        <f t="shared" si="91"/>
        <v>45355</v>
      </c>
      <c r="E963" t="str">
        <f t="shared" si="92"/>
        <v>20240304</v>
      </c>
      <c r="F963"/>
      <c r="G963" s="95" t="str">
        <f t="shared" si="93"/>
        <v>2006_46a120A45355</v>
      </c>
      <c r="H963" s="95" t="s">
        <v>29</v>
      </c>
      <c r="I963" s="95" t="e">
        <v>#N/A</v>
      </c>
      <c r="J963" s="125" t="e">
        <v>#N/A</v>
      </c>
      <c r="K963" s="95" t="s">
        <v>75</v>
      </c>
      <c r="L963" s="127" t="e">
        <v>#N/A</v>
      </c>
      <c r="M963" s="128" t="e">
        <f>VLOOKUP(G963,Enactments!#REF!,2,FALSE)</f>
        <v>#REF!</v>
      </c>
      <c r="N963" s="131">
        <f t="shared" ref="N963:N1026" si="95">COUNTIFS(G:G,G963)</f>
        <v>1</v>
      </c>
    </row>
    <row r="964" spans="1:14" ht="15" customHeight="1">
      <c r="A964" t="s">
        <v>993</v>
      </c>
      <c r="B964" t="str">
        <f t="shared" si="94"/>
        <v>1996_56a</v>
      </c>
      <c r="C964" t="str">
        <f t="shared" ref="C964:C1027" si="96">MID(A964, FIND("_", A964, FIND("_", A964) + 1) + 1, FIND("_", A964, FIND("_", A964, FIND("_", A964) + 1) + 1) - FIND("_", A964, FIND("_", A964) + 1) - 1)</f>
        <v>550ZB</v>
      </c>
      <c r="D964" s="125">
        <f t="shared" ref="D964:D1027" si="97">DATE(LEFT(E964,4), MID(E964,5,2), RIGHT(E964,2))</f>
        <v>41000</v>
      </c>
      <c r="E964" t="str">
        <f t="shared" ref="E964:E1027" si="98">MID(A964, FIND("_", A964, FIND("_", A964, FIND("_", A964) + 1) + 1) + 1, 8)</f>
        <v>20120401</v>
      </c>
      <c r="F964"/>
      <c r="G964" s="95" t="str">
        <f t="shared" ref="G964:G1027" si="99">B964&amp;C964&amp;D964</f>
        <v>1996_56a550ZB41000</v>
      </c>
      <c r="H964" s="95" t="s">
        <v>29</v>
      </c>
      <c r="I964" s="95" t="e">
        <v>#N/A</v>
      </c>
      <c r="J964" s="125" t="e">
        <v>#N/A</v>
      </c>
      <c r="K964" s="95" t="s">
        <v>75</v>
      </c>
      <c r="L964" s="127" t="e">
        <v>#N/A</v>
      </c>
      <c r="M964" s="128" t="e">
        <f>VLOOKUP(G964,Enactments!#REF!,2,FALSE)</f>
        <v>#REF!</v>
      </c>
      <c r="N964" s="131">
        <f t="shared" si="95"/>
        <v>1</v>
      </c>
    </row>
    <row r="965" spans="1:14" ht="15" customHeight="1">
      <c r="A965" t="s">
        <v>994</v>
      </c>
      <c r="B965" t="str">
        <f t="shared" si="94"/>
        <v>2016_1152s</v>
      </c>
      <c r="C965" t="str">
        <f t="shared" si="96"/>
        <v>68</v>
      </c>
      <c r="D965" s="125">
        <f t="shared" si="97"/>
        <v>2958101</v>
      </c>
      <c r="E965" t="str">
        <f t="shared" si="98"/>
        <v>99990101</v>
      </c>
      <c r="F965"/>
      <c r="G965" s="95" t="str">
        <f t="shared" si="99"/>
        <v>2016_1152s682958101</v>
      </c>
      <c r="H965" s="95" t="s">
        <v>29</v>
      </c>
      <c r="I965" s="95" t="e">
        <v>#N/A</v>
      </c>
      <c r="J965" s="125" t="e">
        <v>#N/A</v>
      </c>
      <c r="K965" s="95" t="s">
        <v>75</v>
      </c>
      <c r="L965" s="127" t="e">
        <v>#N/A</v>
      </c>
      <c r="M965" s="128" t="e">
        <f>VLOOKUP(G965,Enactments!#REF!,2,FALSE)</f>
        <v>#REF!</v>
      </c>
      <c r="N965" s="131">
        <f t="shared" si="95"/>
        <v>1</v>
      </c>
    </row>
    <row r="966" spans="1:14" ht="15" customHeight="1">
      <c r="A966" t="s">
        <v>995</v>
      </c>
      <c r="B966" t="str">
        <f t="shared" si="94"/>
        <v>1985_6a</v>
      </c>
      <c r="C966" t="str">
        <f t="shared" si="96"/>
        <v>742A</v>
      </c>
      <c r="D966" s="125">
        <f t="shared" si="97"/>
        <v>39544</v>
      </c>
      <c r="E966" t="str">
        <f t="shared" si="98"/>
        <v>20080406</v>
      </c>
      <c r="F966"/>
      <c r="G966" s="95" t="str">
        <f t="shared" si="99"/>
        <v>1985_6a742A39544</v>
      </c>
      <c r="H966" s="95" t="s">
        <v>29</v>
      </c>
      <c r="I966" s="95" t="e">
        <v>#N/A</v>
      </c>
      <c r="J966" s="125" t="e">
        <v>#N/A</v>
      </c>
      <c r="K966" s="95" t="s">
        <v>75</v>
      </c>
      <c r="L966" s="127" t="e">
        <v>#N/A</v>
      </c>
      <c r="M966" s="128" t="e">
        <f>VLOOKUP(G966,Enactments!#REF!,2,FALSE)</f>
        <v>#REF!</v>
      </c>
      <c r="N966" s="131">
        <f t="shared" si="95"/>
        <v>1</v>
      </c>
    </row>
    <row r="967" spans="1:14" ht="15" customHeight="1">
      <c r="A967" t="s">
        <v>996</v>
      </c>
      <c r="B967" t="str">
        <f t="shared" si="94"/>
        <v>2020_759s</v>
      </c>
      <c r="C967" t="str">
        <f t="shared" si="96"/>
        <v>41.5</v>
      </c>
      <c r="D967" s="125">
        <f t="shared" si="97"/>
        <v>45566</v>
      </c>
      <c r="E967" t="str">
        <f t="shared" si="98"/>
        <v>20241001</v>
      </c>
      <c r="F967"/>
      <c r="G967" s="95" t="str">
        <f t="shared" si="99"/>
        <v>2020_759s41.545566</v>
      </c>
      <c r="H967" s="95" t="s">
        <v>29</v>
      </c>
      <c r="I967" s="95" t="e">
        <v>#N/A</v>
      </c>
      <c r="J967" s="125" t="e">
        <v>#N/A</v>
      </c>
      <c r="K967" s="95" t="s">
        <v>75</v>
      </c>
      <c r="L967" s="127" t="e">
        <v>#N/A</v>
      </c>
      <c r="M967" s="128" t="e">
        <f>VLOOKUP(G967,Enactments!#REF!,2,FALSE)</f>
        <v>#REF!</v>
      </c>
      <c r="N967" s="131">
        <f t="shared" si="95"/>
        <v>1</v>
      </c>
    </row>
    <row r="968" spans="1:14" ht="15" customHeight="1">
      <c r="A968" t="s">
        <v>997</v>
      </c>
      <c r="B968" t="str">
        <f t="shared" si="94"/>
        <v>1996_18a</v>
      </c>
      <c r="C968" t="str">
        <f t="shared" si="96"/>
        <v>230</v>
      </c>
      <c r="D968" s="125">
        <f t="shared" si="97"/>
        <v>41820</v>
      </c>
      <c r="E968" t="str">
        <f t="shared" si="98"/>
        <v>20140630</v>
      </c>
      <c r="F968"/>
      <c r="G968" s="95" t="str">
        <f t="shared" si="99"/>
        <v>1996_18a23041820</v>
      </c>
      <c r="H968" s="95" t="s">
        <v>29</v>
      </c>
      <c r="I968" s="95" t="e">
        <v>#N/A</v>
      </c>
      <c r="J968" s="125" t="e">
        <v>#N/A</v>
      </c>
      <c r="K968" s="95" t="s">
        <v>75</v>
      </c>
      <c r="L968" s="127" t="e">
        <v>#N/A</v>
      </c>
      <c r="M968" s="128" t="e">
        <f>VLOOKUP(G968,Enactments!#REF!,2,FALSE)</f>
        <v>#REF!</v>
      </c>
      <c r="N968" s="131">
        <f t="shared" si="95"/>
        <v>1</v>
      </c>
    </row>
    <row r="969" spans="1:14" ht="15" customHeight="1">
      <c r="A969" t="s">
        <v>998</v>
      </c>
      <c r="B969" t="str">
        <f t="shared" si="94"/>
        <v>1986_1925s</v>
      </c>
      <c r="C969" t="str">
        <f t="shared" si="96"/>
        <v>4.27</v>
      </c>
      <c r="D969" s="125">
        <f t="shared" si="97"/>
        <v>2958101</v>
      </c>
      <c r="E969" t="str">
        <f t="shared" si="98"/>
        <v>99990101</v>
      </c>
      <c r="F969"/>
      <c r="G969" s="95" t="str">
        <f t="shared" si="99"/>
        <v>1986_1925s4.272958101</v>
      </c>
      <c r="H969" s="95" t="s">
        <v>29</v>
      </c>
      <c r="I969" s="95" t="e">
        <v>#N/A</v>
      </c>
      <c r="J969" s="125" t="e">
        <v>#N/A</v>
      </c>
      <c r="K969" s="95" t="s">
        <v>75</v>
      </c>
      <c r="L969" s="127" t="e">
        <v>#N/A</v>
      </c>
      <c r="M969" s="128" t="e">
        <f>VLOOKUP(G969,Enactments!#REF!,2,FALSE)</f>
        <v>#REF!</v>
      </c>
      <c r="N969" s="131">
        <f t="shared" si="95"/>
        <v>1</v>
      </c>
    </row>
    <row r="970" spans="1:14" ht="15" customHeight="1">
      <c r="A970" t="s">
        <v>999</v>
      </c>
      <c r="B970" t="str">
        <f t="shared" si="94"/>
        <v>2000_36a</v>
      </c>
      <c r="C970" t="str">
        <f t="shared" si="96"/>
        <v>SCHEDULE 1Part VI</v>
      </c>
      <c r="D970" s="125">
        <f t="shared" si="97"/>
        <v>37712</v>
      </c>
      <c r="E970" t="str">
        <f t="shared" si="98"/>
        <v>20030401</v>
      </c>
      <c r="F970"/>
      <c r="G970" s="95" t="str">
        <f t="shared" si="99"/>
        <v>2000_36aSCHEDULE 1Part VI37712</v>
      </c>
      <c r="H970" s="95" t="s">
        <v>29</v>
      </c>
      <c r="I970" s="95" t="e">
        <v>#N/A</v>
      </c>
      <c r="J970" s="125" t="e">
        <v>#N/A</v>
      </c>
      <c r="K970" s="95" t="s">
        <v>75</v>
      </c>
      <c r="L970" s="127" t="e">
        <v>#N/A</v>
      </c>
      <c r="M970" s="128" t="e">
        <f>VLOOKUP(G970,Enactments!#REF!,2,FALSE)</f>
        <v>#REF!</v>
      </c>
      <c r="N970" s="131">
        <f t="shared" si="95"/>
        <v>1</v>
      </c>
    </row>
    <row r="971" spans="1:14" ht="15" customHeight="1">
      <c r="A971" t="s">
        <v>1000</v>
      </c>
      <c r="B971" t="str">
        <f t="shared" si="94"/>
        <v>2004_12a</v>
      </c>
      <c r="C971" t="str">
        <f t="shared" si="96"/>
        <v>72</v>
      </c>
      <c r="D971" s="125">
        <f t="shared" si="97"/>
        <v>38190</v>
      </c>
      <c r="E971" t="str">
        <f t="shared" si="98"/>
        <v>20040722</v>
      </c>
      <c r="F971"/>
      <c r="G971" s="95" t="str">
        <f t="shared" si="99"/>
        <v>2004_12a7238190</v>
      </c>
      <c r="H971" s="95" t="s">
        <v>29</v>
      </c>
      <c r="I971" s="95" t="e">
        <v>#N/A</v>
      </c>
      <c r="J971" s="125" t="e">
        <v>#N/A</v>
      </c>
      <c r="K971" s="95" t="s">
        <v>75</v>
      </c>
      <c r="L971" s="127" t="e">
        <v>#N/A</v>
      </c>
      <c r="M971" s="128" t="e">
        <f>VLOOKUP(G971,Enactments!#REF!,2,FALSE)</f>
        <v>#REF!</v>
      </c>
      <c r="N971" s="131">
        <f t="shared" si="95"/>
        <v>1</v>
      </c>
    </row>
    <row r="972" spans="1:14" ht="15" customHeight="1">
      <c r="A972" t="s">
        <v>1001</v>
      </c>
      <c r="B972" t="str">
        <f t="shared" si="94"/>
        <v>1985_6a</v>
      </c>
      <c r="C972" t="str">
        <f t="shared" si="96"/>
        <v>135</v>
      </c>
      <c r="D972" s="125">
        <f t="shared" si="97"/>
        <v>40087</v>
      </c>
      <c r="E972" t="str">
        <f t="shared" si="98"/>
        <v>20091001</v>
      </c>
      <c r="F972"/>
      <c r="G972" s="95" t="str">
        <f t="shared" si="99"/>
        <v>1985_6a13540087</v>
      </c>
      <c r="H972" s="95" t="s">
        <v>29</v>
      </c>
      <c r="I972" s="95" t="s">
        <v>30</v>
      </c>
      <c r="J972" s="125">
        <v>45855</v>
      </c>
      <c r="K972" s="95" t="e">
        <v>#N/A</v>
      </c>
      <c r="L972" s="127" t="s">
        <v>32</v>
      </c>
      <c r="M972" s="128" t="e">
        <f>VLOOKUP(G972,Enactments!#REF!,2,FALSE)</f>
        <v>#REF!</v>
      </c>
      <c r="N972" s="131">
        <f t="shared" si="95"/>
        <v>1</v>
      </c>
    </row>
    <row r="973" spans="1:14" ht="15" customHeight="1">
      <c r="A973" t="s">
        <v>1002</v>
      </c>
      <c r="B973" t="str">
        <f t="shared" si="94"/>
        <v>1996_56a</v>
      </c>
      <c r="C973" t="str">
        <f t="shared" si="96"/>
        <v>483</v>
      </c>
      <c r="D973" s="125">
        <f t="shared" si="97"/>
        <v>37834</v>
      </c>
      <c r="E973" t="str">
        <f t="shared" si="98"/>
        <v>20030801</v>
      </c>
      <c r="F973"/>
      <c r="G973" s="95" t="str">
        <f t="shared" si="99"/>
        <v>1996_56a48337834</v>
      </c>
      <c r="H973" s="95" t="s">
        <v>29</v>
      </c>
      <c r="I973" s="95" t="e">
        <v>#N/A</v>
      </c>
      <c r="J973" s="125" t="e">
        <v>#N/A</v>
      </c>
      <c r="K973" s="95" t="s">
        <v>75</v>
      </c>
      <c r="L973" s="127" t="e">
        <v>#N/A</v>
      </c>
      <c r="M973" s="128" t="e">
        <f>VLOOKUP(G973,Enactments!#REF!,2,FALSE)</f>
        <v>#REF!</v>
      </c>
      <c r="N973" s="131">
        <f t="shared" si="95"/>
        <v>1</v>
      </c>
    </row>
    <row r="974" spans="1:14" ht="15" customHeight="1">
      <c r="A974" t="s">
        <v>1003</v>
      </c>
      <c r="B974" t="str">
        <f t="shared" si="94"/>
        <v>1970_9a</v>
      </c>
      <c r="C974" t="str">
        <f t="shared" si="96"/>
        <v>69</v>
      </c>
      <c r="D974" s="125">
        <f t="shared" si="97"/>
        <v>2958101</v>
      </c>
      <c r="E974" t="str">
        <f t="shared" si="98"/>
        <v>99990101</v>
      </c>
      <c r="F974"/>
      <c r="G974" s="95" t="str">
        <f t="shared" si="99"/>
        <v>1970_9a692958101</v>
      </c>
      <c r="H974" s="95" t="s">
        <v>29</v>
      </c>
      <c r="I974" s="95" t="e">
        <v>#N/A</v>
      </c>
      <c r="J974" s="125" t="e">
        <v>#N/A</v>
      </c>
      <c r="K974" s="95" t="s">
        <v>75</v>
      </c>
      <c r="L974" s="127" t="e">
        <v>#N/A</v>
      </c>
      <c r="M974" s="128" t="e">
        <f>VLOOKUP(G974,Enactments!#REF!,2,FALSE)</f>
        <v>#REF!</v>
      </c>
      <c r="N974" s="131">
        <f t="shared" si="95"/>
        <v>1</v>
      </c>
    </row>
    <row r="975" spans="1:14" ht="15" customHeight="1">
      <c r="A975" t="s">
        <v>1004</v>
      </c>
      <c r="B975" t="str">
        <f t="shared" si="94"/>
        <v>2016_1024s</v>
      </c>
      <c r="C975" t="str">
        <f t="shared" si="96"/>
        <v>7.92</v>
      </c>
      <c r="D975" s="125">
        <f t="shared" si="97"/>
        <v>42661</v>
      </c>
      <c r="E975" t="str">
        <f t="shared" si="98"/>
        <v>20161018</v>
      </c>
      <c r="F975"/>
      <c r="G975" s="95" t="str">
        <f t="shared" si="99"/>
        <v>2016_1024s7.9242661</v>
      </c>
      <c r="H975" s="95" t="s">
        <v>29</v>
      </c>
      <c r="I975" s="95" t="e">
        <v>#N/A</v>
      </c>
      <c r="J975" s="125" t="e">
        <v>#N/A</v>
      </c>
      <c r="K975" s="95" t="s">
        <v>75</v>
      </c>
      <c r="L975" s="127" t="e">
        <v>#N/A</v>
      </c>
      <c r="M975" s="128" t="e">
        <f>VLOOKUP(G975,Enactments!#REF!,2,FALSE)</f>
        <v>#REF!</v>
      </c>
      <c r="N975" s="131">
        <f t="shared" si="95"/>
        <v>1</v>
      </c>
    </row>
    <row r="976" spans="1:14" ht="15" customHeight="1">
      <c r="A976" t="s">
        <v>1005</v>
      </c>
      <c r="B976" t="str">
        <f t="shared" si="94"/>
        <v>1995_18a</v>
      </c>
      <c r="C976" t="str">
        <f t="shared" si="96"/>
        <v>15</v>
      </c>
      <c r="D976" s="125">
        <f t="shared" si="97"/>
        <v>41694</v>
      </c>
      <c r="E976" t="str">
        <f t="shared" si="98"/>
        <v>20140224</v>
      </c>
      <c r="F976"/>
      <c r="G976" s="95" t="str">
        <f t="shared" si="99"/>
        <v>1995_18a1541694</v>
      </c>
      <c r="H976" s="95" t="s">
        <v>29</v>
      </c>
      <c r="I976" s="95" t="e">
        <v>#N/A</v>
      </c>
      <c r="J976" s="125" t="e">
        <v>#N/A</v>
      </c>
      <c r="K976" s="95" t="s">
        <v>75</v>
      </c>
      <c r="L976" s="127" t="e">
        <v>#N/A</v>
      </c>
      <c r="M976" s="128" t="e">
        <f>VLOOKUP(G976,Enactments!#REF!,2,FALSE)</f>
        <v>#REF!</v>
      </c>
      <c r="N976" s="131">
        <f t="shared" si="95"/>
        <v>1</v>
      </c>
    </row>
    <row r="977" spans="1:14" ht="15" customHeight="1">
      <c r="A977" t="s">
        <v>1006</v>
      </c>
      <c r="B977" t="str">
        <f t="shared" si="94"/>
        <v>2016_362s</v>
      </c>
      <c r="C977" t="str">
        <f t="shared" si="96"/>
        <v>SCHEDULE 2Part 4</v>
      </c>
      <c r="D977" s="125">
        <f t="shared" si="97"/>
        <v>43082</v>
      </c>
      <c r="E977" t="str">
        <f t="shared" si="98"/>
        <v>20171213</v>
      </c>
      <c r="F977"/>
      <c r="G977" s="95" t="str">
        <f t="shared" si="99"/>
        <v>2016_362sSCHEDULE 2Part 443082</v>
      </c>
      <c r="H977" s="95" t="s">
        <v>29</v>
      </c>
      <c r="I977" s="95" t="e">
        <v>#N/A</v>
      </c>
      <c r="J977" s="125" t="e">
        <v>#N/A</v>
      </c>
      <c r="K977" s="95" t="s">
        <v>75</v>
      </c>
      <c r="L977" s="127" t="e">
        <v>#N/A</v>
      </c>
      <c r="M977" s="128" t="e">
        <f>VLOOKUP(G977,Enactments!#REF!,2,FALSE)</f>
        <v>#REF!</v>
      </c>
      <c r="N977" s="131">
        <f t="shared" si="95"/>
        <v>1</v>
      </c>
    </row>
    <row r="978" spans="1:14" ht="15" customHeight="1">
      <c r="A978" t="s">
        <v>1007</v>
      </c>
      <c r="B978" t="str">
        <f t="shared" si="94"/>
        <v>2003_43a</v>
      </c>
      <c r="C978" t="str">
        <f t="shared" si="96"/>
        <v>165</v>
      </c>
      <c r="D978" s="125">
        <f t="shared" si="97"/>
        <v>39142</v>
      </c>
      <c r="E978" t="str">
        <f t="shared" si="98"/>
        <v>20070301</v>
      </c>
      <c r="F978"/>
      <c r="G978" s="95" t="str">
        <f t="shared" si="99"/>
        <v>2003_43a16539142</v>
      </c>
      <c r="H978" s="95" t="s">
        <v>29</v>
      </c>
      <c r="I978" s="95" t="e">
        <v>#N/A</v>
      </c>
      <c r="J978" s="125" t="e">
        <v>#N/A</v>
      </c>
      <c r="K978" s="95" t="s">
        <v>75</v>
      </c>
      <c r="L978" s="127" t="e">
        <v>#N/A</v>
      </c>
      <c r="M978" s="128" t="e">
        <f>VLOOKUP(G978,Enactments!#REF!,2,FALSE)</f>
        <v>#REF!</v>
      </c>
      <c r="N978" s="131">
        <f t="shared" si="95"/>
        <v>1</v>
      </c>
    </row>
    <row r="979" spans="1:14" ht="15" customHeight="1">
      <c r="A979" t="s">
        <v>1008</v>
      </c>
      <c r="B979" t="str">
        <f t="shared" si="94"/>
        <v>2004_12a</v>
      </c>
      <c r="C979" t="str">
        <f t="shared" si="96"/>
        <v>227</v>
      </c>
      <c r="D979" s="125">
        <f t="shared" si="97"/>
        <v>40639</v>
      </c>
      <c r="E979" t="str">
        <f t="shared" si="98"/>
        <v>20110406</v>
      </c>
      <c r="F979"/>
      <c r="G979" s="95" t="str">
        <f t="shared" si="99"/>
        <v>2004_12a22740639</v>
      </c>
      <c r="H979" s="95" t="s">
        <v>29</v>
      </c>
      <c r="I979" s="95" t="e">
        <v>#N/A</v>
      </c>
      <c r="J979" s="125" t="e">
        <v>#N/A</v>
      </c>
      <c r="K979" s="95" t="s">
        <v>75</v>
      </c>
      <c r="L979" s="127" t="e">
        <v>#N/A</v>
      </c>
      <c r="M979" s="128" t="e">
        <f>VLOOKUP(G979,Enactments!#REF!,2,FALSE)</f>
        <v>#REF!</v>
      </c>
      <c r="N979" s="131">
        <f t="shared" si="95"/>
        <v>1</v>
      </c>
    </row>
    <row r="980" spans="1:14" ht="15" customHeight="1">
      <c r="A980" t="s">
        <v>1009</v>
      </c>
      <c r="B980" t="str">
        <f t="shared" si="94"/>
        <v>1958_51a</v>
      </c>
      <c r="C980" t="str">
        <f t="shared" si="96"/>
        <v>SCHEDULE 1</v>
      </c>
      <c r="D980" s="125">
        <f t="shared" si="97"/>
        <v>43108</v>
      </c>
      <c r="E980" t="str">
        <f t="shared" si="98"/>
        <v>20180108</v>
      </c>
      <c r="F980"/>
      <c r="G980" s="95" t="str">
        <f t="shared" si="99"/>
        <v>1958_51aSCHEDULE 143108</v>
      </c>
      <c r="H980" s="95" t="s">
        <v>29</v>
      </c>
      <c r="I980" s="95" t="e">
        <v>#N/A</v>
      </c>
      <c r="J980" s="125" t="e">
        <v>#N/A</v>
      </c>
      <c r="K980" s="95" t="s">
        <v>75</v>
      </c>
      <c r="L980" s="127" t="e">
        <v>#N/A</v>
      </c>
      <c r="M980" s="128" t="e">
        <f>VLOOKUP(G980,Enactments!#REF!,2,FALSE)</f>
        <v>#REF!</v>
      </c>
      <c r="N980" s="131">
        <f t="shared" si="95"/>
        <v>1</v>
      </c>
    </row>
    <row r="981" spans="1:14" ht="15" customHeight="1">
      <c r="A981" t="s">
        <v>1010</v>
      </c>
      <c r="B981" t="str">
        <f t="shared" si="94"/>
        <v>1996_56a</v>
      </c>
      <c r="C981" t="str">
        <f t="shared" si="96"/>
        <v>504</v>
      </c>
      <c r="D981" s="125">
        <f t="shared" si="97"/>
        <v>36404</v>
      </c>
      <c r="E981" t="str">
        <f t="shared" si="98"/>
        <v>19990901</v>
      </c>
      <c r="F981"/>
      <c r="G981" s="95" t="str">
        <f t="shared" si="99"/>
        <v>1996_56a50436404</v>
      </c>
      <c r="H981" s="95" t="s">
        <v>29</v>
      </c>
      <c r="I981" s="95" t="e">
        <v>#N/A</v>
      </c>
      <c r="J981" s="125" t="e">
        <v>#N/A</v>
      </c>
      <c r="K981" s="95" t="s">
        <v>75</v>
      </c>
      <c r="L981" s="127" t="e">
        <v>#N/A</v>
      </c>
      <c r="M981" s="128" t="e">
        <f>VLOOKUP(G981,Enactments!#REF!,2,FALSE)</f>
        <v>#REF!</v>
      </c>
      <c r="N981" s="131">
        <f t="shared" si="95"/>
        <v>1</v>
      </c>
    </row>
    <row r="982" spans="1:14" ht="15" customHeight="1">
      <c r="A982" t="s">
        <v>1011</v>
      </c>
      <c r="B982" t="str">
        <f t="shared" si="94"/>
        <v>1969_54a</v>
      </c>
      <c r="C982" t="str">
        <f t="shared" si="96"/>
        <v>7</v>
      </c>
      <c r="D982" s="125">
        <f t="shared" si="97"/>
        <v>25498</v>
      </c>
      <c r="E982" t="str">
        <f t="shared" si="98"/>
        <v>19691022</v>
      </c>
      <c r="F982"/>
      <c r="G982" s="95" t="str">
        <f t="shared" si="99"/>
        <v>1969_54a725498</v>
      </c>
      <c r="H982" s="95" t="s">
        <v>29</v>
      </c>
      <c r="I982" s="95" t="e">
        <v>#N/A</v>
      </c>
      <c r="J982" s="125" t="e">
        <v>#N/A</v>
      </c>
      <c r="K982" s="95" t="s">
        <v>75</v>
      </c>
      <c r="L982" s="127" t="e">
        <v>#N/A</v>
      </c>
      <c r="M982" s="128" t="e">
        <f>VLOOKUP(G982,Enactments!#REF!,2,FALSE)</f>
        <v>#REF!</v>
      </c>
      <c r="N982" s="131">
        <f t="shared" si="95"/>
        <v>1</v>
      </c>
    </row>
    <row r="983" spans="1:14" ht="15" customHeight="1">
      <c r="A983" t="s">
        <v>1012</v>
      </c>
      <c r="B983" t="str">
        <f t="shared" si="94"/>
        <v>2003_43a</v>
      </c>
      <c r="C983" t="str">
        <f t="shared" si="96"/>
        <v>6</v>
      </c>
      <c r="D983" s="125">
        <f t="shared" si="97"/>
        <v>37945</v>
      </c>
      <c r="E983" t="str">
        <f t="shared" si="98"/>
        <v>20031120</v>
      </c>
      <c r="F983"/>
      <c r="G983" s="95" t="str">
        <f t="shared" si="99"/>
        <v>2003_43a637945</v>
      </c>
      <c r="H983" s="95" t="s">
        <v>29</v>
      </c>
      <c r="I983" s="95" t="e">
        <v>#N/A</v>
      </c>
      <c r="J983" s="125" t="e">
        <v>#N/A</v>
      </c>
      <c r="K983" s="95" t="s">
        <v>75</v>
      </c>
      <c r="L983" s="127" t="e">
        <v>#N/A</v>
      </c>
      <c r="M983" s="128" t="e">
        <f>VLOOKUP(G983,Enactments!#REF!,2,FALSE)</f>
        <v>#REF!</v>
      </c>
      <c r="N983" s="131">
        <f t="shared" si="95"/>
        <v>1</v>
      </c>
    </row>
    <row r="984" spans="1:14" ht="15" customHeight="1">
      <c r="A984" t="s">
        <v>1013</v>
      </c>
      <c r="B984" t="str">
        <f t="shared" si="94"/>
        <v>2009_22a</v>
      </c>
      <c r="C984" t="str">
        <f t="shared" si="96"/>
        <v>66</v>
      </c>
      <c r="D984" s="125">
        <f t="shared" si="97"/>
        <v>41000</v>
      </c>
      <c r="E984" t="str">
        <f t="shared" si="98"/>
        <v>20120401</v>
      </c>
      <c r="F984"/>
      <c r="G984" s="95" t="str">
        <f t="shared" si="99"/>
        <v>2009_22a6641000</v>
      </c>
      <c r="H984" s="95" t="s">
        <v>29</v>
      </c>
      <c r="I984" s="95" t="e">
        <v>#N/A</v>
      </c>
      <c r="J984" s="125" t="e">
        <v>#N/A</v>
      </c>
      <c r="K984" s="95" t="s">
        <v>75</v>
      </c>
      <c r="L984" s="127" t="e">
        <v>#N/A</v>
      </c>
      <c r="M984" s="128" t="e">
        <f>VLOOKUP(G984,Enactments!#REF!,2,FALSE)</f>
        <v>#REF!</v>
      </c>
      <c r="N984" s="131">
        <f t="shared" si="95"/>
        <v>1</v>
      </c>
    </row>
    <row r="985" spans="1:14" ht="15" customHeight="1">
      <c r="A985" t="s">
        <v>1014</v>
      </c>
      <c r="B985" t="str">
        <f t="shared" si="94"/>
        <v>1988_33a</v>
      </c>
      <c r="C985" t="str">
        <f t="shared" si="96"/>
        <v>SCHEDULE 4Part II</v>
      </c>
      <c r="D985" s="125">
        <f t="shared" si="97"/>
        <v>37704</v>
      </c>
      <c r="E985" t="str">
        <f t="shared" si="98"/>
        <v>20030324</v>
      </c>
      <c r="F985"/>
      <c r="G985" s="95" t="str">
        <f t="shared" si="99"/>
        <v>1988_33aSCHEDULE 4Part II37704</v>
      </c>
      <c r="H985" s="95" t="s">
        <v>29</v>
      </c>
      <c r="I985" s="95" t="e">
        <v>#N/A</v>
      </c>
      <c r="J985" s="125" t="e">
        <v>#N/A</v>
      </c>
      <c r="K985" s="95" t="s">
        <v>75</v>
      </c>
      <c r="L985" s="127" t="e">
        <v>#N/A</v>
      </c>
      <c r="M985" s="128" t="e">
        <f>VLOOKUP(G985,Enactments!#REF!,2,FALSE)</f>
        <v>#REF!</v>
      </c>
      <c r="N985" s="131">
        <f t="shared" si="95"/>
        <v>1</v>
      </c>
    </row>
    <row r="986" spans="1:14" ht="15" customHeight="1">
      <c r="A986" t="s">
        <v>1015</v>
      </c>
      <c r="B986" t="str">
        <f t="shared" si="94"/>
        <v>1986_1925s</v>
      </c>
      <c r="C986" t="str">
        <f t="shared" si="96"/>
        <v>SCHEDULE 4Form 2.37B</v>
      </c>
      <c r="D986" s="125">
        <f t="shared" si="97"/>
        <v>42831</v>
      </c>
      <c r="E986" t="str">
        <f t="shared" si="98"/>
        <v>20170406</v>
      </c>
      <c r="F986"/>
      <c r="G986" s="95" t="str">
        <f t="shared" si="99"/>
        <v>1986_1925sSCHEDULE 4Form 2.37B42831</v>
      </c>
      <c r="H986" s="95" t="s">
        <v>29</v>
      </c>
      <c r="I986" s="95" t="e">
        <v>#N/A</v>
      </c>
      <c r="J986" s="125" t="e">
        <v>#N/A</v>
      </c>
      <c r="K986" s="95" t="s">
        <v>75</v>
      </c>
      <c r="L986" s="127" t="e">
        <v>#N/A</v>
      </c>
      <c r="M986" s="128" t="e">
        <f>VLOOKUP(G986,Enactments!#REF!,2,FALSE)</f>
        <v>#REF!</v>
      </c>
      <c r="N986" s="131">
        <f t="shared" si="95"/>
        <v>1</v>
      </c>
    </row>
    <row r="987" spans="1:14" ht="15" customHeight="1">
      <c r="A987" t="s">
        <v>1016</v>
      </c>
      <c r="B987" t="str">
        <f t="shared" si="94"/>
        <v>2000_36a</v>
      </c>
      <c r="C987" t="str">
        <f t="shared" si="96"/>
        <v>SCHEDULE 1Part VI</v>
      </c>
      <c r="D987" s="125">
        <f t="shared" si="97"/>
        <v>45096</v>
      </c>
      <c r="E987" t="str">
        <f t="shared" si="98"/>
        <v>20230619</v>
      </c>
      <c r="F987"/>
      <c r="G987" s="95" t="str">
        <f t="shared" si="99"/>
        <v>2000_36aSCHEDULE 1Part VI45096</v>
      </c>
      <c r="H987" s="95" t="s">
        <v>29</v>
      </c>
      <c r="I987" s="95" t="e">
        <v>#N/A</v>
      </c>
      <c r="J987" s="125" t="e">
        <v>#N/A</v>
      </c>
      <c r="K987" s="95" t="s">
        <v>75</v>
      </c>
      <c r="L987" s="127" t="e">
        <v>#N/A</v>
      </c>
      <c r="M987" s="128" t="e">
        <f>VLOOKUP(G987,Enactments!#REF!,2,FALSE)</f>
        <v>#REF!</v>
      </c>
      <c r="N987" s="131">
        <f t="shared" si="95"/>
        <v>1</v>
      </c>
    </row>
    <row r="988" spans="1:14" ht="15" customHeight="1">
      <c r="A988" t="s">
        <v>1017</v>
      </c>
      <c r="B988" t="str">
        <f t="shared" si="94"/>
        <v>1996_56a</v>
      </c>
      <c r="C988" t="str">
        <f t="shared" si="96"/>
        <v>15ZC</v>
      </c>
      <c r="D988" s="125">
        <f t="shared" si="97"/>
        <v>42332</v>
      </c>
      <c r="E988" t="str">
        <f t="shared" si="98"/>
        <v>20151124</v>
      </c>
      <c r="F988"/>
      <c r="G988" s="95" t="str">
        <f t="shared" si="99"/>
        <v>1996_56a15ZC42332</v>
      </c>
      <c r="H988" s="95" t="s">
        <v>29</v>
      </c>
      <c r="I988" s="95" t="e">
        <v>#N/A</v>
      </c>
      <c r="J988" s="125" t="e">
        <v>#N/A</v>
      </c>
      <c r="K988" s="95" t="s">
        <v>75</v>
      </c>
      <c r="L988" s="127" t="e">
        <v>#N/A</v>
      </c>
      <c r="M988" s="128" t="e">
        <f>VLOOKUP(G988,Enactments!#REF!,2,FALSE)</f>
        <v>#REF!</v>
      </c>
      <c r="N988" s="131">
        <f t="shared" si="95"/>
        <v>1</v>
      </c>
    </row>
    <row r="989" spans="1:14" ht="15" customHeight="1">
      <c r="A989" t="s">
        <v>1018</v>
      </c>
      <c r="B989" t="str">
        <f t="shared" si="94"/>
        <v>1996_207s</v>
      </c>
      <c r="C989" t="str">
        <f t="shared" si="96"/>
        <v>SCHEDULE 4</v>
      </c>
      <c r="D989" s="125">
        <f t="shared" si="97"/>
        <v>35891</v>
      </c>
      <c r="E989" t="str">
        <f t="shared" si="98"/>
        <v>19980406</v>
      </c>
      <c r="F989"/>
      <c r="G989" s="95" t="str">
        <f t="shared" si="99"/>
        <v>1996_207sSCHEDULE 435891</v>
      </c>
      <c r="H989" s="95" t="s">
        <v>29</v>
      </c>
      <c r="I989" s="95" t="e">
        <v>#N/A</v>
      </c>
      <c r="J989" s="125" t="e">
        <v>#N/A</v>
      </c>
      <c r="K989" s="95" t="s">
        <v>75</v>
      </c>
      <c r="L989" s="127" t="e">
        <v>#N/A</v>
      </c>
      <c r="M989" s="128" t="e">
        <f>VLOOKUP(G989,Enactments!#REF!,2,FALSE)</f>
        <v>#REF!</v>
      </c>
      <c r="N989" s="131">
        <f t="shared" si="95"/>
        <v>1</v>
      </c>
    </row>
    <row r="990" spans="1:14" ht="15" customHeight="1">
      <c r="A990" t="s">
        <v>1019</v>
      </c>
      <c r="B990" t="str">
        <f t="shared" si="94"/>
        <v>1995_614s</v>
      </c>
      <c r="C990" t="str">
        <f t="shared" si="96"/>
        <v>10</v>
      </c>
      <c r="D990" s="125">
        <f t="shared" si="97"/>
        <v>37925</v>
      </c>
      <c r="E990" t="str">
        <f t="shared" si="98"/>
        <v>20031031</v>
      </c>
      <c r="F990"/>
      <c r="G990" s="95" t="str">
        <f t="shared" si="99"/>
        <v>1995_614s1037925</v>
      </c>
      <c r="H990" s="95" t="s">
        <v>29</v>
      </c>
      <c r="I990" s="95" t="e">
        <v>#N/A</v>
      </c>
      <c r="J990" s="125" t="e">
        <v>#N/A</v>
      </c>
      <c r="K990" s="95" t="s">
        <v>75</v>
      </c>
      <c r="L990" s="127" t="e">
        <v>#N/A</v>
      </c>
      <c r="M990" s="128" t="e">
        <f>VLOOKUP(G990,Enactments!#REF!,2,FALSE)</f>
        <v>#REF!</v>
      </c>
      <c r="N990" s="131">
        <f t="shared" si="95"/>
        <v>1</v>
      </c>
    </row>
    <row r="991" spans="1:14" ht="15" customHeight="1">
      <c r="A991" t="s">
        <v>1020</v>
      </c>
      <c r="B991" t="str">
        <f t="shared" si="94"/>
        <v>1986_1925s</v>
      </c>
      <c r="C991" t="str">
        <f t="shared" si="96"/>
        <v>6.33</v>
      </c>
      <c r="D991" s="125">
        <f t="shared" si="97"/>
        <v>39909</v>
      </c>
      <c r="E991" t="str">
        <f t="shared" si="98"/>
        <v>20090406</v>
      </c>
      <c r="F991"/>
      <c r="G991" s="95" t="str">
        <f t="shared" si="99"/>
        <v>1986_1925s6.3339909</v>
      </c>
      <c r="H991" s="95" t="s">
        <v>29</v>
      </c>
      <c r="I991" s="95" t="e">
        <v>#N/A</v>
      </c>
      <c r="J991" s="125" t="e">
        <v>#N/A</v>
      </c>
      <c r="K991" s="95" t="s">
        <v>75</v>
      </c>
      <c r="L991" s="127" t="e">
        <v>#N/A</v>
      </c>
      <c r="M991" s="128" t="e">
        <f>VLOOKUP(G991,Enactments!#REF!,2,FALSE)</f>
        <v>#REF!</v>
      </c>
      <c r="N991" s="131">
        <f t="shared" si="95"/>
        <v>1</v>
      </c>
    </row>
    <row r="992" spans="1:14" ht="15" customHeight="1">
      <c r="A992" t="s">
        <v>1021</v>
      </c>
      <c r="B992" t="str">
        <f t="shared" si="94"/>
        <v>1988_52a</v>
      </c>
      <c r="C992" t="str">
        <f t="shared" si="96"/>
        <v>183</v>
      </c>
      <c r="D992" s="125">
        <f t="shared" si="97"/>
        <v>2958101</v>
      </c>
      <c r="E992" t="str">
        <f t="shared" si="98"/>
        <v>99990101</v>
      </c>
      <c r="F992"/>
      <c r="G992" s="95" t="str">
        <f t="shared" si="99"/>
        <v>1988_52a1832958101</v>
      </c>
      <c r="H992" s="95" t="s">
        <v>29</v>
      </c>
      <c r="I992" s="95" t="e">
        <v>#N/A</v>
      </c>
      <c r="J992" s="125" t="e">
        <v>#N/A</v>
      </c>
      <c r="K992" s="95" t="s">
        <v>75</v>
      </c>
      <c r="L992" s="127" t="e">
        <v>#N/A</v>
      </c>
      <c r="M992" s="128" t="e">
        <f>VLOOKUP(G992,Enactments!#REF!,2,FALSE)</f>
        <v>#REF!</v>
      </c>
      <c r="N992" s="131">
        <f t="shared" si="95"/>
        <v>1</v>
      </c>
    </row>
    <row r="993" spans="1:14" ht="15" customHeight="1">
      <c r="A993" t="s">
        <v>1022</v>
      </c>
      <c r="B993" t="str">
        <f t="shared" si="94"/>
        <v>2000_8a</v>
      </c>
      <c r="C993" t="str">
        <f t="shared" si="96"/>
        <v>112</v>
      </c>
      <c r="D993" s="125">
        <f t="shared" si="97"/>
        <v>44196</v>
      </c>
      <c r="E993" t="str">
        <f t="shared" si="98"/>
        <v>20201231</v>
      </c>
      <c r="F993"/>
      <c r="G993" s="95" t="str">
        <f t="shared" si="99"/>
        <v>2000_8a11244196</v>
      </c>
      <c r="H993" s="95" t="s">
        <v>29</v>
      </c>
      <c r="I993" s="95" t="e">
        <v>#N/A</v>
      </c>
      <c r="J993" s="125" t="e">
        <v>#N/A</v>
      </c>
      <c r="K993" s="95" t="s">
        <v>75</v>
      </c>
      <c r="L993" s="127" t="e">
        <v>#N/A</v>
      </c>
      <c r="M993" s="128" t="e">
        <f>VLOOKUP(G993,Enactments!#REF!,2,FALSE)</f>
        <v>#REF!</v>
      </c>
      <c r="N993" s="131">
        <f t="shared" si="95"/>
        <v>1</v>
      </c>
    </row>
    <row r="994" spans="1:14" ht="15" customHeight="1">
      <c r="A994" t="s">
        <v>1023</v>
      </c>
      <c r="B994" t="str">
        <f t="shared" si="94"/>
        <v>1996_18a</v>
      </c>
      <c r="C994" t="str">
        <f t="shared" si="96"/>
        <v>88</v>
      </c>
      <c r="D994" s="125">
        <f t="shared" si="97"/>
        <v>36509</v>
      </c>
      <c r="E994" t="str">
        <f t="shared" si="98"/>
        <v>19991215</v>
      </c>
      <c r="F994"/>
      <c r="G994" s="95" t="str">
        <f t="shared" si="99"/>
        <v>1996_18a8836509</v>
      </c>
      <c r="H994" s="95" t="s">
        <v>29</v>
      </c>
      <c r="I994" s="95" t="e">
        <v>#N/A</v>
      </c>
      <c r="J994" s="125" t="e">
        <v>#N/A</v>
      </c>
      <c r="K994" s="95" t="s">
        <v>75</v>
      </c>
      <c r="L994" s="127" t="e">
        <v>#N/A</v>
      </c>
      <c r="M994" s="128" t="e">
        <f>VLOOKUP(G994,Enactments!#REF!,2,FALSE)</f>
        <v>#REF!</v>
      </c>
      <c r="N994" s="131">
        <f t="shared" si="95"/>
        <v>1</v>
      </c>
    </row>
    <row r="995" spans="1:14" ht="15" customHeight="1">
      <c r="A995" t="s">
        <v>1024</v>
      </c>
      <c r="B995" t="str">
        <f t="shared" si="94"/>
        <v>2000_6a</v>
      </c>
      <c r="C995" t="str">
        <f t="shared" si="96"/>
        <v>69</v>
      </c>
      <c r="D995" s="125">
        <f t="shared" si="97"/>
        <v>38808</v>
      </c>
      <c r="E995" t="str">
        <f t="shared" si="98"/>
        <v>20060401</v>
      </c>
      <c r="F995"/>
      <c r="G995" s="95" t="str">
        <f t="shared" si="99"/>
        <v>2000_6a6938808</v>
      </c>
      <c r="H995" s="95" t="s">
        <v>29</v>
      </c>
      <c r="I995" s="95" t="e">
        <v>#N/A</v>
      </c>
      <c r="J995" s="125" t="e">
        <v>#N/A</v>
      </c>
      <c r="K995" s="95" t="s">
        <v>75</v>
      </c>
      <c r="L995" s="127" t="e">
        <v>#N/A</v>
      </c>
      <c r="M995" s="128" t="e">
        <f>VLOOKUP(G995,Enactments!#REF!,2,FALSE)</f>
        <v>#REF!</v>
      </c>
      <c r="N995" s="131">
        <f t="shared" si="95"/>
        <v>1</v>
      </c>
    </row>
    <row r="996" spans="1:14" ht="15" customHeight="1">
      <c r="A996" t="s">
        <v>1025</v>
      </c>
      <c r="B996" t="str">
        <f t="shared" si="94"/>
        <v>w2009_2m</v>
      </c>
      <c r="C996" t="str">
        <f t="shared" si="96"/>
        <v>48</v>
      </c>
      <c r="D996" s="125">
        <f t="shared" si="97"/>
        <v>2958101</v>
      </c>
      <c r="E996" t="str">
        <f t="shared" si="98"/>
        <v>99990101</v>
      </c>
      <c r="F996"/>
      <c r="G996" s="95" t="str">
        <f t="shared" si="99"/>
        <v>w2009_2m482958101</v>
      </c>
      <c r="H996" s="95" t="s">
        <v>29</v>
      </c>
      <c r="I996" s="95" t="e">
        <v>#N/A</v>
      </c>
      <c r="J996" s="125" t="e">
        <v>#N/A</v>
      </c>
      <c r="K996" s="95" t="s">
        <v>75</v>
      </c>
      <c r="L996" s="127" t="e">
        <v>#N/A</v>
      </c>
      <c r="M996" s="128" t="e">
        <f>VLOOKUP(G996,Enactments!#REF!,2,FALSE)</f>
        <v>#REF!</v>
      </c>
      <c r="N996" s="131">
        <f t="shared" si="95"/>
        <v>1</v>
      </c>
    </row>
    <row r="997" spans="1:14" ht="15" customHeight="1">
      <c r="A997" t="s">
        <v>1026</v>
      </c>
      <c r="B997" t="str">
        <f t="shared" si="94"/>
        <v>2000_8a</v>
      </c>
      <c r="C997" t="str">
        <f t="shared" si="96"/>
        <v>412A</v>
      </c>
      <c r="D997" s="125">
        <f t="shared" si="97"/>
        <v>41365</v>
      </c>
      <c r="E997" t="str">
        <f t="shared" si="98"/>
        <v>20130401</v>
      </c>
      <c r="F997"/>
      <c r="G997" s="95" t="str">
        <f t="shared" si="99"/>
        <v>2000_8a412A41365</v>
      </c>
      <c r="H997" s="95" t="s">
        <v>29</v>
      </c>
      <c r="I997" s="95" t="e">
        <v>#N/A</v>
      </c>
      <c r="J997" s="125" t="e">
        <v>#N/A</v>
      </c>
      <c r="K997" s="95" t="s">
        <v>75</v>
      </c>
      <c r="L997" s="127" t="e">
        <v>#N/A</v>
      </c>
      <c r="M997" s="128" t="e">
        <f>VLOOKUP(G997,Enactments!#REF!,2,FALSE)</f>
        <v>#REF!</v>
      </c>
      <c r="N997" s="131">
        <f t="shared" si="95"/>
        <v>1</v>
      </c>
    </row>
    <row r="998" spans="1:14" ht="15" customHeight="1">
      <c r="A998" t="s">
        <v>1027</v>
      </c>
      <c r="B998" t="str">
        <f t="shared" si="94"/>
        <v>1986_1925s</v>
      </c>
      <c r="C998" t="str">
        <f t="shared" si="96"/>
        <v>4.132</v>
      </c>
      <c r="D998" s="125">
        <f t="shared" si="97"/>
        <v>31726</v>
      </c>
      <c r="E998" t="str">
        <f t="shared" si="98"/>
        <v>19861110</v>
      </c>
      <c r="F998"/>
      <c r="G998" s="95" t="str">
        <f t="shared" si="99"/>
        <v>1986_1925s4.13231726</v>
      </c>
      <c r="H998" s="95" t="s">
        <v>29</v>
      </c>
      <c r="I998" s="95" t="e">
        <v>#N/A</v>
      </c>
      <c r="J998" s="125" t="e">
        <v>#N/A</v>
      </c>
      <c r="K998" s="95" t="s">
        <v>75</v>
      </c>
      <c r="L998" s="127" t="e">
        <v>#N/A</v>
      </c>
      <c r="M998" s="128" t="e">
        <f>VLOOKUP(G998,Enactments!#REF!,2,FALSE)</f>
        <v>#REF!</v>
      </c>
      <c r="N998" s="131">
        <f t="shared" si="95"/>
        <v>1</v>
      </c>
    </row>
    <row r="999" spans="1:14" ht="15" customHeight="1">
      <c r="A999" t="s">
        <v>1028</v>
      </c>
      <c r="B999" t="str">
        <f t="shared" si="94"/>
        <v>1986_1925s</v>
      </c>
      <c r="C999" t="str">
        <f t="shared" si="96"/>
        <v>2.70</v>
      </c>
      <c r="D999" s="125">
        <f t="shared" si="97"/>
        <v>2958101</v>
      </c>
      <c r="E999" t="str">
        <f t="shared" si="98"/>
        <v>99990101</v>
      </c>
      <c r="F999"/>
      <c r="G999" s="95" t="str">
        <f t="shared" si="99"/>
        <v>1986_1925s2.702958101</v>
      </c>
      <c r="H999" s="95" t="s">
        <v>29</v>
      </c>
      <c r="I999" s="95" t="e">
        <v>#N/A</v>
      </c>
      <c r="J999" s="125" t="e">
        <v>#N/A</v>
      </c>
      <c r="K999" s="95" t="s">
        <v>75</v>
      </c>
      <c r="L999" s="127" t="e">
        <v>#N/A</v>
      </c>
      <c r="M999" s="128" t="e">
        <f>VLOOKUP(G999,Enactments!#REF!,2,FALSE)</f>
        <v>#REF!</v>
      </c>
      <c r="N999" s="131">
        <f t="shared" si="95"/>
        <v>1</v>
      </c>
    </row>
    <row r="1000" spans="1:14" ht="15" customHeight="1">
      <c r="A1000" t="s">
        <v>1029</v>
      </c>
      <c r="B1000" t="str">
        <f t="shared" si="94"/>
        <v>2000_6a</v>
      </c>
      <c r="C1000" t="str">
        <f t="shared" si="96"/>
        <v>5A</v>
      </c>
      <c r="D1000" s="125">
        <f t="shared" si="97"/>
        <v>44166</v>
      </c>
      <c r="E1000" t="str">
        <f t="shared" si="98"/>
        <v>20201201</v>
      </c>
      <c r="F1000"/>
      <c r="G1000" s="95" t="str">
        <f t="shared" si="99"/>
        <v>2000_6a5A44166</v>
      </c>
      <c r="H1000" s="95" t="s">
        <v>29</v>
      </c>
      <c r="I1000" s="95" t="e">
        <v>#N/A</v>
      </c>
      <c r="J1000" s="125" t="e">
        <v>#N/A</v>
      </c>
      <c r="K1000" s="95" t="s">
        <v>75</v>
      </c>
      <c r="L1000" s="127" t="e">
        <v>#N/A</v>
      </c>
      <c r="M1000" s="128" t="e">
        <f>VLOOKUP(G1000,Enactments!#REF!,2,FALSE)</f>
        <v>#REF!</v>
      </c>
      <c r="N1000" s="131">
        <f t="shared" si="95"/>
        <v>1</v>
      </c>
    </row>
    <row r="1001" spans="1:14" ht="15" customHeight="1">
      <c r="A1001" t="s">
        <v>1030</v>
      </c>
      <c r="B1001" t="str">
        <f t="shared" si="94"/>
        <v>2000_8a</v>
      </c>
      <c r="C1001" t="str">
        <f t="shared" si="96"/>
        <v>417</v>
      </c>
      <c r="D1001" s="125">
        <f t="shared" si="97"/>
        <v>45657</v>
      </c>
      <c r="E1001" t="str">
        <f t="shared" si="98"/>
        <v>20241231</v>
      </c>
      <c r="F1001"/>
      <c r="G1001" s="95" t="str">
        <f t="shared" si="99"/>
        <v>2000_8a41745657</v>
      </c>
      <c r="H1001" s="95" t="s">
        <v>29</v>
      </c>
      <c r="I1001" s="95" t="e">
        <v>#N/A</v>
      </c>
      <c r="J1001" s="125" t="e">
        <v>#N/A</v>
      </c>
      <c r="K1001" s="95" t="s">
        <v>75</v>
      </c>
      <c r="L1001" s="127" t="e">
        <v>#N/A</v>
      </c>
      <c r="M1001" s="128" t="e">
        <f>VLOOKUP(G1001,Enactments!#REF!,2,FALSE)</f>
        <v>#REF!</v>
      </c>
      <c r="N1001" s="131">
        <f t="shared" si="95"/>
        <v>1</v>
      </c>
    </row>
    <row r="1002" spans="1:14" ht="15" customHeight="1">
      <c r="A1002" t="s">
        <v>1031</v>
      </c>
      <c r="B1002" t="str">
        <f t="shared" si="94"/>
        <v>2000_8a</v>
      </c>
      <c r="C1002" t="str">
        <f t="shared" si="96"/>
        <v>204</v>
      </c>
      <c r="D1002" s="125">
        <f t="shared" si="97"/>
        <v>41481</v>
      </c>
      <c r="E1002" t="str">
        <f t="shared" si="98"/>
        <v>20130726</v>
      </c>
      <c r="F1002"/>
      <c r="G1002" s="95" t="str">
        <f t="shared" si="99"/>
        <v>2000_8a20441481</v>
      </c>
      <c r="H1002" s="95" t="s">
        <v>29</v>
      </c>
      <c r="I1002" s="95" t="e">
        <v>#N/A</v>
      </c>
      <c r="J1002" s="125" t="e">
        <v>#N/A</v>
      </c>
      <c r="K1002" s="95" t="s">
        <v>75</v>
      </c>
      <c r="L1002" s="127" t="e">
        <v>#N/A</v>
      </c>
      <c r="M1002" s="128" t="e">
        <f>VLOOKUP(G1002,Enactments!#REF!,2,FALSE)</f>
        <v>#REF!</v>
      </c>
      <c r="N1002" s="131">
        <f t="shared" si="95"/>
        <v>1</v>
      </c>
    </row>
    <row r="1003" spans="1:14" ht="15" customHeight="1">
      <c r="A1003" t="s">
        <v>1032</v>
      </c>
      <c r="B1003" t="str">
        <f t="shared" si="94"/>
        <v>1992_53a</v>
      </c>
      <c r="C1003" t="str">
        <f t="shared" si="96"/>
        <v>SCHEDULE 1Part II</v>
      </c>
      <c r="D1003" s="125">
        <f t="shared" si="97"/>
        <v>45017</v>
      </c>
      <c r="E1003" t="str">
        <f t="shared" si="98"/>
        <v>20230401</v>
      </c>
      <c r="F1003"/>
      <c r="G1003" s="95" t="str">
        <f t="shared" si="99"/>
        <v>1992_53aSCHEDULE 1Part II45017</v>
      </c>
      <c r="H1003" s="95" t="s">
        <v>29</v>
      </c>
      <c r="I1003" s="95" t="e">
        <v>#N/A</v>
      </c>
      <c r="J1003" s="125" t="e">
        <v>#N/A</v>
      </c>
      <c r="K1003" s="95" t="s">
        <v>75</v>
      </c>
      <c r="L1003" s="127" t="e">
        <v>#N/A</v>
      </c>
      <c r="M1003" s="128" t="e">
        <f>VLOOKUP(G1003,Enactments!#REF!,2,FALSE)</f>
        <v>#REF!</v>
      </c>
      <c r="N1003" s="131">
        <f t="shared" si="95"/>
        <v>1</v>
      </c>
    </row>
    <row r="1004" spans="1:14" ht="15" customHeight="1">
      <c r="A1004" t="s">
        <v>1033</v>
      </c>
      <c r="B1004" t="str">
        <f t="shared" si="94"/>
        <v>2000_8a</v>
      </c>
      <c r="C1004" t="str">
        <f t="shared" si="96"/>
        <v>144D</v>
      </c>
      <c r="D1004" s="125">
        <f t="shared" si="97"/>
        <v>2958101</v>
      </c>
      <c r="E1004" t="str">
        <f t="shared" si="98"/>
        <v>99990101</v>
      </c>
      <c r="F1004"/>
      <c r="G1004" s="95" t="str">
        <f t="shared" si="99"/>
        <v>2000_8a144D2958101</v>
      </c>
      <c r="H1004" s="95" t="s">
        <v>29</v>
      </c>
      <c r="I1004" s="95" t="e">
        <v>#N/A</v>
      </c>
      <c r="J1004" s="125" t="e">
        <v>#N/A</v>
      </c>
      <c r="K1004" s="95" t="s">
        <v>75</v>
      </c>
      <c r="L1004" s="127" t="e">
        <v>#N/A</v>
      </c>
      <c r="M1004" s="128" t="e">
        <f>VLOOKUP(G1004,Enactments!#REF!,2,FALSE)</f>
        <v>#REF!</v>
      </c>
      <c r="N1004" s="131">
        <f t="shared" si="95"/>
        <v>1</v>
      </c>
    </row>
    <row r="1005" spans="1:14" ht="15" customHeight="1">
      <c r="A1005" t="s">
        <v>1034</v>
      </c>
      <c r="B1005" t="str">
        <f t="shared" si="94"/>
        <v>1989_29a</v>
      </c>
      <c r="C1005" t="str">
        <f t="shared" si="96"/>
        <v>10F</v>
      </c>
      <c r="D1005" s="125">
        <f t="shared" si="97"/>
        <v>40857</v>
      </c>
      <c r="E1005" t="str">
        <f t="shared" si="98"/>
        <v>20111110</v>
      </c>
      <c r="F1005"/>
      <c r="G1005" s="95" t="str">
        <f t="shared" si="99"/>
        <v>1989_29a10F40857</v>
      </c>
      <c r="H1005" s="95" t="s">
        <v>29</v>
      </c>
      <c r="I1005" s="95" t="e">
        <v>#N/A</v>
      </c>
      <c r="J1005" s="125" t="e">
        <v>#N/A</v>
      </c>
      <c r="K1005" s="95" t="s">
        <v>75</v>
      </c>
      <c r="L1005" s="127" t="e">
        <v>#N/A</v>
      </c>
      <c r="M1005" s="128" t="e">
        <f>VLOOKUP(G1005,Enactments!#REF!,2,FALSE)</f>
        <v>#REF!</v>
      </c>
      <c r="N1005" s="131">
        <f t="shared" si="95"/>
        <v>1</v>
      </c>
    </row>
    <row r="1006" spans="1:14" ht="15" customHeight="1">
      <c r="A1006" t="s">
        <v>1035</v>
      </c>
      <c r="B1006" t="str">
        <f t="shared" si="94"/>
        <v>2000_8a</v>
      </c>
      <c r="C1006" t="str">
        <f t="shared" si="96"/>
        <v>1Q</v>
      </c>
      <c r="D1006" s="125">
        <f t="shared" si="97"/>
        <v>45167</v>
      </c>
      <c r="E1006" t="str">
        <f t="shared" si="98"/>
        <v>20230829</v>
      </c>
      <c r="F1006"/>
      <c r="G1006" s="95" t="str">
        <f t="shared" si="99"/>
        <v>2000_8a1Q45167</v>
      </c>
      <c r="H1006" s="95" t="s">
        <v>29</v>
      </c>
      <c r="I1006" s="95" t="e">
        <v>#N/A</v>
      </c>
      <c r="J1006" s="125" t="e">
        <v>#N/A</v>
      </c>
      <c r="K1006" s="95" t="s">
        <v>75</v>
      </c>
      <c r="L1006" s="127" t="e">
        <v>#N/A</v>
      </c>
      <c r="M1006" s="128" t="e">
        <f>VLOOKUP(G1006,Enactments!#REF!,2,FALSE)</f>
        <v>#REF!</v>
      </c>
      <c r="N1006" s="131">
        <f t="shared" si="95"/>
        <v>1</v>
      </c>
    </row>
    <row r="1007" spans="1:14" ht="15" customHeight="1">
      <c r="A1007" t="s">
        <v>1036</v>
      </c>
      <c r="B1007" t="str">
        <f t="shared" si="94"/>
        <v>1994_23a</v>
      </c>
      <c r="C1007" t="str">
        <f t="shared" si="96"/>
        <v>SCHEDULE 8Part II</v>
      </c>
      <c r="D1007" s="125">
        <f t="shared" si="97"/>
        <v>38353</v>
      </c>
      <c r="E1007" t="str">
        <f t="shared" si="98"/>
        <v>20050101</v>
      </c>
      <c r="F1007"/>
      <c r="G1007" s="95" t="str">
        <f t="shared" si="99"/>
        <v>1994_23aSCHEDULE 8Part II38353</v>
      </c>
      <c r="H1007" s="95" t="s">
        <v>29</v>
      </c>
      <c r="I1007" s="95" t="e">
        <v>#N/A</v>
      </c>
      <c r="J1007" s="125" t="e">
        <v>#N/A</v>
      </c>
      <c r="K1007" s="95" t="s">
        <v>75</v>
      </c>
      <c r="L1007" s="127" t="e">
        <v>#N/A</v>
      </c>
      <c r="M1007" s="128" t="e">
        <f>VLOOKUP(G1007,Enactments!#REF!,2,FALSE)</f>
        <v>#REF!</v>
      </c>
      <c r="N1007" s="131">
        <f t="shared" si="95"/>
        <v>1</v>
      </c>
    </row>
    <row r="1008" spans="1:14" ht="15" customHeight="1">
      <c r="A1008" t="s">
        <v>1037</v>
      </c>
      <c r="B1008" t="str">
        <f t="shared" si="94"/>
        <v>2009_22a</v>
      </c>
      <c r="C1008" t="str">
        <f t="shared" si="96"/>
        <v>ZA6</v>
      </c>
      <c r="D1008" s="125">
        <f t="shared" si="97"/>
        <v>45809</v>
      </c>
      <c r="E1008" t="str">
        <f t="shared" si="98"/>
        <v>20250601</v>
      </c>
      <c r="F1008"/>
      <c r="G1008" s="95" t="str">
        <f t="shared" si="99"/>
        <v>2009_22aZA645809</v>
      </c>
      <c r="H1008" s="95" t="s">
        <v>29</v>
      </c>
      <c r="I1008" s="95" t="e">
        <v>#N/A</v>
      </c>
      <c r="J1008" s="125" t="e">
        <v>#N/A</v>
      </c>
      <c r="K1008" s="95" t="s">
        <v>75</v>
      </c>
      <c r="L1008" s="127" t="e">
        <v>#N/A</v>
      </c>
      <c r="M1008" s="128" t="e">
        <f>VLOOKUP(G1008,Enactments!#REF!,2,FALSE)</f>
        <v>#REF!</v>
      </c>
      <c r="N1008" s="131">
        <f t="shared" si="95"/>
        <v>1</v>
      </c>
    </row>
    <row r="1009" spans="1:14" ht="15" customHeight="1">
      <c r="A1009" t="s">
        <v>1038</v>
      </c>
      <c r="B1009" t="str">
        <f t="shared" si="94"/>
        <v>1988_52a</v>
      </c>
      <c r="C1009" t="str">
        <f t="shared" si="96"/>
        <v>145</v>
      </c>
      <c r="D1009" s="125">
        <f t="shared" si="97"/>
        <v>44307</v>
      </c>
      <c r="E1009" t="str">
        <f t="shared" si="98"/>
        <v>20210421</v>
      </c>
      <c r="F1009"/>
      <c r="G1009" s="95" t="str">
        <f t="shared" si="99"/>
        <v>1988_52a14544307</v>
      </c>
      <c r="H1009" s="95" t="s">
        <v>29</v>
      </c>
      <c r="I1009" s="95" t="e">
        <v>#N/A</v>
      </c>
      <c r="J1009" s="125" t="e">
        <v>#N/A</v>
      </c>
      <c r="K1009" s="95" t="s">
        <v>75</v>
      </c>
      <c r="L1009" s="127" t="e">
        <v>#N/A</v>
      </c>
      <c r="M1009" s="128" t="e">
        <f>VLOOKUP(G1009,Enactments!#REF!,2,FALSE)</f>
        <v>#REF!</v>
      </c>
      <c r="N1009" s="131">
        <f t="shared" si="95"/>
        <v>1</v>
      </c>
    </row>
    <row r="1010" spans="1:14" ht="15" customHeight="1">
      <c r="A1010" t="s">
        <v>1039</v>
      </c>
      <c r="B1010" t="str">
        <f t="shared" si="94"/>
        <v>2003_43a</v>
      </c>
      <c r="C1010" t="str">
        <f t="shared" si="96"/>
        <v>78</v>
      </c>
      <c r="D1010" s="125">
        <f t="shared" si="97"/>
        <v>39904</v>
      </c>
      <c r="E1010" t="str">
        <f t="shared" si="98"/>
        <v>20090401</v>
      </c>
      <c r="F1010"/>
      <c r="G1010" s="95" t="str">
        <f t="shared" si="99"/>
        <v>2003_43a7839904</v>
      </c>
      <c r="H1010" s="95" t="s">
        <v>29</v>
      </c>
      <c r="I1010" s="95" t="e">
        <v>#N/A</v>
      </c>
      <c r="J1010" s="125" t="e">
        <v>#N/A</v>
      </c>
      <c r="K1010" s="95" t="s">
        <v>75</v>
      </c>
      <c r="L1010" s="127" t="e">
        <v>#N/A</v>
      </c>
      <c r="M1010" s="128" t="e">
        <f>VLOOKUP(G1010,Enactments!#REF!,2,FALSE)</f>
        <v>#REF!</v>
      </c>
      <c r="N1010" s="131">
        <f t="shared" si="95"/>
        <v>1</v>
      </c>
    </row>
    <row r="1011" spans="1:14" ht="15" customHeight="1">
      <c r="A1011" t="s">
        <v>1040</v>
      </c>
      <c r="B1011" t="str">
        <f t="shared" si="94"/>
        <v>2016_362s</v>
      </c>
      <c r="C1011" t="str">
        <f t="shared" si="96"/>
        <v>SCHEDULE 12Part 1</v>
      </c>
      <c r="D1011" s="125">
        <f t="shared" si="97"/>
        <v>43082</v>
      </c>
      <c r="E1011" t="str">
        <f t="shared" si="98"/>
        <v>20171213</v>
      </c>
      <c r="F1011"/>
      <c r="G1011" s="95" t="str">
        <f t="shared" si="99"/>
        <v>2016_362sSCHEDULE 12Part 143082</v>
      </c>
      <c r="H1011" s="95" t="s">
        <v>29</v>
      </c>
      <c r="I1011" s="95" t="e">
        <v>#N/A</v>
      </c>
      <c r="J1011" s="125" t="e">
        <v>#N/A</v>
      </c>
      <c r="K1011" s="95" t="s">
        <v>75</v>
      </c>
      <c r="L1011" s="127" t="e">
        <v>#N/A</v>
      </c>
      <c r="M1011" s="128" t="e">
        <f>VLOOKUP(G1011,Enactments!#REF!,2,FALSE)</f>
        <v>#REF!</v>
      </c>
      <c r="N1011" s="131">
        <f t="shared" si="95"/>
        <v>1</v>
      </c>
    </row>
    <row r="1012" spans="1:14" ht="15" customHeight="1">
      <c r="A1012" t="s">
        <v>1041</v>
      </c>
      <c r="B1012" t="str">
        <f t="shared" si="94"/>
        <v>1986_1925s</v>
      </c>
      <c r="C1012" t="str">
        <f t="shared" si="96"/>
        <v>2.71</v>
      </c>
      <c r="D1012" s="125">
        <f t="shared" si="97"/>
        <v>40274</v>
      </c>
      <c r="E1012" t="str">
        <f t="shared" si="98"/>
        <v>20100406</v>
      </c>
      <c r="F1012"/>
      <c r="G1012" s="95" t="str">
        <f t="shared" si="99"/>
        <v>1986_1925s2.7140274</v>
      </c>
      <c r="H1012" s="95" t="s">
        <v>29</v>
      </c>
      <c r="I1012" s="95" t="e">
        <v>#N/A</v>
      </c>
      <c r="J1012" s="125" t="e">
        <v>#N/A</v>
      </c>
      <c r="K1012" s="95" t="s">
        <v>75</v>
      </c>
      <c r="L1012" s="127" t="e">
        <v>#N/A</v>
      </c>
      <c r="M1012" s="128" t="e">
        <f>VLOOKUP(G1012,Enactments!#REF!,2,FALSE)</f>
        <v>#REF!</v>
      </c>
      <c r="N1012" s="131">
        <f t="shared" si="95"/>
        <v>1</v>
      </c>
    </row>
    <row r="1013" spans="1:14" ht="15" customHeight="1">
      <c r="A1013" t="s">
        <v>1042</v>
      </c>
      <c r="B1013" t="str">
        <f t="shared" si="94"/>
        <v>2010_4a</v>
      </c>
      <c r="C1013" t="str">
        <f t="shared" si="96"/>
        <v>790</v>
      </c>
      <c r="D1013" s="125">
        <f t="shared" si="97"/>
        <v>40240</v>
      </c>
      <c r="E1013" t="str">
        <f t="shared" si="98"/>
        <v>20100303</v>
      </c>
      <c r="F1013"/>
      <c r="G1013" s="95" t="str">
        <f t="shared" si="99"/>
        <v>2010_4a79040240</v>
      </c>
      <c r="H1013" s="95" t="s">
        <v>29</v>
      </c>
      <c r="I1013" s="95" t="e">
        <v>#N/A</v>
      </c>
      <c r="J1013" s="125" t="e">
        <v>#N/A</v>
      </c>
      <c r="K1013" s="95" t="s">
        <v>75</v>
      </c>
      <c r="L1013" s="127" t="e">
        <v>#N/A</v>
      </c>
      <c r="M1013" s="128" t="e">
        <f>VLOOKUP(G1013,Enactments!#REF!,2,FALSE)</f>
        <v>#REF!</v>
      </c>
      <c r="N1013" s="131">
        <f t="shared" si="95"/>
        <v>1</v>
      </c>
    </row>
    <row r="1014" spans="1:14" ht="15" customHeight="1">
      <c r="A1014" t="s">
        <v>1043</v>
      </c>
      <c r="B1014" t="str">
        <f t="shared" si="94"/>
        <v>2003_32a</v>
      </c>
      <c r="C1014" t="str">
        <f t="shared" si="96"/>
        <v>65</v>
      </c>
      <c r="D1014" s="125">
        <f t="shared" si="97"/>
        <v>40206</v>
      </c>
      <c r="E1014" t="str">
        <f t="shared" si="98"/>
        <v>20100128</v>
      </c>
      <c r="F1014"/>
      <c r="G1014" s="95" t="str">
        <f t="shared" si="99"/>
        <v>2003_32a6540206</v>
      </c>
      <c r="H1014" s="95" t="s">
        <v>29</v>
      </c>
      <c r="I1014" s="95" t="e">
        <v>#N/A</v>
      </c>
      <c r="J1014" s="125" t="e">
        <v>#N/A</v>
      </c>
      <c r="K1014" s="95" t="s">
        <v>75</v>
      </c>
      <c r="L1014" s="127" t="e">
        <v>#N/A</v>
      </c>
      <c r="M1014" s="128" t="e">
        <f>VLOOKUP(G1014,Enactments!#REF!,2,FALSE)</f>
        <v>#REF!</v>
      </c>
      <c r="N1014" s="131">
        <f t="shared" si="95"/>
        <v>1</v>
      </c>
    </row>
    <row r="1015" spans="1:14" ht="15" customHeight="1">
      <c r="A1015" t="s">
        <v>1044</v>
      </c>
      <c r="B1015" t="str">
        <f t="shared" si="94"/>
        <v>1996_56a</v>
      </c>
      <c r="C1015" t="str">
        <f t="shared" si="96"/>
        <v>358</v>
      </c>
      <c r="D1015" s="125">
        <f t="shared" si="97"/>
        <v>35855</v>
      </c>
      <c r="E1015" t="str">
        <f t="shared" si="98"/>
        <v>19980301</v>
      </c>
      <c r="F1015"/>
      <c r="G1015" s="95" t="str">
        <f t="shared" si="99"/>
        <v>1996_56a35835855</v>
      </c>
      <c r="H1015" s="95" t="s">
        <v>29</v>
      </c>
      <c r="I1015" s="95" t="e">
        <v>#N/A</v>
      </c>
      <c r="J1015" s="125" t="e">
        <v>#N/A</v>
      </c>
      <c r="K1015" s="95" t="s">
        <v>75</v>
      </c>
      <c r="L1015" s="127" t="e">
        <v>#N/A</v>
      </c>
      <c r="M1015" s="128" t="e">
        <f>VLOOKUP(G1015,Enactments!#REF!,2,FALSE)</f>
        <v>#REF!</v>
      </c>
      <c r="N1015" s="131">
        <f t="shared" si="95"/>
        <v>1</v>
      </c>
    </row>
    <row r="1016" spans="1:14" ht="15" customHeight="1">
      <c r="A1016" t="s">
        <v>1045</v>
      </c>
      <c r="B1016" t="str">
        <f t="shared" si="94"/>
        <v>1986_44a</v>
      </c>
      <c r="C1016" t="str">
        <f t="shared" si="96"/>
        <v>SCHEDULE 3Part I</v>
      </c>
      <c r="D1016" s="125">
        <f t="shared" si="97"/>
        <v>36735</v>
      </c>
      <c r="E1016" t="str">
        <f t="shared" si="98"/>
        <v>20000728</v>
      </c>
      <c r="F1016"/>
      <c r="G1016" s="95" t="str">
        <f t="shared" si="99"/>
        <v>1986_44aSCHEDULE 3Part I36735</v>
      </c>
      <c r="H1016" s="95" t="s">
        <v>29</v>
      </c>
      <c r="I1016" s="95" t="e">
        <v>#N/A</v>
      </c>
      <c r="J1016" s="125" t="e">
        <v>#N/A</v>
      </c>
      <c r="K1016" s="95" t="s">
        <v>75</v>
      </c>
      <c r="L1016" s="127" t="e">
        <v>#N/A</v>
      </c>
      <c r="M1016" s="128" t="e">
        <f>VLOOKUP(G1016,Enactments!#REF!,2,FALSE)</f>
        <v>#REF!</v>
      </c>
      <c r="N1016" s="131">
        <f t="shared" si="95"/>
        <v>1</v>
      </c>
    </row>
    <row r="1017" spans="1:14" ht="15" customHeight="1">
      <c r="A1017" t="s">
        <v>1046</v>
      </c>
      <c r="B1017" t="str">
        <f t="shared" si="94"/>
        <v>1988_52a</v>
      </c>
      <c r="C1017" t="str">
        <f t="shared" si="96"/>
        <v>33</v>
      </c>
      <c r="D1017" s="125">
        <f t="shared" si="97"/>
        <v>32462</v>
      </c>
      <c r="E1017" t="str">
        <f t="shared" si="98"/>
        <v>19881115</v>
      </c>
      <c r="F1017"/>
      <c r="G1017" s="95" t="str">
        <f t="shared" si="99"/>
        <v>1988_52a3332462</v>
      </c>
      <c r="H1017" s="95" t="s">
        <v>29</v>
      </c>
      <c r="I1017" s="95" t="e">
        <v>#N/A</v>
      </c>
      <c r="J1017" s="125" t="e">
        <v>#N/A</v>
      </c>
      <c r="K1017" s="95" t="s">
        <v>75</v>
      </c>
      <c r="L1017" s="127" t="e">
        <v>#N/A</v>
      </c>
      <c r="M1017" s="128" t="e">
        <f>VLOOKUP(G1017,Enactments!#REF!,2,FALSE)</f>
        <v>#REF!</v>
      </c>
      <c r="N1017" s="131">
        <f t="shared" si="95"/>
        <v>1</v>
      </c>
    </row>
    <row r="1018" spans="1:14" ht="15" customHeight="1">
      <c r="A1018" t="s">
        <v>1047</v>
      </c>
      <c r="B1018" t="str">
        <f t="shared" si="94"/>
        <v>2006_46a</v>
      </c>
      <c r="C1018" t="str">
        <f t="shared" si="96"/>
        <v>1110A</v>
      </c>
      <c r="D1018" s="125">
        <f t="shared" si="97"/>
        <v>45734</v>
      </c>
      <c r="E1018" t="str">
        <f t="shared" si="98"/>
        <v>20250318</v>
      </c>
      <c r="F1018"/>
      <c r="G1018" s="95" t="str">
        <f t="shared" si="99"/>
        <v>2006_46a1110A45734</v>
      </c>
      <c r="H1018" s="95" t="s">
        <v>29</v>
      </c>
      <c r="I1018" s="95" t="e">
        <v>#N/A</v>
      </c>
      <c r="J1018" s="125" t="e">
        <v>#N/A</v>
      </c>
      <c r="K1018" s="95" t="s">
        <v>75</v>
      </c>
      <c r="L1018" s="127" t="e">
        <v>#N/A</v>
      </c>
      <c r="M1018" s="128" t="e">
        <f>VLOOKUP(G1018,Enactments!#REF!,2,FALSE)</f>
        <v>#REF!</v>
      </c>
      <c r="N1018" s="131">
        <f t="shared" si="95"/>
        <v>1</v>
      </c>
    </row>
    <row r="1019" spans="1:14" ht="15" customHeight="1">
      <c r="A1019" t="s">
        <v>1048</v>
      </c>
      <c r="B1019" t="str">
        <f t="shared" si="94"/>
        <v>2006_46a</v>
      </c>
      <c r="C1019" t="str">
        <f t="shared" si="96"/>
        <v>1229</v>
      </c>
      <c r="D1019" s="125">
        <f t="shared" si="97"/>
        <v>39544</v>
      </c>
      <c r="E1019" t="str">
        <f t="shared" si="98"/>
        <v>20080406</v>
      </c>
      <c r="F1019"/>
      <c r="G1019" s="95" t="str">
        <f t="shared" si="99"/>
        <v>2006_46a122939544</v>
      </c>
      <c r="H1019" s="95" t="s">
        <v>29</v>
      </c>
      <c r="I1019" s="95" t="e">
        <v>#N/A</v>
      </c>
      <c r="J1019" s="125" t="e">
        <v>#N/A</v>
      </c>
      <c r="K1019" s="95" t="s">
        <v>75</v>
      </c>
      <c r="L1019" s="127" t="e">
        <v>#N/A</v>
      </c>
      <c r="M1019" s="128" t="e">
        <f>VLOOKUP(G1019,Enactments!#REF!,2,FALSE)</f>
        <v>#REF!</v>
      </c>
      <c r="N1019" s="131">
        <f t="shared" si="95"/>
        <v>1</v>
      </c>
    </row>
    <row r="1020" spans="1:14" ht="15" customHeight="1">
      <c r="A1020" t="s">
        <v>1049</v>
      </c>
      <c r="B1020" t="str">
        <f t="shared" si="94"/>
        <v>w2016_6a</v>
      </c>
      <c r="C1020" t="str">
        <f t="shared" si="96"/>
        <v>118</v>
      </c>
      <c r="D1020" s="125">
        <f t="shared" si="97"/>
        <v>43191</v>
      </c>
      <c r="E1020" t="str">
        <f t="shared" si="98"/>
        <v>20180401</v>
      </c>
      <c r="F1020"/>
      <c r="G1020" s="95" t="str">
        <f t="shared" si="99"/>
        <v>w2016_6a11843191</v>
      </c>
      <c r="H1020" s="95" t="s">
        <v>29</v>
      </c>
      <c r="I1020" s="95" t="e">
        <v>#N/A</v>
      </c>
      <c r="J1020" s="125" t="e">
        <v>#N/A</v>
      </c>
      <c r="K1020" s="95" t="s">
        <v>75</v>
      </c>
      <c r="L1020" s="127" t="e">
        <v>#N/A</v>
      </c>
      <c r="M1020" s="128" t="e">
        <f>VLOOKUP(G1020,Enactments!#REF!,2,FALSE)</f>
        <v>#REF!</v>
      </c>
      <c r="N1020" s="131">
        <f t="shared" si="95"/>
        <v>1</v>
      </c>
    </row>
    <row r="1021" spans="1:14" ht="15" customHeight="1">
      <c r="A1021" t="s">
        <v>1050</v>
      </c>
      <c r="B1021" t="str">
        <f t="shared" si="94"/>
        <v>1996_18a</v>
      </c>
      <c r="C1021" t="str">
        <f t="shared" si="96"/>
        <v>63G</v>
      </c>
      <c r="D1021" s="125">
        <f t="shared" si="97"/>
        <v>40274</v>
      </c>
      <c r="E1021" t="str">
        <f t="shared" si="98"/>
        <v>20100406</v>
      </c>
      <c r="F1021"/>
      <c r="G1021" s="95" t="str">
        <f t="shared" si="99"/>
        <v>1996_18a63G40274</v>
      </c>
      <c r="H1021" s="95" t="s">
        <v>29</v>
      </c>
      <c r="I1021" s="95" t="e">
        <v>#N/A</v>
      </c>
      <c r="J1021" s="125" t="e">
        <v>#N/A</v>
      </c>
      <c r="K1021" s="95" t="s">
        <v>75</v>
      </c>
      <c r="L1021" s="127" t="e">
        <v>#N/A</v>
      </c>
      <c r="M1021" s="128" t="e">
        <f>VLOOKUP(G1021,Enactments!#REF!,2,FALSE)</f>
        <v>#REF!</v>
      </c>
      <c r="N1021" s="131">
        <f t="shared" si="95"/>
        <v>1</v>
      </c>
    </row>
    <row r="1022" spans="1:14" ht="15" customHeight="1">
      <c r="A1022" t="s">
        <v>1051</v>
      </c>
      <c r="B1022" t="str">
        <f t="shared" si="94"/>
        <v>1985_6a</v>
      </c>
      <c r="C1022" t="str">
        <f t="shared" si="96"/>
        <v>725</v>
      </c>
      <c r="D1022" s="125">
        <f t="shared" si="97"/>
        <v>39029</v>
      </c>
      <c r="E1022" t="str">
        <f t="shared" si="98"/>
        <v>20061108</v>
      </c>
      <c r="F1022"/>
      <c r="G1022" s="95" t="str">
        <f t="shared" si="99"/>
        <v>1985_6a72539029</v>
      </c>
      <c r="H1022" s="95" t="s">
        <v>29</v>
      </c>
      <c r="I1022" s="95" t="e">
        <v>#N/A</v>
      </c>
      <c r="J1022" s="125" t="e">
        <v>#N/A</v>
      </c>
      <c r="K1022" s="95" t="s">
        <v>75</v>
      </c>
      <c r="L1022" s="127" t="e">
        <v>#N/A</v>
      </c>
      <c r="M1022" s="128" t="e">
        <f>VLOOKUP(G1022,Enactments!#REF!,2,FALSE)</f>
        <v>#REF!</v>
      </c>
      <c r="N1022" s="131">
        <f t="shared" si="95"/>
        <v>1</v>
      </c>
    </row>
    <row r="1023" spans="1:14" ht="15" customHeight="1">
      <c r="A1023" t="s">
        <v>1052</v>
      </c>
      <c r="B1023" t="str">
        <f t="shared" si="94"/>
        <v>1996_207s</v>
      </c>
      <c r="C1023" t="str">
        <f t="shared" si="96"/>
        <v>61</v>
      </c>
      <c r="D1023" s="125">
        <f t="shared" si="97"/>
        <v>36969</v>
      </c>
      <c r="E1023" t="str">
        <f t="shared" si="98"/>
        <v>20010319</v>
      </c>
      <c r="F1023"/>
      <c r="G1023" s="95" t="str">
        <f t="shared" si="99"/>
        <v>1996_207s6136969</v>
      </c>
      <c r="H1023" s="95" t="s">
        <v>29</v>
      </c>
      <c r="I1023" s="95" t="e">
        <v>#N/A</v>
      </c>
      <c r="J1023" s="125" t="e">
        <v>#N/A</v>
      </c>
      <c r="K1023" s="95" t="s">
        <v>75</v>
      </c>
      <c r="L1023" s="127" t="e">
        <v>#N/A</v>
      </c>
      <c r="M1023" s="128" t="e">
        <f>VLOOKUP(G1023,Enactments!#REF!,2,FALSE)</f>
        <v>#REF!</v>
      </c>
      <c r="N1023" s="131">
        <f t="shared" si="95"/>
        <v>1</v>
      </c>
    </row>
    <row r="1024" spans="1:14" ht="15" customHeight="1">
      <c r="A1024" t="s">
        <v>1053</v>
      </c>
      <c r="B1024" t="str">
        <f t="shared" si="94"/>
        <v>2010_4a</v>
      </c>
      <c r="C1024" t="str">
        <f t="shared" si="96"/>
        <v>332DB</v>
      </c>
      <c r="D1024" s="125">
        <f t="shared" si="97"/>
        <v>42644</v>
      </c>
      <c r="E1024" t="str">
        <f t="shared" si="98"/>
        <v>20161001</v>
      </c>
      <c r="F1024"/>
      <c r="G1024" s="95" t="str">
        <f t="shared" si="99"/>
        <v>2010_4a332DB42644</v>
      </c>
      <c r="H1024" s="95" t="s">
        <v>29</v>
      </c>
      <c r="I1024" s="95" t="e">
        <v>#N/A</v>
      </c>
      <c r="J1024" s="125" t="e">
        <v>#N/A</v>
      </c>
      <c r="K1024" s="95" t="s">
        <v>75</v>
      </c>
      <c r="L1024" s="127" t="e">
        <v>#N/A</v>
      </c>
      <c r="M1024" s="128" t="e">
        <f>VLOOKUP(G1024,Enactments!#REF!,2,FALSE)</f>
        <v>#REF!</v>
      </c>
      <c r="N1024" s="131">
        <f t="shared" si="95"/>
        <v>1</v>
      </c>
    </row>
    <row r="1025" spans="1:14" ht="15" customHeight="1">
      <c r="A1025" t="s">
        <v>1054</v>
      </c>
      <c r="B1025" t="str">
        <f t="shared" si="94"/>
        <v>1986_1925s</v>
      </c>
      <c r="C1025" t="str">
        <f t="shared" si="96"/>
        <v>11.13</v>
      </c>
      <c r="D1025" s="125">
        <f t="shared" si="97"/>
        <v>38443</v>
      </c>
      <c r="E1025" t="str">
        <f t="shared" si="98"/>
        <v>20050401</v>
      </c>
      <c r="F1025"/>
      <c r="G1025" s="95" t="str">
        <f t="shared" si="99"/>
        <v>1986_1925s11.1338443</v>
      </c>
      <c r="H1025" s="95" t="s">
        <v>29</v>
      </c>
      <c r="I1025" s="95" t="e">
        <v>#N/A</v>
      </c>
      <c r="J1025" s="125" t="e">
        <v>#N/A</v>
      </c>
      <c r="K1025" s="95" t="s">
        <v>75</v>
      </c>
      <c r="L1025" s="127" t="e">
        <v>#N/A</v>
      </c>
      <c r="M1025" s="128" t="e">
        <f>VLOOKUP(G1025,Enactments!#REF!,2,FALSE)</f>
        <v>#REF!</v>
      </c>
      <c r="N1025" s="131">
        <f t="shared" si="95"/>
        <v>1</v>
      </c>
    </row>
    <row r="1026" spans="1:14" ht="15" customHeight="1">
      <c r="A1026" t="s">
        <v>1055</v>
      </c>
      <c r="B1026" t="str">
        <f t="shared" si="94"/>
        <v>2006_46a</v>
      </c>
      <c r="C1026" t="str">
        <f t="shared" si="96"/>
        <v>1087</v>
      </c>
      <c r="D1026" s="125">
        <f t="shared" si="97"/>
        <v>41370</v>
      </c>
      <c r="E1026" t="str">
        <f t="shared" si="98"/>
        <v>20130406</v>
      </c>
      <c r="F1026"/>
      <c r="G1026" s="95" t="str">
        <f t="shared" si="99"/>
        <v>2006_46a108741370</v>
      </c>
      <c r="H1026" s="95" t="s">
        <v>29</v>
      </c>
      <c r="I1026" s="95" t="e">
        <v>#N/A</v>
      </c>
      <c r="J1026" s="125" t="e">
        <v>#N/A</v>
      </c>
      <c r="K1026" s="95" t="s">
        <v>75</v>
      </c>
      <c r="L1026" s="127" t="e">
        <v>#N/A</v>
      </c>
      <c r="M1026" s="128" t="e">
        <f>VLOOKUP(G1026,Enactments!#REF!,2,FALSE)</f>
        <v>#REF!</v>
      </c>
      <c r="N1026" s="131">
        <f t="shared" si="95"/>
        <v>1</v>
      </c>
    </row>
    <row r="1027" spans="1:14" ht="15" customHeight="1">
      <c r="A1027" t="s">
        <v>1056</v>
      </c>
      <c r="B1027" t="str">
        <f t="shared" ref="B1027:B1090" si="100">LEFT(A1027, FIND("_", A1027, FIND("_", A1027) + 1) - 1)</f>
        <v>2007_3a</v>
      </c>
      <c r="C1027" t="str">
        <f t="shared" si="96"/>
        <v>SCHEDULE 2Part 7</v>
      </c>
      <c r="D1027" s="125">
        <f t="shared" si="97"/>
        <v>39161</v>
      </c>
      <c r="E1027" t="str">
        <f t="shared" si="98"/>
        <v>20070320</v>
      </c>
      <c r="F1027"/>
      <c r="G1027" s="95" t="str">
        <f t="shared" si="99"/>
        <v>2007_3aSCHEDULE 2Part 739161</v>
      </c>
      <c r="H1027" s="95" t="s">
        <v>29</v>
      </c>
      <c r="I1027" s="95" t="e">
        <v>#N/A</v>
      </c>
      <c r="J1027" s="125" t="e">
        <v>#N/A</v>
      </c>
      <c r="K1027" s="95" t="s">
        <v>75</v>
      </c>
      <c r="L1027" s="127" t="e">
        <v>#N/A</v>
      </c>
      <c r="M1027" s="128" t="e">
        <f>VLOOKUP(G1027,Enactments!#REF!,2,FALSE)</f>
        <v>#REF!</v>
      </c>
      <c r="N1027" s="131">
        <f t="shared" ref="N1027:N1090" si="101">COUNTIFS(G:G,G1027)</f>
        <v>1</v>
      </c>
    </row>
    <row r="1028" spans="1:14" ht="15" customHeight="1">
      <c r="A1028" t="s">
        <v>1057</v>
      </c>
      <c r="B1028" t="str">
        <f t="shared" si="100"/>
        <v>2016_1024s</v>
      </c>
      <c r="C1028" t="str">
        <f t="shared" ref="C1028:C1091" si="102">MID(A1028, FIND("_", A1028, FIND("_", A1028) + 1) + 1, FIND("_", A1028, FIND("_", A1028, FIND("_", A1028) + 1) + 1) - FIND("_", A1028, FIND("_", A1028) + 1) - 1)</f>
        <v>3.23</v>
      </c>
      <c r="D1028" s="125">
        <f t="shared" ref="D1028:D1091" si="103">DATE(LEFT(E1028,4), MID(E1028,5,2), RIGHT(E1028,2))</f>
        <v>43077</v>
      </c>
      <c r="E1028" t="str">
        <f t="shared" ref="E1028:E1091" si="104">MID(A1028, FIND("_", A1028, FIND("_", A1028, FIND("_", A1028) + 1) + 1) + 1, 8)</f>
        <v>20171208</v>
      </c>
      <c r="F1028"/>
      <c r="G1028" s="95" t="str">
        <f t="shared" ref="G1028:G1091" si="105">B1028&amp;C1028&amp;D1028</f>
        <v>2016_1024s3.2343077</v>
      </c>
      <c r="H1028" s="95" t="s">
        <v>29</v>
      </c>
      <c r="I1028" s="95" t="e">
        <v>#N/A</v>
      </c>
      <c r="J1028" s="125" t="e">
        <v>#N/A</v>
      </c>
      <c r="K1028" s="95" t="s">
        <v>75</v>
      </c>
      <c r="L1028" s="127" t="e">
        <v>#N/A</v>
      </c>
      <c r="M1028" s="128" t="e">
        <f>VLOOKUP(G1028,Enactments!#REF!,2,FALSE)</f>
        <v>#REF!</v>
      </c>
      <c r="N1028" s="131">
        <f t="shared" si="101"/>
        <v>1</v>
      </c>
    </row>
    <row r="1029" spans="1:14" ht="15" customHeight="1">
      <c r="A1029" t="s">
        <v>1058</v>
      </c>
      <c r="B1029" t="str">
        <f t="shared" si="100"/>
        <v>2009_22a</v>
      </c>
      <c r="C1029" t="str">
        <f t="shared" si="102"/>
        <v>126</v>
      </c>
      <c r="D1029" s="125">
        <f t="shared" si="103"/>
        <v>40129</v>
      </c>
      <c r="E1029" t="str">
        <f t="shared" si="104"/>
        <v>20091112</v>
      </c>
      <c r="F1029"/>
      <c r="G1029" s="95" t="str">
        <f t="shared" si="105"/>
        <v>2009_22a12640129</v>
      </c>
      <c r="H1029" s="95" t="s">
        <v>29</v>
      </c>
      <c r="I1029" s="95" t="e">
        <v>#N/A</v>
      </c>
      <c r="J1029" s="125" t="e">
        <v>#N/A</v>
      </c>
      <c r="K1029" s="95" t="s">
        <v>75</v>
      </c>
      <c r="L1029" s="127" t="e">
        <v>#N/A</v>
      </c>
      <c r="M1029" s="128" t="e">
        <f>VLOOKUP(G1029,Enactments!#REF!,2,FALSE)</f>
        <v>#REF!</v>
      </c>
      <c r="N1029" s="131">
        <f t="shared" si="101"/>
        <v>1</v>
      </c>
    </row>
    <row r="1030" spans="1:14" ht="15" customHeight="1">
      <c r="A1030" t="s">
        <v>1059</v>
      </c>
      <c r="B1030" t="str">
        <f t="shared" si="100"/>
        <v>1994_23a</v>
      </c>
      <c r="C1030" t="str">
        <f t="shared" si="102"/>
        <v>SCHEDULE 14</v>
      </c>
      <c r="D1030" s="125">
        <f t="shared" si="103"/>
        <v>42704</v>
      </c>
      <c r="E1030" t="str">
        <f t="shared" si="104"/>
        <v>20161130</v>
      </c>
      <c r="F1030"/>
      <c r="G1030" s="95" t="str">
        <f t="shared" si="105"/>
        <v>1994_23aSCHEDULE 1442704</v>
      </c>
      <c r="H1030" s="95" t="s">
        <v>29</v>
      </c>
      <c r="I1030" s="95" t="e">
        <v>#N/A</v>
      </c>
      <c r="J1030" s="125" t="e">
        <v>#N/A</v>
      </c>
      <c r="K1030" s="95" t="s">
        <v>75</v>
      </c>
      <c r="L1030" s="127" t="e">
        <v>#N/A</v>
      </c>
      <c r="M1030" s="128" t="e">
        <f>VLOOKUP(G1030,Enactments!#REF!,2,FALSE)</f>
        <v>#REF!</v>
      </c>
      <c r="N1030" s="131">
        <f t="shared" si="101"/>
        <v>1</v>
      </c>
    </row>
    <row r="1031" spans="1:14" ht="15" customHeight="1">
      <c r="A1031" t="s">
        <v>1060</v>
      </c>
      <c r="B1031" t="str">
        <f t="shared" si="100"/>
        <v>1996_56a</v>
      </c>
      <c r="C1031" t="str">
        <f t="shared" si="102"/>
        <v>1</v>
      </c>
      <c r="D1031" s="125">
        <f t="shared" si="103"/>
        <v>35270</v>
      </c>
      <c r="E1031" t="str">
        <f t="shared" si="104"/>
        <v>19960724</v>
      </c>
      <c r="F1031"/>
      <c r="G1031" s="95" t="str">
        <f t="shared" si="105"/>
        <v>1996_56a135270</v>
      </c>
      <c r="H1031" s="95" t="s">
        <v>29</v>
      </c>
      <c r="I1031" s="95" t="e">
        <v>#N/A</v>
      </c>
      <c r="J1031" s="125" t="e">
        <v>#N/A</v>
      </c>
      <c r="K1031" s="95" t="s">
        <v>75</v>
      </c>
      <c r="L1031" s="127" t="e">
        <v>#N/A</v>
      </c>
      <c r="M1031" s="128" t="e">
        <f>VLOOKUP(G1031,Enactments!#REF!,2,FALSE)</f>
        <v>#REF!</v>
      </c>
      <c r="N1031" s="131">
        <f t="shared" si="101"/>
        <v>1</v>
      </c>
    </row>
    <row r="1032" spans="1:14" ht="15" customHeight="1">
      <c r="A1032" t="s">
        <v>1061</v>
      </c>
      <c r="B1032" t="str">
        <f t="shared" si="100"/>
        <v>2000_8a</v>
      </c>
      <c r="C1032" t="str">
        <f t="shared" si="102"/>
        <v>137H</v>
      </c>
      <c r="D1032" s="125">
        <f t="shared" si="103"/>
        <v>41298</v>
      </c>
      <c r="E1032" t="str">
        <f t="shared" si="104"/>
        <v>20130124</v>
      </c>
      <c r="F1032"/>
      <c r="G1032" s="95" t="str">
        <f t="shared" si="105"/>
        <v>2000_8a137H41298</v>
      </c>
      <c r="H1032" s="95" t="s">
        <v>29</v>
      </c>
      <c r="I1032" s="95" t="e">
        <v>#N/A</v>
      </c>
      <c r="J1032" s="125" t="e">
        <v>#N/A</v>
      </c>
      <c r="K1032" s="95" t="s">
        <v>75</v>
      </c>
      <c r="L1032" s="127" t="e">
        <v>#N/A</v>
      </c>
      <c r="M1032" s="128" t="e">
        <f>VLOOKUP(G1032,Enactments!#REF!,2,FALSE)</f>
        <v>#REF!</v>
      </c>
      <c r="N1032" s="131">
        <f t="shared" si="101"/>
        <v>1</v>
      </c>
    </row>
    <row r="1033" spans="1:14" ht="15" customHeight="1">
      <c r="A1033" t="s">
        <v>1062</v>
      </c>
      <c r="B1033" t="str">
        <f t="shared" si="100"/>
        <v>2016_1024s</v>
      </c>
      <c r="C1033" t="str">
        <f t="shared" si="102"/>
        <v>Note</v>
      </c>
      <c r="D1033" s="125">
        <f t="shared" si="103"/>
        <v>42661</v>
      </c>
      <c r="E1033" t="str">
        <f t="shared" si="104"/>
        <v>20161018</v>
      </c>
      <c r="F1033"/>
      <c r="G1033" s="95" t="str">
        <f t="shared" si="105"/>
        <v>2016_1024sNote42661</v>
      </c>
      <c r="H1033" s="95" t="s">
        <v>29</v>
      </c>
      <c r="I1033" s="95" t="e">
        <v>#N/A</v>
      </c>
      <c r="J1033" s="125" t="e">
        <v>#N/A</v>
      </c>
      <c r="K1033" s="95" t="s">
        <v>75</v>
      </c>
      <c r="L1033" s="127" t="e">
        <v>#N/A</v>
      </c>
      <c r="M1033" s="128" t="e">
        <f>VLOOKUP(G1033,Enactments!#REF!,2,FALSE)</f>
        <v>#REF!</v>
      </c>
      <c r="N1033" s="131">
        <f t="shared" si="101"/>
        <v>3</v>
      </c>
    </row>
    <row r="1034" spans="1:14" ht="15" customHeight="1">
      <c r="A1034" t="s">
        <v>1063</v>
      </c>
      <c r="B1034" t="str">
        <f t="shared" si="100"/>
        <v>1996_56a</v>
      </c>
      <c r="C1034" t="str">
        <f t="shared" si="102"/>
        <v>430</v>
      </c>
      <c r="D1034" s="125">
        <f t="shared" si="103"/>
        <v>35270</v>
      </c>
      <c r="E1034" t="str">
        <f t="shared" si="104"/>
        <v>19960724</v>
      </c>
      <c r="F1034"/>
      <c r="G1034" s="95" t="str">
        <f t="shared" si="105"/>
        <v>1996_56a43035270</v>
      </c>
      <c r="H1034" s="95" t="s">
        <v>29</v>
      </c>
      <c r="I1034" s="95" t="e">
        <v>#N/A</v>
      </c>
      <c r="J1034" s="125" t="e">
        <v>#N/A</v>
      </c>
      <c r="K1034" s="95" t="s">
        <v>75</v>
      </c>
      <c r="L1034" s="127" t="e">
        <v>#N/A</v>
      </c>
      <c r="M1034" s="128" t="e">
        <f>VLOOKUP(G1034,Enactments!#REF!,2,FALSE)</f>
        <v>#REF!</v>
      </c>
      <c r="N1034" s="131">
        <f t="shared" si="101"/>
        <v>1</v>
      </c>
    </row>
    <row r="1035" spans="1:14" ht="15" customHeight="1">
      <c r="A1035" t="s">
        <v>1064</v>
      </c>
      <c r="B1035" t="str">
        <f t="shared" si="100"/>
        <v>1988_33a</v>
      </c>
      <c r="C1035" t="str">
        <f t="shared" si="102"/>
        <v>39</v>
      </c>
      <c r="D1035" s="125">
        <f t="shared" si="103"/>
        <v>32353</v>
      </c>
      <c r="E1035" t="str">
        <f t="shared" si="104"/>
        <v>19880729</v>
      </c>
      <c r="F1035"/>
      <c r="G1035" s="95" t="str">
        <f t="shared" si="105"/>
        <v>1988_33a3932353</v>
      </c>
      <c r="H1035" s="95" t="s">
        <v>29</v>
      </c>
      <c r="I1035" s="95" t="e">
        <v>#N/A</v>
      </c>
      <c r="J1035" s="125" t="e">
        <v>#N/A</v>
      </c>
      <c r="K1035" s="95" t="s">
        <v>75</v>
      </c>
      <c r="L1035" s="127" t="e">
        <v>#N/A</v>
      </c>
      <c r="M1035" s="128" t="e">
        <f>VLOOKUP(G1035,Enactments!#REF!,2,FALSE)</f>
        <v>#REF!</v>
      </c>
      <c r="N1035" s="131">
        <f t="shared" si="101"/>
        <v>1</v>
      </c>
    </row>
    <row r="1036" spans="1:14" ht="15" customHeight="1">
      <c r="A1036" t="s">
        <v>1065</v>
      </c>
      <c r="B1036" t="str">
        <f t="shared" si="100"/>
        <v>2009_22a</v>
      </c>
      <c r="C1036" t="str">
        <f t="shared" si="102"/>
        <v>262</v>
      </c>
      <c r="D1036" s="125">
        <f t="shared" si="103"/>
        <v>43102</v>
      </c>
      <c r="E1036" t="str">
        <f t="shared" si="104"/>
        <v>20180102</v>
      </c>
      <c r="F1036"/>
      <c r="G1036" s="95" t="str">
        <f t="shared" si="105"/>
        <v>2009_22a26243102</v>
      </c>
      <c r="H1036" s="95" t="s">
        <v>29</v>
      </c>
      <c r="I1036" s="95" t="e">
        <v>#N/A</v>
      </c>
      <c r="J1036" s="125" t="e">
        <v>#N/A</v>
      </c>
      <c r="K1036" s="95" t="s">
        <v>75</v>
      </c>
      <c r="L1036" s="127" t="e">
        <v>#N/A</v>
      </c>
      <c r="M1036" s="128" t="e">
        <f>VLOOKUP(G1036,Enactments!#REF!,2,FALSE)</f>
        <v>#REF!</v>
      </c>
      <c r="N1036" s="131">
        <f t="shared" si="101"/>
        <v>1</v>
      </c>
    </row>
    <row r="1037" spans="1:14" ht="15" customHeight="1">
      <c r="A1037" t="s">
        <v>1066</v>
      </c>
      <c r="B1037" t="str">
        <f t="shared" si="100"/>
        <v>2006_46a</v>
      </c>
      <c r="C1037" t="str">
        <f t="shared" si="102"/>
        <v>360C</v>
      </c>
      <c r="D1037" s="125">
        <f t="shared" si="103"/>
        <v>44196</v>
      </c>
      <c r="E1037" t="str">
        <f t="shared" si="104"/>
        <v>20201231</v>
      </c>
      <c r="F1037"/>
      <c r="G1037" s="95" t="str">
        <f t="shared" si="105"/>
        <v>2006_46a360C44196</v>
      </c>
      <c r="H1037" s="95" t="s">
        <v>29</v>
      </c>
      <c r="I1037" s="95" t="e">
        <v>#N/A</v>
      </c>
      <c r="J1037" s="125" t="e">
        <v>#N/A</v>
      </c>
      <c r="K1037" s="95" t="s">
        <v>75</v>
      </c>
      <c r="L1037" s="127" t="e">
        <v>#N/A</v>
      </c>
      <c r="M1037" s="128" t="e">
        <f>VLOOKUP(G1037,Enactments!#REF!,2,FALSE)</f>
        <v>#REF!</v>
      </c>
      <c r="N1037" s="131">
        <f t="shared" si="101"/>
        <v>1</v>
      </c>
    </row>
    <row r="1038" spans="1:14" ht="15" customHeight="1">
      <c r="A1038" t="s">
        <v>1067</v>
      </c>
      <c r="B1038" t="str">
        <f t="shared" si="100"/>
        <v>1993_34a</v>
      </c>
      <c r="C1038" t="str">
        <f t="shared" si="102"/>
        <v>117</v>
      </c>
      <c r="D1038" s="125">
        <f t="shared" si="103"/>
        <v>36987</v>
      </c>
      <c r="E1038" t="str">
        <f t="shared" si="104"/>
        <v>20010406</v>
      </c>
      <c r="F1038"/>
      <c r="G1038" s="95" t="str">
        <f t="shared" si="105"/>
        <v>1993_34a11736987</v>
      </c>
      <c r="H1038" s="95" t="s">
        <v>29</v>
      </c>
      <c r="I1038" s="95" t="e">
        <v>#N/A</v>
      </c>
      <c r="J1038" s="125" t="e">
        <v>#N/A</v>
      </c>
      <c r="K1038" s="95" t="s">
        <v>75</v>
      </c>
      <c r="L1038" s="127" t="e">
        <v>#N/A</v>
      </c>
      <c r="M1038" s="128" t="e">
        <f>VLOOKUP(G1038,Enactments!#REF!,2,FALSE)</f>
        <v>#REF!</v>
      </c>
      <c r="N1038" s="131">
        <f t="shared" si="101"/>
        <v>1</v>
      </c>
    </row>
    <row r="1039" spans="1:14" ht="15" customHeight="1">
      <c r="A1039" t="s">
        <v>1068</v>
      </c>
      <c r="B1039" t="str">
        <f t="shared" si="100"/>
        <v>2007_3a</v>
      </c>
      <c r="C1039" t="str">
        <f t="shared" si="102"/>
        <v>74B</v>
      </c>
      <c r="D1039" s="125">
        <f t="shared" si="103"/>
        <v>39544</v>
      </c>
      <c r="E1039" t="str">
        <f t="shared" si="104"/>
        <v>20080406</v>
      </c>
      <c r="F1039"/>
      <c r="G1039" s="95" t="str">
        <f t="shared" si="105"/>
        <v>2007_3a74B39544</v>
      </c>
      <c r="H1039" s="95" t="s">
        <v>29</v>
      </c>
      <c r="I1039" s="95" t="e">
        <v>#N/A</v>
      </c>
      <c r="J1039" s="125" t="e">
        <v>#N/A</v>
      </c>
      <c r="K1039" s="95" t="s">
        <v>75</v>
      </c>
      <c r="L1039" s="127" t="e">
        <v>#N/A</v>
      </c>
      <c r="M1039" s="128" t="e">
        <f>VLOOKUP(G1039,Enactments!#REF!,2,FALSE)</f>
        <v>#REF!</v>
      </c>
      <c r="N1039" s="131">
        <f t="shared" si="101"/>
        <v>1</v>
      </c>
    </row>
    <row r="1040" spans="1:14" ht="15" customHeight="1">
      <c r="A1040" t="s">
        <v>1069</v>
      </c>
      <c r="B1040" t="str">
        <f t="shared" si="100"/>
        <v>1986_1925s</v>
      </c>
      <c r="C1040" t="str">
        <f t="shared" si="102"/>
        <v>7.15</v>
      </c>
      <c r="D1040" s="125">
        <f t="shared" si="103"/>
        <v>31726</v>
      </c>
      <c r="E1040" t="str">
        <f t="shared" si="104"/>
        <v>19861110</v>
      </c>
      <c r="F1040"/>
      <c r="G1040" s="95" t="str">
        <f t="shared" si="105"/>
        <v>1986_1925s7.1531726</v>
      </c>
      <c r="H1040" s="95" t="s">
        <v>29</v>
      </c>
      <c r="I1040" s="95" t="e">
        <v>#N/A</v>
      </c>
      <c r="J1040" s="125" t="e">
        <v>#N/A</v>
      </c>
      <c r="K1040" s="95" t="s">
        <v>75</v>
      </c>
      <c r="L1040" s="127" t="e">
        <v>#N/A</v>
      </c>
      <c r="M1040" s="128" t="e">
        <f>VLOOKUP(G1040,Enactments!#REF!,2,FALSE)</f>
        <v>#REF!</v>
      </c>
      <c r="N1040" s="131">
        <f t="shared" si="101"/>
        <v>1</v>
      </c>
    </row>
    <row r="1041" spans="1:14" ht="15" customHeight="1">
      <c r="A1041" t="s">
        <v>1070</v>
      </c>
      <c r="B1041" t="str">
        <f t="shared" si="100"/>
        <v>1986_44a</v>
      </c>
      <c r="C1041" t="str">
        <f t="shared" si="102"/>
        <v>47</v>
      </c>
      <c r="D1041" s="125">
        <f t="shared" si="103"/>
        <v>36735</v>
      </c>
      <c r="E1041" t="str">
        <f t="shared" si="104"/>
        <v>20000728</v>
      </c>
      <c r="F1041"/>
      <c r="G1041" s="95" t="str">
        <f t="shared" si="105"/>
        <v>1986_44a4736735</v>
      </c>
      <c r="H1041" s="95" t="s">
        <v>29</v>
      </c>
      <c r="I1041" s="95" t="e">
        <v>#N/A</v>
      </c>
      <c r="J1041" s="125" t="e">
        <v>#N/A</v>
      </c>
      <c r="K1041" s="95" t="s">
        <v>75</v>
      </c>
      <c r="L1041" s="127" t="e">
        <v>#N/A</v>
      </c>
      <c r="M1041" s="128" t="e">
        <f>VLOOKUP(G1041,Enactments!#REF!,2,FALSE)</f>
        <v>#REF!</v>
      </c>
      <c r="N1041" s="131">
        <f t="shared" si="101"/>
        <v>1</v>
      </c>
    </row>
    <row r="1042" spans="1:14" ht="15" customHeight="1">
      <c r="A1042" t="s">
        <v>1071</v>
      </c>
      <c r="B1042" t="str">
        <f t="shared" si="100"/>
        <v>2023_52a</v>
      </c>
      <c r="C1042" t="str">
        <f t="shared" si="102"/>
        <v>142</v>
      </c>
      <c r="D1042" s="125">
        <f t="shared" si="103"/>
        <v>45225</v>
      </c>
      <c r="E1042" t="str">
        <f t="shared" si="104"/>
        <v>20231026</v>
      </c>
      <c r="F1042"/>
      <c r="G1042" s="95" t="str">
        <f t="shared" si="105"/>
        <v>2023_52a14245225</v>
      </c>
      <c r="H1042" s="95" t="s">
        <v>29</v>
      </c>
      <c r="I1042" s="95" t="e">
        <v>#N/A</v>
      </c>
      <c r="J1042" s="125" t="e">
        <v>#N/A</v>
      </c>
      <c r="K1042" s="95" t="s">
        <v>75</v>
      </c>
      <c r="L1042" s="127" t="e">
        <v>#N/A</v>
      </c>
      <c r="M1042" s="128" t="e">
        <f>VLOOKUP(G1042,Enactments!#REF!,2,FALSE)</f>
        <v>#REF!</v>
      </c>
      <c r="N1042" s="131">
        <f t="shared" si="101"/>
        <v>1</v>
      </c>
    </row>
    <row r="1043" spans="1:14" ht="15" customHeight="1">
      <c r="A1043" t="s">
        <v>1072</v>
      </c>
      <c r="B1043" t="str">
        <f t="shared" si="100"/>
        <v>1998_18a</v>
      </c>
      <c r="C1043" t="str">
        <f t="shared" si="102"/>
        <v>6</v>
      </c>
      <c r="D1043" s="125">
        <f t="shared" si="103"/>
        <v>36617</v>
      </c>
      <c r="E1043" t="str">
        <f t="shared" si="104"/>
        <v>20000401</v>
      </c>
      <c r="F1043"/>
      <c r="G1043" s="95" t="str">
        <f t="shared" si="105"/>
        <v>1998_18a636617</v>
      </c>
      <c r="H1043" s="95" t="s">
        <v>29</v>
      </c>
      <c r="I1043" s="95" t="e">
        <v>#N/A</v>
      </c>
      <c r="J1043" s="125" t="e">
        <v>#N/A</v>
      </c>
      <c r="K1043" s="95" t="s">
        <v>75</v>
      </c>
      <c r="L1043" s="127" t="e">
        <v>#N/A</v>
      </c>
      <c r="M1043" s="128" t="e">
        <f>VLOOKUP(G1043,Enactments!#REF!,2,FALSE)</f>
        <v>#REF!</v>
      </c>
      <c r="N1043" s="131">
        <f t="shared" si="101"/>
        <v>1</v>
      </c>
    </row>
    <row r="1044" spans="1:14" ht="15" customHeight="1">
      <c r="A1044" t="s">
        <v>1073</v>
      </c>
      <c r="B1044" t="str">
        <f t="shared" si="100"/>
        <v>1988_52a</v>
      </c>
      <c r="C1044" t="str">
        <f t="shared" si="102"/>
        <v>171</v>
      </c>
      <c r="D1044" s="125">
        <f t="shared" si="103"/>
        <v>32462</v>
      </c>
      <c r="E1044" t="str">
        <f t="shared" si="104"/>
        <v>19881115</v>
      </c>
      <c r="F1044"/>
      <c r="G1044" s="95" t="str">
        <f t="shared" si="105"/>
        <v>1988_52a17132462</v>
      </c>
      <c r="H1044" s="95" t="s">
        <v>29</v>
      </c>
      <c r="I1044" s="95" t="e">
        <v>#N/A</v>
      </c>
      <c r="J1044" s="125" t="e">
        <v>#N/A</v>
      </c>
      <c r="K1044" s="95" t="s">
        <v>75</v>
      </c>
      <c r="L1044" s="127" t="e">
        <v>#N/A</v>
      </c>
      <c r="M1044" s="128" t="e">
        <f>VLOOKUP(G1044,Enactments!#REF!,2,FALSE)</f>
        <v>#REF!</v>
      </c>
      <c r="N1044" s="131">
        <f t="shared" si="101"/>
        <v>1</v>
      </c>
    </row>
    <row r="1045" spans="1:14" ht="15" customHeight="1">
      <c r="A1045" t="s">
        <v>1074</v>
      </c>
      <c r="B1045" t="str">
        <f t="shared" si="100"/>
        <v>2006_46a</v>
      </c>
      <c r="C1045" t="str">
        <f t="shared" si="102"/>
        <v>454</v>
      </c>
      <c r="D1045" s="125">
        <f t="shared" si="103"/>
        <v>41548</v>
      </c>
      <c r="E1045" t="str">
        <f t="shared" si="104"/>
        <v>20131001</v>
      </c>
      <c r="F1045"/>
      <c r="G1045" s="95" t="str">
        <f t="shared" si="105"/>
        <v>2006_46a45441548</v>
      </c>
      <c r="H1045" s="95" t="s">
        <v>29</v>
      </c>
      <c r="I1045" s="95" t="e">
        <v>#N/A</v>
      </c>
      <c r="J1045" s="125" t="e">
        <v>#N/A</v>
      </c>
      <c r="K1045" s="95" t="s">
        <v>75</v>
      </c>
      <c r="L1045" s="127" t="e">
        <v>#N/A</v>
      </c>
      <c r="M1045" s="128" t="e">
        <f>VLOOKUP(G1045,Enactments!#REF!,2,FALSE)</f>
        <v>#REF!</v>
      </c>
      <c r="N1045" s="131">
        <f t="shared" si="101"/>
        <v>1</v>
      </c>
    </row>
    <row r="1046" spans="1:14" ht="15" customHeight="1">
      <c r="A1046" t="s">
        <v>1075</v>
      </c>
      <c r="B1046" t="str">
        <f t="shared" si="100"/>
        <v>2007_3a</v>
      </c>
      <c r="C1046" t="str">
        <f t="shared" si="102"/>
        <v>282</v>
      </c>
      <c r="D1046" s="125">
        <f t="shared" si="103"/>
        <v>39161</v>
      </c>
      <c r="E1046" t="str">
        <f t="shared" si="104"/>
        <v>20070320</v>
      </c>
      <c r="F1046"/>
      <c r="G1046" s="95" t="str">
        <f t="shared" si="105"/>
        <v>2007_3a28239161</v>
      </c>
      <c r="H1046" s="95" t="s">
        <v>29</v>
      </c>
      <c r="I1046" s="95" t="e">
        <v>#N/A</v>
      </c>
      <c r="J1046" s="125" t="e">
        <v>#N/A</v>
      </c>
      <c r="K1046" s="95" t="s">
        <v>75</v>
      </c>
      <c r="L1046" s="127" t="e">
        <v>#N/A</v>
      </c>
      <c r="M1046" s="128" t="e">
        <f>VLOOKUP(G1046,Enactments!#REF!,2,FALSE)</f>
        <v>#REF!</v>
      </c>
      <c r="N1046" s="131">
        <f t="shared" si="101"/>
        <v>1</v>
      </c>
    </row>
    <row r="1047" spans="1:14" ht="15" customHeight="1">
      <c r="A1047" t="s">
        <v>1076</v>
      </c>
      <c r="B1047" t="str">
        <f t="shared" si="100"/>
        <v>1988_50a</v>
      </c>
      <c r="C1047" t="str">
        <f t="shared" si="102"/>
        <v>55</v>
      </c>
      <c r="D1047" s="125">
        <f t="shared" si="103"/>
        <v>38370</v>
      </c>
      <c r="E1047" t="str">
        <f t="shared" si="104"/>
        <v>20050118</v>
      </c>
      <c r="F1047"/>
      <c r="G1047" s="95" t="str">
        <f t="shared" si="105"/>
        <v>1988_50a5538370</v>
      </c>
      <c r="H1047" s="95" t="s">
        <v>29</v>
      </c>
      <c r="I1047" s="95" t="e">
        <v>#N/A</v>
      </c>
      <c r="J1047" s="125" t="e">
        <v>#N/A</v>
      </c>
      <c r="K1047" s="95" t="s">
        <v>75</v>
      </c>
      <c r="L1047" s="127" t="e">
        <v>#N/A</v>
      </c>
      <c r="M1047" s="128" t="e">
        <f>VLOOKUP(G1047,Enactments!#REF!,2,FALSE)</f>
        <v>#REF!</v>
      </c>
      <c r="N1047" s="131">
        <f t="shared" si="101"/>
        <v>1</v>
      </c>
    </row>
    <row r="1048" spans="1:14" ht="15" customHeight="1">
      <c r="A1048" t="s">
        <v>1077</v>
      </c>
      <c r="B1048" t="str">
        <f t="shared" si="100"/>
        <v>2017_1485</v>
      </c>
      <c r="C1048" t="str">
        <f t="shared" si="102"/>
        <v>Article 183</v>
      </c>
      <c r="D1048" s="125">
        <f t="shared" si="103"/>
        <v>44196</v>
      </c>
      <c r="E1048" t="str">
        <f t="shared" si="104"/>
        <v>20201231</v>
      </c>
      <c r="F1048"/>
      <c r="G1048" s="95" t="str">
        <f t="shared" si="105"/>
        <v>2017_1485Article 18344196</v>
      </c>
      <c r="H1048" s="95" t="s">
        <v>29</v>
      </c>
      <c r="I1048" s="95" t="e">
        <v>#N/A</v>
      </c>
      <c r="J1048" s="125" t="e">
        <v>#N/A</v>
      </c>
      <c r="K1048" s="95" t="s">
        <v>75</v>
      </c>
      <c r="L1048" s="127" t="e">
        <v>#N/A</v>
      </c>
      <c r="M1048" s="128" t="e">
        <f>VLOOKUP(G1048,Enactments!#REF!,2,FALSE)</f>
        <v>#REF!</v>
      </c>
      <c r="N1048" s="131">
        <f t="shared" si="101"/>
        <v>1</v>
      </c>
    </row>
    <row r="1049" spans="1:14" ht="15" customHeight="1">
      <c r="A1049" t="s">
        <v>1078</v>
      </c>
      <c r="B1049" t="str">
        <f t="shared" si="100"/>
        <v>1979_7a</v>
      </c>
      <c r="C1049" t="str">
        <f t="shared" si="102"/>
        <v>9</v>
      </c>
      <c r="D1049" s="125">
        <f t="shared" si="103"/>
        <v>38991</v>
      </c>
      <c r="E1049" t="str">
        <f t="shared" si="104"/>
        <v>20061001</v>
      </c>
      <c r="F1049"/>
      <c r="G1049" s="95" t="str">
        <f t="shared" si="105"/>
        <v>1979_7a938991</v>
      </c>
      <c r="H1049" s="95" t="s">
        <v>29</v>
      </c>
      <c r="I1049" s="95" t="e">
        <v>#N/A</v>
      </c>
      <c r="J1049" s="125" t="e">
        <v>#N/A</v>
      </c>
      <c r="K1049" s="95" t="s">
        <v>75</v>
      </c>
      <c r="L1049" s="127" t="e">
        <v>#N/A</v>
      </c>
      <c r="M1049" s="128" t="e">
        <f>VLOOKUP(G1049,Enactments!#REF!,2,FALSE)</f>
        <v>#REF!</v>
      </c>
      <c r="N1049" s="131">
        <f t="shared" si="101"/>
        <v>1</v>
      </c>
    </row>
    <row r="1050" spans="1:14" ht="15" customHeight="1">
      <c r="A1050" t="s">
        <v>1079</v>
      </c>
      <c r="B1050" t="str">
        <f t="shared" si="100"/>
        <v>2020_7a</v>
      </c>
      <c r="C1050" t="str">
        <f t="shared" si="102"/>
        <v>94</v>
      </c>
      <c r="D1050" s="125">
        <f t="shared" si="103"/>
        <v>43915</v>
      </c>
      <c r="E1050" t="str">
        <f t="shared" si="104"/>
        <v>20200325</v>
      </c>
      <c r="F1050"/>
      <c r="G1050" s="95" t="str">
        <f t="shared" si="105"/>
        <v>2020_7a9443915</v>
      </c>
      <c r="H1050" s="95" t="s">
        <v>29</v>
      </c>
      <c r="I1050" s="95" t="e">
        <v>#N/A</v>
      </c>
      <c r="J1050" s="125" t="e">
        <v>#N/A</v>
      </c>
      <c r="K1050" s="95" t="s">
        <v>75</v>
      </c>
      <c r="L1050" s="127" t="e">
        <v>#N/A</v>
      </c>
      <c r="M1050" s="128" t="e">
        <f>VLOOKUP(G1050,Enactments!#REF!,2,FALSE)</f>
        <v>#REF!</v>
      </c>
      <c r="N1050" s="131">
        <f t="shared" si="101"/>
        <v>1</v>
      </c>
    </row>
    <row r="1051" spans="1:14" ht="15" customHeight="1">
      <c r="A1051" t="s">
        <v>1080</v>
      </c>
      <c r="B1051" t="str">
        <f t="shared" si="100"/>
        <v>1986_1925s</v>
      </c>
      <c r="C1051" t="str">
        <f t="shared" si="102"/>
        <v>SCHEDULE 4Form 4.60</v>
      </c>
      <c r="D1051" s="125">
        <f t="shared" si="103"/>
        <v>40274</v>
      </c>
      <c r="E1051" t="str">
        <f t="shared" si="104"/>
        <v>20100406</v>
      </c>
      <c r="F1051"/>
      <c r="G1051" s="95" t="str">
        <f t="shared" si="105"/>
        <v>1986_1925sSCHEDULE 4Form 4.6040274</v>
      </c>
      <c r="H1051" s="95" t="s">
        <v>29</v>
      </c>
      <c r="I1051" s="95" t="e">
        <v>#N/A</v>
      </c>
      <c r="J1051" s="125" t="e">
        <v>#N/A</v>
      </c>
      <c r="K1051" s="95" t="s">
        <v>75</v>
      </c>
      <c r="L1051" s="127" t="e">
        <v>#N/A</v>
      </c>
      <c r="M1051" s="128" t="e">
        <f>VLOOKUP(G1051,Enactments!#REF!,2,FALSE)</f>
        <v>#REF!</v>
      </c>
      <c r="N1051" s="131">
        <f t="shared" si="101"/>
        <v>1</v>
      </c>
    </row>
    <row r="1052" spans="1:14" ht="15" customHeight="1">
      <c r="A1052" t="s">
        <v>1081</v>
      </c>
      <c r="B1052" t="str">
        <f t="shared" si="100"/>
        <v>2010_4a</v>
      </c>
      <c r="C1052" t="str">
        <f t="shared" si="102"/>
        <v>459</v>
      </c>
      <c r="D1052" s="125">
        <f t="shared" si="103"/>
        <v>40240</v>
      </c>
      <c r="E1052" t="str">
        <f t="shared" si="104"/>
        <v>20100303</v>
      </c>
      <c r="F1052"/>
      <c r="G1052" s="95" t="str">
        <f t="shared" si="105"/>
        <v>2010_4a45940240</v>
      </c>
      <c r="H1052" s="95" t="s">
        <v>29</v>
      </c>
      <c r="I1052" s="95" t="e">
        <v>#N/A</v>
      </c>
      <c r="J1052" s="125" t="e">
        <v>#N/A</v>
      </c>
      <c r="K1052" s="95" t="s">
        <v>75</v>
      </c>
      <c r="L1052" s="127" t="e">
        <v>#N/A</v>
      </c>
      <c r="M1052" s="128" t="e">
        <f>VLOOKUP(G1052,Enactments!#REF!,2,FALSE)</f>
        <v>#REF!</v>
      </c>
      <c r="N1052" s="131">
        <f t="shared" si="101"/>
        <v>1</v>
      </c>
    </row>
    <row r="1053" spans="1:14" ht="15" customHeight="1">
      <c r="A1053" t="s">
        <v>1082</v>
      </c>
      <c r="B1053" t="str">
        <f t="shared" si="100"/>
        <v>1985_51a</v>
      </c>
      <c r="C1053" t="str">
        <f t="shared" si="102"/>
        <v>87</v>
      </c>
      <c r="D1053" s="125">
        <f t="shared" si="103"/>
        <v>31244</v>
      </c>
      <c r="E1053" t="str">
        <f t="shared" si="104"/>
        <v>19850716</v>
      </c>
      <c r="F1053"/>
      <c r="G1053" s="95" t="str">
        <f t="shared" si="105"/>
        <v>1985_51a8731244</v>
      </c>
      <c r="H1053" s="95" t="s">
        <v>29</v>
      </c>
      <c r="I1053" s="95" t="e">
        <v>#N/A</v>
      </c>
      <c r="J1053" s="125" t="e">
        <v>#N/A</v>
      </c>
      <c r="K1053" s="95" t="s">
        <v>75</v>
      </c>
      <c r="L1053" s="127" t="e">
        <v>#N/A</v>
      </c>
      <c r="M1053" s="128" t="e">
        <f>VLOOKUP(G1053,Enactments!#REF!,2,FALSE)</f>
        <v>#REF!</v>
      </c>
      <c r="N1053" s="131">
        <f t="shared" si="101"/>
        <v>1</v>
      </c>
    </row>
    <row r="1054" spans="1:14" ht="15" customHeight="1">
      <c r="A1054" t="s">
        <v>1083</v>
      </c>
      <c r="B1054" t="str">
        <f t="shared" si="100"/>
        <v>2017_692s</v>
      </c>
      <c r="C1054" t="str">
        <f t="shared" si="102"/>
        <v>4</v>
      </c>
      <c r="D1054" s="125">
        <f t="shared" si="103"/>
        <v>44805</v>
      </c>
      <c r="E1054" t="str">
        <f t="shared" si="104"/>
        <v>20220901</v>
      </c>
      <c r="F1054"/>
      <c r="G1054" s="95" t="str">
        <f t="shared" si="105"/>
        <v>2017_692s444805</v>
      </c>
      <c r="H1054" s="95" t="s">
        <v>29</v>
      </c>
      <c r="I1054" s="95" t="e">
        <v>#N/A</v>
      </c>
      <c r="J1054" s="125" t="e">
        <v>#N/A</v>
      </c>
      <c r="K1054" s="95" t="s">
        <v>75</v>
      </c>
      <c r="L1054" s="127" t="e">
        <v>#N/A</v>
      </c>
      <c r="M1054" s="128" t="e">
        <f>VLOOKUP(G1054,Enactments!#REF!,2,FALSE)</f>
        <v>#REF!</v>
      </c>
      <c r="N1054" s="131">
        <f t="shared" si="101"/>
        <v>1</v>
      </c>
    </row>
    <row r="1055" spans="1:14" ht="15" customHeight="1">
      <c r="A1055" t="s">
        <v>1084</v>
      </c>
      <c r="B1055" t="str">
        <f t="shared" si="100"/>
        <v>2010_4a</v>
      </c>
      <c r="C1055" t="str">
        <f t="shared" si="102"/>
        <v>1097</v>
      </c>
      <c r="D1055" s="125">
        <f t="shared" si="103"/>
        <v>40240</v>
      </c>
      <c r="E1055" t="str">
        <f t="shared" si="104"/>
        <v>20100303</v>
      </c>
      <c r="F1055"/>
      <c r="G1055" s="95" t="str">
        <f t="shared" si="105"/>
        <v>2010_4a109740240</v>
      </c>
      <c r="H1055" s="95" t="s">
        <v>29</v>
      </c>
      <c r="I1055" s="95" t="e">
        <v>#N/A</v>
      </c>
      <c r="J1055" s="125" t="e">
        <v>#N/A</v>
      </c>
      <c r="K1055" s="95" t="s">
        <v>75</v>
      </c>
      <c r="L1055" s="127" t="e">
        <v>#N/A</v>
      </c>
      <c r="M1055" s="128" t="e">
        <f>VLOOKUP(G1055,Enactments!#REF!,2,FALSE)</f>
        <v>#REF!</v>
      </c>
      <c r="N1055" s="131">
        <f t="shared" si="101"/>
        <v>1</v>
      </c>
    </row>
    <row r="1056" spans="1:14" ht="15" customHeight="1">
      <c r="A1056" t="s">
        <v>1085</v>
      </c>
      <c r="B1056" t="str">
        <f t="shared" si="100"/>
        <v>1992_13a</v>
      </c>
      <c r="C1056" t="str">
        <f t="shared" si="102"/>
        <v>46</v>
      </c>
      <c r="D1056" s="125">
        <f t="shared" si="103"/>
        <v>33669</v>
      </c>
      <c r="E1056" t="str">
        <f t="shared" si="104"/>
        <v>19920306</v>
      </c>
      <c r="F1056"/>
      <c r="G1056" s="95" t="str">
        <f t="shared" si="105"/>
        <v>1992_13a4633669</v>
      </c>
      <c r="H1056" s="95" t="s">
        <v>29</v>
      </c>
      <c r="I1056" s="95" t="e">
        <v>#N/A</v>
      </c>
      <c r="J1056" s="125" t="e">
        <v>#N/A</v>
      </c>
      <c r="K1056" s="95" t="s">
        <v>75</v>
      </c>
      <c r="L1056" s="127" t="e">
        <v>#N/A</v>
      </c>
      <c r="M1056" s="128" t="e">
        <f>VLOOKUP(G1056,Enactments!#REF!,2,FALSE)</f>
        <v>#REF!</v>
      </c>
      <c r="N1056" s="131">
        <f t="shared" si="101"/>
        <v>1</v>
      </c>
    </row>
    <row r="1057" spans="1:14" ht="15" customHeight="1">
      <c r="A1057" t="s">
        <v>1086</v>
      </c>
      <c r="B1057" t="str">
        <f t="shared" si="100"/>
        <v>2023_30a</v>
      </c>
      <c r="C1057" t="str">
        <f t="shared" si="102"/>
        <v>253</v>
      </c>
      <c r="D1057" s="125">
        <f t="shared" si="103"/>
        <v>45291</v>
      </c>
      <c r="E1057" t="str">
        <f t="shared" si="104"/>
        <v>20231231</v>
      </c>
      <c r="F1057"/>
      <c r="G1057" s="95" t="str">
        <f t="shared" si="105"/>
        <v>2023_30a25345291</v>
      </c>
      <c r="H1057" s="95" t="s">
        <v>29</v>
      </c>
      <c r="I1057" s="95" t="e">
        <v>#N/A</v>
      </c>
      <c r="J1057" s="125" t="e">
        <v>#N/A</v>
      </c>
      <c r="K1057" s="95" t="s">
        <v>75</v>
      </c>
      <c r="L1057" s="127" t="e">
        <v>#N/A</v>
      </c>
      <c r="M1057" s="128" t="e">
        <f>VLOOKUP(G1057,Enactments!#REF!,2,FALSE)</f>
        <v>#REF!</v>
      </c>
      <c r="N1057" s="131">
        <f t="shared" si="101"/>
        <v>1</v>
      </c>
    </row>
    <row r="1058" spans="1:14" ht="15" customHeight="1">
      <c r="A1058" t="s">
        <v>1087</v>
      </c>
      <c r="B1058" t="str">
        <f t="shared" si="100"/>
        <v>2010_4a</v>
      </c>
      <c r="C1058" t="str">
        <f t="shared" si="102"/>
        <v>394A</v>
      </c>
      <c r="D1058" s="125">
        <f t="shared" si="103"/>
        <v>40989</v>
      </c>
      <c r="E1058" t="str">
        <f t="shared" si="104"/>
        <v>20120321</v>
      </c>
      <c r="F1058"/>
      <c r="G1058" s="95" t="str">
        <f t="shared" si="105"/>
        <v>2010_4a394A40989</v>
      </c>
      <c r="H1058" s="95" t="s">
        <v>29</v>
      </c>
      <c r="I1058" s="95" t="e">
        <v>#N/A</v>
      </c>
      <c r="J1058" s="125" t="e">
        <v>#N/A</v>
      </c>
      <c r="K1058" s="95" t="s">
        <v>75</v>
      </c>
      <c r="L1058" s="127" t="e">
        <v>#N/A</v>
      </c>
      <c r="M1058" s="128" t="e">
        <f>VLOOKUP(G1058,Enactments!#REF!,2,FALSE)</f>
        <v>#REF!</v>
      </c>
      <c r="N1058" s="131">
        <f t="shared" si="101"/>
        <v>1</v>
      </c>
    </row>
    <row r="1059" spans="1:14" ht="15" customHeight="1">
      <c r="A1059" t="s">
        <v>1088</v>
      </c>
      <c r="B1059" t="str">
        <f t="shared" si="100"/>
        <v>2000_36a</v>
      </c>
      <c r="C1059" t="str">
        <f t="shared" si="102"/>
        <v>SCHEDULE 1Part VII</v>
      </c>
      <c r="D1059" s="125">
        <f t="shared" si="103"/>
        <v>37693</v>
      </c>
      <c r="E1059" t="str">
        <f t="shared" si="104"/>
        <v>20030313</v>
      </c>
      <c r="F1059"/>
      <c r="G1059" s="95" t="str">
        <f t="shared" si="105"/>
        <v>2000_36aSCHEDULE 1Part VII37693</v>
      </c>
      <c r="H1059" s="95" t="s">
        <v>29</v>
      </c>
      <c r="I1059" s="95" t="e">
        <v>#N/A</v>
      </c>
      <c r="J1059" s="125" t="e">
        <v>#N/A</v>
      </c>
      <c r="K1059" s="95" t="s">
        <v>75</v>
      </c>
      <c r="L1059" s="127" t="e">
        <v>#N/A</v>
      </c>
      <c r="M1059" s="128" t="e">
        <f>VLOOKUP(G1059,Enactments!#REF!,2,FALSE)</f>
        <v>#REF!</v>
      </c>
      <c r="N1059" s="131">
        <f t="shared" si="101"/>
        <v>1</v>
      </c>
    </row>
    <row r="1060" spans="1:14" ht="15" customHeight="1">
      <c r="A1060" t="s">
        <v>1089</v>
      </c>
      <c r="B1060" t="str">
        <f t="shared" si="100"/>
        <v>1986_1925s</v>
      </c>
      <c r="C1060" t="str">
        <f t="shared" si="102"/>
        <v>12.10</v>
      </c>
      <c r="D1060" s="125">
        <f t="shared" si="103"/>
        <v>40274</v>
      </c>
      <c r="E1060" t="str">
        <f t="shared" si="104"/>
        <v>20100406</v>
      </c>
      <c r="F1060"/>
      <c r="G1060" s="95" t="str">
        <f t="shared" si="105"/>
        <v>1986_1925s12.1040274</v>
      </c>
      <c r="H1060" s="95" t="s">
        <v>29</v>
      </c>
      <c r="I1060" s="95" t="e">
        <v>#N/A</v>
      </c>
      <c r="J1060" s="125" t="e">
        <v>#N/A</v>
      </c>
      <c r="K1060" s="95" t="s">
        <v>75</v>
      </c>
      <c r="L1060" s="127" t="e">
        <v>#N/A</v>
      </c>
      <c r="M1060" s="128" t="e">
        <f>VLOOKUP(G1060,Enactments!#REF!,2,FALSE)</f>
        <v>#REF!</v>
      </c>
      <c r="N1060" s="131">
        <f t="shared" si="101"/>
        <v>1</v>
      </c>
    </row>
    <row r="1061" spans="1:14" ht="15" customHeight="1">
      <c r="A1061" t="s">
        <v>1090</v>
      </c>
      <c r="B1061" t="str">
        <f t="shared" si="100"/>
        <v>1993_34a</v>
      </c>
      <c r="C1061" t="str">
        <f t="shared" si="102"/>
        <v>SCHEDULE 20APart 1</v>
      </c>
      <c r="D1061" s="125">
        <f t="shared" si="103"/>
        <v>38190</v>
      </c>
      <c r="E1061" t="str">
        <f t="shared" si="104"/>
        <v>20040722</v>
      </c>
      <c r="F1061"/>
      <c r="G1061" s="95" t="str">
        <f t="shared" si="105"/>
        <v>1993_34aSCHEDULE 20APart 138190</v>
      </c>
      <c r="H1061" s="95" t="s">
        <v>29</v>
      </c>
      <c r="I1061" s="95" t="e">
        <v>#N/A</v>
      </c>
      <c r="J1061" s="125" t="e">
        <v>#N/A</v>
      </c>
      <c r="K1061" s="95" t="s">
        <v>75</v>
      </c>
      <c r="L1061" s="127" t="e">
        <v>#N/A</v>
      </c>
      <c r="M1061" s="128" t="e">
        <f>VLOOKUP(G1061,Enactments!#REF!,2,FALSE)</f>
        <v>#REF!</v>
      </c>
      <c r="N1061" s="131">
        <f t="shared" si="101"/>
        <v>1</v>
      </c>
    </row>
    <row r="1062" spans="1:14" ht="15" customHeight="1">
      <c r="A1062" t="s">
        <v>1091</v>
      </c>
      <c r="B1062" t="str">
        <f t="shared" si="100"/>
        <v>2020_17a</v>
      </c>
      <c r="C1062" t="str">
        <f t="shared" si="102"/>
        <v>330</v>
      </c>
      <c r="D1062" s="125">
        <f t="shared" si="103"/>
        <v>44166</v>
      </c>
      <c r="E1062" t="str">
        <f t="shared" si="104"/>
        <v>20201201</v>
      </c>
      <c r="F1062"/>
      <c r="G1062" s="95" t="str">
        <f t="shared" si="105"/>
        <v>2020_17a33044166</v>
      </c>
      <c r="H1062" s="95" t="s">
        <v>29</v>
      </c>
      <c r="I1062" s="95" t="e">
        <v>#N/A</v>
      </c>
      <c r="J1062" s="125" t="e">
        <v>#N/A</v>
      </c>
      <c r="K1062" s="95" t="s">
        <v>75</v>
      </c>
      <c r="L1062" s="127" t="e">
        <v>#N/A</v>
      </c>
      <c r="M1062" s="128" t="e">
        <f>VLOOKUP(G1062,Enactments!#REF!,2,FALSE)</f>
        <v>#REF!</v>
      </c>
      <c r="N1062" s="131">
        <f t="shared" si="101"/>
        <v>1</v>
      </c>
    </row>
    <row r="1063" spans="1:14" ht="15" customHeight="1">
      <c r="A1063" t="s">
        <v>1092</v>
      </c>
      <c r="B1063" t="str">
        <f t="shared" si="100"/>
        <v>2007_3a</v>
      </c>
      <c r="C1063" t="str">
        <f t="shared" si="102"/>
        <v>207</v>
      </c>
      <c r="D1063" s="125">
        <f t="shared" si="103"/>
        <v>39161</v>
      </c>
      <c r="E1063" t="str">
        <f t="shared" si="104"/>
        <v>20070320</v>
      </c>
      <c r="F1063"/>
      <c r="G1063" s="95" t="str">
        <f t="shared" si="105"/>
        <v>2007_3a20739161</v>
      </c>
      <c r="H1063" s="95" t="s">
        <v>29</v>
      </c>
      <c r="I1063" s="95" t="e">
        <v>#N/A</v>
      </c>
      <c r="J1063" s="125" t="e">
        <v>#N/A</v>
      </c>
      <c r="K1063" s="95" t="s">
        <v>75</v>
      </c>
      <c r="L1063" s="127" t="e">
        <v>#N/A</v>
      </c>
      <c r="M1063" s="128" t="e">
        <f>VLOOKUP(G1063,Enactments!#REF!,2,FALSE)</f>
        <v>#REF!</v>
      </c>
      <c r="N1063" s="131">
        <f t="shared" si="101"/>
        <v>1</v>
      </c>
    </row>
    <row r="1064" spans="1:14" ht="15" customHeight="1">
      <c r="A1064" t="s">
        <v>1093</v>
      </c>
      <c r="B1064" t="str">
        <f t="shared" si="100"/>
        <v>2007_3a</v>
      </c>
      <c r="C1064" t="str">
        <f t="shared" si="102"/>
        <v>522</v>
      </c>
      <c r="D1064" s="125">
        <f t="shared" si="103"/>
        <v>39161</v>
      </c>
      <c r="E1064" t="str">
        <f t="shared" si="104"/>
        <v>20070320</v>
      </c>
      <c r="F1064"/>
      <c r="G1064" s="95" t="str">
        <f t="shared" si="105"/>
        <v>2007_3a52239161</v>
      </c>
      <c r="H1064" s="95" t="s">
        <v>29</v>
      </c>
      <c r="I1064" s="95" t="e">
        <v>#N/A</v>
      </c>
      <c r="J1064" s="125" t="e">
        <v>#N/A</v>
      </c>
      <c r="K1064" s="95" t="s">
        <v>75</v>
      </c>
      <c r="L1064" s="127" t="e">
        <v>#N/A</v>
      </c>
      <c r="M1064" s="128" t="e">
        <f>VLOOKUP(G1064,Enactments!#REF!,2,FALSE)</f>
        <v>#REF!</v>
      </c>
      <c r="N1064" s="131">
        <f t="shared" si="101"/>
        <v>1</v>
      </c>
    </row>
    <row r="1065" spans="1:14" ht="15" customHeight="1">
      <c r="A1065" t="s">
        <v>1094</v>
      </c>
      <c r="B1065" t="str">
        <f t="shared" si="100"/>
        <v>2004_12a</v>
      </c>
      <c r="C1065" t="str">
        <f t="shared" si="102"/>
        <v>109</v>
      </c>
      <c r="D1065" s="125">
        <f t="shared" si="103"/>
        <v>40639</v>
      </c>
      <c r="E1065" t="str">
        <f t="shared" si="104"/>
        <v>20110406</v>
      </c>
      <c r="F1065"/>
      <c r="G1065" s="95" t="str">
        <f t="shared" si="105"/>
        <v>2004_12a10940639</v>
      </c>
      <c r="H1065" s="95" t="s">
        <v>29</v>
      </c>
      <c r="I1065" s="95" t="e">
        <v>#N/A</v>
      </c>
      <c r="J1065" s="125" t="e">
        <v>#N/A</v>
      </c>
      <c r="K1065" s="95" t="s">
        <v>75</v>
      </c>
      <c r="L1065" s="127" t="e">
        <v>#N/A</v>
      </c>
      <c r="M1065" s="128" t="e">
        <f>VLOOKUP(G1065,Enactments!#REF!,2,FALSE)</f>
        <v>#REF!</v>
      </c>
      <c r="N1065" s="131">
        <f t="shared" si="101"/>
        <v>1</v>
      </c>
    </row>
    <row r="1066" spans="1:14" ht="15" customHeight="1">
      <c r="A1066" t="s">
        <v>1095</v>
      </c>
      <c r="B1066" t="str">
        <f t="shared" si="100"/>
        <v>1985_6a</v>
      </c>
      <c r="C1066" t="str">
        <f t="shared" si="102"/>
        <v>602</v>
      </c>
      <c r="D1066" s="125">
        <f t="shared" si="103"/>
        <v>31117</v>
      </c>
      <c r="E1066" t="str">
        <f t="shared" si="104"/>
        <v>19850311</v>
      </c>
      <c r="F1066"/>
      <c r="G1066" s="95" t="str">
        <f t="shared" si="105"/>
        <v>1985_6a60231117</v>
      </c>
      <c r="H1066" s="95" t="s">
        <v>29</v>
      </c>
      <c r="I1066" s="95" t="e">
        <v>#N/A</v>
      </c>
      <c r="J1066" s="125" t="e">
        <v>#N/A</v>
      </c>
      <c r="K1066" s="95" t="s">
        <v>75</v>
      </c>
      <c r="L1066" s="127" t="e">
        <v>#N/A</v>
      </c>
      <c r="M1066" s="128" t="e">
        <f>VLOOKUP(G1066,Enactments!#REF!,2,FALSE)</f>
        <v>#REF!</v>
      </c>
      <c r="N1066" s="131">
        <f t="shared" si="101"/>
        <v>1</v>
      </c>
    </row>
    <row r="1067" spans="1:14" ht="15" customHeight="1">
      <c r="A1067" t="s">
        <v>1096</v>
      </c>
      <c r="B1067" t="str">
        <f t="shared" si="100"/>
        <v>2020_759s</v>
      </c>
      <c r="C1067" t="str">
        <f t="shared" si="102"/>
        <v>6.4</v>
      </c>
      <c r="D1067" s="125">
        <f t="shared" si="103"/>
        <v>44027</v>
      </c>
      <c r="E1067" t="str">
        <f t="shared" si="104"/>
        <v>20200715</v>
      </c>
      <c r="F1067"/>
      <c r="G1067" s="95" t="str">
        <f t="shared" si="105"/>
        <v>2020_759s6.444027</v>
      </c>
      <c r="H1067" s="95" t="s">
        <v>29</v>
      </c>
      <c r="I1067" s="95" t="e">
        <v>#N/A</v>
      </c>
      <c r="J1067" s="125" t="e">
        <v>#N/A</v>
      </c>
      <c r="K1067" s="95" t="s">
        <v>75</v>
      </c>
      <c r="L1067" s="127" t="e">
        <v>#N/A</v>
      </c>
      <c r="M1067" s="128" t="e">
        <f>VLOOKUP(G1067,Enactments!#REF!,2,FALSE)</f>
        <v>#REF!</v>
      </c>
      <c r="N1067" s="131">
        <f t="shared" si="101"/>
        <v>1</v>
      </c>
    </row>
    <row r="1068" spans="1:14" ht="15" customHeight="1">
      <c r="A1068" t="s">
        <v>1097</v>
      </c>
      <c r="B1068" t="str">
        <f t="shared" si="100"/>
        <v>1994_23a</v>
      </c>
      <c r="C1068" t="str">
        <f t="shared" si="102"/>
        <v>SCHEDULE 9ZFPart 2</v>
      </c>
      <c r="D1068" s="125">
        <f t="shared" si="103"/>
        <v>44378</v>
      </c>
      <c r="E1068" t="str">
        <f t="shared" si="104"/>
        <v>20210701</v>
      </c>
      <c r="F1068"/>
      <c r="G1068" s="95" t="str">
        <f t="shared" si="105"/>
        <v>1994_23aSCHEDULE 9ZFPart 244378</v>
      </c>
      <c r="H1068" s="95" t="s">
        <v>29</v>
      </c>
      <c r="I1068" s="95" t="e">
        <v>#N/A</v>
      </c>
      <c r="J1068" s="125" t="e">
        <v>#N/A</v>
      </c>
      <c r="K1068" s="95" t="s">
        <v>75</v>
      </c>
      <c r="L1068" s="127" t="e">
        <v>#N/A</v>
      </c>
      <c r="M1068" s="128" t="e">
        <f>VLOOKUP(G1068,Enactments!#REF!,2,FALSE)</f>
        <v>#REF!</v>
      </c>
      <c r="N1068" s="131">
        <f t="shared" si="101"/>
        <v>1</v>
      </c>
    </row>
    <row r="1069" spans="1:14" ht="15" customHeight="1">
      <c r="A1069" t="s">
        <v>1098</v>
      </c>
      <c r="B1069" t="str">
        <f t="shared" si="100"/>
        <v>2010_4a</v>
      </c>
      <c r="C1069" t="str">
        <f t="shared" si="102"/>
        <v>253</v>
      </c>
      <c r="D1069" s="125">
        <f t="shared" si="103"/>
        <v>40240</v>
      </c>
      <c r="E1069" t="str">
        <f t="shared" si="104"/>
        <v>20100303</v>
      </c>
      <c r="F1069"/>
      <c r="G1069" s="95" t="str">
        <f t="shared" si="105"/>
        <v>2010_4a25340240</v>
      </c>
      <c r="H1069" s="95" t="s">
        <v>29</v>
      </c>
      <c r="I1069" s="95" t="e">
        <v>#N/A</v>
      </c>
      <c r="J1069" s="125" t="e">
        <v>#N/A</v>
      </c>
      <c r="K1069" s="95" t="s">
        <v>75</v>
      </c>
      <c r="L1069" s="127" t="e">
        <v>#N/A</v>
      </c>
      <c r="M1069" s="128" t="e">
        <f>VLOOKUP(G1069,Enactments!#REF!,2,FALSE)</f>
        <v>#REF!</v>
      </c>
      <c r="N1069" s="131">
        <f t="shared" si="101"/>
        <v>1</v>
      </c>
    </row>
    <row r="1070" spans="1:14" ht="15" customHeight="1">
      <c r="A1070" t="s">
        <v>1099</v>
      </c>
      <c r="B1070" t="str">
        <f t="shared" si="100"/>
        <v>2003_43a</v>
      </c>
      <c r="C1070" t="str">
        <f t="shared" si="102"/>
        <v>7</v>
      </c>
      <c r="D1070" s="125">
        <f t="shared" si="103"/>
        <v>38917</v>
      </c>
      <c r="E1070" t="str">
        <f t="shared" si="104"/>
        <v>20060719</v>
      </c>
      <c r="F1070"/>
      <c r="G1070" s="95" t="str">
        <f t="shared" si="105"/>
        <v>2003_43a738917</v>
      </c>
      <c r="H1070" s="95" t="s">
        <v>29</v>
      </c>
      <c r="I1070" s="95" t="e">
        <v>#N/A</v>
      </c>
      <c r="J1070" s="125" t="e">
        <v>#N/A</v>
      </c>
      <c r="K1070" s="95" t="s">
        <v>75</v>
      </c>
      <c r="L1070" s="127" t="e">
        <v>#N/A</v>
      </c>
      <c r="M1070" s="128" t="e">
        <f>VLOOKUP(G1070,Enactments!#REF!,2,FALSE)</f>
        <v>#REF!</v>
      </c>
      <c r="N1070" s="131">
        <f t="shared" si="101"/>
        <v>1</v>
      </c>
    </row>
    <row r="1071" spans="1:14" ht="15" customHeight="1">
      <c r="A1071" t="s">
        <v>1100</v>
      </c>
      <c r="B1071" t="str">
        <f t="shared" si="100"/>
        <v>1969_54a</v>
      </c>
      <c r="C1071" t="str">
        <f t="shared" si="102"/>
        <v>32B</v>
      </c>
      <c r="D1071" s="125">
        <f t="shared" si="103"/>
        <v>30829</v>
      </c>
      <c r="E1071" t="str">
        <f t="shared" si="104"/>
        <v>19840527</v>
      </c>
      <c r="F1071"/>
      <c r="G1071" s="95" t="str">
        <f t="shared" si="105"/>
        <v>1969_54a32B30829</v>
      </c>
      <c r="H1071" s="95" t="s">
        <v>29</v>
      </c>
      <c r="I1071" s="95" t="e">
        <v>#N/A</v>
      </c>
      <c r="J1071" s="125" t="e">
        <v>#N/A</v>
      </c>
      <c r="K1071" s="95" t="s">
        <v>75</v>
      </c>
      <c r="L1071" s="127" t="e">
        <v>#N/A</v>
      </c>
      <c r="M1071" s="128" t="e">
        <f>VLOOKUP(G1071,Enactments!#REF!,2,FALSE)</f>
        <v>#REF!</v>
      </c>
      <c r="N1071" s="131">
        <f t="shared" si="101"/>
        <v>1</v>
      </c>
    </row>
    <row r="1072" spans="1:14" ht="15" customHeight="1">
      <c r="A1072" t="s">
        <v>1101</v>
      </c>
      <c r="B1072" t="str">
        <f t="shared" si="100"/>
        <v>2008_17a</v>
      </c>
      <c r="C1072" t="str">
        <f t="shared" si="102"/>
        <v>92P</v>
      </c>
      <c r="D1072" s="125">
        <f t="shared" si="103"/>
        <v>2958101</v>
      </c>
      <c r="E1072" t="str">
        <f t="shared" si="104"/>
        <v>99990101</v>
      </c>
      <c r="F1072"/>
      <c r="G1072" s="95" t="str">
        <f t="shared" si="105"/>
        <v>2008_17a92P2958101</v>
      </c>
      <c r="H1072" s="95" t="s">
        <v>29</v>
      </c>
      <c r="I1072" s="95" t="e">
        <v>#N/A</v>
      </c>
      <c r="J1072" s="125" t="e">
        <v>#N/A</v>
      </c>
      <c r="K1072" s="95" t="s">
        <v>75</v>
      </c>
      <c r="L1072" s="127" t="e">
        <v>#N/A</v>
      </c>
      <c r="M1072" s="128" t="e">
        <f>VLOOKUP(G1072,Enactments!#REF!,2,FALSE)</f>
        <v>#REF!</v>
      </c>
      <c r="N1072" s="131">
        <f t="shared" si="101"/>
        <v>1</v>
      </c>
    </row>
    <row r="1073" spans="1:14" ht="15" customHeight="1">
      <c r="A1073" t="s">
        <v>1102</v>
      </c>
      <c r="B1073" t="str">
        <f t="shared" si="100"/>
        <v>1986_1925s</v>
      </c>
      <c r="C1073" t="str">
        <f t="shared" si="102"/>
        <v>2.39</v>
      </c>
      <c r="D1073" s="125">
        <f t="shared" si="103"/>
        <v>37879</v>
      </c>
      <c r="E1073" t="str">
        <f t="shared" si="104"/>
        <v>20030915</v>
      </c>
      <c r="F1073"/>
      <c r="G1073" s="95" t="str">
        <f t="shared" si="105"/>
        <v>1986_1925s2.3937879</v>
      </c>
      <c r="H1073" s="95" t="s">
        <v>29</v>
      </c>
      <c r="I1073" s="95" t="e">
        <v>#N/A</v>
      </c>
      <c r="J1073" s="125" t="e">
        <v>#N/A</v>
      </c>
      <c r="K1073" s="95" t="s">
        <v>75</v>
      </c>
      <c r="L1073" s="127" t="e">
        <v>#N/A</v>
      </c>
      <c r="M1073" s="128" t="e">
        <f>VLOOKUP(G1073,Enactments!#REF!,2,FALSE)</f>
        <v>#REF!</v>
      </c>
      <c r="N1073" s="131">
        <f t="shared" si="101"/>
        <v>1</v>
      </c>
    </row>
    <row r="1074" spans="1:14" ht="15" customHeight="1">
      <c r="A1074" t="s">
        <v>1103</v>
      </c>
      <c r="B1074" t="str">
        <f t="shared" si="100"/>
        <v>1986_1925s</v>
      </c>
      <c r="C1074" t="str">
        <f t="shared" si="102"/>
        <v>6.34</v>
      </c>
      <c r="D1074" s="125">
        <f t="shared" si="103"/>
        <v>42831</v>
      </c>
      <c r="E1074" t="str">
        <f t="shared" si="104"/>
        <v>20170406</v>
      </c>
      <c r="F1074"/>
      <c r="G1074" s="95" t="str">
        <f t="shared" si="105"/>
        <v>1986_1925s6.3442831</v>
      </c>
      <c r="H1074" s="95" t="s">
        <v>29</v>
      </c>
      <c r="I1074" s="95" t="e">
        <v>#N/A</v>
      </c>
      <c r="J1074" s="125" t="e">
        <v>#N/A</v>
      </c>
      <c r="K1074" s="95" t="s">
        <v>75</v>
      </c>
      <c r="L1074" s="127" t="e">
        <v>#N/A</v>
      </c>
      <c r="M1074" s="128" t="e">
        <f>VLOOKUP(G1074,Enactments!#REF!,2,FALSE)</f>
        <v>#REF!</v>
      </c>
      <c r="N1074" s="131">
        <f t="shared" si="101"/>
        <v>1</v>
      </c>
    </row>
    <row r="1075" spans="1:14" ht="15" customHeight="1">
      <c r="A1075" t="s">
        <v>1104</v>
      </c>
      <c r="B1075" t="str">
        <f t="shared" si="100"/>
        <v>1996_52a</v>
      </c>
      <c r="C1075" t="str">
        <f t="shared" si="102"/>
        <v>80</v>
      </c>
      <c r="D1075" s="125">
        <f t="shared" si="103"/>
        <v>35270</v>
      </c>
      <c r="E1075" t="str">
        <f t="shared" si="104"/>
        <v>19960724</v>
      </c>
      <c r="F1075"/>
      <c r="G1075" s="95" t="str">
        <f t="shared" si="105"/>
        <v>1996_52a8035270</v>
      </c>
      <c r="H1075" s="95" t="s">
        <v>29</v>
      </c>
      <c r="I1075" s="95" t="e">
        <v>#N/A</v>
      </c>
      <c r="J1075" s="125" t="e">
        <v>#N/A</v>
      </c>
      <c r="K1075" s="95" t="s">
        <v>75</v>
      </c>
      <c r="L1075" s="127" t="e">
        <v>#N/A</v>
      </c>
      <c r="M1075" s="128" t="e">
        <f>VLOOKUP(G1075,Enactments!#REF!,2,FALSE)</f>
        <v>#REF!</v>
      </c>
      <c r="N1075" s="131">
        <f t="shared" si="101"/>
        <v>1</v>
      </c>
    </row>
    <row r="1076" spans="1:14" ht="15" customHeight="1">
      <c r="A1076" t="s">
        <v>1105</v>
      </c>
      <c r="B1076" t="str">
        <f t="shared" si="100"/>
        <v>1970_9a</v>
      </c>
      <c r="C1076" t="str">
        <f t="shared" si="102"/>
        <v>30B</v>
      </c>
      <c r="D1076" s="125">
        <f t="shared" si="103"/>
        <v>43196</v>
      </c>
      <c r="E1076" t="str">
        <f t="shared" si="104"/>
        <v>20180406</v>
      </c>
      <c r="F1076"/>
      <c r="G1076" s="95" t="str">
        <f t="shared" si="105"/>
        <v>1970_9a30B43196</v>
      </c>
      <c r="H1076" s="95" t="s">
        <v>29</v>
      </c>
      <c r="I1076" s="95" t="s">
        <v>30</v>
      </c>
      <c r="J1076" s="125">
        <v>45855</v>
      </c>
      <c r="K1076" s="95" t="e">
        <v>#N/A</v>
      </c>
      <c r="L1076" s="127" t="s">
        <v>32</v>
      </c>
      <c r="M1076" s="128" t="e">
        <f>VLOOKUP(G1076,Enactments!#REF!,2,FALSE)</f>
        <v>#REF!</v>
      </c>
      <c r="N1076" s="131">
        <f t="shared" si="101"/>
        <v>1</v>
      </c>
    </row>
    <row r="1077" spans="1:14" ht="15" customHeight="1">
      <c r="A1077" t="s">
        <v>1106</v>
      </c>
      <c r="B1077" t="str">
        <f t="shared" si="100"/>
        <v>1996_18a</v>
      </c>
      <c r="C1077" t="str">
        <f t="shared" si="102"/>
        <v>79</v>
      </c>
      <c r="D1077" s="125">
        <f t="shared" si="103"/>
        <v>36509</v>
      </c>
      <c r="E1077" t="str">
        <f t="shared" si="104"/>
        <v>19991215</v>
      </c>
      <c r="F1077"/>
      <c r="G1077" s="95" t="str">
        <f t="shared" si="105"/>
        <v>1996_18a7936509</v>
      </c>
      <c r="H1077" s="95" t="s">
        <v>29</v>
      </c>
      <c r="I1077" s="95" t="e">
        <v>#N/A</v>
      </c>
      <c r="J1077" s="125" t="e">
        <v>#N/A</v>
      </c>
      <c r="K1077" s="95" t="s">
        <v>75</v>
      </c>
      <c r="L1077" s="127" t="e">
        <v>#N/A</v>
      </c>
      <c r="M1077" s="128" t="e">
        <f>VLOOKUP(G1077,Enactments!#REF!,2,FALSE)</f>
        <v>#REF!</v>
      </c>
      <c r="N1077" s="131">
        <f t="shared" si="101"/>
        <v>1</v>
      </c>
    </row>
    <row r="1078" spans="1:14" ht="15" customHeight="1">
      <c r="A1078" t="s">
        <v>1107</v>
      </c>
      <c r="B1078" t="str">
        <f t="shared" si="100"/>
        <v>1996_18a</v>
      </c>
      <c r="C1078" t="str">
        <f t="shared" si="102"/>
        <v>47C</v>
      </c>
      <c r="D1078" s="125">
        <f t="shared" si="103"/>
        <v>45264</v>
      </c>
      <c r="E1078" t="str">
        <f t="shared" si="104"/>
        <v>20231204</v>
      </c>
      <c r="F1078"/>
      <c r="G1078" s="95" t="str">
        <f t="shared" si="105"/>
        <v>1996_18a47C45264</v>
      </c>
      <c r="H1078" s="95" t="s">
        <v>29</v>
      </c>
      <c r="I1078" s="95" t="e">
        <v>#N/A</v>
      </c>
      <c r="J1078" s="125" t="e">
        <v>#N/A</v>
      </c>
      <c r="K1078" s="95" t="s">
        <v>75</v>
      </c>
      <c r="L1078" s="127" t="e">
        <v>#N/A</v>
      </c>
      <c r="M1078" s="128" t="e">
        <f>VLOOKUP(G1078,Enactments!#REF!,2,FALSE)</f>
        <v>#REF!</v>
      </c>
      <c r="N1078" s="131">
        <f t="shared" si="101"/>
        <v>1</v>
      </c>
    </row>
    <row r="1079" spans="1:14" ht="15" customHeight="1">
      <c r="A1079" t="s">
        <v>1108</v>
      </c>
      <c r="B1079" t="str">
        <f t="shared" si="100"/>
        <v>1993_34a</v>
      </c>
      <c r="C1079" t="str">
        <f t="shared" si="102"/>
        <v>40</v>
      </c>
      <c r="D1079" s="125">
        <f t="shared" si="103"/>
        <v>34304</v>
      </c>
      <c r="E1079" t="str">
        <f t="shared" si="104"/>
        <v>19931201</v>
      </c>
      <c r="F1079"/>
      <c r="G1079" s="95" t="str">
        <f t="shared" si="105"/>
        <v>1993_34a4034304</v>
      </c>
      <c r="H1079" s="95" t="s">
        <v>29</v>
      </c>
      <c r="I1079" s="95" t="e">
        <v>#N/A</v>
      </c>
      <c r="J1079" s="125" t="e">
        <v>#N/A</v>
      </c>
      <c r="K1079" s="95" t="s">
        <v>75</v>
      </c>
      <c r="L1079" s="127" t="e">
        <v>#N/A</v>
      </c>
      <c r="M1079" s="128" t="e">
        <f>VLOOKUP(G1079,Enactments!#REF!,2,FALSE)</f>
        <v>#REF!</v>
      </c>
      <c r="N1079" s="131">
        <f t="shared" si="101"/>
        <v>1</v>
      </c>
    </row>
    <row r="1080" spans="1:14" ht="15" customHeight="1">
      <c r="A1080" t="s">
        <v>1109</v>
      </c>
      <c r="B1080" t="str">
        <f t="shared" si="100"/>
        <v>1986_1925s</v>
      </c>
      <c r="C1080" t="str">
        <f t="shared" si="102"/>
        <v>SCHEDULE 4Form 6.48</v>
      </c>
      <c r="D1080" s="125">
        <f t="shared" si="103"/>
        <v>31726</v>
      </c>
      <c r="E1080" t="str">
        <f t="shared" si="104"/>
        <v>19861110</v>
      </c>
      <c r="F1080"/>
      <c r="G1080" s="95" t="str">
        <f t="shared" si="105"/>
        <v>1986_1925sSCHEDULE 4Form 6.4831726</v>
      </c>
      <c r="H1080" s="95" t="s">
        <v>29</v>
      </c>
      <c r="I1080" s="95" t="e">
        <v>#N/A</v>
      </c>
      <c r="J1080" s="125" t="e">
        <v>#N/A</v>
      </c>
      <c r="K1080" s="95" t="s">
        <v>75</v>
      </c>
      <c r="L1080" s="127" t="e">
        <v>#N/A</v>
      </c>
      <c r="M1080" s="128" t="e">
        <f>VLOOKUP(G1080,Enactments!#REF!,2,FALSE)</f>
        <v>#REF!</v>
      </c>
      <c r="N1080" s="131">
        <f t="shared" si="101"/>
        <v>1</v>
      </c>
    </row>
    <row r="1081" spans="1:14" ht="15" customHeight="1">
      <c r="A1081" t="s">
        <v>1110</v>
      </c>
      <c r="B1081" t="str">
        <f t="shared" si="100"/>
        <v>2006_46a</v>
      </c>
      <c r="C1081" t="str">
        <f t="shared" si="102"/>
        <v>758</v>
      </c>
      <c r="D1081" s="125">
        <f t="shared" si="103"/>
        <v>39544</v>
      </c>
      <c r="E1081" t="str">
        <f t="shared" si="104"/>
        <v>20080406</v>
      </c>
      <c r="F1081"/>
      <c r="G1081" s="95" t="str">
        <f t="shared" si="105"/>
        <v>2006_46a75839544</v>
      </c>
      <c r="H1081" s="95" t="s">
        <v>29</v>
      </c>
      <c r="I1081" s="95" t="e">
        <v>#N/A</v>
      </c>
      <c r="J1081" s="125" t="e">
        <v>#N/A</v>
      </c>
      <c r="K1081" s="95" t="s">
        <v>75</v>
      </c>
      <c r="L1081" s="127" t="e">
        <v>#N/A</v>
      </c>
      <c r="M1081" s="128" t="e">
        <f>VLOOKUP(G1081,Enactments!#REF!,2,FALSE)</f>
        <v>#REF!</v>
      </c>
      <c r="N1081" s="131">
        <f t="shared" si="101"/>
        <v>1</v>
      </c>
    </row>
    <row r="1082" spans="1:14" ht="15" customHeight="1">
      <c r="A1082" t="s">
        <v>1111</v>
      </c>
      <c r="B1082" t="str">
        <f t="shared" si="100"/>
        <v>1988_33a</v>
      </c>
      <c r="C1082" t="str">
        <f t="shared" si="102"/>
        <v>141</v>
      </c>
      <c r="D1082" s="125">
        <f t="shared" si="103"/>
        <v>44197</v>
      </c>
      <c r="E1082" t="str">
        <f t="shared" si="104"/>
        <v>20210101</v>
      </c>
      <c r="F1082"/>
      <c r="G1082" s="95" t="str">
        <f t="shared" si="105"/>
        <v>1988_33a14144197</v>
      </c>
      <c r="H1082" s="95" t="s">
        <v>29</v>
      </c>
      <c r="I1082" s="95" t="e">
        <v>#N/A</v>
      </c>
      <c r="J1082" s="125" t="e">
        <v>#N/A</v>
      </c>
      <c r="K1082" s="95" t="s">
        <v>75</v>
      </c>
      <c r="L1082" s="127" t="e">
        <v>#N/A</v>
      </c>
      <c r="M1082" s="128" t="e">
        <f>VLOOKUP(G1082,Enactments!#REF!,2,FALSE)</f>
        <v>#REF!</v>
      </c>
      <c r="N1082" s="131">
        <f t="shared" si="101"/>
        <v>1</v>
      </c>
    </row>
    <row r="1083" spans="1:14" ht="15" customHeight="1">
      <c r="A1083" t="s">
        <v>1112</v>
      </c>
      <c r="B1083" t="str">
        <f t="shared" si="100"/>
        <v>1993_34a</v>
      </c>
      <c r="C1083" t="str">
        <f t="shared" si="102"/>
        <v>103</v>
      </c>
      <c r="D1083" s="125">
        <f t="shared" si="103"/>
        <v>41275</v>
      </c>
      <c r="E1083" t="str">
        <f t="shared" si="104"/>
        <v>20130101</v>
      </c>
      <c r="F1083"/>
      <c r="G1083" s="95" t="str">
        <f t="shared" si="105"/>
        <v>1993_34a10341275</v>
      </c>
      <c r="H1083" s="95" t="s">
        <v>29</v>
      </c>
      <c r="I1083" s="95" t="e">
        <v>#N/A</v>
      </c>
      <c r="J1083" s="125" t="e">
        <v>#N/A</v>
      </c>
      <c r="K1083" s="95" t="s">
        <v>75</v>
      </c>
      <c r="L1083" s="127" t="e">
        <v>#N/A</v>
      </c>
      <c r="M1083" s="128" t="e">
        <f>VLOOKUP(G1083,Enactments!#REF!,2,FALSE)</f>
        <v>#REF!</v>
      </c>
      <c r="N1083" s="131">
        <f t="shared" si="101"/>
        <v>1</v>
      </c>
    </row>
    <row r="1084" spans="1:14" ht="15" customHeight="1">
      <c r="A1084" t="s">
        <v>1113</v>
      </c>
      <c r="B1084" t="str">
        <f t="shared" si="100"/>
        <v>2020_17a</v>
      </c>
      <c r="C1084" t="str">
        <f t="shared" si="102"/>
        <v>SCHEDULE 28</v>
      </c>
      <c r="D1084" s="125">
        <f t="shared" si="103"/>
        <v>44126</v>
      </c>
      <c r="E1084" t="str">
        <f t="shared" si="104"/>
        <v>20201022</v>
      </c>
      <c r="F1084"/>
      <c r="G1084" s="95" t="str">
        <f t="shared" si="105"/>
        <v>2020_17aSCHEDULE 2844126</v>
      </c>
      <c r="H1084" s="95" t="s">
        <v>29</v>
      </c>
      <c r="I1084" s="95" t="e">
        <v>#N/A</v>
      </c>
      <c r="J1084" s="125" t="e">
        <v>#N/A</v>
      </c>
      <c r="K1084" s="95" t="s">
        <v>75</v>
      </c>
      <c r="L1084" s="127" t="e">
        <v>#N/A</v>
      </c>
      <c r="M1084" s="128" t="e">
        <f>VLOOKUP(G1084,Enactments!#REF!,2,FALSE)</f>
        <v>#REF!</v>
      </c>
      <c r="N1084" s="131">
        <f t="shared" si="101"/>
        <v>1</v>
      </c>
    </row>
    <row r="1085" spans="1:14" ht="15" customHeight="1">
      <c r="A1085" t="s">
        <v>1114</v>
      </c>
      <c r="B1085" t="str">
        <f t="shared" si="100"/>
        <v>1996_56a</v>
      </c>
      <c r="C1085" t="str">
        <f t="shared" si="102"/>
        <v>326</v>
      </c>
      <c r="D1085" s="125">
        <f t="shared" si="103"/>
        <v>37257</v>
      </c>
      <c r="E1085" t="str">
        <f t="shared" si="104"/>
        <v>20020101</v>
      </c>
      <c r="F1085"/>
      <c r="G1085" s="95" t="str">
        <f t="shared" si="105"/>
        <v>1996_56a32637257</v>
      </c>
      <c r="H1085" s="95" t="s">
        <v>29</v>
      </c>
      <c r="I1085" s="95" t="e">
        <v>#N/A</v>
      </c>
      <c r="J1085" s="125" t="e">
        <v>#N/A</v>
      </c>
      <c r="K1085" s="95" t="s">
        <v>75</v>
      </c>
      <c r="L1085" s="127" t="e">
        <v>#N/A</v>
      </c>
      <c r="M1085" s="128" t="e">
        <f>VLOOKUP(G1085,Enactments!#REF!,2,FALSE)</f>
        <v>#REF!</v>
      </c>
      <c r="N1085" s="131">
        <f t="shared" si="101"/>
        <v>1</v>
      </c>
    </row>
    <row r="1086" spans="1:14" ht="15" customHeight="1">
      <c r="A1086" t="s">
        <v>1115</v>
      </c>
      <c r="B1086" t="str">
        <f t="shared" si="100"/>
        <v>2016_1024s</v>
      </c>
      <c r="C1086" t="str">
        <f t="shared" si="102"/>
        <v>21.12</v>
      </c>
      <c r="D1086" s="125">
        <f t="shared" si="103"/>
        <v>44196</v>
      </c>
      <c r="E1086" t="str">
        <f t="shared" si="104"/>
        <v>20201231</v>
      </c>
      <c r="F1086"/>
      <c r="G1086" s="95" t="str">
        <f t="shared" si="105"/>
        <v>2016_1024s21.1244196</v>
      </c>
      <c r="H1086" s="95" t="s">
        <v>29</v>
      </c>
      <c r="I1086" s="95" t="e">
        <v>#N/A</v>
      </c>
      <c r="J1086" s="125" t="e">
        <v>#N/A</v>
      </c>
      <c r="K1086" s="95" t="s">
        <v>75</v>
      </c>
      <c r="L1086" s="127" t="e">
        <v>#N/A</v>
      </c>
      <c r="M1086" s="128" t="e">
        <f>VLOOKUP(G1086,Enactments!#REF!,2,FALSE)</f>
        <v>#REF!</v>
      </c>
      <c r="N1086" s="131">
        <f t="shared" si="101"/>
        <v>1</v>
      </c>
    </row>
    <row r="1087" spans="1:14" ht="15" customHeight="1">
      <c r="A1087" t="s">
        <v>1116</v>
      </c>
      <c r="B1087" t="str">
        <f t="shared" si="100"/>
        <v>1986_1925s</v>
      </c>
      <c r="C1087" t="str">
        <f t="shared" si="102"/>
        <v>SCHEDULE 4Form 4.58</v>
      </c>
      <c r="D1087" s="125">
        <f t="shared" si="103"/>
        <v>2958101</v>
      </c>
      <c r="E1087" t="str">
        <f t="shared" si="104"/>
        <v>99990101</v>
      </c>
      <c r="F1087"/>
      <c r="G1087" s="95" t="str">
        <f t="shared" si="105"/>
        <v>1986_1925sSCHEDULE 4Form 4.582958101</v>
      </c>
      <c r="H1087" s="95" t="s">
        <v>29</v>
      </c>
      <c r="I1087" s="95" t="e">
        <v>#N/A</v>
      </c>
      <c r="J1087" s="125" t="e">
        <v>#N/A</v>
      </c>
      <c r="K1087" s="95" t="s">
        <v>75</v>
      </c>
      <c r="L1087" s="127" t="e">
        <v>#N/A</v>
      </c>
      <c r="M1087" s="128" t="e">
        <f>VLOOKUP(G1087,Enactments!#REF!,2,FALSE)</f>
        <v>#REF!</v>
      </c>
      <c r="N1087" s="131">
        <f t="shared" si="101"/>
        <v>1</v>
      </c>
    </row>
    <row r="1088" spans="1:14" ht="15" customHeight="1">
      <c r="A1088" t="s">
        <v>1117</v>
      </c>
      <c r="B1088" t="str">
        <f t="shared" si="100"/>
        <v>2007_3a</v>
      </c>
      <c r="C1088" t="str">
        <f t="shared" si="102"/>
        <v>SCHEDULE 2Part 3</v>
      </c>
      <c r="D1088" s="125">
        <f t="shared" si="103"/>
        <v>39161</v>
      </c>
      <c r="E1088" t="str">
        <f t="shared" si="104"/>
        <v>20070320</v>
      </c>
      <c r="F1088"/>
      <c r="G1088" s="95" t="str">
        <f t="shared" si="105"/>
        <v>2007_3aSCHEDULE 2Part 339161</v>
      </c>
      <c r="H1088" s="95" t="s">
        <v>29</v>
      </c>
      <c r="I1088" s="95" t="e">
        <v>#N/A</v>
      </c>
      <c r="J1088" s="125" t="e">
        <v>#N/A</v>
      </c>
      <c r="K1088" s="95" t="s">
        <v>75</v>
      </c>
      <c r="L1088" s="127" t="e">
        <v>#N/A</v>
      </c>
      <c r="M1088" s="128" t="e">
        <f>VLOOKUP(G1088,Enactments!#REF!,2,FALSE)</f>
        <v>#REF!</v>
      </c>
      <c r="N1088" s="131">
        <f t="shared" si="101"/>
        <v>1</v>
      </c>
    </row>
    <row r="1089" spans="1:14" ht="15" customHeight="1">
      <c r="A1089" t="s">
        <v>1118</v>
      </c>
      <c r="B1089" t="str">
        <f t="shared" si="100"/>
        <v>1996_56a</v>
      </c>
      <c r="C1089" t="str">
        <f t="shared" si="102"/>
        <v>9</v>
      </c>
      <c r="D1089" s="125">
        <f t="shared" si="103"/>
        <v>36251</v>
      </c>
      <c r="E1089" t="str">
        <f t="shared" si="104"/>
        <v>19990401</v>
      </c>
      <c r="F1089"/>
      <c r="G1089" s="95" t="str">
        <f t="shared" si="105"/>
        <v>1996_56a936251</v>
      </c>
      <c r="H1089" s="95" t="s">
        <v>29</v>
      </c>
      <c r="I1089" s="95" t="e">
        <v>#N/A</v>
      </c>
      <c r="J1089" s="125" t="e">
        <v>#N/A</v>
      </c>
      <c r="K1089" s="95" t="s">
        <v>75</v>
      </c>
      <c r="L1089" s="127" t="e">
        <v>#N/A</v>
      </c>
      <c r="M1089" s="128" t="e">
        <f>VLOOKUP(G1089,Enactments!#REF!,2,FALSE)</f>
        <v>#REF!</v>
      </c>
      <c r="N1089" s="131">
        <f t="shared" si="101"/>
        <v>1</v>
      </c>
    </row>
    <row r="1090" spans="1:14" ht="15" customHeight="1">
      <c r="A1090" t="s">
        <v>1119</v>
      </c>
      <c r="B1090" t="str">
        <f t="shared" si="100"/>
        <v>2023_30a</v>
      </c>
      <c r="C1090" t="str">
        <f t="shared" si="102"/>
        <v>53</v>
      </c>
      <c r="D1090" s="125">
        <f t="shared" si="103"/>
        <v>45139</v>
      </c>
      <c r="E1090" t="str">
        <f t="shared" si="104"/>
        <v>20230801</v>
      </c>
      <c r="F1090"/>
      <c r="G1090" s="95" t="str">
        <f t="shared" si="105"/>
        <v>2023_30a5345139</v>
      </c>
      <c r="H1090" s="95" t="s">
        <v>29</v>
      </c>
      <c r="I1090" s="95" t="e">
        <v>#N/A</v>
      </c>
      <c r="J1090" s="125" t="e">
        <v>#N/A</v>
      </c>
      <c r="K1090" s="95" t="s">
        <v>75</v>
      </c>
      <c r="L1090" s="127" t="e">
        <v>#N/A</v>
      </c>
      <c r="M1090" s="128" t="e">
        <f>VLOOKUP(G1090,Enactments!#REF!,2,FALSE)</f>
        <v>#REF!</v>
      </c>
      <c r="N1090" s="131">
        <f t="shared" si="101"/>
        <v>1</v>
      </c>
    </row>
    <row r="1091" spans="1:14" ht="15" customHeight="1">
      <c r="A1091" t="s">
        <v>1120</v>
      </c>
      <c r="B1091" t="str">
        <f t="shared" ref="B1091:B1154" si="106">LEFT(A1091, FIND("_", A1091, FIND("_", A1091) + 1) - 1)</f>
        <v>1996_207s</v>
      </c>
      <c r="C1091" t="str">
        <f t="shared" si="102"/>
        <v>SCHEDULE 1Part I</v>
      </c>
      <c r="D1091" s="125">
        <f t="shared" si="103"/>
        <v>37186</v>
      </c>
      <c r="E1091" t="str">
        <f t="shared" si="104"/>
        <v>20011022</v>
      </c>
      <c r="F1091"/>
      <c r="G1091" s="95" t="str">
        <f t="shared" si="105"/>
        <v>1996_207sSCHEDULE 1Part I37186</v>
      </c>
      <c r="H1091" s="95" t="s">
        <v>29</v>
      </c>
      <c r="I1091" s="95" t="e">
        <v>#N/A</v>
      </c>
      <c r="J1091" s="125" t="e">
        <v>#N/A</v>
      </c>
      <c r="K1091" s="95" t="s">
        <v>75</v>
      </c>
      <c r="L1091" s="127" t="e">
        <v>#N/A</v>
      </c>
      <c r="M1091" s="128" t="e">
        <f>VLOOKUP(G1091,Enactments!#REF!,2,FALSE)</f>
        <v>#REF!</v>
      </c>
      <c r="N1091" s="131">
        <f t="shared" ref="N1091:N1154" si="107">COUNTIFS(G:G,G1091)</f>
        <v>1</v>
      </c>
    </row>
    <row r="1092" spans="1:14" ht="15" customHeight="1">
      <c r="A1092" t="s">
        <v>1121</v>
      </c>
      <c r="B1092" t="str">
        <f t="shared" si="106"/>
        <v>2020_17a</v>
      </c>
      <c r="C1092" t="str">
        <f t="shared" ref="C1092:C1155" si="108">MID(A1092, FIND("_", A1092, FIND("_", A1092) + 1) + 1, FIND("_", A1092, FIND("_", A1092, FIND("_", A1092) + 1) + 1) - FIND("_", A1092, FIND("_", A1092) + 1) - 1)</f>
        <v>122</v>
      </c>
      <c r="D1092" s="125">
        <f t="shared" ref="D1092:D1155" si="109">DATE(LEFT(E1092,4), MID(E1092,5,2), RIGHT(E1092,2))</f>
        <v>44166</v>
      </c>
      <c r="E1092" t="str">
        <f t="shared" ref="E1092:E1155" si="110">MID(A1092, FIND("_", A1092, FIND("_", A1092, FIND("_", A1092) + 1) + 1) + 1, 8)</f>
        <v>20201201</v>
      </c>
      <c r="F1092"/>
      <c r="G1092" s="95" t="str">
        <f t="shared" ref="G1092:G1155" si="111">B1092&amp;C1092&amp;D1092</f>
        <v>2020_17a12244166</v>
      </c>
      <c r="H1092" s="95" t="s">
        <v>29</v>
      </c>
      <c r="I1092" s="95" t="e">
        <v>#N/A</v>
      </c>
      <c r="J1092" s="125" t="e">
        <v>#N/A</v>
      </c>
      <c r="K1092" s="95" t="s">
        <v>75</v>
      </c>
      <c r="L1092" s="127" t="e">
        <v>#N/A</v>
      </c>
      <c r="M1092" s="128" t="e">
        <f>VLOOKUP(G1092,Enactments!#REF!,2,FALSE)</f>
        <v>#REF!</v>
      </c>
      <c r="N1092" s="131">
        <f t="shared" si="107"/>
        <v>1</v>
      </c>
    </row>
    <row r="1093" spans="1:14" ht="15" customHeight="1">
      <c r="A1093" t="s">
        <v>1122</v>
      </c>
      <c r="B1093" t="str">
        <f t="shared" si="106"/>
        <v>1994_23a</v>
      </c>
      <c r="C1093" t="str">
        <f t="shared" si="108"/>
        <v>55C</v>
      </c>
      <c r="D1093" s="125">
        <f t="shared" si="109"/>
        <v>45118</v>
      </c>
      <c r="E1093" t="str">
        <f t="shared" si="110"/>
        <v>20230711</v>
      </c>
      <c r="F1093"/>
      <c r="G1093" s="95" t="str">
        <f t="shared" si="111"/>
        <v>1994_23a55C45118</v>
      </c>
      <c r="H1093" s="95" t="s">
        <v>29</v>
      </c>
      <c r="I1093" s="95" t="e">
        <v>#N/A</v>
      </c>
      <c r="J1093" s="125" t="e">
        <v>#N/A</v>
      </c>
      <c r="K1093" s="95" t="s">
        <v>75</v>
      </c>
      <c r="L1093" s="127" t="e">
        <v>#N/A</v>
      </c>
      <c r="M1093" s="128" t="e">
        <f>VLOOKUP(G1093,Enactments!#REF!,2,FALSE)</f>
        <v>#REF!</v>
      </c>
      <c r="N1093" s="131">
        <f t="shared" si="107"/>
        <v>1</v>
      </c>
    </row>
    <row r="1094" spans="1:14" ht="15" customHeight="1">
      <c r="A1094" t="s">
        <v>1123</v>
      </c>
      <c r="B1094" t="str">
        <f t="shared" si="106"/>
        <v>1989_26a</v>
      </c>
      <c r="C1094" t="str">
        <f t="shared" si="108"/>
        <v>182</v>
      </c>
      <c r="D1094" s="125">
        <f t="shared" si="109"/>
        <v>42099</v>
      </c>
      <c r="E1094" t="str">
        <f t="shared" si="110"/>
        <v>20150405</v>
      </c>
      <c r="F1094"/>
      <c r="G1094" s="95" t="str">
        <f t="shared" si="111"/>
        <v>1989_26a18242099</v>
      </c>
      <c r="H1094" s="95" t="s">
        <v>29</v>
      </c>
      <c r="I1094" s="95" t="e">
        <v>#N/A</v>
      </c>
      <c r="J1094" s="125" t="e">
        <v>#N/A</v>
      </c>
      <c r="K1094" s="95" t="s">
        <v>75</v>
      </c>
      <c r="L1094" s="127" t="e">
        <v>#N/A</v>
      </c>
      <c r="M1094" s="128" t="e">
        <f>VLOOKUP(G1094,Enactments!#REF!,2,FALSE)</f>
        <v>#REF!</v>
      </c>
      <c r="N1094" s="131">
        <f t="shared" si="107"/>
        <v>1</v>
      </c>
    </row>
    <row r="1095" spans="1:14" ht="15" customHeight="1">
      <c r="A1095" t="s">
        <v>1124</v>
      </c>
      <c r="B1095" t="str">
        <f t="shared" si="106"/>
        <v>2023_37a</v>
      </c>
      <c r="C1095" t="str">
        <f t="shared" si="108"/>
        <v>15</v>
      </c>
      <c r="D1095" s="125">
        <f t="shared" si="109"/>
        <v>45127</v>
      </c>
      <c r="E1095" t="str">
        <f t="shared" si="110"/>
        <v>20230720</v>
      </c>
      <c r="F1095"/>
      <c r="G1095" s="95" t="str">
        <f t="shared" si="111"/>
        <v>2023_37a1545127</v>
      </c>
      <c r="H1095" s="95" t="s">
        <v>29</v>
      </c>
      <c r="I1095" s="95" t="e">
        <v>#N/A</v>
      </c>
      <c r="J1095" s="125" t="e">
        <v>#N/A</v>
      </c>
      <c r="K1095" s="95" t="s">
        <v>75</v>
      </c>
      <c r="L1095" s="127" t="e">
        <v>#N/A</v>
      </c>
      <c r="M1095" s="128" t="e">
        <f>VLOOKUP(G1095,Enactments!#REF!,2,FALSE)</f>
        <v>#REF!</v>
      </c>
      <c r="N1095" s="131">
        <f t="shared" si="107"/>
        <v>1</v>
      </c>
    </row>
    <row r="1096" spans="1:14" ht="15" customHeight="1">
      <c r="A1096" t="s">
        <v>1125</v>
      </c>
      <c r="B1096" t="str">
        <f t="shared" si="106"/>
        <v>2006_46a</v>
      </c>
      <c r="C1096" t="str">
        <f t="shared" si="108"/>
        <v>50</v>
      </c>
      <c r="D1096" s="125">
        <f t="shared" si="109"/>
        <v>39029</v>
      </c>
      <c r="E1096" t="str">
        <f t="shared" si="110"/>
        <v>20061108</v>
      </c>
      <c r="F1096"/>
      <c r="G1096" s="95" t="str">
        <f t="shared" si="111"/>
        <v>2006_46a5039029</v>
      </c>
      <c r="H1096" s="95" t="s">
        <v>29</v>
      </c>
      <c r="I1096" s="95" t="e">
        <v>#N/A</v>
      </c>
      <c r="J1096" s="125" t="e">
        <v>#N/A</v>
      </c>
      <c r="K1096" s="95" t="s">
        <v>75</v>
      </c>
      <c r="L1096" s="127" t="e">
        <v>#N/A</v>
      </c>
      <c r="M1096" s="128" t="e">
        <f>VLOOKUP(G1096,Enactments!#REF!,2,FALSE)</f>
        <v>#REF!</v>
      </c>
      <c r="N1096" s="131">
        <f t="shared" si="107"/>
        <v>1</v>
      </c>
    </row>
    <row r="1097" spans="1:14" ht="15" customHeight="1">
      <c r="A1097" t="s">
        <v>1126</v>
      </c>
      <c r="B1097" t="str">
        <f t="shared" si="106"/>
        <v>1986_1925s</v>
      </c>
      <c r="C1097" t="str">
        <f t="shared" si="108"/>
        <v>6.34</v>
      </c>
      <c r="D1097" s="125">
        <f t="shared" si="109"/>
        <v>40274</v>
      </c>
      <c r="E1097" t="str">
        <f t="shared" si="110"/>
        <v>20100406</v>
      </c>
      <c r="F1097"/>
      <c r="G1097" s="95" t="str">
        <f t="shared" si="111"/>
        <v>1986_1925s6.3440274</v>
      </c>
      <c r="H1097" s="95" t="s">
        <v>29</v>
      </c>
      <c r="I1097" s="95" t="e">
        <v>#N/A</v>
      </c>
      <c r="J1097" s="125" t="e">
        <v>#N/A</v>
      </c>
      <c r="K1097" s="95" t="s">
        <v>75</v>
      </c>
      <c r="L1097" s="127" t="e">
        <v>#N/A</v>
      </c>
      <c r="M1097" s="128" t="e">
        <f>VLOOKUP(G1097,Enactments!#REF!,2,FALSE)</f>
        <v>#REF!</v>
      </c>
      <c r="N1097" s="131">
        <f t="shared" si="107"/>
        <v>1</v>
      </c>
    </row>
    <row r="1098" spans="1:14" ht="15" customHeight="1">
      <c r="A1098" t="s">
        <v>1127</v>
      </c>
      <c r="B1098" t="str">
        <f t="shared" si="106"/>
        <v>1996_56a</v>
      </c>
      <c r="C1098" t="str">
        <f t="shared" si="108"/>
        <v>117</v>
      </c>
      <c r="D1098" s="125">
        <f t="shared" si="109"/>
        <v>36251</v>
      </c>
      <c r="E1098" t="str">
        <f t="shared" si="110"/>
        <v>19990401</v>
      </c>
      <c r="F1098"/>
      <c r="G1098" s="95" t="str">
        <f t="shared" si="111"/>
        <v>1996_56a11736251</v>
      </c>
      <c r="H1098" s="95" t="s">
        <v>29</v>
      </c>
      <c r="I1098" s="95" t="e">
        <v>#N/A</v>
      </c>
      <c r="J1098" s="125" t="e">
        <v>#N/A</v>
      </c>
      <c r="K1098" s="95" t="s">
        <v>75</v>
      </c>
      <c r="L1098" s="127" t="e">
        <v>#N/A</v>
      </c>
      <c r="M1098" s="128" t="e">
        <f>VLOOKUP(G1098,Enactments!#REF!,2,FALSE)</f>
        <v>#REF!</v>
      </c>
      <c r="N1098" s="131">
        <f t="shared" si="107"/>
        <v>1</v>
      </c>
    </row>
    <row r="1099" spans="1:14" ht="15" customHeight="1">
      <c r="A1099" t="s">
        <v>1128</v>
      </c>
      <c r="B1099" t="str">
        <f t="shared" si="106"/>
        <v>1996_52a</v>
      </c>
      <c r="C1099" t="str">
        <f t="shared" si="108"/>
        <v>6</v>
      </c>
      <c r="D1099" s="125">
        <f t="shared" si="109"/>
        <v>40269</v>
      </c>
      <c r="E1099" t="str">
        <f t="shared" si="110"/>
        <v>20100401</v>
      </c>
      <c r="F1099"/>
      <c r="G1099" s="95" t="str">
        <f t="shared" si="111"/>
        <v>1996_52a640269</v>
      </c>
      <c r="H1099" s="95" t="s">
        <v>29</v>
      </c>
      <c r="I1099" s="95" t="e">
        <v>#N/A</v>
      </c>
      <c r="J1099" s="125" t="e">
        <v>#N/A</v>
      </c>
      <c r="K1099" s="95" t="s">
        <v>75</v>
      </c>
      <c r="L1099" s="127" t="e">
        <v>#N/A</v>
      </c>
      <c r="M1099" s="128" t="e">
        <f>VLOOKUP(G1099,Enactments!#REF!,2,FALSE)</f>
        <v>#REF!</v>
      </c>
      <c r="N1099" s="131">
        <f t="shared" si="107"/>
        <v>1</v>
      </c>
    </row>
    <row r="1100" spans="1:14" ht="15" customHeight="1">
      <c r="A1100" t="s">
        <v>1129</v>
      </c>
      <c r="B1100" t="str">
        <f t="shared" si="106"/>
        <v>2002_17a</v>
      </c>
      <c r="C1100" t="str">
        <f t="shared" si="108"/>
        <v>3</v>
      </c>
      <c r="D1100" s="125">
        <f t="shared" si="109"/>
        <v>37501</v>
      </c>
      <c r="E1100" t="str">
        <f t="shared" si="110"/>
        <v>20020902</v>
      </c>
      <c r="F1100"/>
      <c r="G1100" s="95" t="str">
        <f t="shared" si="111"/>
        <v>2002_17a337501</v>
      </c>
      <c r="H1100" s="95" t="s">
        <v>29</v>
      </c>
      <c r="I1100" s="95" t="e">
        <v>#N/A</v>
      </c>
      <c r="J1100" s="125" t="e">
        <v>#N/A</v>
      </c>
      <c r="K1100" s="95" t="s">
        <v>75</v>
      </c>
      <c r="L1100" s="127" t="e">
        <v>#N/A</v>
      </c>
      <c r="M1100" s="128" t="e">
        <f>VLOOKUP(G1100,Enactments!#REF!,2,FALSE)</f>
        <v>#REF!</v>
      </c>
      <c r="N1100" s="131">
        <f t="shared" si="107"/>
        <v>1</v>
      </c>
    </row>
    <row r="1101" spans="1:14" ht="15" customHeight="1">
      <c r="A1101" t="s">
        <v>1130</v>
      </c>
      <c r="B1101" t="str">
        <f t="shared" si="106"/>
        <v>2010_4a</v>
      </c>
      <c r="C1101" t="str">
        <f t="shared" si="108"/>
        <v>269DJ</v>
      </c>
      <c r="D1101" s="125">
        <f t="shared" si="109"/>
        <v>42370</v>
      </c>
      <c r="E1101" t="str">
        <f t="shared" si="110"/>
        <v>20160101</v>
      </c>
      <c r="F1101"/>
      <c r="G1101" s="95" t="str">
        <f t="shared" si="111"/>
        <v>2010_4a269DJ42370</v>
      </c>
      <c r="H1101" s="95" t="s">
        <v>29</v>
      </c>
      <c r="I1101" s="95" t="e">
        <v>#N/A</v>
      </c>
      <c r="J1101" s="125" t="e">
        <v>#N/A</v>
      </c>
      <c r="K1101" s="95" t="s">
        <v>75</v>
      </c>
      <c r="L1101" s="127" t="e">
        <v>#N/A</v>
      </c>
      <c r="M1101" s="128" t="e">
        <f>VLOOKUP(G1101,Enactments!#REF!,2,FALSE)</f>
        <v>#REF!</v>
      </c>
      <c r="N1101" s="131">
        <f t="shared" si="107"/>
        <v>1</v>
      </c>
    </row>
    <row r="1102" spans="1:14" ht="15" customHeight="1">
      <c r="A1102" t="s">
        <v>1131</v>
      </c>
      <c r="B1102" t="str">
        <f t="shared" si="106"/>
        <v>2009_22a</v>
      </c>
      <c r="C1102" t="str">
        <f t="shared" si="108"/>
        <v>187</v>
      </c>
      <c r="D1102" s="125">
        <f t="shared" si="109"/>
        <v>40129</v>
      </c>
      <c r="E1102" t="str">
        <f t="shared" si="110"/>
        <v>20091112</v>
      </c>
      <c r="F1102"/>
      <c r="G1102" s="95" t="str">
        <f t="shared" si="111"/>
        <v>2009_22a18740129</v>
      </c>
      <c r="H1102" s="95" t="s">
        <v>29</v>
      </c>
      <c r="I1102" s="95" t="e">
        <v>#N/A</v>
      </c>
      <c r="J1102" s="125" t="e">
        <v>#N/A</v>
      </c>
      <c r="K1102" s="95" t="s">
        <v>75</v>
      </c>
      <c r="L1102" s="127" t="e">
        <v>#N/A</v>
      </c>
      <c r="M1102" s="128" t="e">
        <f>VLOOKUP(G1102,Enactments!#REF!,2,FALSE)</f>
        <v>#REF!</v>
      </c>
      <c r="N1102" s="131">
        <f t="shared" si="107"/>
        <v>1</v>
      </c>
    </row>
    <row r="1103" spans="1:14" ht="15" customHeight="1">
      <c r="A1103" t="s">
        <v>1132</v>
      </c>
      <c r="B1103" t="str">
        <f t="shared" si="106"/>
        <v>1996_56a</v>
      </c>
      <c r="C1103" t="str">
        <f t="shared" si="108"/>
        <v>336A</v>
      </c>
      <c r="D1103" s="125">
        <f t="shared" si="109"/>
        <v>2958101</v>
      </c>
      <c r="E1103" t="str">
        <f t="shared" si="110"/>
        <v>99990101</v>
      </c>
      <c r="F1103"/>
      <c r="G1103" s="95" t="str">
        <f t="shared" si="111"/>
        <v>1996_56a336A2958101</v>
      </c>
      <c r="H1103" s="95" t="s">
        <v>29</v>
      </c>
      <c r="I1103" s="95" t="e">
        <v>#N/A</v>
      </c>
      <c r="J1103" s="125" t="e">
        <v>#N/A</v>
      </c>
      <c r="K1103" s="95" t="s">
        <v>75</v>
      </c>
      <c r="L1103" s="127" t="e">
        <v>#N/A</v>
      </c>
      <c r="M1103" s="128" t="e">
        <f>VLOOKUP(G1103,Enactments!#REF!,2,FALSE)</f>
        <v>#REF!</v>
      </c>
      <c r="N1103" s="131">
        <f t="shared" si="107"/>
        <v>1</v>
      </c>
    </row>
    <row r="1104" spans="1:14" ht="15" customHeight="1">
      <c r="A1104" t="s">
        <v>1133</v>
      </c>
      <c r="B1104" t="str">
        <f t="shared" si="106"/>
        <v>1988_50a</v>
      </c>
      <c r="C1104" t="str">
        <f t="shared" si="108"/>
        <v>112</v>
      </c>
      <c r="D1104" s="125">
        <f t="shared" si="109"/>
        <v>35339</v>
      </c>
      <c r="E1104" t="str">
        <f t="shared" si="110"/>
        <v>19961001</v>
      </c>
      <c r="F1104"/>
      <c r="G1104" s="95" t="str">
        <f t="shared" si="111"/>
        <v>1988_50a11235339</v>
      </c>
      <c r="H1104" s="95" t="s">
        <v>29</v>
      </c>
      <c r="I1104" s="95" t="e">
        <v>#N/A</v>
      </c>
      <c r="J1104" s="125" t="e">
        <v>#N/A</v>
      </c>
      <c r="K1104" s="95" t="s">
        <v>75</v>
      </c>
      <c r="L1104" s="127" t="e">
        <v>#N/A</v>
      </c>
      <c r="M1104" s="128" t="e">
        <f>VLOOKUP(G1104,Enactments!#REF!,2,FALSE)</f>
        <v>#REF!</v>
      </c>
      <c r="N1104" s="131">
        <f t="shared" si="107"/>
        <v>1</v>
      </c>
    </row>
    <row r="1105" spans="1:14" ht="15" customHeight="1">
      <c r="A1105" t="s">
        <v>1134</v>
      </c>
      <c r="B1105" t="str">
        <f t="shared" si="106"/>
        <v>2006_46a</v>
      </c>
      <c r="C1105" t="str">
        <f t="shared" si="108"/>
        <v>414CZA</v>
      </c>
      <c r="D1105" s="125">
        <f t="shared" si="109"/>
        <v>43466</v>
      </c>
      <c r="E1105" t="str">
        <f t="shared" si="110"/>
        <v>20190101</v>
      </c>
      <c r="F1105"/>
      <c r="G1105" s="95" t="str">
        <f t="shared" si="111"/>
        <v>2006_46a414CZA43466</v>
      </c>
      <c r="H1105" s="95" t="s">
        <v>29</v>
      </c>
      <c r="I1105" s="95" t="e">
        <v>#N/A</v>
      </c>
      <c r="J1105" s="125" t="e">
        <v>#N/A</v>
      </c>
      <c r="K1105" s="95" t="s">
        <v>75</v>
      </c>
      <c r="L1105" s="127" t="e">
        <v>#N/A</v>
      </c>
      <c r="M1105" s="128" t="e">
        <f>VLOOKUP(G1105,Enactments!#REF!,2,FALSE)</f>
        <v>#REF!</v>
      </c>
      <c r="N1105" s="131">
        <f t="shared" si="107"/>
        <v>1</v>
      </c>
    </row>
    <row r="1106" spans="1:14" ht="15" customHeight="1">
      <c r="A1106" t="s">
        <v>1135</v>
      </c>
      <c r="B1106" t="str">
        <f t="shared" si="106"/>
        <v>2000_22a</v>
      </c>
      <c r="C1106" t="str">
        <f t="shared" si="108"/>
        <v>2</v>
      </c>
      <c r="D1106" s="125">
        <f t="shared" si="109"/>
        <v>39813</v>
      </c>
      <c r="E1106" t="str">
        <f t="shared" si="110"/>
        <v>20081231</v>
      </c>
      <c r="F1106"/>
      <c r="G1106" s="95" t="str">
        <f t="shared" si="111"/>
        <v>2000_22a239813</v>
      </c>
      <c r="H1106" s="95" t="s">
        <v>29</v>
      </c>
      <c r="I1106" s="95" t="e">
        <v>#N/A</v>
      </c>
      <c r="J1106" s="125" t="e">
        <v>#N/A</v>
      </c>
      <c r="K1106" s="95" t="s">
        <v>75</v>
      </c>
      <c r="L1106" s="127" t="e">
        <v>#N/A</v>
      </c>
      <c r="M1106" s="128" t="e">
        <f>VLOOKUP(G1106,Enactments!#REF!,2,FALSE)</f>
        <v>#REF!</v>
      </c>
      <c r="N1106" s="131">
        <f t="shared" si="107"/>
        <v>1</v>
      </c>
    </row>
    <row r="1107" spans="1:14" ht="15" customHeight="1">
      <c r="A1107" t="s">
        <v>1136</v>
      </c>
      <c r="B1107" t="str">
        <f t="shared" si="106"/>
        <v>1986_1925s</v>
      </c>
      <c r="C1107" t="str">
        <f t="shared" si="108"/>
        <v>6.27</v>
      </c>
      <c r="D1107" s="125">
        <f t="shared" si="109"/>
        <v>2958101</v>
      </c>
      <c r="E1107" t="str">
        <f t="shared" si="110"/>
        <v>99990101</v>
      </c>
      <c r="F1107"/>
      <c r="G1107" s="95" t="str">
        <f t="shared" si="111"/>
        <v>1986_1925s6.272958101</v>
      </c>
      <c r="H1107" s="95" t="s">
        <v>29</v>
      </c>
      <c r="I1107" s="95" t="e">
        <v>#N/A</v>
      </c>
      <c r="J1107" s="125" t="e">
        <v>#N/A</v>
      </c>
      <c r="K1107" s="95" t="s">
        <v>75</v>
      </c>
      <c r="L1107" s="127" t="e">
        <v>#N/A</v>
      </c>
      <c r="M1107" s="128" t="e">
        <f>VLOOKUP(G1107,Enactments!#REF!,2,FALSE)</f>
        <v>#REF!</v>
      </c>
      <c r="N1107" s="131">
        <f t="shared" si="107"/>
        <v>1</v>
      </c>
    </row>
    <row r="1108" spans="1:14" ht="15" customHeight="1">
      <c r="A1108" t="s">
        <v>1137</v>
      </c>
      <c r="B1108" t="str">
        <f t="shared" si="106"/>
        <v>2017_1485</v>
      </c>
      <c r="C1108" t="str">
        <f t="shared" si="108"/>
        <v>Article 107</v>
      </c>
      <c r="D1108" s="125">
        <f t="shared" si="109"/>
        <v>43466</v>
      </c>
      <c r="E1108" t="str">
        <f t="shared" si="110"/>
        <v>20190101</v>
      </c>
      <c r="F1108"/>
      <c r="G1108" s="95" t="str">
        <f t="shared" si="111"/>
        <v>2017_1485Article 10743466</v>
      </c>
      <c r="H1108" s="95" t="s">
        <v>29</v>
      </c>
      <c r="I1108" s="95" t="e">
        <v>#N/A</v>
      </c>
      <c r="J1108" s="125" t="e">
        <v>#N/A</v>
      </c>
      <c r="K1108" s="95" t="s">
        <v>75</v>
      </c>
      <c r="L1108" s="127" t="e">
        <v>#N/A</v>
      </c>
      <c r="M1108" s="128" t="e">
        <f>VLOOKUP(G1108,Enactments!#REF!,2,FALSE)</f>
        <v>#REF!</v>
      </c>
      <c r="N1108" s="131">
        <f t="shared" si="107"/>
        <v>1</v>
      </c>
    </row>
    <row r="1109" spans="1:14" ht="15" customHeight="1">
      <c r="A1109" t="s">
        <v>1138</v>
      </c>
      <c r="B1109" t="str">
        <f t="shared" si="106"/>
        <v>2000_8a</v>
      </c>
      <c r="C1109" t="str">
        <f t="shared" si="108"/>
        <v>303</v>
      </c>
      <c r="D1109" s="125">
        <f t="shared" si="109"/>
        <v>41262</v>
      </c>
      <c r="E1109" t="str">
        <f t="shared" si="110"/>
        <v>20121219</v>
      </c>
      <c r="F1109"/>
      <c r="G1109" s="95" t="str">
        <f t="shared" si="111"/>
        <v>2000_8a30341262</v>
      </c>
      <c r="H1109" s="95" t="s">
        <v>29</v>
      </c>
      <c r="I1109" s="95" t="e">
        <v>#N/A</v>
      </c>
      <c r="J1109" s="125" t="e">
        <v>#N/A</v>
      </c>
      <c r="K1109" s="95" t="s">
        <v>75</v>
      </c>
      <c r="L1109" s="127" t="e">
        <v>#N/A</v>
      </c>
      <c r="M1109" s="128" t="e">
        <f>VLOOKUP(G1109,Enactments!#REF!,2,FALSE)</f>
        <v>#REF!</v>
      </c>
      <c r="N1109" s="131">
        <f t="shared" si="107"/>
        <v>1</v>
      </c>
    </row>
    <row r="1110" spans="1:14" ht="15" customHeight="1">
      <c r="A1110" t="s">
        <v>1139</v>
      </c>
      <c r="B1110" t="str">
        <f t="shared" si="106"/>
        <v>2016_1024s</v>
      </c>
      <c r="C1110" t="str">
        <f t="shared" si="108"/>
        <v>10.20</v>
      </c>
      <c r="D1110" s="125">
        <f t="shared" si="109"/>
        <v>42661</v>
      </c>
      <c r="E1110" t="str">
        <f t="shared" si="110"/>
        <v>20161018</v>
      </c>
      <c r="F1110"/>
      <c r="G1110" s="95" t="str">
        <f t="shared" si="111"/>
        <v>2016_1024s10.2042661</v>
      </c>
      <c r="H1110" s="95" t="s">
        <v>29</v>
      </c>
      <c r="I1110" s="95" t="e">
        <v>#N/A</v>
      </c>
      <c r="J1110" s="125" t="e">
        <v>#N/A</v>
      </c>
      <c r="K1110" s="95" t="s">
        <v>75</v>
      </c>
      <c r="L1110" s="127" t="e">
        <v>#N/A</v>
      </c>
      <c r="M1110" s="128" t="e">
        <f>VLOOKUP(G1110,Enactments!#REF!,2,FALSE)</f>
        <v>#REF!</v>
      </c>
      <c r="N1110" s="131">
        <f t="shared" si="107"/>
        <v>1</v>
      </c>
    </row>
    <row r="1111" spans="1:14" ht="15" customHeight="1">
      <c r="A1111" t="s">
        <v>1140</v>
      </c>
      <c r="B1111" t="str">
        <f t="shared" si="106"/>
        <v>1986_1925s</v>
      </c>
      <c r="C1111" t="str">
        <f t="shared" si="108"/>
        <v>5A.25</v>
      </c>
      <c r="D1111" s="125">
        <f t="shared" si="109"/>
        <v>2958101</v>
      </c>
      <c r="E1111" t="str">
        <f t="shared" si="110"/>
        <v>99990101</v>
      </c>
      <c r="F1111"/>
      <c r="G1111" s="95" t="str">
        <f t="shared" si="111"/>
        <v>1986_1925s5A.252958101</v>
      </c>
      <c r="H1111" s="95" t="s">
        <v>29</v>
      </c>
      <c r="I1111" s="95" t="e">
        <v>#N/A</v>
      </c>
      <c r="J1111" s="125" t="e">
        <v>#N/A</v>
      </c>
      <c r="K1111" s="95" t="s">
        <v>75</v>
      </c>
      <c r="L1111" s="127" t="e">
        <v>#N/A</v>
      </c>
      <c r="M1111" s="128" t="e">
        <f>VLOOKUP(G1111,Enactments!#REF!,2,FALSE)</f>
        <v>#REF!</v>
      </c>
      <c r="N1111" s="131">
        <f t="shared" si="107"/>
        <v>1</v>
      </c>
    </row>
    <row r="1112" spans="1:14" ht="15" customHeight="1">
      <c r="A1112" t="s">
        <v>1141</v>
      </c>
      <c r="B1112" t="str">
        <f t="shared" si="106"/>
        <v>1986_1925s</v>
      </c>
      <c r="C1112" t="str">
        <f t="shared" si="108"/>
        <v>4.178</v>
      </c>
      <c r="D1112" s="125">
        <f t="shared" si="109"/>
        <v>2958101</v>
      </c>
      <c r="E1112" t="str">
        <f t="shared" si="110"/>
        <v>99990101</v>
      </c>
      <c r="F1112"/>
      <c r="G1112" s="95" t="str">
        <f t="shared" si="111"/>
        <v>1986_1925s4.1782958101</v>
      </c>
      <c r="H1112" s="95" t="s">
        <v>29</v>
      </c>
      <c r="I1112" s="95" t="e">
        <v>#N/A</v>
      </c>
      <c r="J1112" s="125" t="e">
        <v>#N/A</v>
      </c>
      <c r="K1112" s="95" t="s">
        <v>75</v>
      </c>
      <c r="L1112" s="127" t="e">
        <v>#N/A</v>
      </c>
      <c r="M1112" s="128" t="e">
        <f>VLOOKUP(G1112,Enactments!#REF!,2,FALSE)</f>
        <v>#REF!</v>
      </c>
      <c r="N1112" s="131">
        <f t="shared" si="107"/>
        <v>1</v>
      </c>
    </row>
    <row r="1113" spans="1:14" ht="15" customHeight="1">
      <c r="A1113" t="s">
        <v>1142</v>
      </c>
      <c r="B1113" t="str">
        <f t="shared" si="106"/>
        <v>2016_1153s</v>
      </c>
      <c r="C1113" t="str">
        <f t="shared" si="108"/>
        <v>15</v>
      </c>
      <c r="D1113" s="125">
        <f t="shared" si="109"/>
        <v>2958101</v>
      </c>
      <c r="E1113" t="str">
        <f t="shared" si="110"/>
        <v>99990101</v>
      </c>
      <c r="F1113"/>
      <c r="G1113" s="95" t="str">
        <f t="shared" si="111"/>
        <v>2016_1153s152958101</v>
      </c>
      <c r="H1113" s="95" t="s">
        <v>29</v>
      </c>
      <c r="I1113" s="95" t="e">
        <v>#N/A</v>
      </c>
      <c r="J1113" s="125" t="e">
        <v>#N/A</v>
      </c>
      <c r="K1113" s="95" t="s">
        <v>75</v>
      </c>
      <c r="L1113" s="127" t="e">
        <v>#N/A</v>
      </c>
      <c r="M1113" s="128" t="e">
        <f>VLOOKUP(G1113,Enactments!#REF!,2,FALSE)</f>
        <v>#REF!</v>
      </c>
      <c r="N1113" s="131">
        <f t="shared" si="107"/>
        <v>1</v>
      </c>
    </row>
    <row r="1114" spans="1:14" ht="15" customHeight="1">
      <c r="A1114" t="s">
        <v>1143</v>
      </c>
      <c r="B1114" t="str">
        <f t="shared" si="106"/>
        <v>1986_1925s</v>
      </c>
      <c r="C1114" t="str">
        <f t="shared" si="108"/>
        <v>6.156</v>
      </c>
      <c r="D1114" s="125">
        <f t="shared" si="109"/>
        <v>2958101</v>
      </c>
      <c r="E1114" t="str">
        <f t="shared" si="110"/>
        <v>99990101</v>
      </c>
      <c r="F1114"/>
      <c r="G1114" s="95" t="str">
        <f t="shared" si="111"/>
        <v>1986_1925s6.1562958101</v>
      </c>
      <c r="H1114" s="95" t="s">
        <v>29</v>
      </c>
      <c r="I1114" s="95" t="e">
        <v>#N/A</v>
      </c>
      <c r="J1114" s="125" t="e">
        <v>#N/A</v>
      </c>
      <c r="K1114" s="95" t="s">
        <v>75</v>
      </c>
      <c r="L1114" s="127" t="e">
        <v>#N/A</v>
      </c>
      <c r="M1114" s="128" t="e">
        <f>VLOOKUP(G1114,Enactments!#REF!,2,FALSE)</f>
        <v>#REF!</v>
      </c>
      <c r="N1114" s="131">
        <f t="shared" si="107"/>
        <v>1</v>
      </c>
    </row>
    <row r="1115" spans="1:14" ht="15" customHeight="1">
      <c r="A1115" t="s">
        <v>1144</v>
      </c>
      <c r="B1115" t="str">
        <f t="shared" si="106"/>
        <v>2023_30a</v>
      </c>
      <c r="C1115" t="str">
        <f t="shared" si="108"/>
        <v>155</v>
      </c>
      <c r="D1115" s="125">
        <f t="shared" si="109"/>
        <v>45291</v>
      </c>
      <c r="E1115" t="str">
        <f t="shared" si="110"/>
        <v>20231231</v>
      </c>
      <c r="F1115"/>
      <c r="G1115" s="95" t="str">
        <f t="shared" si="111"/>
        <v>2023_30a15545291</v>
      </c>
      <c r="H1115" s="95" t="s">
        <v>29</v>
      </c>
      <c r="I1115" s="95" t="e">
        <v>#N/A</v>
      </c>
      <c r="J1115" s="125" t="e">
        <v>#N/A</v>
      </c>
      <c r="K1115" s="95" t="s">
        <v>75</v>
      </c>
      <c r="L1115" s="127" t="e">
        <v>#N/A</v>
      </c>
      <c r="M1115" s="128" t="e">
        <f>VLOOKUP(G1115,Enactments!#REF!,2,FALSE)</f>
        <v>#REF!</v>
      </c>
      <c r="N1115" s="131">
        <f t="shared" si="107"/>
        <v>1</v>
      </c>
    </row>
    <row r="1116" spans="1:14" ht="15" customHeight="1">
      <c r="A1116" t="s">
        <v>1145</v>
      </c>
      <c r="B1116" t="str">
        <f t="shared" si="106"/>
        <v>1995_18a</v>
      </c>
      <c r="C1116" t="str">
        <f t="shared" si="108"/>
        <v>17</v>
      </c>
      <c r="D1116" s="125">
        <f t="shared" si="109"/>
        <v>42268</v>
      </c>
      <c r="E1116" t="str">
        <f t="shared" si="110"/>
        <v>20150921</v>
      </c>
      <c r="F1116"/>
      <c r="G1116" s="95" t="str">
        <f t="shared" si="111"/>
        <v>1995_18a1742268</v>
      </c>
      <c r="H1116" s="95" t="s">
        <v>29</v>
      </c>
      <c r="I1116" s="95" t="s">
        <v>30</v>
      </c>
      <c r="J1116" s="125">
        <v>45856</v>
      </c>
      <c r="K1116" s="95" t="e">
        <v>#N/A</v>
      </c>
      <c r="L1116" s="127" t="s">
        <v>32</v>
      </c>
      <c r="M1116" s="128" t="e">
        <f>VLOOKUP(G1116,Enactments!#REF!,2,FALSE)</f>
        <v>#REF!</v>
      </c>
      <c r="N1116" s="131">
        <f t="shared" si="107"/>
        <v>1</v>
      </c>
    </row>
    <row r="1117" spans="1:14" ht="15" customHeight="1">
      <c r="A1117" t="s">
        <v>1146</v>
      </c>
      <c r="B1117" t="str">
        <f t="shared" si="106"/>
        <v>1979_7a</v>
      </c>
      <c r="C1117" t="str">
        <f t="shared" si="108"/>
        <v>5</v>
      </c>
      <c r="D1117" s="125">
        <f t="shared" si="109"/>
        <v>36342</v>
      </c>
      <c r="E1117" t="str">
        <f t="shared" si="110"/>
        <v>19990701</v>
      </c>
      <c r="F1117"/>
      <c r="G1117" s="95" t="str">
        <f t="shared" si="111"/>
        <v>1979_7a536342</v>
      </c>
      <c r="H1117" s="95" t="s">
        <v>29</v>
      </c>
      <c r="I1117" s="95" t="e">
        <v>#N/A</v>
      </c>
      <c r="J1117" s="125" t="e">
        <v>#N/A</v>
      </c>
      <c r="K1117" s="95" t="s">
        <v>75</v>
      </c>
      <c r="L1117" s="127" t="e">
        <v>#N/A</v>
      </c>
      <c r="M1117" s="128" t="e">
        <f>VLOOKUP(G1117,Enactments!#REF!,2,FALSE)</f>
        <v>#REF!</v>
      </c>
      <c r="N1117" s="131">
        <f t="shared" si="107"/>
        <v>1</v>
      </c>
    </row>
    <row r="1118" spans="1:14" ht="15" customHeight="1">
      <c r="A1118" t="s">
        <v>1147</v>
      </c>
      <c r="B1118" t="str">
        <f t="shared" si="106"/>
        <v>2002_17a</v>
      </c>
      <c r="C1118" t="str">
        <f t="shared" si="108"/>
        <v>SCHEDULE 6</v>
      </c>
      <c r="D1118" s="125">
        <f t="shared" si="109"/>
        <v>39142</v>
      </c>
      <c r="E1118" t="str">
        <f t="shared" si="110"/>
        <v>20070301</v>
      </c>
      <c r="F1118"/>
      <c r="G1118" s="95" t="str">
        <f t="shared" si="111"/>
        <v>2002_17aSCHEDULE 639142</v>
      </c>
      <c r="H1118" s="95" t="s">
        <v>29</v>
      </c>
      <c r="I1118" s="95" t="e">
        <v>#N/A</v>
      </c>
      <c r="J1118" s="125" t="e">
        <v>#N/A</v>
      </c>
      <c r="K1118" s="95" t="s">
        <v>75</v>
      </c>
      <c r="L1118" s="127" t="e">
        <v>#N/A</v>
      </c>
      <c r="M1118" s="128" t="e">
        <f>VLOOKUP(G1118,Enactments!#REF!,2,FALSE)</f>
        <v>#REF!</v>
      </c>
      <c r="N1118" s="131">
        <f t="shared" si="107"/>
        <v>1</v>
      </c>
    </row>
    <row r="1119" spans="1:14" ht="15" customHeight="1">
      <c r="A1119" t="s">
        <v>1148</v>
      </c>
      <c r="B1119" t="str">
        <f t="shared" si="106"/>
        <v>2000_8a</v>
      </c>
      <c r="C1119" t="str">
        <f t="shared" si="108"/>
        <v>SCHEDULE 1ZAPart 3</v>
      </c>
      <c r="D1119" s="125">
        <f t="shared" si="109"/>
        <v>41626</v>
      </c>
      <c r="E1119" t="str">
        <f t="shared" si="110"/>
        <v>20131218</v>
      </c>
      <c r="F1119"/>
      <c r="G1119" s="95" t="str">
        <f t="shared" si="111"/>
        <v>2000_8aSCHEDULE 1ZAPart 341626</v>
      </c>
      <c r="H1119" s="95" t="s">
        <v>29</v>
      </c>
      <c r="I1119" s="95" t="e">
        <v>#N/A</v>
      </c>
      <c r="J1119" s="125" t="e">
        <v>#N/A</v>
      </c>
      <c r="K1119" s="95" t="s">
        <v>75</v>
      </c>
      <c r="L1119" s="127" t="e">
        <v>#N/A</v>
      </c>
      <c r="M1119" s="128" t="e">
        <f>VLOOKUP(G1119,Enactments!#REF!,2,FALSE)</f>
        <v>#REF!</v>
      </c>
      <c r="N1119" s="131">
        <f t="shared" si="107"/>
        <v>1</v>
      </c>
    </row>
    <row r="1120" spans="1:14" ht="15" customHeight="1">
      <c r="A1120" t="s">
        <v>1149</v>
      </c>
      <c r="B1120" t="str">
        <f t="shared" si="106"/>
        <v>1985_6a</v>
      </c>
      <c r="C1120" t="str">
        <f t="shared" si="108"/>
        <v>38</v>
      </c>
      <c r="D1120" s="125">
        <f t="shared" si="109"/>
        <v>39029</v>
      </c>
      <c r="E1120" t="str">
        <f t="shared" si="110"/>
        <v>20061108</v>
      </c>
      <c r="F1120"/>
      <c r="G1120" s="95" t="str">
        <f t="shared" si="111"/>
        <v>1985_6a3839029</v>
      </c>
      <c r="H1120" s="95" t="s">
        <v>29</v>
      </c>
      <c r="I1120" s="95" t="e">
        <v>#N/A</v>
      </c>
      <c r="J1120" s="125" t="e">
        <v>#N/A</v>
      </c>
      <c r="K1120" s="95" t="s">
        <v>75</v>
      </c>
      <c r="L1120" s="127" t="e">
        <v>#N/A</v>
      </c>
      <c r="M1120" s="128" t="e">
        <f>VLOOKUP(G1120,Enactments!#REF!,2,FALSE)</f>
        <v>#REF!</v>
      </c>
      <c r="N1120" s="131">
        <f t="shared" si="107"/>
        <v>1</v>
      </c>
    </row>
    <row r="1121" spans="1:14" ht="15" customHeight="1">
      <c r="A1121" t="s">
        <v>1150</v>
      </c>
      <c r="B1121" t="str">
        <f t="shared" si="106"/>
        <v>2010_4a</v>
      </c>
      <c r="C1121" t="str">
        <f t="shared" si="108"/>
        <v>515</v>
      </c>
      <c r="D1121" s="125">
        <f t="shared" si="109"/>
        <v>40240</v>
      </c>
      <c r="E1121" t="str">
        <f t="shared" si="110"/>
        <v>20100303</v>
      </c>
      <c r="F1121"/>
      <c r="G1121" s="95" t="str">
        <f t="shared" si="111"/>
        <v>2010_4a51540240</v>
      </c>
      <c r="H1121" s="95" t="s">
        <v>29</v>
      </c>
      <c r="I1121" s="95" t="e">
        <v>#N/A</v>
      </c>
      <c r="J1121" s="125" t="e">
        <v>#N/A</v>
      </c>
      <c r="K1121" s="95" t="s">
        <v>75</v>
      </c>
      <c r="L1121" s="127" t="e">
        <v>#N/A</v>
      </c>
      <c r="M1121" s="128" t="e">
        <f>VLOOKUP(G1121,Enactments!#REF!,2,FALSE)</f>
        <v>#REF!</v>
      </c>
      <c r="N1121" s="131">
        <f t="shared" si="107"/>
        <v>1</v>
      </c>
    </row>
    <row r="1122" spans="1:14" ht="15" customHeight="1">
      <c r="A1122" t="s">
        <v>1151</v>
      </c>
      <c r="B1122" t="str">
        <f t="shared" si="106"/>
        <v>2010_4a</v>
      </c>
      <c r="C1122" t="str">
        <f t="shared" si="108"/>
        <v>329D</v>
      </c>
      <c r="D1122" s="125">
        <f t="shared" si="109"/>
        <v>41613</v>
      </c>
      <c r="E1122" t="str">
        <f t="shared" si="110"/>
        <v>20131205</v>
      </c>
      <c r="F1122"/>
      <c r="G1122" s="95" t="str">
        <f t="shared" si="111"/>
        <v>2010_4a329D41613</v>
      </c>
      <c r="H1122" s="95" t="s">
        <v>29</v>
      </c>
      <c r="I1122" s="95" t="e">
        <v>#N/A</v>
      </c>
      <c r="J1122" s="125" t="e">
        <v>#N/A</v>
      </c>
      <c r="K1122" s="95" t="s">
        <v>75</v>
      </c>
      <c r="L1122" s="127" t="e">
        <v>#N/A</v>
      </c>
      <c r="M1122" s="128" t="e">
        <f>VLOOKUP(G1122,Enactments!#REF!,2,FALSE)</f>
        <v>#REF!</v>
      </c>
      <c r="N1122" s="131">
        <f t="shared" si="107"/>
        <v>1</v>
      </c>
    </row>
    <row r="1123" spans="1:14" ht="15" customHeight="1">
      <c r="A1123" t="s">
        <v>1152</v>
      </c>
      <c r="B1123" t="str">
        <f t="shared" si="106"/>
        <v>2007_3a</v>
      </c>
      <c r="C1123" t="str">
        <f t="shared" si="108"/>
        <v>735A</v>
      </c>
      <c r="D1123" s="125">
        <f t="shared" si="109"/>
        <v>39544</v>
      </c>
      <c r="E1123" t="str">
        <f t="shared" si="110"/>
        <v>20080406</v>
      </c>
      <c r="F1123"/>
      <c r="G1123" s="95" t="str">
        <f t="shared" si="111"/>
        <v>2007_3a735A39544</v>
      </c>
      <c r="H1123" s="95" t="s">
        <v>29</v>
      </c>
      <c r="I1123" s="95" t="e">
        <v>#N/A</v>
      </c>
      <c r="J1123" s="125" t="e">
        <v>#N/A</v>
      </c>
      <c r="K1123" s="95" t="s">
        <v>75</v>
      </c>
      <c r="L1123" s="127" t="e">
        <v>#N/A</v>
      </c>
      <c r="M1123" s="128" t="e">
        <f>VLOOKUP(G1123,Enactments!#REF!,2,FALSE)</f>
        <v>#REF!</v>
      </c>
      <c r="N1123" s="131">
        <f t="shared" si="107"/>
        <v>1</v>
      </c>
    </row>
    <row r="1124" spans="1:14" ht="15" customHeight="1">
      <c r="A1124" t="s">
        <v>1153</v>
      </c>
      <c r="B1124" t="str">
        <f t="shared" si="106"/>
        <v>1985_51a</v>
      </c>
      <c r="C1124" t="str">
        <f t="shared" si="108"/>
        <v>28</v>
      </c>
      <c r="D1124" s="125">
        <f t="shared" si="109"/>
        <v>39853</v>
      </c>
      <c r="E1124" t="str">
        <f t="shared" si="110"/>
        <v>20090209</v>
      </c>
      <c r="F1124"/>
      <c r="G1124" s="95" t="str">
        <f t="shared" si="111"/>
        <v>1985_51a2839853</v>
      </c>
      <c r="H1124" s="95" t="s">
        <v>29</v>
      </c>
      <c r="I1124" s="95" t="s">
        <v>30</v>
      </c>
      <c r="J1124" s="125">
        <v>45856</v>
      </c>
      <c r="K1124" s="95" t="e">
        <v>#N/A</v>
      </c>
      <c r="L1124" s="127" t="s">
        <v>32</v>
      </c>
      <c r="M1124" s="128" t="e">
        <f>VLOOKUP(G1124,Enactments!#REF!,2,FALSE)</f>
        <v>#REF!</v>
      </c>
      <c r="N1124" s="131">
        <f t="shared" si="107"/>
        <v>1</v>
      </c>
    </row>
    <row r="1125" spans="1:14" ht="15" customHeight="1">
      <c r="A1125" t="s">
        <v>1154</v>
      </c>
      <c r="B1125" t="str">
        <f t="shared" si="106"/>
        <v>1996_52a</v>
      </c>
      <c r="C1125" t="str">
        <f t="shared" si="108"/>
        <v>185</v>
      </c>
      <c r="D1125" s="125">
        <f t="shared" si="109"/>
        <v>35339</v>
      </c>
      <c r="E1125" t="str">
        <f t="shared" si="110"/>
        <v>19961001</v>
      </c>
      <c r="F1125"/>
      <c r="G1125" s="95" t="str">
        <f t="shared" si="111"/>
        <v>1996_52a18535339</v>
      </c>
      <c r="H1125" s="95" t="s">
        <v>29</v>
      </c>
      <c r="I1125" s="95" t="e">
        <v>#N/A</v>
      </c>
      <c r="J1125" s="125" t="e">
        <v>#N/A</v>
      </c>
      <c r="K1125" s="95" t="s">
        <v>75</v>
      </c>
      <c r="L1125" s="127" t="e">
        <v>#N/A</v>
      </c>
      <c r="M1125" s="128" t="e">
        <f>VLOOKUP(G1125,Enactments!#REF!,2,FALSE)</f>
        <v>#REF!</v>
      </c>
      <c r="N1125" s="131">
        <f t="shared" si="107"/>
        <v>1</v>
      </c>
    </row>
    <row r="1126" spans="1:14" ht="15" customHeight="1">
      <c r="A1126" t="s">
        <v>1155</v>
      </c>
      <c r="B1126" t="str">
        <f t="shared" si="106"/>
        <v>1985_6a</v>
      </c>
      <c r="C1126" t="str">
        <f t="shared" si="108"/>
        <v>246</v>
      </c>
      <c r="D1126" s="125">
        <f t="shared" si="109"/>
        <v>33245</v>
      </c>
      <c r="E1126" t="str">
        <f t="shared" si="110"/>
        <v>19910107</v>
      </c>
      <c r="F1126"/>
      <c r="G1126" s="95" t="str">
        <f t="shared" si="111"/>
        <v>1985_6a24633245</v>
      </c>
      <c r="H1126" s="95" t="s">
        <v>29</v>
      </c>
      <c r="I1126" s="95" t="e">
        <v>#N/A</v>
      </c>
      <c r="J1126" s="125" t="e">
        <v>#N/A</v>
      </c>
      <c r="K1126" s="95" t="s">
        <v>75</v>
      </c>
      <c r="L1126" s="127" t="e">
        <v>#N/A</v>
      </c>
      <c r="M1126" s="128" t="e">
        <f>VLOOKUP(G1126,Enactments!#REF!,2,FALSE)</f>
        <v>#REF!</v>
      </c>
      <c r="N1126" s="131">
        <f t="shared" si="107"/>
        <v>1</v>
      </c>
    </row>
    <row r="1127" spans="1:14" ht="15" customHeight="1">
      <c r="A1127" t="s">
        <v>1156</v>
      </c>
      <c r="B1127" t="str">
        <f t="shared" si="106"/>
        <v>2010_4a</v>
      </c>
      <c r="C1127" t="str">
        <f t="shared" si="108"/>
        <v>940A</v>
      </c>
      <c r="D1127" s="125">
        <f t="shared" si="109"/>
        <v>42826</v>
      </c>
      <c r="E1127" t="str">
        <f t="shared" si="110"/>
        <v>20170401</v>
      </c>
      <c r="F1127"/>
      <c r="G1127" s="95" t="str">
        <f t="shared" si="111"/>
        <v>2010_4a940A42826</v>
      </c>
      <c r="H1127" s="95" t="s">
        <v>29</v>
      </c>
      <c r="I1127" s="95" t="e">
        <v>#N/A</v>
      </c>
      <c r="J1127" s="125" t="e">
        <v>#N/A</v>
      </c>
      <c r="K1127" s="95" t="s">
        <v>75</v>
      </c>
      <c r="L1127" s="127" t="e">
        <v>#N/A</v>
      </c>
      <c r="M1127" s="128" t="e">
        <f>VLOOKUP(G1127,Enactments!#REF!,2,FALSE)</f>
        <v>#REF!</v>
      </c>
      <c r="N1127" s="131">
        <f t="shared" si="107"/>
        <v>1</v>
      </c>
    </row>
    <row r="1128" spans="1:14" ht="15" customHeight="1">
      <c r="A1128" t="s">
        <v>1157</v>
      </c>
      <c r="B1128" t="str">
        <f t="shared" si="106"/>
        <v>2018_1105</v>
      </c>
      <c r="C1128" t="str">
        <f t="shared" si="108"/>
        <v>Prelims</v>
      </c>
      <c r="D1128" s="125">
        <f t="shared" si="109"/>
        <v>43861</v>
      </c>
      <c r="E1128" t="str">
        <f t="shared" si="110"/>
        <v>20200131</v>
      </c>
      <c r="F1128"/>
      <c r="G1128" s="95" t="str">
        <f t="shared" si="111"/>
        <v>2018_1105Prelims43861</v>
      </c>
      <c r="H1128" s="95" t="s">
        <v>29</v>
      </c>
      <c r="I1128" s="95" t="e">
        <v>#N/A</v>
      </c>
      <c r="J1128" s="125" t="e">
        <v>#N/A</v>
      </c>
      <c r="K1128" s="95" t="s">
        <v>75</v>
      </c>
      <c r="L1128" s="127" t="e">
        <v>#N/A</v>
      </c>
      <c r="M1128" s="128" t="e">
        <f>VLOOKUP(G1128,Enactments!#REF!,2,FALSE)</f>
        <v>#REF!</v>
      </c>
      <c r="N1128" s="131">
        <f t="shared" si="107"/>
        <v>1</v>
      </c>
    </row>
    <row r="1129" spans="1:14" ht="15" customHeight="1">
      <c r="A1129" t="s">
        <v>1158</v>
      </c>
      <c r="B1129" t="str">
        <f t="shared" si="106"/>
        <v>2010_9a</v>
      </c>
      <c r="C1129" t="str">
        <f t="shared" si="108"/>
        <v>18</v>
      </c>
      <c r="D1129" s="125">
        <f t="shared" si="109"/>
        <v>41037</v>
      </c>
      <c r="E1129" t="str">
        <f t="shared" si="110"/>
        <v>20120508</v>
      </c>
      <c r="F1129"/>
      <c r="G1129" s="95" t="str">
        <f t="shared" si="111"/>
        <v>2010_9a1841037</v>
      </c>
      <c r="H1129" s="95" t="s">
        <v>29</v>
      </c>
      <c r="I1129" s="95" t="e">
        <v>#N/A</v>
      </c>
      <c r="J1129" s="125" t="e">
        <v>#N/A</v>
      </c>
      <c r="K1129" s="95" t="s">
        <v>75</v>
      </c>
      <c r="L1129" s="127" t="e">
        <v>#N/A</v>
      </c>
      <c r="M1129" s="128" t="e">
        <f>VLOOKUP(G1129,Enactments!#REF!,2,FALSE)</f>
        <v>#REF!</v>
      </c>
      <c r="N1129" s="131">
        <f t="shared" si="107"/>
        <v>1</v>
      </c>
    </row>
    <row r="1130" spans="1:14" ht="15" customHeight="1">
      <c r="A1130" t="s">
        <v>1159</v>
      </c>
      <c r="B1130" t="str">
        <f t="shared" si="106"/>
        <v>1989_26a</v>
      </c>
      <c r="C1130" t="str">
        <f t="shared" si="108"/>
        <v>73</v>
      </c>
      <c r="D1130" s="125">
        <f t="shared" si="109"/>
        <v>32716</v>
      </c>
      <c r="E1130" t="str">
        <f t="shared" si="110"/>
        <v>19890727</v>
      </c>
      <c r="F1130"/>
      <c r="G1130" s="95" t="str">
        <f t="shared" si="111"/>
        <v>1989_26a7332716</v>
      </c>
      <c r="H1130" s="95" t="s">
        <v>29</v>
      </c>
      <c r="I1130" s="95" t="e">
        <v>#N/A</v>
      </c>
      <c r="J1130" s="125" t="e">
        <v>#N/A</v>
      </c>
      <c r="K1130" s="95" t="s">
        <v>75</v>
      </c>
      <c r="L1130" s="127" t="e">
        <v>#N/A</v>
      </c>
      <c r="M1130" s="128" t="e">
        <f>VLOOKUP(G1130,Enactments!#REF!,2,FALSE)</f>
        <v>#REF!</v>
      </c>
      <c r="N1130" s="131">
        <f t="shared" si="107"/>
        <v>1</v>
      </c>
    </row>
    <row r="1131" spans="1:14" ht="15" customHeight="1">
      <c r="A1131" t="s">
        <v>1160</v>
      </c>
      <c r="B1131" t="str">
        <f t="shared" si="106"/>
        <v>2019_2072</v>
      </c>
      <c r="C1131" t="str">
        <f t="shared" si="108"/>
        <v>Article 12</v>
      </c>
      <c r="D1131" s="125">
        <f t="shared" si="109"/>
        <v>44196</v>
      </c>
      <c r="E1131" t="str">
        <f t="shared" si="110"/>
        <v>20201231</v>
      </c>
      <c r="F1131"/>
      <c r="G1131" s="95" t="str">
        <f t="shared" si="111"/>
        <v>2019_2072Article 1244196</v>
      </c>
      <c r="H1131" s="95" t="s">
        <v>29</v>
      </c>
      <c r="I1131" s="95" t="e">
        <v>#N/A</v>
      </c>
      <c r="J1131" s="125" t="e">
        <v>#N/A</v>
      </c>
      <c r="K1131" s="95" t="s">
        <v>75</v>
      </c>
      <c r="L1131" s="127" t="e">
        <v>#N/A</v>
      </c>
      <c r="M1131" s="128" t="e">
        <f>VLOOKUP(G1131,Enactments!#REF!,2,FALSE)</f>
        <v>#REF!</v>
      </c>
      <c r="N1131" s="131">
        <f t="shared" si="107"/>
        <v>1</v>
      </c>
    </row>
    <row r="1132" spans="1:14" ht="15" customHeight="1">
      <c r="A1132" t="s">
        <v>1161</v>
      </c>
      <c r="B1132" t="str">
        <f t="shared" si="106"/>
        <v>2002_17a</v>
      </c>
      <c r="C1132" t="str">
        <f t="shared" si="108"/>
        <v>SCHEDULE 9Part 3</v>
      </c>
      <c r="D1132" s="125">
        <f t="shared" si="109"/>
        <v>37622</v>
      </c>
      <c r="E1132" t="str">
        <f t="shared" si="110"/>
        <v>20030101</v>
      </c>
      <c r="F1132"/>
      <c r="G1132" s="95" t="str">
        <f t="shared" si="111"/>
        <v>2002_17aSCHEDULE 9Part 337622</v>
      </c>
      <c r="H1132" s="95" t="s">
        <v>29</v>
      </c>
      <c r="I1132" s="95" t="e">
        <v>#N/A</v>
      </c>
      <c r="J1132" s="125" t="e">
        <v>#N/A</v>
      </c>
      <c r="K1132" s="95" t="s">
        <v>75</v>
      </c>
      <c r="L1132" s="127" t="e">
        <v>#N/A</v>
      </c>
      <c r="M1132" s="128" t="e">
        <f>VLOOKUP(G1132,Enactments!#REF!,2,FALSE)</f>
        <v>#REF!</v>
      </c>
      <c r="N1132" s="131">
        <f t="shared" si="107"/>
        <v>1</v>
      </c>
    </row>
    <row r="1133" spans="1:14" ht="15" customHeight="1">
      <c r="A1133" t="s">
        <v>1162</v>
      </c>
      <c r="B1133" t="str">
        <f t="shared" si="106"/>
        <v>1996_56a</v>
      </c>
      <c r="C1133" t="str">
        <f t="shared" si="108"/>
        <v>SCHEDULE 1</v>
      </c>
      <c r="D1133" s="125">
        <f t="shared" si="109"/>
        <v>40287</v>
      </c>
      <c r="E1133" t="str">
        <f t="shared" si="110"/>
        <v>20100419</v>
      </c>
      <c r="F1133"/>
      <c r="G1133" s="95" t="str">
        <f t="shared" si="111"/>
        <v>1996_56aSCHEDULE 140287</v>
      </c>
      <c r="H1133" s="95" t="s">
        <v>29</v>
      </c>
      <c r="I1133" s="95" t="e">
        <v>#N/A</v>
      </c>
      <c r="J1133" s="125" t="e">
        <v>#N/A</v>
      </c>
      <c r="K1133" s="95" t="s">
        <v>75</v>
      </c>
      <c r="L1133" s="127" t="e">
        <v>#N/A</v>
      </c>
      <c r="M1133" s="128" t="e">
        <f>VLOOKUP(G1133,Enactments!#REF!,2,FALSE)</f>
        <v>#REF!</v>
      </c>
      <c r="N1133" s="131">
        <f t="shared" si="107"/>
        <v>1</v>
      </c>
    </row>
    <row r="1134" spans="1:14" ht="15" customHeight="1">
      <c r="A1134" t="s">
        <v>1163</v>
      </c>
      <c r="B1134" t="str">
        <f t="shared" si="106"/>
        <v>2021_23a</v>
      </c>
      <c r="C1134" t="str">
        <f t="shared" si="108"/>
        <v>SCHEDULE 2Part 1</v>
      </c>
      <c r="D1134" s="125">
        <f t="shared" si="109"/>
        <v>44315</v>
      </c>
      <c r="E1134" t="str">
        <f t="shared" si="110"/>
        <v>20210429</v>
      </c>
      <c r="F1134"/>
      <c r="G1134" s="95" t="str">
        <f t="shared" si="111"/>
        <v>2021_23aSCHEDULE 2Part 144315</v>
      </c>
      <c r="H1134" s="95" t="s">
        <v>29</v>
      </c>
      <c r="I1134" s="95" t="e">
        <v>#N/A</v>
      </c>
      <c r="J1134" s="125" t="e">
        <v>#N/A</v>
      </c>
      <c r="K1134" s="95" t="s">
        <v>75</v>
      </c>
      <c r="L1134" s="127" t="e">
        <v>#N/A</v>
      </c>
      <c r="M1134" s="128" t="e">
        <f>VLOOKUP(G1134,Enactments!#REF!,2,FALSE)</f>
        <v>#REF!</v>
      </c>
      <c r="N1134" s="131">
        <f t="shared" si="107"/>
        <v>1</v>
      </c>
    </row>
    <row r="1135" spans="1:14" ht="15" customHeight="1">
      <c r="A1135" t="s">
        <v>1164</v>
      </c>
      <c r="B1135" t="str">
        <f t="shared" si="106"/>
        <v>2003_43a</v>
      </c>
      <c r="C1135" t="str">
        <f t="shared" si="108"/>
        <v>173</v>
      </c>
      <c r="D1135" s="125">
        <f t="shared" si="109"/>
        <v>38687</v>
      </c>
      <c r="E1135" t="str">
        <f t="shared" si="110"/>
        <v>20051201</v>
      </c>
      <c r="F1135"/>
      <c r="G1135" s="95" t="str">
        <f t="shared" si="111"/>
        <v>2003_43a17338687</v>
      </c>
      <c r="H1135" s="95" t="s">
        <v>29</v>
      </c>
      <c r="I1135" s="95" t="e">
        <v>#N/A</v>
      </c>
      <c r="J1135" s="125" t="e">
        <v>#N/A</v>
      </c>
      <c r="K1135" s="95" t="s">
        <v>75</v>
      </c>
      <c r="L1135" s="127" t="e">
        <v>#N/A</v>
      </c>
      <c r="M1135" s="128" t="e">
        <f>VLOOKUP(G1135,Enactments!#REF!,2,FALSE)</f>
        <v>#REF!</v>
      </c>
      <c r="N1135" s="131">
        <f t="shared" si="107"/>
        <v>1</v>
      </c>
    </row>
    <row r="1136" spans="1:14" ht="15" customHeight="1">
      <c r="A1136" t="s">
        <v>1165</v>
      </c>
      <c r="B1136" t="str">
        <f t="shared" si="106"/>
        <v>2006_46a</v>
      </c>
      <c r="C1136" t="str">
        <f t="shared" si="108"/>
        <v>926</v>
      </c>
      <c r="D1136" s="125">
        <f t="shared" si="109"/>
        <v>40756</v>
      </c>
      <c r="E1136" t="str">
        <f t="shared" si="110"/>
        <v>20110801</v>
      </c>
      <c r="F1136"/>
      <c r="G1136" s="95" t="str">
        <f t="shared" si="111"/>
        <v>2006_46a92640756</v>
      </c>
      <c r="H1136" s="95" t="s">
        <v>29</v>
      </c>
      <c r="I1136" s="95" t="e">
        <v>#N/A</v>
      </c>
      <c r="J1136" s="125" t="e">
        <v>#N/A</v>
      </c>
      <c r="K1136" s="95" t="s">
        <v>75</v>
      </c>
      <c r="L1136" s="127" t="e">
        <v>#N/A</v>
      </c>
      <c r="M1136" s="128" t="e">
        <f>VLOOKUP(G1136,Enactments!#REF!,2,FALSE)</f>
        <v>#REF!</v>
      </c>
      <c r="N1136" s="131">
        <f t="shared" si="107"/>
        <v>1</v>
      </c>
    </row>
    <row r="1137" spans="1:14" ht="15" customHeight="1">
      <c r="A1137" t="s">
        <v>1166</v>
      </c>
      <c r="B1137" t="str">
        <f t="shared" si="106"/>
        <v>1985_6a</v>
      </c>
      <c r="C1137" t="str">
        <f t="shared" si="108"/>
        <v>SCHEDULE 15D</v>
      </c>
      <c r="D1137" s="125">
        <f t="shared" si="109"/>
        <v>40582</v>
      </c>
      <c r="E1137" t="str">
        <f t="shared" si="110"/>
        <v>20110208</v>
      </c>
      <c r="F1137"/>
      <c r="G1137" s="95" t="str">
        <f t="shared" si="111"/>
        <v>1985_6aSCHEDULE 15D40582</v>
      </c>
      <c r="H1137" s="95" t="s">
        <v>29</v>
      </c>
      <c r="I1137" s="95" t="e">
        <v>#N/A</v>
      </c>
      <c r="J1137" s="125" t="e">
        <v>#N/A</v>
      </c>
      <c r="K1137" s="95" t="s">
        <v>75</v>
      </c>
      <c r="L1137" s="127" t="e">
        <v>#N/A</v>
      </c>
      <c r="M1137" s="128" t="e">
        <f>VLOOKUP(G1137,Enactments!#REF!,2,FALSE)</f>
        <v>#REF!</v>
      </c>
      <c r="N1137" s="131">
        <f t="shared" si="107"/>
        <v>1</v>
      </c>
    </row>
    <row r="1138" spans="1:14" ht="15" customHeight="1">
      <c r="A1138" t="s">
        <v>1167</v>
      </c>
      <c r="B1138" t="str">
        <f t="shared" si="106"/>
        <v>2006_47a</v>
      </c>
      <c r="C1138" t="str">
        <f t="shared" si="108"/>
        <v>SCHEDULE 7</v>
      </c>
      <c r="D1138" s="125">
        <f t="shared" si="109"/>
        <v>41149</v>
      </c>
      <c r="E1138" t="str">
        <f t="shared" si="110"/>
        <v>20120828</v>
      </c>
      <c r="F1138"/>
      <c r="G1138" s="95" t="str">
        <f t="shared" si="111"/>
        <v>2006_47aSCHEDULE 741149</v>
      </c>
      <c r="H1138" s="95" t="s">
        <v>29</v>
      </c>
      <c r="I1138" s="95" t="e">
        <v>#N/A</v>
      </c>
      <c r="J1138" s="125" t="e">
        <v>#N/A</v>
      </c>
      <c r="K1138" s="95" t="s">
        <v>75</v>
      </c>
      <c r="L1138" s="127" t="e">
        <v>#N/A</v>
      </c>
      <c r="M1138" s="128" t="e">
        <f>VLOOKUP(G1138,Enactments!#REF!,2,FALSE)</f>
        <v>#REF!</v>
      </c>
      <c r="N1138" s="131">
        <f t="shared" si="107"/>
        <v>1</v>
      </c>
    </row>
    <row r="1139" spans="1:14" ht="15" customHeight="1">
      <c r="A1139" t="s">
        <v>1168</v>
      </c>
      <c r="B1139" t="str">
        <f t="shared" si="106"/>
        <v>1992_13a</v>
      </c>
      <c r="C1139" t="str">
        <f t="shared" si="108"/>
        <v>19</v>
      </c>
      <c r="D1139" s="125">
        <f t="shared" si="109"/>
        <v>33877</v>
      </c>
      <c r="E1139" t="str">
        <f t="shared" si="110"/>
        <v>19920930</v>
      </c>
      <c r="F1139"/>
      <c r="G1139" s="95" t="str">
        <f t="shared" si="111"/>
        <v>1992_13a1933877</v>
      </c>
      <c r="H1139" s="95" t="s">
        <v>29</v>
      </c>
      <c r="I1139" s="95" t="e">
        <v>#N/A</v>
      </c>
      <c r="J1139" s="125" t="e">
        <v>#N/A</v>
      </c>
      <c r="K1139" s="95" t="s">
        <v>75</v>
      </c>
      <c r="L1139" s="127" t="e">
        <v>#N/A</v>
      </c>
      <c r="M1139" s="128" t="e">
        <f>VLOOKUP(G1139,Enactments!#REF!,2,FALSE)</f>
        <v>#REF!</v>
      </c>
      <c r="N1139" s="131">
        <f t="shared" si="107"/>
        <v>1</v>
      </c>
    </row>
    <row r="1140" spans="1:14" ht="15" customHeight="1">
      <c r="A1140" t="s">
        <v>1169</v>
      </c>
      <c r="B1140" t="str">
        <f t="shared" si="106"/>
        <v>2004_12a</v>
      </c>
      <c r="C1140" t="str">
        <f t="shared" si="108"/>
        <v>213M</v>
      </c>
      <c r="D1140" s="125">
        <f t="shared" si="109"/>
        <v>40639</v>
      </c>
      <c r="E1140" t="str">
        <f t="shared" si="110"/>
        <v>20110406</v>
      </c>
      <c r="F1140"/>
      <c r="G1140" s="95" t="str">
        <f t="shared" si="111"/>
        <v>2004_12a213M40639</v>
      </c>
      <c r="H1140" s="95" t="s">
        <v>29</v>
      </c>
      <c r="I1140" s="95" t="e">
        <v>#N/A</v>
      </c>
      <c r="J1140" s="125" t="e">
        <v>#N/A</v>
      </c>
      <c r="K1140" s="95" t="s">
        <v>75</v>
      </c>
      <c r="L1140" s="127" t="e">
        <v>#N/A</v>
      </c>
      <c r="M1140" s="128" t="e">
        <f>VLOOKUP(G1140,Enactments!#REF!,2,FALSE)</f>
        <v>#REF!</v>
      </c>
      <c r="N1140" s="131">
        <f t="shared" si="107"/>
        <v>1</v>
      </c>
    </row>
    <row r="1141" spans="1:14" ht="15" customHeight="1">
      <c r="A1141" t="s">
        <v>1170</v>
      </c>
      <c r="B1141" t="str">
        <f t="shared" si="106"/>
        <v>2016_1024s</v>
      </c>
      <c r="C1141" t="str">
        <f t="shared" si="108"/>
        <v>8.17</v>
      </c>
      <c r="D1141" s="125">
        <f t="shared" si="109"/>
        <v>42661</v>
      </c>
      <c r="E1141" t="str">
        <f t="shared" si="110"/>
        <v>20161018</v>
      </c>
      <c r="F1141"/>
      <c r="G1141" s="95" t="str">
        <f t="shared" si="111"/>
        <v>2016_1024s8.1742661</v>
      </c>
      <c r="H1141" s="95" t="s">
        <v>29</v>
      </c>
      <c r="I1141" s="95" t="e">
        <v>#N/A</v>
      </c>
      <c r="J1141" s="125" t="e">
        <v>#N/A</v>
      </c>
      <c r="K1141" s="95" t="s">
        <v>75</v>
      </c>
      <c r="L1141" s="127" t="e">
        <v>#N/A</v>
      </c>
      <c r="M1141" s="128" t="e">
        <f>VLOOKUP(G1141,Enactments!#REF!,2,FALSE)</f>
        <v>#REF!</v>
      </c>
      <c r="N1141" s="131">
        <f t="shared" si="107"/>
        <v>1</v>
      </c>
    </row>
    <row r="1142" spans="1:14" ht="15" customHeight="1">
      <c r="A1142" t="s">
        <v>1171</v>
      </c>
      <c r="B1142" t="str">
        <f t="shared" si="106"/>
        <v>1986_1925s</v>
      </c>
      <c r="C1142" t="str">
        <f t="shared" si="108"/>
        <v>5.33</v>
      </c>
      <c r="D1142" s="125">
        <f t="shared" si="109"/>
        <v>37622</v>
      </c>
      <c r="E1142" t="str">
        <f t="shared" si="110"/>
        <v>20030101</v>
      </c>
      <c r="F1142"/>
      <c r="G1142" s="95" t="str">
        <f t="shared" si="111"/>
        <v>1986_1925s5.3337622</v>
      </c>
      <c r="H1142" s="95" t="s">
        <v>29</v>
      </c>
      <c r="I1142" s="95" t="e">
        <v>#N/A</v>
      </c>
      <c r="J1142" s="125" t="e">
        <v>#N/A</v>
      </c>
      <c r="K1142" s="95" t="s">
        <v>75</v>
      </c>
      <c r="L1142" s="127" t="e">
        <v>#N/A</v>
      </c>
      <c r="M1142" s="128" t="e">
        <f>VLOOKUP(G1142,Enactments!#REF!,2,FALSE)</f>
        <v>#REF!</v>
      </c>
      <c r="N1142" s="131">
        <f t="shared" si="107"/>
        <v>1</v>
      </c>
    </row>
    <row r="1143" spans="1:14" ht="15" customHeight="1">
      <c r="A1143" t="s">
        <v>1172</v>
      </c>
      <c r="B1143" t="str">
        <f t="shared" si="106"/>
        <v>2006_46a</v>
      </c>
      <c r="C1143" t="str">
        <f t="shared" si="108"/>
        <v>261</v>
      </c>
      <c r="D1143" s="125">
        <f t="shared" si="109"/>
        <v>39029</v>
      </c>
      <c r="E1143" t="str">
        <f t="shared" si="110"/>
        <v>20061108</v>
      </c>
      <c r="F1143"/>
      <c r="G1143" s="95" t="str">
        <f t="shared" si="111"/>
        <v>2006_46a26139029</v>
      </c>
      <c r="H1143" s="95" t="s">
        <v>29</v>
      </c>
      <c r="I1143" s="95" t="e">
        <v>#N/A</v>
      </c>
      <c r="J1143" s="125" t="e">
        <v>#N/A</v>
      </c>
      <c r="K1143" s="95" t="s">
        <v>75</v>
      </c>
      <c r="L1143" s="127" t="e">
        <v>#N/A</v>
      </c>
      <c r="M1143" s="128" t="e">
        <f>VLOOKUP(G1143,Enactments!#REF!,2,FALSE)</f>
        <v>#REF!</v>
      </c>
      <c r="N1143" s="131">
        <f t="shared" si="107"/>
        <v>1</v>
      </c>
    </row>
    <row r="1144" spans="1:14" ht="15" customHeight="1">
      <c r="A1144" t="s">
        <v>1173</v>
      </c>
      <c r="B1144" t="str">
        <f t="shared" si="106"/>
        <v>2006_46a</v>
      </c>
      <c r="C1144" t="str">
        <f t="shared" si="108"/>
        <v>751</v>
      </c>
      <c r="D1144" s="125">
        <f t="shared" si="109"/>
        <v>39544</v>
      </c>
      <c r="E1144" t="str">
        <f t="shared" si="110"/>
        <v>20080406</v>
      </c>
      <c r="F1144"/>
      <c r="G1144" s="95" t="str">
        <f t="shared" si="111"/>
        <v>2006_46a75139544</v>
      </c>
      <c r="H1144" s="95" t="s">
        <v>29</v>
      </c>
      <c r="I1144" s="95" t="e">
        <v>#N/A</v>
      </c>
      <c r="J1144" s="125" t="e">
        <v>#N/A</v>
      </c>
      <c r="K1144" s="95" t="s">
        <v>75</v>
      </c>
      <c r="L1144" s="127" t="e">
        <v>#N/A</v>
      </c>
      <c r="M1144" s="128" t="e">
        <f>VLOOKUP(G1144,Enactments!#REF!,2,FALSE)</f>
        <v>#REF!</v>
      </c>
      <c r="N1144" s="131">
        <f t="shared" si="107"/>
        <v>1</v>
      </c>
    </row>
    <row r="1145" spans="1:14" ht="15" customHeight="1">
      <c r="A1145" t="s">
        <v>1174</v>
      </c>
      <c r="B1145" t="str">
        <f t="shared" si="106"/>
        <v>2006_46a</v>
      </c>
      <c r="C1145" t="str">
        <f t="shared" si="108"/>
        <v>1203</v>
      </c>
      <c r="D1145" s="125">
        <f t="shared" si="109"/>
        <v>39029</v>
      </c>
      <c r="E1145" t="str">
        <f t="shared" si="110"/>
        <v>20061108</v>
      </c>
      <c r="F1145"/>
      <c r="G1145" s="95" t="str">
        <f t="shared" si="111"/>
        <v>2006_46a120339029</v>
      </c>
      <c r="H1145" s="95" t="s">
        <v>29</v>
      </c>
      <c r="I1145" s="95" t="e">
        <v>#N/A</v>
      </c>
      <c r="J1145" s="125" t="e">
        <v>#N/A</v>
      </c>
      <c r="K1145" s="95" t="s">
        <v>75</v>
      </c>
      <c r="L1145" s="127" t="e">
        <v>#N/A</v>
      </c>
      <c r="M1145" s="128" t="e">
        <f>VLOOKUP(G1145,Enactments!#REF!,2,FALSE)</f>
        <v>#REF!</v>
      </c>
      <c r="N1145" s="131">
        <f t="shared" si="107"/>
        <v>1</v>
      </c>
    </row>
    <row r="1146" spans="1:14" ht="15" customHeight="1">
      <c r="A1146" t="s">
        <v>1175</v>
      </c>
      <c r="B1146" t="str">
        <f t="shared" si="106"/>
        <v>2006_46a</v>
      </c>
      <c r="C1146" t="str">
        <f t="shared" si="108"/>
        <v>1173</v>
      </c>
      <c r="D1146" s="125">
        <f t="shared" si="109"/>
        <v>39544</v>
      </c>
      <c r="E1146" t="str">
        <f t="shared" si="110"/>
        <v>20080406</v>
      </c>
      <c r="F1146"/>
      <c r="G1146" s="95" t="str">
        <f t="shared" si="111"/>
        <v>2006_46a117339544</v>
      </c>
      <c r="H1146" s="95" t="s">
        <v>29</v>
      </c>
      <c r="I1146" s="95" t="e">
        <v>#N/A</v>
      </c>
      <c r="J1146" s="125" t="e">
        <v>#N/A</v>
      </c>
      <c r="K1146" s="95" t="s">
        <v>75</v>
      </c>
      <c r="L1146" s="127" t="e">
        <v>#N/A</v>
      </c>
      <c r="M1146" s="128" t="e">
        <f>VLOOKUP(G1146,Enactments!#REF!,2,FALSE)</f>
        <v>#REF!</v>
      </c>
      <c r="N1146" s="131">
        <f t="shared" si="107"/>
        <v>1</v>
      </c>
    </row>
    <row r="1147" spans="1:14" ht="15" customHeight="1">
      <c r="A1147" t="s">
        <v>1176</v>
      </c>
      <c r="B1147" t="str">
        <f t="shared" si="106"/>
        <v>1998_1833s</v>
      </c>
      <c r="C1147" t="str">
        <f t="shared" si="108"/>
        <v>35</v>
      </c>
      <c r="D1147" s="125">
        <f t="shared" si="109"/>
        <v>40163</v>
      </c>
      <c r="E1147" t="str">
        <f t="shared" si="110"/>
        <v>20091216</v>
      </c>
      <c r="F1147"/>
      <c r="G1147" s="95" t="str">
        <f t="shared" si="111"/>
        <v>1998_1833s3540163</v>
      </c>
      <c r="H1147" s="95" t="s">
        <v>29</v>
      </c>
      <c r="I1147" s="95" t="e">
        <v>#N/A</v>
      </c>
      <c r="J1147" s="125" t="e">
        <v>#N/A</v>
      </c>
      <c r="K1147" s="95" t="s">
        <v>75</v>
      </c>
      <c r="L1147" s="127" t="e">
        <v>#N/A</v>
      </c>
      <c r="M1147" s="128" t="e">
        <f>VLOOKUP(G1147,Enactments!#REF!,2,FALSE)</f>
        <v>#REF!</v>
      </c>
      <c r="N1147" s="131">
        <f t="shared" si="107"/>
        <v>1</v>
      </c>
    </row>
    <row r="1148" spans="1:14" ht="15" customHeight="1">
      <c r="A1148" t="s">
        <v>1177</v>
      </c>
      <c r="B1148" t="str">
        <f t="shared" si="106"/>
        <v>2006_46a</v>
      </c>
      <c r="C1148" t="str">
        <f t="shared" si="108"/>
        <v>226B</v>
      </c>
      <c r="D1148" s="125">
        <f t="shared" si="109"/>
        <v>45788</v>
      </c>
      <c r="E1148" t="str">
        <f t="shared" si="110"/>
        <v>20250511</v>
      </c>
      <c r="F1148"/>
      <c r="G1148" s="95" t="str">
        <f t="shared" si="111"/>
        <v>2006_46a226B45788</v>
      </c>
      <c r="H1148" s="95" t="s">
        <v>29</v>
      </c>
      <c r="I1148" s="95" t="e">
        <v>#N/A</v>
      </c>
      <c r="J1148" s="125" t="e">
        <v>#N/A</v>
      </c>
      <c r="K1148" s="95" t="s">
        <v>75</v>
      </c>
      <c r="L1148" s="127" t="e">
        <v>#N/A</v>
      </c>
      <c r="M1148" s="128" t="e">
        <f>VLOOKUP(G1148,Enactments!#REF!,2,FALSE)</f>
        <v>#REF!</v>
      </c>
      <c r="N1148" s="131">
        <f t="shared" si="107"/>
        <v>1</v>
      </c>
    </row>
    <row r="1149" spans="1:14" ht="15" customHeight="1">
      <c r="A1149" t="s">
        <v>1178</v>
      </c>
      <c r="B1149" t="str">
        <f t="shared" si="106"/>
        <v>2007_3a</v>
      </c>
      <c r="C1149" t="str">
        <f t="shared" si="108"/>
        <v>853</v>
      </c>
      <c r="D1149" s="125">
        <f t="shared" si="109"/>
        <v>44196</v>
      </c>
      <c r="E1149" t="str">
        <f t="shared" si="110"/>
        <v>20201231</v>
      </c>
      <c r="F1149"/>
      <c r="G1149" s="95" t="str">
        <f t="shared" si="111"/>
        <v>2007_3a85344196</v>
      </c>
      <c r="H1149" s="95" t="s">
        <v>29</v>
      </c>
      <c r="I1149" s="95" t="e">
        <v>#N/A</v>
      </c>
      <c r="J1149" s="125" t="e">
        <v>#N/A</v>
      </c>
      <c r="K1149" s="95" t="s">
        <v>75</v>
      </c>
      <c r="L1149" s="127" t="e">
        <v>#N/A</v>
      </c>
      <c r="M1149" s="128" t="e">
        <f>VLOOKUP(G1149,Enactments!#REF!,2,FALSE)</f>
        <v>#REF!</v>
      </c>
      <c r="N1149" s="131">
        <f t="shared" si="107"/>
        <v>1</v>
      </c>
    </row>
    <row r="1150" spans="1:14" ht="15" customHeight="1">
      <c r="A1150" t="s">
        <v>1179</v>
      </c>
      <c r="B1150" t="str">
        <f t="shared" si="106"/>
        <v>1985_6a</v>
      </c>
      <c r="C1150" t="str">
        <f t="shared" si="108"/>
        <v>7</v>
      </c>
      <c r="D1150" s="125">
        <f t="shared" si="109"/>
        <v>40452</v>
      </c>
      <c r="E1150" t="str">
        <f t="shared" si="110"/>
        <v>20101001</v>
      </c>
      <c r="F1150"/>
      <c r="G1150" s="95" t="str">
        <f t="shared" si="111"/>
        <v>1985_6a740452</v>
      </c>
      <c r="H1150" s="95" t="s">
        <v>29</v>
      </c>
      <c r="I1150" s="95" t="e">
        <v>#N/A</v>
      </c>
      <c r="J1150" s="125" t="e">
        <v>#N/A</v>
      </c>
      <c r="K1150" s="95" t="s">
        <v>75</v>
      </c>
      <c r="L1150" s="127" t="e">
        <v>#N/A</v>
      </c>
      <c r="M1150" s="128" t="e">
        <f>VLOOKUP(G1150,Enactments!#REF!,2,FALSE)</f>
        <v>#REF!</v>
      </c>
      <c r="N1150" s="131">
        <f t="shared" si="107"/>
        <v>1</v>
      </c>
    </row>
    <row r="1151" spans="1:14" ht="15" customHeight="1">
      <c r="A1151" t="s">
        <v>1180</v>
      </c>
      <c r="B1151" t="str">
        <f t="shared" si="106"/>
        <v>2000_36a</v>
      </c>
      <c r="C1151" t="str">
        <f t="shared" si="108"/>
        <v>63</v>
      </c>
      <c r="D1151" s="125">
        <f t="shared" si="109"/>
        <v>36860</v>
      </c>
      <c r="E1151" t="str">
        <f t="shared" si="110"/>
        <v>20001130</v>
      </c>
      <c r="F1151"/>
      <c r="G1151" s="95" t="str">
        <f t="shared" si="111"/>
        <v>2000_36a6336860</v>
      </c>
      <c r="H1151" s="95" t="s">
        <v>29</v>
      </c>
      <c r="I1151" s="95" t="e">
        <v>#N/A</v>
      </c>
      <c r="J1151" s="125" t="e">
        <v>#N/A</v>
      </c>
      <c r="K1151" s="95" t="s">
        <v>75</v>
      </c>
      <c r="L1151" s="127" t="e">
        <v>#N/A</v>
      </c>
      <c r="M1151" s="128" t="e">
        <f>VLOOKUP(G1151,Enactments!#REF!,2,FALSE)</f>
        <v>#REF!</v>
      </c>
      <c r="N1151" s="131">
        <f t="shared" si="107"/>
        <v>1</v>
      </c>
    </row>
    <row r="1152" spans="1:14" ht="15" customHeight="1">
      <c r="A1152" t="s">
        <v>1181</v>
      </c>
      <c r="B1152" t="str">
        <f t="shared" si="106"/>
        <v>1996_56a</v>
      </c>
      <c r="C1152" t="str">
        <f t="shared" si="108"/>
        <v>328</v>
      </c>
      <c r="D1152" s="125">
        <f t="shared" si="109"/>
        <v>44805</v>
      </c>
      <c r="E1152" t="str">
        <f t="shared" si="110"/>
        <v>20220901</v>
      </c>
      <c r="F1152"/>
      <c r="G1152" s="95" t="str">
        <f t="shared" si="111"/>
        <v>1996_56a32844805</v>
      </c>
      <c r="H1152" s="95" t="s">
        <v>29</v>
      </c>
      <c r="I1152" s="95" t="e">
        <v>#N/A</v>
      </c>
      <c r="J1152" s="125" t="e">
        <v>#N/A</v>
      </c>
      <c r="K1152" s="95" t="s">
        <v>75</v>
      </c>
      <c r="L1152" s="127" t="e">
        <v>#N/A</v>
      </c>
      <c r="M1152" s="128" t="e">
        <f>VLOOKUP(G1152,Enactments!#REF!,2,FALSE)</f>
        <v>#REF!</v>
      </c>
      <c r="N1152" s="131">
        <f t="shared" si="107"/>
        <v>1</v>
      </c>
    </row>
    <row r="1153" spans="1:14" ht="15" customHeight="1">
      <c r="A1153" t="s">
        <v>1182</v>
      </c>
      <c r="B1153" t="str">
        <f t="shared" si="106"/>
        <v>2003_43a</v>
      </c>
      <c r="C1153" t="str">
        <f t="shared" si="108"/>
        <v>118</v>
      </c>
      <c r="D1153" s="125">
        <f t="shared" si="109"/>
        <v>37945</v>
      </c>
      <c r="E1153" t="str">
        <f t="shared" si="110"/>
        <v>20031120</v>
      </c>
      <c r="F1153"/>
      <c r="G1153" s="95" t="str">
        <f t="shared" si="111"/>
        <v>2003_43a11837945</v>
      </c>
      <c r="H1153" s="95" t="s">
        <v>29</v>
      </c>
      <c r="I1153" s="95" t="e">
        <v>#N/A</v>
      </c>
      <c r="J1153" s="125" t="e">
        <v>#N/A</v>
      </c>
      <c r="K1153" s="95" t="s">
        <v>75</v>
      </c>
      <c r="L1153" s="127" t="e">
        <v>#N/A</v>
      </c>
      <c r="M1153" s="128" t="e">
        <f>VLOOKUP(G1153,Enactments!#REF!,2,FALSE)</f>
        <v>#REF!</v>
      </c>
      <c r="N1153" s="131">
        <f t="shared" si="107"/>
        <v>1</v>
      </c>
    </row>
    <row r="1154" spans="1:14" ht="15" customHeight="1">
      <c r="A1154" t="s">
        <v>1183</v>
      </c>
      <c r="B1154" t="str">
        <f t="shared" si="106"/>
        <v>1986_1925s</v>
      </c>
      <c r="C1154" t="str">
        <f t="shared" si="108"/>
        <v>6.52</v>
      </c>
      <c r="D1154" s="125">
        <f t="shared" si="109"/>
        <v>42831</v>
      </c>
      <c r="E1154" t="str">
        <f t="shared" si="110"/>
        <v>20170406</v>
      </c>
      <c r="F1154"/>
      <c r="G1154" s="95" t="str">
        <f t="shared" si="111"/>
        <v>1986_1925s6.5242831</v>
      </c>
      <c r="H1154" s="95" t="s">
        <v>29</v>
      </c>
      <c r="I1154" s="95" t="e">
        <v>#N/A</v>
      </c>
      <c r="J1154" s="125" t="e">
        <v>#N/A</v>
      </c>
      <c r="K1154" s="95" t="s">
        <v>75</v>
      </c>
      <c r="L1154" s="127" t="e">
        <v>#N/A</v>
      </c>
      <c r="M1154" s="128" t="e">
        <f>VLOOKUP(G1154,Enactments!#REF!,2,FALSE)</f>
        <v>#REF!</v>
      </c>
      <c r="N1154" s="131">
        <f t="shared" si="107"/>
        <v>1</v>
      </c>
    </row>
    <row r="1155" spans="1:14" ht="15" customHeight="1">
      <c r="A1155" t="s">
        <v>1184</v>
      </c>
      <c r="B1155" t="str">
        <f t="shared" ref="B1155:B1218" si="112">LEFT(A1155, FIND("_", A1155, FIND("_", A1155) + 1) - 1)</f>
        <v>2010_4a</v>
      </c>
      <c r="C1155" t="str">
        <f t="shared" si="108"/>
        <v>1001</v>
      </c>
      <c r="D1155" s="125">
        <f t="shared" si="109"/>
        <v>40240</v>
      </c>
      <c r="E1155" t="str">
        <f t="shared" si="110"/>
        <v>20100303</v>
      </c>
      <c r="F1155"/>
      <c r="G1155" s="95" t="str">
        <f t="shared" si="111"/>
        <v>2010_4a100140240</v>
      </c>
      <c r="H1155" s="95" t="s">
        <v>29</v>
      </c>
      <c r="I1155" s="95" t="e">
        <v>#N/A</v>
      </c>
      <c r="J1155" s="125" t="e">
        <v>#N/A</v>
      </c>
      <c r="K1155" s="95" t="s">
        <v>75</v>
      </c>
      <c r="L1155" s="127" t="e">
        <v>#N/A</v>
      </c>
      <c r="M1155" s="128" t="e">
        <f>VLOOKUP(G1155,Enactments!#REF!,2,FALSE)</f>
        <v>#REF!</v>
      </c>
      <c r="N1155" s="131">
        <f t="shared" ref="N1155:N1218" si="113">COUNTIFS(G:G,G1155)</f>
        <v>1</v>
      </c>
    </row>
    <row r="1156" spans="1:14" ht="15" customHeight="1">
      <c r="A1156" t="s">
        <v>1185</v>
      </c>
      <c r="B1156" t="str">
        <f t="shared" si="112"/>
        <v>1986_1925s</v>
      </c>
      <c r="C1156" t="str">
        <f t="shared" ref="C1156:C1219" si="114">MID(A1156, FIND("_", A1156, FIND("_", A1156) + 1) + 1, FIND("_", A1156, FIND("_", A1156, FIND("_", A1156) + 1) + 1) - FIND("_", A1156, FIND("_", A1156) + 1) - 1)</f>
        <v>5.17</v>
      </c>
      <c r="D1156" s="125">
        <f t="shared" ref="D1156:D1219" si="115">DATE(LEFT(E1156,4), MID(E1156,5,2), RIGHT(E1156,2))</f>
        <v>40274</v>
      </c>
      <c r="E1156" t="str">
        <f t="shared" ref="E1156:E1219" si="116">MID(A1156, FIND("_", A1156, FIND("_", A1156, FIND("_", A1156) + 1) + 1) + 1, 8)</f>
        <v>20100406</v>
      </c>
      <c r="F1156"/>
      <c r="G1156" s="95" t="str">
        <f t="shared" ref="G1156:G1219" si="117">B1156&amp;C1156&amp;D1156</f>
        <v>1986_1925s5.1740274</v>
      </c>
      <c r="H1156" s="95" t="s">
        <v>29</v>
      </c>
      <c r="I1156" s="95" t="e">
        <v>#N/A</v>
      </c>
      <c r="J1156" s="125" t="e">
        <v>#N/A</v>
      </c>
      <c r="K1156" s="95" t="s">
        <v>75</v>
      </c>
      <c r="L1156" s="127" t="e">
        <v>#N/A</v>
      </c>
      <c r="M1156" s="128" t="e">
        <f>VLOOKUP(G1156,Enactments!#REF!,2,FALSE)</f>
        <v>#REF!</v>
      </c>
      <c r="N1156" s="131">
        <f t="shared" si="113"/>
        <v>1</v>
      </c>
    </row>
    <row r="1157" spans="1:14" ht="15" customHeight="1">
      <c r="A1157" t="s">
        <v>1186</v>
      </c>
      <c r="B1157" t="str">
        <f t="shared" si="112"/>
        <v>1996_18a</v>
      </c>
      <c r="C1157" t="str">
        <f t="shared" si="114"/>
        <v>205</v>
      </c>
      <c r="D1157" s="125">
        <f t="shared" si="115"/>
        <v>35207</v>
      </c>
      <c r="E1157" t="str">
        <f t="shared" si="116"/>
        <v>19960522</v>
      </c>
      <c r="F1157"/>
      <c r="G1157" s="95" t="str">
        <f t="shared" si="117"/>
        <v>1996_18a20535207</v>
      </c>
      <c r="H1157" s="95" t="s">
        <v>29</v>
      </c>
      <c r="I1157" s="95" t="e">
        <v>#N/A</v>
      </c>
      <c r="J1157" s="125" t="e">
        <v>#N/A</v>
      </c>
      <c r="K1157" s="95" t="s">
        <v>75</v>
      </c>
      <c r="L1157" s="127" t="e">
        <v>#N/A</v>
      </c>
      <c r="M1157" s="128" t="e">
        <f>VLOOKUP(G1157,Enactments!#REF!,2,FALSE)</f>
        <v>#REF!</v>
      </c>
      <c r="N1157" s="131">
        <f t="shared" si="113"/>
        <v>1</v>
      </c>
    </row>
    <row r="1158" spans="1:14" ht="15" customHeight="1">
      <c r="A1158" t="s">
        <v>1187</v>
      </c>
      <c r="B1158" t="str">
        <f t="shared" si="112"/>
        <v>1988_50a</v>
      </c>
      <c r="C1158" t="str">
        <f t="shared" si="114"/>
        <v>SCHEDULE 10Part III</v>
      </c>
      <c r="D1158" s="125">
        <f t="shared" si="115"/>
        <v>39965</v>
      </c>
      <c r="E1158" t="str">
        <f t="shared" si="116"/>
        <v>20090601</v>
      </c>
      <c r="F1158"/>
      <c r="G1158" s="95" t="str">
        <f t="shared" si="117"/>
        <v>1988_50aSCHEDULE 10Part III39965</v>
      </c>
      <c r="H1158" s="95" t="s">
        <v>29</v>
      </c>
      <c r="I1158" s="95" t="e">
        <v>#N/A</v>
      </c>
      <c r="J1158" s="125" t="e">
        <v>#N/A</v>
      </c>
      <c r="K1158" s="95" t="s">
        <v>75</v>
      </c>
      <c r="L1158" s="127" t="e">
        <v>#N/A</v>
      </c>
      <c r="M1158" s="128" t="e">
        <f>VLOOKUP(G1158,Enactments!#REF!,2,FALSE)</f>
        <v>#REF!</v>
      </c>
      <c r="N1158" s="131">
        <f t="shared" si="113"/>
        <v>1</v>
      </c>
    </row>
    <row r="1159" spans="1:14" ht="15" customHeight="1">
      <c r="A1159" t="s">
        <v>1188</v>
      </c>
      <c r="B1159" t="str">
        <f t="shared" si="112"/>
        <v>1986_1925s</v>
      </c>
      <c r="C1159" t="str">
        <f t="shared" si="114"/>
        <v>SCHEDULE 4Form 3.2</v>
      </c>
      <c r="D1159" s="125">
        <f t="shared" si="115"/>
        <v>31726</v>
      </c>
      <c r="E1159" t="str">
        <f t="shared" si="116"/>
        <v>19861110</v>
      </c>
      <c r="F1159"/>
      <c r="G1159" s="95" t="str">
        <f t="shared" si="117"/>
        <v>1986_1925sSCHEDULE 4Form 3.231726</v>
      </c>
      <c r="H1159" s="95" t="s">
        <v>29</v>
      </c>
      <c r="I1159" s="95" t="e">
        <v>#N/A</v>
      </c>
      <c r="J1159" s="125" t="e">
        <v>#N/A</v>
      </c>
      <c r="K1159" s="95" t="s">
        <v>75</v>
      </c>
      <c r="L1159" s="127" t="e">
        <v>#N/A</v>
      </c>
      <c r="M1159" s="128" t="e">
        <f>VLOOKUP(G1159,Enactments!#REF!,2,FALSE)</f>
        <v>#REF!</v>
      </c>
      <c r="N1159" s="131">
        <f t="shared" si="113"/>
        <v>1</v>
      </c>
    </row>
    <row r="1160" spans="1:14" ht="15" customHeight="1">
      <c r="A1160" t="s">
        <v>1189</v>
      </c>
      <c r="B1160" t="str">
        <f t="shared" si="112"/>
        <v>1985_6a</v>
      </c>
      <c r="C1160" t="str">
        <f t="shared" si="114"/>
        <v>652C</v>
      </c>
      <c r="D1160" s="125">
        <f t="shared" si="115"/>
        <v>34881</v>
      </c>
      <c r="E1160" t="str">
        <f t="shared" si="116"/>
        <v>19950701</v>
      </c>
      <c r="F1160"/>
      <c r="G1160" s="95" t="str">
        <f t="shared" si="117"/>
        <v>1985_6a652C34881</v>
      </c>
      <c r="H1160" s="95" t="s">
        <v>29</v>
      </c>
      <c r="I1160" s="95" t="e">
        <v>#N/A</v>
      </c>
      <c r="J1160" s="125" t="e">
        <v>#N/A</v>
      </c>
      <c r="K1160" s="95" t="s">
        <v>75</v>
      </c>
      <c r="L1160" s="127" t="e">
        <v>#N/A</v>
      </c>
      <c r="M1160" s="128" t="e">
        <f>VLOOKUP(G1160,Enactments!#REF!,2,FALSE)</f>
        <v>#REF!</v>
      </c>
      <c r="N1160" s="131">
        <f t="shared" si="113"/>
        <v>1</v>
      </c>
    </row>
    <row r="1161" spans="1:14" ht="15" customHeight="1">
      <c r="A1161" t="s">
        <v>1190</v>
      </c>
      <c r="B1161" t="str">
        <f t="shared" si="112"/>
        <v>1992_13a</v>
      </c>
      <c r="C1161" t="str">
        <f t="shared" si="114"/>
        <v>85B</v>
      </c>
      <c r="D1161" s="125">
        <f t="shared" si="115"/>
        <v>39233</v>
      </c>
      <c r="E1161" t="str">
        <f t="shared" si="116"/>
        <v>20070531</v>
      </c>
      <c r="F1161"/>
      <c r="G1161" s="95" t="str">
        <f t="shared" si="117"/>
        <v>1992_13a85B39233</v>
      </c>
      <c r="H1161" s="95" t="s">
        <v>29</v>
      </c>
      <c r="I1161" s="95" t="e">
        <v>#N/A</v>
      </c>
      <c r="J1161" s="125" t="e">
        <v>#N/A</v>
      </c>
      <c r="K1161" s="95" t="s">
        <v>75</v>
      </c>
      <c r="L1161" s="127" t="e">
        <v>#N/A</v>
      </c>
      <c r="M1161" s="128" t="e">
        <f>VLOOKUP(G1161,Enactments!#REF!,2,FALSE)</f>
        <v>#REF!</v>
      </c>
      <c r="N1161" s="131">
        <f t="shared" si="113"/>
        <v>1</v>
      </c>
    </row>
    <row r="1162" spans="1:14" ht="15" customHeight="1">
      <c r="A1162" t="s">
        <v>1191</v>
      </c>
      <c r="B1162" t="str">
        <f t="shared" si="112"/>
        <v>2000_8a</v>
      </c>
      <c r="C1162" t="str">
        <f t="shared" si="114"/>
        <v>371</v>
      </c>
      <c r="D1162" s="125">
        <f t="shared" si="115"/>
        <v>39544</v>
      </c>
      <c r="E1162" t="str">
        <f t="shared" si="116"/>
        <v>20080406</v>
      </c>
      <c r="F1162"/>
      <c r="G1162" s="95" t="str">
        <f t="shared" si="117"/>
        <v>2000_8a37139544</v>
      </c>
      <c r="H1162" s="95" t="s">
        <v>29</v>
      </c>
      <c r="I1162" s="95" t="e">
        <v>#N/A</v>
      </c>
      <c r="J1162" s="125" t="e">
        <v>#N/A</v>
      </c>
      <c r="K1162" s="95" t="s">
        <v>75</v>
      </c>
      <c r="L1162" s="127" t="e">
        <v>#N/A</v>
      </c>
      <c r="M1162" s="128" t="e">
        <f>VLOOKUP(G1162,Enactments!#REF!,2,FALSE)</f>
        <v>#REF!</v>
      </c>
      <c r="N1162" s="131">
        <f t="shared" si="113"/>
        <v>1</v>
      </c>
    </row>
    <row r="1163" spans="1:14" ht="15" customHeight="1">
      <c r="A1163" t="s">
        <v>1192</v>
      </c>
      <c r="B1163" t="str">
        <f t="shared" si="112"/>
        <v>2010_4a</v>
      </c>
      <c r="C1163" t="str">
        <f t="shared" si="114"/>
        <v>89</v>
      </c>
      <c r="D1163" s="125">
        <f t="shared" si="115"/>
        <v>43489</v>
      </c>
      <c r="E1163" t="str">
        <f t="shared" si="116"/>
        <v>20190124</v>
      </c>
      <c r="F1163"/>
      <c r="G1163" s="95" t="str">
        <f t="shared" si="117"/>
        <v>2010_4a8943489</v>
      </c>
      <c r="H1163" s="95" t="s">
        <v>29</v>
      </c>
      <c r="I1163" s="95" t="e">
        <v>#N/A</v>
      </c>
      <c r="J1163" s="125" t="e">
        <v>#N/A</v>
      </c>
      <c r="K1163" s="95" t="s">
        <v>75</v>
      </c>
      <c r="L1163" s="127" t="e">
        <v>#N/A</v>
      </c>
      <c r="M1163" s="128" t="e">
        <f>VLOOKUP(G1163,Enactments!#REF!,2,FALSE)</f>
        <v>#REF!</v>
      </c>
      <c r="N1163" s="131">
        <f t="shared" si="113"/>
        <v>1</v>
      </c>
    </row>
    <row r="1164" spans="1:14" ht="15" customHeight="1">
      <c r="A1164" t="s">
        <v>1193</v>
      </c>
      <c r="B1164" t="str">
        <f t="shared" si="112"/>
        <v>1993_34a</v>
      </c>
      <c r="C1164" t="str">
        <f t="shared" si="114"/>
        <v>SCHEDULE 6</v>
      </c>
      <c r="D1164" s="125">
        <f t="shared" si="115"/>
        <v>36256</v>
      </c>
      <c r="E1164" t="str">
        <f t="shared" si="116"/>
        <v>19990406</v>
      </c>
      <c r="F1164"/>
      <c r="G1164" s="95" t="str">
        <f t="shared" si="117"/>
        <v>1993_34aSCHEDULE 636256</v>
      </c>
      <c r="H1164" s="95" t="s">
        <v>29</v>
      </c>
      <c r="I1164" s="95" t="e">
        <v>#N/A</v>
      </c>
      <c r="J1164" s="125" t="e">
        <v>#N/A</v>
      </c>
      <c r="K1164" s="95" t="s">
        <v>75</v>
      </c>
      <c r="L1164" s="127" t="e">
        <v>#N/A</v>
      </c>
      <c r="M1164" s="128" t="e">
        <f>VLOOKUP(G1164,Enactments!#REF!,2,FALSE)</f>
        <v>#REF!</v>
      </c>
      <c r="N1164" s="131">
        <f t="shared" si="113"/>
        <v>1</v>
      </c>
    </row>
    <row r="1165" spans="1:14" ht="15" customHeight="1">
      <c r="A1165" t="s">
        <v>1194</v>
      </c>
      <c r="B1165" t="str">
        <f t="shared" si="112"/>
        <v>2000_22a</v>
      </c>
      <c r="C1165" t="str">
        <f t="shared" si="114"/>
        <v>32</v>
      </c>
      <c r="D1165" s="125">
        <f t="shared" si="115"/>
        <v>37622</v>
      </c>
      <c r="E1165" t="str">
        <f t="shared" si="116"/>
        <v>20030101</v>
      </c>
      <c r="F1165"/>
      <c r="G1165" s="95" t="str">
        <f t="shared" si="117"/>
        <v>2000_22a3237622</v>
      </c>
      <c r="H1165" s="95" t="s">
        <v>29</v>
      </c>
      <c r="I1165" s="95" t="e">
        <v>#N/A</v>
      </c>
      <c r="J1165" s="125" t="e">
        <v>#N/A</v>
      </c>
      <c r="K1165" s="95" t="s">
        <v>75</v>
      </c>
      <c r="L1165" s="127" t="e">
        <v>#N/A</v>
      </c>
      <c r="M1165" s="128" t="e">
        <f>VLOOKUP(G1165,Enactments!#REF!,2,FALSE)</f>
        <v>#REF!</v>
      </c>
      <c r="N1165" s="131">
        <f t="shared" si="113"/>
        <v>1</v>
      </c>
    </row>
    <row r="1166" spans="1:14" ht="15" customHeight="1">
      <c r="A1166" t="s">
        <v>1195</v>
      </c>
      <c r="B1166" t="str">
        <f t="shared" si="112"/>
        <v>1996_207s</v>
      </c>
      <c r="C1166" t="str">
        <f t="shared" si="114"/>
        <v>SCHEDULE 8</v>
      </c>
      <c r="D1166" s="125">
        <f t="shared" si="115"/>
        <v>38446</v>
      </c>
      <c r="E1166" t="str">
        <f t="shared" si="116"/>
        <v>20050404</v>
      </c>
      <c r="F1166"/>
      <c r="G1166" s="95" t="str">
        <f t="shared" si="117"/>
        <v>1996_207sSCHEDULE 838446</v>
      </c>
      <c r="H1166" s="95" t="s">
        <v>29</v>
      </c>
      <c r="I1166" s="95" t="e">
        <v>#N/A</v>
      </c>
      <c r="J1166" s="125" t="e">
        <v>#N/A</v>
      </c>
      <c r="K1166" s="95" t="s">
        <v>75</v>
      </c>
      <c r="L1166" s="127" t="e">
        <v>#N/A</v>
      </c>
      <c r="M1166" s="128" t="e">
        <f>VLOOKUP(G1166,Enactments!#REF!,2,FALSE)</f>
        <v>#REF!</v>
      </c>
      <c r="N1166" s="131">
        <f t="shared" si="113"/>
        <v>1</v>
      </c>
    </row>
    <row r="1167" spans="1:14" ht="15" customHeight="1">
      <c r="A1167" t="s">
        <v>1196</v>
      </c>
      <c r="B1167" t="str">
        <f t="shared" si="112"/>
        <v>w2016_6a</v>
      </c>
      <c r="C1167" t="str">
        <f t="shared" si="114"/>
        <v>126</v>
      </c>
      <c r="D1167" s="125">
        <f t="shared" si="115"/>
        <v>42485</v>
      </c>
      <c r="E1167" t="str">
        <f t="shared" si="116"/>
        <v>20160425</v>
      </c>
      <c r="F1167"/>
      <c r="G1167" s="95" t="str">
        <f t="shared" si="117"/>
        <v>w2016_6a12642485</v>
      </c>
      <c r="H1167" s="95" t="s">
        <v>29</v>
      </c>
      <c r="I1167" s="95" t="e">
        <v>#N/A</v>
      </c>
      <c r="J1167" s="125" t="e">
        <v>#N/A</v>
      </c>
      <c r="K1167" s="95" t="s">
        <v>75</v>
      </c>
      <c r="L1167" s="127" t="e">
        <v>#N/A</v>
      </c>
      <c r="M1167" s="128" t="e">
        <f>VLOOKUP(G1167,Enactments!#REF!,2,FALSE)</f>
        <v>#REF!</v>
      </c>
      <c r="N1167" s="131">
        <f t="shared" si="113"/>
        <v>1</v>
      </c>
    </row>
    <row r="1168" spans="1:14" ht="15" customHeight="1">
      <c r="A1168" t="s">
        <v>1197</v>
      </c>
      <c r="B1168" t="str">
        <f t="shared" si="112"/>
        <v>2006_47a</v>
      </c>
      <c r="C1168" t="str">
        <f t="shared" si="114"/>
        <v>6</v>
      </c>
      <c r="D1168" s="125">
        <f t="shared" si="115"/>
        <v>42095</v>
      </c>
      <c r="E1168" t="str">
        <f t="shared" si="116"/>
        <v>20150401</v>
      </c>
      <c r="F1168"/>
      <c r="G1168" s="95" t="str">
        <f t="shared" si="117"/>
        <v>2006_47a642095</v>
      </c>
      <c r="H1168" s="95" t="s">
        <v>29</v>
      </c>
      <c r="I1168" s="95" t="e">
        <v>#N/A</v>
      </c>
      <c r="J1168" s="125" t="e">
        <v>#N/A</v>
      </c>
      <c r="K1168" s="95" t="s">
        <v>75</v>
      </c>
      <c r="L1168" s="127" t="e">
        <v>#N/A</v>
      </c>
      <c r="M1168" s="128" t="e">
        <f>VLOOKUP(G1168,Enactments!#REF!,2,FALSE)</f>
        <v>#REF!</v>
      </c>
      <c r="N1168" s="131">
        <f t="shared" si="113"/>
        <v>1</v>
      </c>
    </row>
    <row r="1169" spans="1:14" ht="15" customHeight="1">
      <c r="A1169" t="s">
        <v>1198</v>
      </c>
      <c r="B1169" t="str">
        <f t="shared" si="112"/>
        <v>1988_52a</v>
      </c>
      <c r="C1169" t="str">
        <f t="shared" si="114"/>
        <v>173</v>
      </c>
      <c r="D1169" s="125">
        <f t="shared" si="115"/>
        <v>39349</v>
      </c>
      <c r="E1169" t="str">
        <f t="shared" si="116"/>
        <v>20070924</v>
      </c>
      <c r="F1169"/>
      <c r="G1169" s="95" t="str">
        <f t="shared" si="117"/>
        <v>1988_52a17339349</v>
      </c>
      <c r="H1169" s="95" t="s">
        <v>29</v>
      </c>
      <c r="I1169" s="95" t="e">
        <v>#N/A</v>
      </c>
      <c r="J1169" s="125" t="e">
        <v>#N/A</v>
      </c>
      <c r="K1169" s="95" t="s">
        <v>75</v>
      </c>
      <c r="L1169" s="127" t="e">
        <v>#N/A</v>
      </c>
      <c r="M1169" s="128" t="e">
        <f>VLOOKUP(G1169,Enactments!#REF!,2,FALSE)</f>
        <v>#REF!</v>
      </c>
      <c r="N1169" s="131">
        <f t="shared" si="113"/>
        <v>1</v>
      </c>
    </row>
    <row r="1170" spans="1:14" ht="15" customHeight="1">
      <c r="A1170" t="s">
        <v>1199</v>
      </c>
      <c r="B1170" t="str">
        <f t="shared" si="112"/>
        <v>1988_33a</v>
      </c>
      <c r="C1170" t="str">
        <f t="shared" si="114"/>
        <v>139</v>
      </c>
      <c r="D1170" s="125">
        <f t="shared" si="115"/>
        <v>44166</v>
      </c>
      <c r="E1170" t="str">
        <f t="shared" si="116"/>
        <v>20201201</v>
      </c>
      <c r="F1170"/>
      <c r="G1170" s="95" t="str">
        <f t="shared" si="117"/>
        <v>1988_33a13944166</v>
      </c>
      <c r="H1170" s="95" t="s">
        <v>29</v>
      </c>
      <c r="I1170" s="95" t="e">
        <v>#N/A</v>
      </c>
      <c r="J1170" s="125" t="e">
        <v>#N/A</v>
      </c>
      <c r="K1170" s="95" t="s">
        <v>75</v>
      </c>
      <c r="L1170" s="127" t="e">
        <v>#N/A</v>
      </c>
      <c r="M1170" s="128" t="e">
        <f>VLOOKUP(G1170,Enactments!#REF!,2,FALSE)</f>
        <v>#REF!</v>
      </c>
      <c r="N1170" s="131">
        <f t="shared" si="113"/>
        <v>1</v>
      </c>
    </row>
    <row r="1171" spans="1:14" ht="15" customHeight="1">
      <c r="A1171" t="s">
        <v>1200</v>
      </c>
      <c r="B1171" t="str">
        <f t="shared" si="112"/>
        <v>2000_22a</v>
      </c>
      <c r="C1171" t="str">
        <f t="shared" si="114"/>
        <v>SCHEDULE 6</v>
      </c>
      <c r="D1171" s="125">
        <f t="shared" si="115"/>
        <v>41051</v>
      </c>
      <c r="E1171" t="str">
        <f t="shared" si="116"/>
        <v>20120522</v>
      </c>
      <c r="F1171"/>
      <c r="G1171" s="95" t="str">
        <f t="shared" si="117"/>
        <v>2000_22aSCHEDULE 641051</v>
      </c>
      <c r="H1171" s="95" t="s">
        <v>29</v>
      </c>
      <c r="I1171" s="95" t="e">
        <v>#N/A</v>
      </c>
      <c r="J1171" s="125" t="e">
        <v>#N/A</v>
      </c>
      <c r="K1171" s="95" t="s">
        <v>75</v>
      </c>
      <c r="L1171" s="127" t="e">
        <v>#N/A</v>
      </c>
      <c r="M1171" s="128" t="e">
        <f>VLOOKUP(G1171,Enactments!#REF!,2,FALSE)</f>
        <v>#REF!</v>
      </c>
      <c r="N1171" s="131">
        <f t="shared" si="113"/>
        <v>1</v>
      </c>
    </row>
    <row r="1172" spans="1:14" ht="15" customHeight="1">
      <c r="A1172" t="s">
        <v>1201</v>
      </c>
      <c r="B1172" t="str">
        <f t="shared" si="112"/>
        <v>2003_43a</v>
      </c>
      <c r="C1172" t="str">
        <f t="shared" si="114"/>
        <v>113</v>
      </c>
      <c r="D1172" s="125">
        <f t="shared" si="115"/>
        <v>43669</v>
      </c>
      <c r="E1172" t="str">
        <f t="shared" si="116"/>
        <v>20190723</v>
      </c>
      <c r="F1172"/>
      <c r="G1172" s="95" t="str">
        <f t="shared" si="117"/>
        <v>2003_43a11343669</v>
      </c>
      <c r="H1172" s="95" t="s">
        <v>29</v>
      </c>
      <c r="I1172" s="95" t="e">
        <v>#N/A</v>
      </c>
      <c r="J1172" s="125" t="e">
        <v>#N/A</v>
      </c>
      <c r="K1172" s="95" t="s">
        <v>75</v>
      </c>
      <c r="L1172" s="127" t="e">
        <v>#N/A</v>
      </c>
      <c r="M1172" s="128" t="e">
        <f>VLOOKUP(G1172,Enactments!#REF!,2,FALSE)</f>
        <v>#REF!</v>
      </c>
      <c r="N1172" s="131">
        <f t="shared" si="113"/>
        <v>1</v>
      </c>
    </row>
    <row r="1173" spans="1:14" ht="15" customHeight="1">
      <c r="A1173" t="s">
        <v>1202</v>
      </c>
      <c r="B1173" t="str">
        <f t="shared" si="112"/>
        <v>2016_362s</v>
      </c>
      <c r="C1173" t="str">
        <f t="shared" si="114"/>
        <v>SCHEDULE 17Part 10</v>
      </c>
      <c r="D1173" s="125">
        <f t="shared" si="115"/>
        <v>42445</v>
      </c>
      <c r="E1173" t="str">
        <f t="shared" si="116"/>
        <v>20160316</v>
      </c>
      <c r="F1173"/>
      <c r="G1173" s="95" t="str">
        <f t="shared" si="117"/>
        <v>2016_362sSCHEDULE 17Part 1042445</v>
      </c>
      <c r="H1173" s="95" t="s">
        <v>29</v>
      </c>
      <c r="I1173" s="95" t="e">
        <v>#N/A</v>
      </c>
      <c r="J1173" s="125" t="e">
        <v>#N/A</v>
      </c>
      <c r="K1173" s="95" t="s">
        <v>75</v>
      </c>
      <c r="L1173" s="127" t="e">
        <v>#N/A</v>
      </c>
      <c r="M1173" s="128" t="e">
        <f>VLOOKUP(G1173,Enactments!#REF!,2,FALSE)</f>
        <v>#REF!</v>
      </c>
      <c r="N1173" s="131">
        <f t="shared" si="113"/>
        <v>1</v>
      </c>
    </row>
    <row r="1174" spans="1:14" ht="15" customHeight="1">
      <c r="A1174" t="s">
        <v>1203</v>
      </c>
      <c r="B1174" t="str">
        <f t="shared" si="112"/>
        <v>1970_9a</v>
      </c>
      <c r="C1174" t="str">
        <f t="shared" si="114"/>
        <v>12ABZB</v>
      </c>
      <c r="D1174" s="125">
        <f t="shared" si="115"/>
        <v>43196</v>
      </c>
      <c r="E1174" t="str">
        <f t="shared" si="116"/>
        <v>20180406</v>
      </c>
      <c r="F1174"/>
      <c r="G1174" s="95" t="str">
        <f t="shared" si="117"/>
        <v>1970_9a12ABZB43196</v>
      </c>
      <c r="H1174" s="95" t="s">
        <v>29</v>
      </c>
      <c r="I1174" s="95" t="e">
        <v>#N/A</v>
      </c>
      <c r="J1174" s="125" t="e">
        <v>#N/A</v>
      </c>
      <c r="K1174" s="95" t="s">
        <v>75</v>
      </c>
      <c r="L1174" s="127" t="e">
        <v>#N/A</v>
      </c>
      <c r="M1174" s="128" t="e">
        <f>VLOOKUP(G1174,Enactments!#REF!,2,FALSE)</f>
        <v>#REF!</v>
      </c>
      <c r="N1174" s="131">
        <f t="shared" si="113"/>
        <v>1</v>
      </c>
    </row>
    <row r="1175" spans="1:14" ht="15" customHeight="1">
      <c r="A1175" t="s">
        <v>1204</v>
      </c>
      <c r="B1175" t="str">
        <f t="shared" si="112"/>
        <v>2016_1024s</v>
      </c>
      <c r="C1175" t="str">
        <f t="shared" si="114"/>
        <v>10.28</v>
      </c>
      <c r="D1175" s="125">
        <f t="shared" si="115"/>
        <v>42661</v>
      </c>
      <c r="E1175" t="str">
        <f t="shared" si="116"/>
        <v>20161018</v>
      </c>
      <c r="F1175"/>
      <c r="G1175" s="95" t="str">
        <f t="shared" si="117"/>
        <v>2016_1024s10.2842661</v>
      </c>
      <c r="H1175" s="95" t="s">
        <v>29</v>
      </c>
      <c r="I1175" s="95" t="e">
        <v>#N/A</v>
      </c>
      <c r="J1175" s="125" t="e">
        <v>#N/A</v>
      </c>
      <c r="K1175" s="95" t="s">
        <v>75</v>
      </c>
      <c r="L1175" s="127" t="e">
        <v>#N/A</v>
      </c>
      <c r="M1175" s="128" t="e">
        <f>VLOOKUP(G1175,Enactments!#REF!,2,FALSE)</f>
        <v>#REF!</v>
      </c>
      <c r="N1175" s="131">
        <f t="shared" si="113"/>
        <v>1</v>
      </c>
    </row>
    <row r="1176" spans="1:14" ht="15" customHeight="1">
      <c r="A1176" t="s">
        <v>1205</v>
      </c>
      <c r="B1176" t="str">
        <f t="shared" si="112"/>
        <v>2010_4a</v>
      </c>
      <c r="C1176" t="str">
        <f t="shared" si="114"/>
        <v>676EA</v>
      </c>
      <c r="D1176" s="125">
        <f t="shared" si="115"/>
        <v>42826</v>
      </c>
      <c r="E1176" t="str">
        <f t="shared" si="116"/>
        <v>20170401</v>
      </c>
      <c r="F1176"/>
      <c r="G1176" s="95" t="str">
        <f t="shared" si="117"/>
        <v>2010_4a676EA42826</v>
      </c>
      <c r="H1176" s="95" t="s">
        <v>29</v>
      </c>
      <c r="I1176" s="95" t="e">
        <v>#N/A</v>
      </c>
      <c r="J1176" s="125" t="e">
        <v>#N/A</v>
      </c>
      <c r="K1176" s="95" t="s">
        <v>75</v>
      </c>
      <c r="L1176" s="127" t="e">
        <v>#N/A</v>
      </c>
      <c r="M1176" s="128" t="e">
        <f>VLOOKUP(G1176,Enactments!#REF!,2,FALSE)</f>
        <v>#REF!</v>
      </c>
      <c r="N1176" s="131">
        <f t="shared" si="113"/>
        <v>2</v>
      </c>
    </row>
    <row r="1177" spans="1:14" ht="15" customHeight="1">
      <c r="A1177" t="s">
        <v>1206</v>
      </c>
      <c r="B1177" t="str">
        <f t="shared" si="112"/>
        <v>2008_17a</v>
      </c>
      <c r="C1177" t="str">
        <f t="shared" si="114"/>
        <v>92D</v>
      </c>
      <c r="D1177" s="125">
        <f t="shared" si="115"/>
        <v>2958101</v>
      </c>
      <c r="E1177" t="str">
        <f t="shared" si="116"/>
        <v>99990101</v>
      </c>
      <c r="F1177"/>
      <c r="G1177" s="95" t="str">
        <f t="shared" si="117"/>
        <v>2008_17a92D2958101</v>
      </c>
      <c r="H1177" s="95" t="s">
        <v>29</v>
      </c>
      <c r="I1177" s="95" t="e">
        <v>#N/A</v>
      </c>
      <c r="J1177" s="125" t="e">
        <v>#N/A</v>
      </c>
      <c r="K1177" s="95" t="s">
        <v>75</v>
      </c>
      <c r="L1177" s="127" t="e">
        <v>#N/A</v>
      </c>
      <c r="M1177" s="128" t="e">
        <f>VLOOKUP(G1177,Enactments!#REF!,2,FALSE)</f>
        <v>#REF!</v>
      </c>
      <c r="N1177" s="131">
        <f t="shared" si="113"/>
        <v>1</v>
      </c>
    </row>
    <row r="1178" spans="1:14" ht="15" customHeight="1">
      <c r="A1178" t="s">
        <v>1207</v>
      </c>
      <c r="B1178" t="str">
        <f t="shared" si="112"/>
        <v>1996_18a</v>
      </c>
      <c r="C1178" t="str">
        <f t="shared" si="114"/>
        <v>117</v>
      </c>
      <c r="D1178" s="125">
        <f t="shared" si="115"/>
        <v>35207</v>
      </c>
      <c r="E1178" t="str">
        <f t="shared" si="116"/>
        <v>19960522</v>
      </c>
      <c r="F1178"/>
      <c r="G1178" s="95" t="str">
        <f t="shared" si="117"/>
        <v>1996_18a11735207</v>
      </c>
      <c r="H1178" s="95" t="s">
        <v>29</v>
      </c>
      <c r="I1178" s="95" t="e">
        <v>#N/A</v>
      </c>
      <c r="J1178" s="125" t="e">
        <v>#N/A</v>
      </c>
      <c r="K1178" s="95" t="s">
        <v>75</v>
      </c>
      <c r="L1178" s="127" t="e">
        <v>#N/A</v>
      </c>
      <c r="M1178" s="128" t="e">
        <f>VLOOKUP(G1178,Enactments!#REF!,2,FALSE)</f>
        <v>#REF!</v>
      </c>
      <c r="N1178" s="131">
        <f t="shared" si="113"/>
        <v>1</v>
      </c>
    </row>
    <row r="1179" spans="1:14" ht="15" customHeight="1">
      <c r="A1179" t="s">
        <v>1208</v>
      </c>
      <c r="B1179" t="str">
        <f t="shared" si="112"/>
        <v>1986_1925s</v>
      </c>
      <c r="C1179" t="str">
        <f t="shared" si="114"/>
        <v>6.244</v>
      </c>
      <c r="D1179" s="125">
        <f t="shared" si="115"/>
        <v>2958101</v>
      </c>
      <c r="E1179" t="str">
        <f t="shared" si="116"/>
        <v>99990101</v>
      </c>
      <c r="F1179"/>
      <c r="G1179" s="95" t="str">
        <f t="shared" si="117"/>
        <v>1986_1925s6.2442958101</v>
      </c>
      <c r="H1179" s="95" t="s">
        <v>29</v>
      </c>
      <c r="I1179" s="95" t="e">
        <v>#N/A</v>
      </c>
      <c r="J1179" s="125" t="e">
        <v>#N/A</v>
      </c>
      <c r="K1179" s="95" t="s">
        <v>75</v>
      </c>
      <c r="L1179" s="127" t="e">
        <v>#N/A</v>
      </c>
      <c r="M1179" s="128" t="e">
        <f>VLOOKUP(G1179,Enactments!#REF!,2,FALSE)</f>
        <v>#REF!</v>
      </c>
      <c r="N1179" s="131">
        <f t="shared" si="113"/>
        <v>1</v>
      </c>
    </row>
    <row r="1180" spans="1:14" ht="15" customHeight="1">
      <c r="A1180" t="s">
        <v>1209</v>
      </c>
      <c r="B1180" t="str">
        <f t="shared" si="112"/>
        <v>1996_56a</v>
      </c>
      <c r="C1180" t="str">
        <f t="shared" si="114"/>
        <v>Welsh Tribunal332ZB</v>
      </c>
      <c r="D1180" s="125">
        <f t="shared" si="115"/>
        <v>2958101</v>
      </c>
      <c r="E1180" t="str">
        <f t="shared" si="116"/>
        <v>99990101</v>
      </c>
      <c r="F1180"/>
      <c r="G1180" s="95" t="str">
        <f t="shared" si="117"/>
        <v>1996_56aWelsh Tribunal332ZB2958101</v>
      </c>
      <c r="H1180" s="95" t="s">
        <v>29</v>
      </c>
      <c r="I1180" s="95" t="e">
        <v>#N/A</v>
      </c>
      <c r="J1180" s="125" t="e">
        <v>#N/A</v>
      </c>
      <c r="K1180" s="95" t="s">
        <v>75</v>
      </c>
      <c r="L1180" s="127" t="e">
        <v>#N/A</v>
      </c>
      <c r="M1180" s="128" t="e">
        <f>VLOOKUP(G1180,Enactments!#REF!,2,FALSE)</f>
        <v>#REF!</v>
      </c>
      <c r="N1180" s="131">
        <f t="shared" si="113"/>
        <v>1</v>
      </c>
    </row>
    <row r="1181" spans="1:14" ht="15" customHeight="1">
      <c r="A1181" t="s">
        <v>1210</v>
      </c>
      <c r="B1181" t="str">
        <f t="shared" si="112"/>
        <v>2007_3a</v>
      </c>
      <c r="C1181" t="str">
        <f t="shared" si="114"/>
        <v>46</v>
      </c>
      <c r="D1181" s="125">
        <f t="shared" si="115"/>
        <v>41305</v>
      </c>
      <c r="E1181" t="str">
        <f t="shared" si="116"/>
        <v>20130131</v>
      </c>
      <c r="F1181"/>
      <c r="G1181" s="95" t="str">
        <f t="shared" si="117"/>
        <v>2007_3a4641305</v>
      </c>
      <c r="H1181" s="95" t="s">
        <v>29</v>
      </c>
      <c r="I1181" s="95" t="e">
        <v>#N/A</v>
      </c>
      <c r="J1181" s="125" t="e">
        <v>#N/A</v>
      </c>
      <c r="K1181" s="95" t="s">
        <v>75</v>
      </c>
      <c r="L1181" s="127" t="e">
        <v>#N/A</v>
      </c>
      <c r="M1181" s="128" t="e">
        <f>VLOOKUP(G1181,Enactments!#REF!,2,FALSE)</f>
        <v>#REF!</v>
      </c>
      <c r="N1181" s="131">
        <f t="shared" si="113"/>
        <v>1</v>
      </c>
    </row>
    <row r="1182" spans="1:14" ht="15" customHeight="1">
      <c r="A1182" t="s">
        <v>1211</v>
      </c>
      <c r="B1182" t="str">
        <f t="shared" si="112"/>
        <v>1986_1925s</v>
      </c>
      <c r="C1182" t="str">
        <f t="shared" si="114"/>
        <v>4.56</v>
      </c>
      <c r="D1182" s="125">
        <f t="shared" si="115"/>
        <v>31726</v>
      </c>
      <c r="E1182" t="str">
        <f t="shared" si="116"/>
        <v>19861110</v>
      </c>
      <c r="F1182"/>
      <c r="G1182" s="95" t="str">
        <f t="shared" si="117"/>
        <v>1986_1925s4.5631726</v>
      </c>
      <c r="H1182" s="95" t="s">
        <v>29</v>
      </c>
      <c r="I1182" s="95" t="e">
        <v>#N/A</v>
      </c>
      <c r="J1182" s="125" t="e">
        <v>#N/A</v>
      </c>
      <c r="K1182" s="95" t="s">
        <v>75</v>
      </c>
      <c r="L1182" s="127" t="e">
        <v>#N/A</v>
      </c>
      <c r="M1182" s="128" t="e">
        <f>VLOOKUP(G1182,Enactments!#REF!,2,FALSE)</f>
        <v>#REF!</v>
      </c>
      <c r="N1182" s="131">
        <f t="shared" si="113"/>
        <v>1</v>
      </c>
    </row>
    <row r="1183" spans="1:14" ht="15" customHeight="1">
      <c r="A1183" t="s">
        <v>1212</v>
      </c>
      <c r="B1183" t="str">
        <f t="shared" si="112"/>
        <v>2006_47a</v>
      </c>
      <c r="C1183" t="str">
        <f t="shared" si="114"/>
        <v>SCHEDULE 5Part 4</v>
      </c>
      <c r="D1183" s="125">
        <f t="shared" si="115"/>
        <v>39029</v>
      </c>
      <c r="E1183" t="str">
        <f t="shared" si="116"/>
        <v>20061108</v>
      </c>
      <c r="F1183"/>
      <c r="G1183" s="95" t="str">
        <f t="shared" si="117"/>
        <v>2006_47aSCHEDULE 5Part 439029</v>
      </c>
      <c r="H1183" s="95" t="s">
        <v>29</v>
      </c>
      <c r="I1183" s="95" t="e">
        <v>#N/A</v>
      </c>
      <c r="J1183" s="125" t="e">
        <v>#N/A</v>
      </c>
      <c r="K1183" s="95" t="s">
        <v>75</v>
      </c>
      <c r="L1183" s="127" t="e">
        <v>#N/A</v>
      </c>
      <c r="M1183" s="128" t="e">
        <f>VLOOKUP(G1183,Enactments!#REF!,2,FALSE)</f>
        <v>#REF!</v>
      </c>
      <c r="N1183" s="131">
        <f t="shared" si="113"/>
        <v>1</v>
      </c>
    </row>
    <row r="1184" spans="1:14" ht="15" customHeight="1">
      <c r="A1184" t="s">
        <v>1213</v>
      </c>
      <c r="B1184" t="str">
        <f t="shared" si="112"/>
        <v>1969_54a</v>
      </c>
      <c r="C1184" t="str">
        <f t="shared" si="114"/>
        <v>16A</v>
      </c>
      <c r="D1184" s="125">
        <f t="shared" si="115"/>
        <v>32417</v>
      </c>
      <c r="E1184" t="str">
        <f t="shared" si="116"/>
        <v>19881001</v>
      </c>
      <c r="F1184"/>
      <c r="G1184" s="95" t="str">
        <f t="shared" si="117"/>
        <v>1969_54a16A32417</v>
      </c>
      <c r="H1184" s="95" t="s">
        <v>29</v>
      </c>
      <c r="I1184" s="95" t="e">
        <v>#N/A</v>
      </c>
      <c r="J1184" s="125" t="e">
        <v>#N/A</v>
      </c>
      <c r="K1184" s="95" t="s">
        <v>75</v>
      </c>
      <c r="L1184" s="127" t="e">
        <v>#N/A</v>
      </c>
      <c r="M1184" s="128" t="e">
        <f>VLOOKUP(G1184,Enactments!#REF!,2,FALSE)</f>
        <v>#REF!</v>
      </c>
      <c r="N1184" s="131">
        <f t="shared" si="113"/>
        <v>1</v>
      </c>
    </row>
    <row r="1185" spans="1:14" ht="15" customHeight="1">
      <c r="A1185" t="s">
        <v>1214</v>
      </c>
      <c r="B1185" t="str">
        <f t="shared" si="112"/>
        <v>2016_1024s</v>
      </c>
      <c r="C1185" t="str">
        <f t="shared" si="114"/>
        <v>8.33</v>
      </c>
      <c r="D1185" s="125">
        <f t="shared" si="115"/>
        <v>42661</v>
      </c>
      <c r="E1185" t="str">
        <f t="shared" si="116"/>
        <v>20161018</v>
      </c>
      <c r="F1185"/>
      <c r="G1185" s="95" t="str">
        <f t="shared" si="117"/>
        <v>2016_1024s8.3342661</v>
      </c>
      <c r="H1185" s="95" t="s">
        <v>29</v>
      </c>
      <c r="I1185" s="95" t="e">
        <v>#N/A</v>
      </c>
      <c r="J1185" s="125" t="e">
        <v>#N/A</v>
      </c>
      <c r="K1185" s="95" t="s">
        <v>75</v>
      </c>
      <c r="L1185" s="127" t="e">
        <v>#N/A</v>
      </c>
      <c r="M1185" s="128" t="e">
        <f>VLOOKUP(G1185,Enactments!#REF!,2,FALSE)</f>
        <v>#REF!</v>
      </c>
      <c r="N1185" s="131">
        <f t="shared" si="113"/>
        <v>1</v>
      </c>
    </row>
    <row r="1186" spans="1:14" ht="15" customHeight="1">
      <c r="A1186" t="s">
        <v>1215</v>
      </c>
      <c r="B1186" t="str">
        <f t="shared" si="112"/>
        <v>2003_43a</v>
      </c>
      <c r="C1186" t="str">
        <f t="shared" si="114"/>
        <v>139</v>
      </c>
      <c r="D1186" s="125">
        <f t="shared" si="115"/>
        <v>39904</v>
      </c>
      <c r="E1186" t="str">
        <f t="shared" si="116"/>
        <v>20090401</v>
      </c>
      <c r="F1186"/>
      <c r="G1186" s="95" t="str">
        <f t="shared" si="117"/>
        <v>2003_43a13939904</v>
      </c>
      <c r="H1186" s="95" t="s">
        <v>29</v>
      </c>
      <c r="I1186" s="95" t="e">
        <v>#N/A</v>
      </c>
      <c r="J1186" s="125" t="e">
        <v>#N/A</v>
      </c>
      <c r="K1186" s="95" t="s">
        <v>75</v>
      </c>
      <c r="L1186" s="127" t="e">
        <v>#N/A</v>
      </c>
      <c r="M1186" s="128" t="e">
        <f>VLOOKUP(G1186,Enactments!#REF!,2,FALSE)</f>
        <v>#REF!</v>
      </c>
      <c r="N1186" s="131">
        <f t="shared" si="113"/>
        <v>1</v>
      </c>
    </row>
    <row r="1187" spans="1:14" ht="15" customHeight="1">
      <c r="A1187" t="s">
        <v>1216</v>
      </c>
      <c r="B1187" t="str">
        <f t="shared" si="112"/>
        <v>2017_67s</v>
      </c>
      <c r="C1187" t="str">
        <f t="shared" si="114"/>
        <v>SCHEDULE 3Part 6</v>
      </c>
      <c r="D1187" s="125">
        <f t="shared" si="115"/>
        <v>45329</v>
      </c>
      <c r="E1187" t="str">
        <f t="shared" si="116"/>
        <v>20240207</v>
      </c>
      <c r="F1187"/>
      <c r="G1187" s="95" t="str">
        <f t="shared" si="117"/>
        <v>2017_67sSCHEDULE 3Part 645329</v>
      </c>
      <c r="H1187" s="95" t="s">
        <v>29</v>
      </c>
      <c r="I1187" s="95" t="e">
        <v>#N/A</v>
      </c>
      <c r="J1187" s="125" t="e">
        <v>#N/A</v>
      </c>
      <c r="K1187" s="95" t="s">
        <v>75</v>
      </c>
      <c r="L1187" s="127" t="e">
        <v>#N/A</v>
      </c>
      <c r="M1187" s="128" t="e">
        <f>VLOOKUP(G1187,Enactments!#REF!,2,FALSE)</f>
        <v>#REF!</v>
      </c>
      <c r="N1187" s="131">
        <f t="shared" si="113"/>
        <v>1</v>
      </c>
    </row>
    <row r="1188" spans="1:14" ht="15" customHeight="1">
      <c r="A1188" t="s">
        <v>1217</v>
      </c>
      <c r="B1188" t="str">
        <f t="shared" si="112"/>
        <v>1989_29a</v>
      </c>
      <c r="C1188" t="str">
        <f t="shared" si="114"/>
        <v>SCHEDULE 17Part II</v>
      </c>
      <c r="D1188" s="125">
        <f t="shared" si="115"/>
        <v>32716</v>
      </c>
      <c r="E1188" t="str">
        <f t="shared" si="116"/>
        <v>19890727</v>
      </c>
      <c r="F1188"/>
      <c r="G1188" s="95" t="str">
        <f t="shared" si="117"/>
        <v>1989_29aSCHEDULE 17Part II32716</v>
      </c>
      <c r="H1188" s="95" t="s">
        <v>29</v>
      </c>
      <c r="I1188" s="95" t="e">
        <v>#N/A</v>
      </c>
      <c r="J1188" s="125" t="e">
        <v>#N/A</v>
      </c>
      <c r="K1188" s="95" t="s">
        <v>75</v>
      </c>
      <c r="L1188" s="127" t="e">
        <v>#N/A</v>
      </c>
      <c r="M1188" s="128" t="e">
        <f>VLOOKUP(G1188,Enactments!#REF!,2,FALSE)</f>
        <v>#REF!</v>
      </c>
      <c r="N1188" s="131">
        <f t="shared" si="113"/>
        <v>1</v>
      </c>
    </row>
    <row r="1189" spans="1:14" ht="15" customHeight="1">
      <c r="A1189" t="s">
        <v>1218</v>
      </c>
      <c r="B1189" t="str">
        <f t="shared" si="112"/>
        <v>1986_44a</v>
      </c>
      <c r="C1189" t="str">
        <f t="shared" si="114"/>
        <v>30E</v>
      </c>
      <c r="D1189" s="125">
        <f t="shared" si="115"/>
        <v>40857</v>
      </c>
      <c r="E1189" t="str">
        <f t="shared" si="116"/>
        <v>20111110</v>
      </c>
      <c r="F1189"/>
      <c r="G1189" s="95" t="str">
        <f t="shared" si="117"/>
        <v>1986_44a30E40857</v>
      </c>
      <c r="H1189" s="95" t="s">
        <v>29</v>
      </c>
      <c r="I1189" s="95" t="e">
        <v>#N/A</v>
      </c>
      <c r="J1189" s="125" t="e">
        <v>#N/A</v>
      </c>
      <c r="K1189" s="95" t="s">
        <v>75</v>
      </c>
      <c r="L1189" s="127" t="e">
        <v>#N/A</v>
      </c>
      <c r="M1189" s="128" t="e">
        <f>VLOOKUP(G1189,Enactments!#REF!,2,FALSE)</f>
        <v>#REF!</v>
      </c>
      <c r="N1189" s="131">
        <f t="shared" si="113"/>
        <v>1</v>
      </c>
    </row>
    <row r="1190" spans="1:14" ht="15" customHeight="1">
      <c r="A1190" t="s">
        <v>1219</v>
      </c>
      <c r="B1190" t="str">
        <f t="shared" si="112"/>
        <v>2006_46a</v>
      </c>
      <c r="C1190" t="str">
        <f t="shared" si="114"/>
        <v>1008</v>
      </c>
      <c r="D1190" s="125">
        <f t="shared" si="115"/>
        <v>40087</v>
      </c>
      <c r="E1190" t="str">
        <f t="shared" si="116"/>
        <v>20091001</v>
      </c>
      <c r="F1190"/>
      <c r="G1190" s="95" t="str">
        <f t="shared" si="117"/>
        <v>2006_46a100840087</v>
      </c>
      <c r="H1190" s="95" t="s">
        <v>29</v>
      </c>
      <c r="I1190" s="95" t="e">
        <v>#N/A</v>
      </c>
      <c r="J1190" s="125" t="e">
        <v>#N/A</v>
      </c>
      <c r="K1190" s="95" t="s">
        <v>75</v>
      </c>
      <c r="L1190" s="127" t="e">
        <v>#N/A</v>
      </c>
      <c r="M1190" s="128" t="e">
        <f>VLOOKUP(G1190,Enactments!#REF!,2,FALSE)</f>
        <v>#REF!</v>
      </c>
      <c r="N1190" s="131">
        <f t="shared" si="113"/>
        <v>1</v>
      </c>
    </row>
    <row r="1191" spans="1:14" ht="15" customHeight="1">
      <c r="A1191" t="s">
        <v>1220</v>
      </c>
      <c r="B1191" t="str">
        <f t="shared" si="112"/>
        <v>1992_53a</v>
      </c>
      <c r="C1191" t="str">
        <f t="shared" si="114"/>
        <v>SCHEDULE 1Part I</v>
      </c>
      <c r="D1191" s="125">
        <f t="shared" si="115"/>
        <v>40057</v>
      </c>
      <c r="E1191" t="str">
        <f t="shared" si="116"/>
        <v>20090901</v>
      </c>
      <c r="F1191"/>
      <c r="G1191" s="95" t="str">
        <f t="shared" si="117"/>
        <v>1992_53aSCHEDULE 1Part I40057</v>
      </c>
      <c r="H1191" s="95" t="s">
        <v>29</v>
      </c>
      <c r="I1191" s="95" t="e">
        <v>#N/A</v>
      </c>
      <c r="J1191" s="125" t="e">
        <v>#N/A</v>
      </c>
      <c r="K1191" s="95" t="s">
        <v>75</v>
      </c>
      <c r="L1191" s="127" t="e">
        <v>#N/A</v>
      </c>
      <c r="M1191" s="128" t="e">
        <f>VLOOKUP(G1191,Enactments!#REF!,2,FALSE)</f>
        <v>#REF!</v>
      </c>
      <c r="N1191" s="131">
        <f t="shared" si="113"/>
        <v>1</v>
      </c>
    </row>
    <row r="1192" spans="1:14" ht="15" customHeight="1">
      <c r="A1192" t="s">
        <v>1221</v>
      </c>
      <c r="B1192" t="str">
        <f t="shared" si="112"/>
        <v>2016_362s</v>
      </c>
      <c r="C1192" t="str">
        <f t="shared" si="114"/>
        <v>Prelims</v>
      </c>
      <c r="D1192" s="125">
        <f t="shared" si="115"/>
        <v>42445</v>
      </c>
      <c r="E1192" t="str">
        <f t="shared" si="116"/>
        <v>20160316</v>
      </c>
      <c r="F1192"/>
      <c r="G1192" s="95" t="str">
        <f t="shared" si="117"/>
        <v>2016_362sPrelims42445</v>
      </c>
      <c r="H1192" s="95" t="s">
        <v>29</v>
      </c>
      <c r="I1192" s="95" t="e">
        <v>#N/A</v>
      </c>
      <c r="J1192" s="125" t="e">
        <v>#N/A</v>
      </c>
      <c r="K1192" s="95" t="s">
        <v>75</v>
      </c>
      <c r="L1192" s="127" t="e">
        <v>#N/A</v>
      </c>
      <c r="M1192" s="128" t="e">
        <f>VLOOKUP(G1192,Enactments!#REF!,2,FALSE)</f>
        <v>#REF!</v>
      </c>
      <c r="N1192" s="131">
        <f t="shared" si="113"/>
        <v>1</v>
      </c>
    </row>
    <row r="1193" spans="1:14" ht="15" customHeight="1">
      <c r="A1193" t="s">
        <v>1222</v>
      </c>
      <c r="B1193" t="str">
        <f t="shared" si="112"/>
        <v>1994_23a</v>
      </c>
      <c r="C1193" t="str">
        <f t="shared" si="114"/>
        <v>SCHEDULE 9Part II</v>
      </c>
      <c r="D1193" s="125">
        <f t="shared" si="115"/>
        <v>40969</v>
      </c>
      <c r="E1193" t="str">
        <f t="shared" si="116"/>
        <v>20120301</v>
      </c>
      <c r="F1193"/>
      <c r="G1193" s="95" t="str">
        <f t="shared" si="117"/>
        <v>1994_23aSCHEDULE 9Part II40969</v>
      </c>
      <c r="H1193" s="95" t="s">
        <v>29</v>
      </c>
      <c r="I1193" s="95" t="e">
        <v>#N/A</v>
      </c>
      <c r="J1193" s="125" t="e">
        <v>#N/A</v>
      </c>
      <c r="K1193" s="95" t="s">
        <v>75</v>
      </c>
      <c r="L1193" s="127" t="e">
        <v>#N/A</v>
      </c>
      <c r="M1193" s="128" t="e">
        <f>VLOOKUP(G1193,Enactments!#REF!,2,FALSE)</f>
        <v>#REF!</v>
      </c>
      <c r="N1193" s="131">
        <f t="shared" si="113"/>
        <v>1</v>
      </c>
    </row>
    <row r="1194" spans="1:14" ht="15" customHeight="1">
      <c r="A1194" t="s">
        <v>1223</v>
      </c>
      <c r="B1194" t="str">
        <f t="shared" si="112"/>
        <v>2009_22a</v>
      </c>
      <c r="C1194" t="str">
        <f t="shared" si="114"/>
        <v>182</v>
      </c>
      <c r="D1194" s="125">
        <f t="shared" si="115"/>
        <v>40269</v>
      </c>
      <c r="E1194" t="str">
        <f t="shared" si="116"/>
        <v>20100401</v>
      </c>
      <c r="F1194"/>
      <c r="G1194" s="95" t="str">
        <f t="shared" si="117"/>
        <v>2009_22a18240269</v>
      </c>
      <c r="H1194" s="95" t="s">
        <v>29</v>
      </c>
      <c r="I1194" s="95" t="e">
        <v>#N/A</v>
      </c>
      <c r="J1194" s="125" t="e">
        <v>#N/A</v>
      </c>
      <c r="K1194" s="95" t="s">
        <v>75</v>
      </c>
      <c r="L1194" s="127" t="e">
        <v>#N/A</v>
      </c>
      <c r="M1194" s="128" t="e">
        <f>VLOOKUP(G1194,Enactments!#REF!,2,FALSE)</f>
        <v>#REF!</v>
      </c>
      <c r="N1194" s="131">
        <f t="shared" si="113"/>
        <v>1</v>
      </c>
    </row>
    <row r="1195" spans="1:14" ht="15" customHeight="1">
      <c r="A1195" t="s">
        <v>1224</v>
      </c>
      <c r="B1195" t="str">
        <f t="shared" si="112"/>
        <v>2010_4a</v>
      </c>
      <c r="C1195" t="str">
        <f t="shared" si="114"/>
        <v>357GCA</v>
      </c>
      <c r="D1195" s="125">
        <f t="shared" si="115"/>
        <v>42552</v>
      </c>
      <c r="E1195" t="str">
        <f t="shared" si="116"/>
        <v>20160701</v>
      </c>
      <c r="F1195"/>
      <c r="G1195" s="95" t="str">
        <f t="shared" si="117"/>
        <v>2010_4a357GCA42552</v>
      </c>
      <c r="H1195" s="95" t="s">
        <v>29</v>
      </c>
      <c r="I1195" s="95" t="e">
        <v>#N/A</v>
      </c>
      <c r="J1195" s="125" t="e">
        <v>#N/A</v>
      </c>
      <c r="K1195" s="95" t="s">
        <v>75</v>
      </c>
      <c r="L1195" s="127" t="e">
        <v>#N/A</v>
      </c>
      <c r="M1195" s="128" t="e">
        <f>VLOOKUP(G1195,Enactments!#REF!,2,FALSE)</f>
        <v>#REF!</v>
      </c>
      <c r="N1195" s="131">
        <f t="shared" si="113"/>
        <v>1</v>
      </c>
    </row>
    <row r="1196" spans="1:14" ht="15" customHeight="1">
      <c r="A1196" t="s">
        <v>1225</v>
      </c>
      <c r="B1196" t="str">
        <f t="shared" si="112"/>
        <v>2004_12a</v>
      </c>
      <c r="C1196" t="str">
        <f t="shared" si="114"/>
        <v>83</v>
      </c>
      <c r="D1196" s="125">
        <f t="shared" si="115"/>
        <v>40639</v>
      </c>
      <c r="E1196" t="str">
        <f t="shared" si="116"/>
        <v>20110406</v>
      </c>
      <c r="F1196"/>
      <c r="G1196" s="95" t="str">
        <f t="shared" si="117"/>
        <v>2004_12a8340639</v>
      </c>
      <c r="H1196" s="95" t="s">
        <v>29</v>
      </c>
      <c r="I1196" s="95" t="e">
        <v>#N/A</v>
      </c>
      <c r="J1196" s="125" t="e">
        <v>#N/A</v>
      </c>
      <c r="K1196" s="95" t="s">
        <v>75</v>
      </c>
      <c r="L1196" s="127" t="e">
        <v>#N/A</v>
      </c>
      <c r="M1196" s="128" t="e">
        <f>VLOOKUP(G1196,Enactments!#REF!,2,FALSE)</f>
        <v>#REF!</v>
      </c>
      <c r="N1196" s="131">
        <f t="shared" si="113"/>
        <v>1</v>
      </c>
    </row>
    <row r="1197" spans="1:14" ht="15" customHeight="1">
      <c r="A1197" t="s">
        <v>1226</v>
      </c>
      <c r="B1197" t="str">
        <f t="shared" si="112"/>
        <v>1982_16a</v>
      </c>
      <c r="C1197" t="str">
        <f t="shared" si="114"/>
        <v>87</v>
      </c>
      <c r="D1197" s="125">
        <f t="shared" si="115"/>
        <v>30098</v>
      </c>
      <c r="E1197" t="str">
        <f t="shared" si="116"/>
        <v>19820527</v>
      </c>
      <c r="F1197"/>
      <c r="G1197" s="95" t="str">
        <f t="shared" si="117"/>
        <v>1982_16a8730098</v>
      </c>
      <c r="H1197" s="95" t="s">
        <v>29</v>
      </c>
      <c r="I1197" s="95" t="e">
        <v>#N/A</v>
      </c>
      <c r="J1197" s="125" t="e">
        <v>#N/A</v>
      </c>
      <c r="K1197" s="95" t="s">
        <v>75</v>
      </c>
      <c r="L1197" s="127" t="e">
        <v>#N/A</v>
      </c>
      <c r="M1197" s="128" t="e">
        <f>VLOOKUP(G1197,Enactments!#REF!,2,FALSE)</f>
        <v>#REF!</v>
      </c>
      <c r="N1197" s="131">
        <f t="shared" si="113"/>
        <v>1</v>
      </c>
    </row>
    <row r="1198" spans="1:14" ht="15" customHeight="1">
      <c r="A1198" t="s">
        <v>1227</v>
      </c>
      <c r="B1198" t="str">
        <f t="shared" si="112"/>
        <v>1996_207s</v>
      </c>
      <c r="C1198" t="str">
        <f t="shared" si="114"/>
        <v>83</v>
      </c>
      <c r="D1198" s="125">
        <f t="shared" si="115"/>
        <v>45754</v>
      </c>
      <c r="E1198" t="str">
        <f t="shared" si="116"/>
        <v>20250407</v>
      </c>
      <c r="F1198"/>
      <c r="G1198" s="95" t="str">
        <f t="shared" si="117"/>
        <v>1996_207s8345754</v>
      </c>
      <c r="H1198" s="95" t="s">
        <v>29</v>
      </c>
      <c r="I1198" s="95" t="e">
        <v>#N/A</v>
      </c>
      <c r="J1198" s="125" t="e">
        <v>#N/A</v>
      </c>
      <c r="K1198" s="95" t="s">
        <v>75</v>
      </c>
      <c r="L1198" s="127" t="e">
        <v>#N/A</v>
      </c>
      <c r="M1198" s="128" t="e">
        <f>VLOOKUP(G1198,Enactments!#REF!,2,FALSE)</f>
        <v>#REF!</v>
      </c>
      <c r="N1198" s="131">
        <f t="shared" si="113"/>
        <v>1</v>
      </c>
    </row>
    <row r="1199" spans="1:14" ht="15" customHeight="1">
      <c r="A1199" t="s">
        <v>1228</v>
      </c>
      <c r="B1199" t="str">
        <f t="shared" si="112"/>
        <v>1984_60a</v>
      </c>
      <c r="C1199" t="str">
        <f t="shared" si="114"/>
        <v>102</v>
      </c>
      <c r="D1199" s="125">
        <f t="shared" si="115"/>
        <v>35207</v>
      </c>
      <c r="E1199" t="str">
        <f t="shared" si="116"/>
        <v>19960522</v>
      </c>
      <c r="F1199"/>
      <c r="G1199" s="95" t="str">
        <f t="shared" si="117"/>
        <v>1984_60a10235207</v>
      </c>
      <c r="H1199" s="95" t="s">
        <v>29</v>
      </c>
      <c r="I1199" s="95" t="e">
        <v>#N/A</v>
      </c>
      <c r="J1199" s="125" t="e">
        <v>#N/A</v>
      </c>
      <c r="K1199" s="95" t="s">
        <v>75</v>
      </c>
      <c r="L1199" s="127" t="e">
        <v>#N/A</v>
      </c>
      <c r="M1199" s="128" t="e">
        <f>VLOOKUP(G1199,Enactments!#REF!,2,FALSE)</f>
        <v>#REF!</v>
      </c>
      <c r="N1199" s="131">
        <f t="shared" si="113"/>
        <v>1</v>
      </c>
    </row>
    <row r="1200" spans="1:14" ht="15" customHeight="1">
      <c r="A1200" t="s">
        <v>1229</v>
      </c>
      <c r="B1200" t="str">
        <f t="shared" si="112"/>
        <v>2000_22a</v>
      </c>
      <c r="C1200" t="str">
        <f t="shared" si="114"/>
        <v>68</v>
      </c>
      <c r="D1200" s="125">
        <f t="shared" si="115"/>
        <v>41235</v>
      </c>
      <c r="E1200" t="str">
        <f t="shared" si="116"/>
        <v>20121122</v>
      </c>
      <c r="F1200"/>
      <c r="G1200" s="95" t="str">
        <f t="shared" si="117"/>
        <v>2000_22a6841235</v>
      </c>
      <c r="H1200" s="95" t="s">
        <v>29</v>
      </c>
      <c r="I1200" s="95" t="e">
        <v>#N/A</v>
      </c>
      <c r="J1200" s="125" t="e">
        <v>#N/A</v>
      </c>
      <c r="K1200" s="95" t="s">
        <v>75</v>
      </c>
      <c r="L1200" s="127" t="e">
        <v>#N/A</v>
      </c>
      <c r="M1200" s="128" t="e">
        <f>VLOOKUP(G1200,Enactments!#REF!,2,FALSE)</f>
        <v>#REF!</v>
      </c>
      <c r="N1200" s="131">
        <f t="shared" si="113"/>
        <v>1</v>
      </c>
    </row>
    <row r="1201" spans="1:14" ht="15" customHeight="1">
      <c r="A1201" t="s">
        <v>1230</v>
      </c>
      <c r="B1201" t="str">
        <f t="shared" si="112"/>
        <v>2008_17a</v>
      </c>
      <c r="C1201" t="str">
        <f t="shared" si="114"/>
        <v>79</v>
      </c>
      <c r="D1201" s="125">
        <f t="shared" si="115"/>
        <v>45127</v>
      </c>
      <c r="E1201" t="str">
        <f t="shared" si="116"/>
        <v>20230720</v>
      </c>
      <c r="F1201"/>
      <c r="G1201" s="95" t="str">
        <f t="shared" si="117"/>
        <v>2008_17a7945127</v>
      </c>
      <c r="H1201" s="95" t="s">
        <v>29</v>
      </c>
      <c r="I1201" s="95" t="e">
        <v>#N/A</v>
      </c>
      <c r="J1201" s="125" t="e">
        <v>#N/A</v>
      </c>
      <c r="K1201" s="95" t="s">
        <v>75</v>
      </c>
      <c r="L1201" s="127" t="e">
        <v>#N/A</v>
      </c>
      <c r="M1201" s="128" t="e">
        <f>VLOOKUP(G1201,Enactments!#REF!,2,FALSE)</f>
        <v>#REF!</v>
      </c>
      <c r="N1201" s="131">
        <f t="shared" si="113"/>
        <v>1</v>
      </c>
    </row>
    <row r="1202" spans="1:14" ht="15" customHeight="1">
      <c r="A1202" t="s">
        <v>1231</v>
      </c>
      <c r="B1202" t="str">
        <f t="shared" si="112"/>
        <v>2008_17a</v>
      </c>
      <c r="C1202" t="str">
        <f t="shared" si="114"/>
        <v>15</v>
      </c>
      <c r="D1202" s="125">
        <f t="shared" si="115"/>
        <v>39651</v>
      </c>
      <c r="E1202" t="str">
        <f t="shared" si="116"/>
        <v>20080722</v>
      </c>
      <c r="F1202"/>
      <c r="G1202" s="95" t="str">
        <f t="shared" si="117"/>
        <v>2008_17a1539651</v>
      </c>
      <c r="H1202" s="95" t="s">
        <v>29</v>
      </c>
      <c r="I1202" s="95" t="e">
        <v>#N/A</v>
      </c>
      <c r="J1202" s="125" t="e">
        <v>#N/A</v>
      </c>
      <c r="K1202" s="95" t="s">
        <v>75</v>
      </c>
      <c r="L1202" s="127" t="e">
        <v>#N/A</v>
      </c>
      <c r="M1202" s="128" t="e">
        <f>VLOOKUP(G1202,Enactments!#REF!,2,FALSE)</f>
        <v>#REF!</v>
      </c>
      <c r="N1202" s="131">
        <f t="shared" si="113"/>
        <v>1</v>
      </c>
    </row>
    <row r="1203" spans="1:14" ht="15" customHeight="1">
      <c r="A1203" t="s">
        <v>1232</v>
      </c>
      <c r="B1203" t="str">
        <f t="shared" si="112"/>
        <v>2020_759s</v>
      </c>
      <c r="C1203" t="str">
        <f t="shared" si="114"/>
        <v>34.1</v>
      </c>
      <c r="D1203" s="125">
        <f t="shared" si="115"/>
        <v>44027</v>
      </c>
      <c r="E1203" t="str">
        <f t="shared" si="116"/>
        <v>20200715</v>
      </c>
      <c r="F1203"/>
      <c r="G1203" s="95" t="str">
        <f t="shared" si="117"/>
        <v>2020_759s34.144027</v>
      </c>
      <c r="H1203" s="95" t="s">
        <v>29</v>
      </c>
      <c r="I1203" s="95" t="e">
        <v>#N/A</v>
      </c>
      <c r="J1203" s="125" t="e">
        <v>#N/A</v>
      </c>
      <c r="K1203" s="95" t="s">
        <v>75</v>
      </c>
      <c r="L1203" s="127" t="e">
        <v>#N/A</v>
      </c>
      <c r="M1203" s="128" t="e">
        <f>VLOOKUP(G1203,Enactments!#REF!,2,FALSE)</f>
        <v>#REF!</v>
      </c>
      <c r="N1203" s="131">
        <f t="shared" si="113"/>
        <v>1</v>
      </c>
    </row>
    <row r="1204" spans="1:14" ht="15" customHeight="1">
      <c r="A1204" t="s">
        <v>1233</v>
      </c>
      <c r="B1204" t="str">
        <f t="shared" si="112"/>
        <v>1989_29a</v>
      </c>
      <c r="C1204" t="str">
        <f t="shared" si="114"/>
        <v>3D</v>
      </c>
      <c r="D1204" s="125">
        <f t="shared" si="115"/>
        <v>37567</v>
      </c>
      <c r="E1204" t="str">
        <f t="shared" si="116"/>
        <v>20021107</v>
      </c>
      <c r="F1204"/>
      <c r="G1204" s="95" t="str">
        <f t="shared" si="117"/>
        <v>1989_29a3D37567</v>
      </c>
      <c r="H1204" s="95" t="s">
        <v>29</v>
      </c>
      <c r="I1204" s="95" t="e">
        <v>#N/A</v>
      </c>
      <c r="J1204" s="125" t="e">
        <v>#N/A</v>
      </c>
      <c r="K1204" s="95" t="s">
        <v>75</v>
      </c>
      <c r="L1204" s="127" t="e">
        <v>#N/A</v>
      </c>
      <c r="M1204" s="128" t="e">
        <f>VLOOKUP(G1204,Enactments!#REF!,2,FALSE)</f>
        <v>#REF!</v>
      </c>
      <c r="N1204" s="131">
        <f t="shared" si="113"/>
        <v>1</v>
      </c>
    </row>
    <row r="1205" spans="1:14" ht="15" customHeight="1">
      <c r="A1205" t="s">
        <v>1234</v>
      </c>
      <c r="B1205" t="str">
        <f t="shared" si="112"/>
        <v>1984_60a</v>
      </c>
      <c r="C1205" t="str">
        <f t="shared" si="114"/>
        <v>17</v>
      </c>
      <c r="D1205" s="125">
        <f t="shared" si="115"/>
        <v>38718</v>
      </c>
      <c r="E1205" t="str">
        <f t="shared" si="116"/>
        <v>20060101</v>
      </c>
      <c r="F1205"/>
      <c r="G1205" s="95" t="str">
        <f t="shared" si="117"/>
        <v>1984_60a1738718</v>
      </c>
      <c r="H1205" s="95" t="s">
        <v>29</v>
      </c>
      <c r="I1205" s="95" t="e">
        <v>#N/A</v>
      </c>
      <c r="J1205" s="125" t="e">
        <v>#N/A</v>
      </c>
      <c r="K1205" s="95" t="s">
        <v>75</v>
      </c>
      <c r="L1205" s="127" t="e">
        <v>#N/A</v>
      </c>
      <c r="M1205" s="128" t="e">
        <f>VLOOKUP(G1205,Enactments!#REF!,2,FALSE)</f>
        <v>#REF!</v>
      </c>
      <c r="N1205" s="131">
        <f t="shared" si="113"/>
        <v>1</v>
      </c>
    </row>
    <row r="1206" spans="1:14" ht="15" customHeight="1">
      <c r="A1206" t="s">
        <v>1235</v>
      </c>
      <c r="B1206" t="str">
        <f t="shared" si="112"/>
        <v>2020_759s</v>
      </c>
      <c r="C1206" t="str">
        <f t="shared" si="114"/>
        <v>28.8</v>
      </c>
      <c r="D1206" s="125">
        <f t="shared" si="115"/>
        <v>44235</v>
      </c>
      <c r="E1206" t="str">
        <f t="shared" si="116"/>
        <v>20210208</v>
      </c>
      <c r="F1206"/>
      <c r="G1206" s="95" t="str">
        <f t="shared" si="117"/>
        <v>2020_759s28.844235</v>
      </c>
      <c r="H1206" s="95" t="s">
        <v>29</v>
      </c>
      <c r="I1206" s="95" t="e">
        <v>#N/A</v>
      </c>
      <c r="J1206" s="125" t="e">
        <v>#N/A</v>
      </c>
      <c r="K1206" s="95" t="s">
        <v>75</v>
      </c>
      <c r="L1206" s="127" t="e">
        <v>#N/A</v>
      </c>
      <c r="M1206" s="128" t="e">
        <f>VLOOKUP(G1206,Enactments!#REF!,2,FALSE)</f>
        <v>#REF!</v>
      </c>
      <c r="N1206" s="131">
        <f t="shared" si="113"/>
        <v>1</v>
      </c>
    </row>
    <row r="1207" spans="1:14" ht="15" customHeight="1">
      <c r="A1207" t="s">
        <v>1236</v>
      </c>
      <c r="B1207" t="str">
        <f t="shared" si="112"/>
        <v>2007_3a</v>
      </c>
      <c r="C1207" t="str">
        <f t="shared" si="114"/>
        <v>667</v>
      </c>
      <c r="D1207" s="125">
        <f t="shared" si="115"/>
        <v>45753</v>
      </c>
      <c r="E1207" t="str">
        <f t="shared" si="116"/>
        <v>20250406</v>
      </c>
      <c r="F1207"/>
      <c r="G1207" s="95" t="str">
        <f t="shared" si="117"/>
        <v>2007_3a66745753</v>
      </c>
      <c r="H1207" s="95" t="s">
        <v>29</v>
      </c>
      <c r="I1207" s="95" t="e">
        <v>#N/A</v>
      </c>
      <c r="J1207" s="125" t="e">
        <v>#N/A</v>
      </c>
      <c r="K1207" s="95" t="s">
        <v>75</v>
      </c>
      <c r="L1207" s="127" t="e">
        <v>#N/A</v>
      </c>
      <c r="M1207" s="128" t="e">
        <f>VLOOKUP(G1207,Enactments!#REF!,2,FALSE)</f>
        <v>#REF!</v>
      </c>
      <c r="N1207" s="131">
        <f t="shared" si="113"/>
        <v>1</v>
      </c>
    </row>
    <row r="1208" spans="1:14" ht="15" customHeight="1">
      <c r="A1208" t="s">
        <v>1237</v>
      </c>
      <c r="B1208" t="str">
        <f t="shared" si="112"/>
        <v>2000_8a</v>
      </c>
      <c r="C1208" t="str">
        <f t="shared" si="114"/>
        <v>SCHEDULE 2Part IIA</v>
      </c>
      <c r="D1208" s="125">
        <f t="shared" si="115"/>
        <v>41481</v>
      </c>
      <c r="E1208" t="str">
        <f t="shared" si="116"/>
        <v>20130726</v>
      </c>
      <c r="F1208"/>
      <c r="G1208" s="95" t="str">
        <f t="shared" si="117"/>
        <v>2000_8aSCHEDULE 2Part IIA41481</v>
      </c>
      <c r="H1208" s="95" t="s">
        <v>29</v>
      </c>
      <c r="I1208" s="95" t="e">
        <v>#N/A</v>
      </c>
      <c r="J1208" s="125" t="e">
        <v>#N/A</v>
      </c>
      <c r="K1208" s="95" t="s">
        <v>75</v>
      </c>
      <c r="L1208" s="127" t="e">
        <v>#N/A</v>
      </c>
      <c r="M1208" s="128" t="e">
        <f>VLOOKUP(G1208,Enactments!#REF!,2,FALSE)</f>
        <v>#REF!</v>
      </c>
      <c r="N1208" s="131">
        <f t="shared" si="113"/>
        <v>1</v>
      </c>
    </row>
    <row r="1209" spans="1:14" ht="15" customHeight="1">
      <c r="A1209" t="s">
        <v>1238</v>
      </c>
      <c r="B1209" t="str">
        <f t="shared" si="112"/>
        <v>1997_1830s</v>
      </c>
      <c r="C1209" t="str">
        <f t="shared" si="114"/>
        <v>7</v>
      </c>
      <c r="D1209" s="125">
        <f t="shared" si="115"/>
        <v>38533</v>
      </c>
      <c r="E1209" t="str">
        <f t="shared" si="116"/>
        <v>20050630</v>
      </c>
      <c r="F1209"/>
      <c r="G1209" s="95" t="str">
        <f t="shared" si="117"/>
        <v>1997_1830s738533</v>
      </c>
      <c r="H1209" s="95" t="s">
        <v>29</v>
      </c>
      <c r="I1209" s="95" t="e">
        <v>#N/A</v>
      </c>
      <c r="J1209" s="125" t="e">
        <v>#N/A</v>
      </c>
      <c r="K1209" s="95" t="s">
        <v>75</v>
      </c>
      <c r="L1209" s="127" t="e">
        <v>#N/A</v>
      </c>
      <c r="M1209" s="128" t="e">
        <f>VLOOKUP(G1209,Enactments!#REF!,2,FALSE)</f>
        <v>#REF!</v>
      </c>
      <c r="N1209" s="131">
        <f t="shared" si="113"/>
        <v>1</v>
      </c>
    </row>
    <row r="1210" spans="1:14" ht="15" customHeight="1">
      <c r="A1210" t="s">
        <v>1239</v>
      </c>
      <c r="B1210" t="str">
        <f t="shared" si="112"/>
        <v>2000_22a</v>
      </c>
      <c r="C1210" t="str">
        <f t="shared" si="114"/>
        <v>57</v>
      </c>
      <c r="D1210" s="125">
        <f t="shared" si="115"/>
        <v>36735</v>
      </c>
      <c r="E1210" t="str">
        <f t="shared" si="116"/>
        <v>20000728</v>
      </c>
      <c r="F1210"/>
      <c r="G1210" s="95" t="str">
        <f t="shared" si="117"/>
        <v>2000_22a5736735</v>
      </c>
      <c r="H1210" s="95" t="s">
        <v>29</v>
      </c>
      <c r="I1210" s="95" t="e">
        <v>#N/A</v>
      </c>
      <c r="J1210" s="125" t="e">
        <v>#N/A</v>
      </c>
      <c r="K1210" s="95" t="s">
        <v>75</v>
      </c>
      <c r="L1210" s="127" t="e">
        <v>#N/A</v>
      </c>
      <c r="M1210" s="128" t="e">
        <f>VLOOKUP(G1210,Enactments!#REF!,2,FALSE)</f>
        <v>#REF!</v>
      </c>
      <c r="N1210" s="131">
        <f t="shared" si="113"/>
        <v>1</v>
      </c>
    </row>
    <row r="1211" spans="1:14" ht="15" customHeight="1">
      <c r="A1211" t="s">
        <v>1240</v>
      </c>
      <c r="B1211" t="str">
        <f t="shared" si="112"/>
        <v>1996_18a</v>
      </c>
      <c r="C1211" t="str">
        <f t="shared" si="114"/>
        <v>105</v>
      </c>
      <c r="D1211" s="125">
        <f t="shared" si="115"/>
        <v>39178</v>
      </c>
      <c r="E1211" t="str">
        <f t="shared" si="116"/>
        <v>20070406</v>
      </c>
      <c r="F1211"/>
      <c r="G1211" s="95" t="str">
        <f t="shared" si="117"/>
        <v>1996_18a10539178</v>
      </c>
      <c r="H1211" s="95" t="s">
        <v>29</v>
      </c>
      <c r="I1211" s="95" t="e">
        <v>#N/A</v>
      </c>
      <c r="J1211" s="125" t="e">
        <v>#N/A</v>
      </c>
      <c r="K1211" s="95" t="s">
        <v>75</v>
      </c>
      <c r="L1211" s="127" t="e">
        <v>#N/A</v>
      </c>
      <c r="M1211" s="128" t="e">
        <f>VLOOKUP(G1211,Enactments!#REF!,2,FALSE)</f>
        <v>#REF!</v>
      </c>
      <c r="N1211" s="131">
        <f t="shared" si="113"/>
        <v>1</v>
      </c>
    </row>
    <row r="1212" spans="1:14" ht="15" customHeight="1">
      <c r="A1212" t="s">
        <v>1241</v>
      </c>
      <c r="B1212" t="str">
        <f t="shared" si="112"/>
        <v>2007_3a</v>
      </c>
      <c r="C1212" t="str">
        <f t="shared" si="114"/>
        <v>313</v>
      </c>
      <c r="D1212" s="125">
        <f t="shared" si="115"/>
        <v>40528</v>
      </c>
      <c r="E1212" t="str">
        <f t="shared" si="116"/>
        <v>20101216</v>
      </c>
      <c r="F1212"/>
      <c r="G1212" s="95" t="str">
        <f t="shared" si="117"/>
        <v>2007_3a31340528</v>
      </c>
      <c r="H1212" s="95" t="s">
        <v>29</v>
      </c>
      <c r="I1212" s="95" t="s">
        <v>30</v>
      </c>
      <c r="J1212" s="125">
        <v>45853</v>
      </c>
      <c r="K1212" s="95" t="e">
        <v>#N/A</v>
      </c>
      <c r="L1212" s="127" t="s">
        <v>32</v>
      </c>
      <c r="M1212" s="128" t="e">
        <f>VLOOKUP(G1212,Enactments!#REF!,2,FALSE)</f>
        <v>#REF!</v>
      </c>
      <c r="N1212" s="131">
        <f t="shared" si="113"/>
        <v>1</v>
      </c>
    </row>
    <row r="1213" spans="1:14" ht="15" customHeight="1">
      <c r="A1213" t="s">
        <v>1242</v>
      </c>
      <c r="B1213" t="str">
        <f t="shared" si="112"/>
        <v>2016_1024s</v>
      </c>
      <c r="C1213" t="str">
        <f t="shared" si="114"/>
        <v>19.4</v>
      </c>
      <c r="D1213" s="125">
        <f t="shared" si="115"/>
        <v>42661</v>
      </c>
      <c r="E1213" t="str">
        <f t="shared" si="116"/>
        <v>20161018</v>
      </c>
      <c r="F1213"/>
      <c r="G1213" s="95" t="str">
        <f t="shared" si="117"/>
        <v>2016_1024s19.442661</v>
      </c>
      <c r="H1213" s="95" t="s">
        <v>29</v>
      </c>
      <c r="I1213" s="95" t="e">
        <v>#N/A</v>
      </c>
      <c r="J1213" s="125" t="e">
        <v>#N/A</v>
      </c>
      <c r="K1213" s="95" t="s">
        <v>75</v>
      </c>
      <c r="L1213" s="127" t="e">
        <v>#N/A</v>
      </c>
      <c r="M1213" s="128" t="e">
        <f>VLOOKUP(G1213,Enactments!#REF!,2,FALSE)</f>
        <v>#REF!</v>
      </c>
      <c r="N1213" s="131">
        <f t="shared" si="113"/>
        <v>1</v>
      </c>
    </row>
    <row r="1214" spans="1:14" ht="15" customHeight="1">
      <c r="A1214" t="s">
        <v>1243</v>
      </c>
      <c r="B1214" t="str">
        <f t="shared" si="112"/>
        <v>2000_36a</v>
      </c>
      <c r="C1214" t="str">
        <f t="shared" si="114"/>
        <v>SCHEDULE 1Part VI</v>
      </c>
      <c r="D1214" s="125">
        <f t="shared" si="115"/>
        <v>38167</v>
      </c>
      <c r="E1214" t="str">
        <f t="shared" si="116"/>
        <v>20040629</v>
      </c>
      <c r="F1214"/>
      <c r="G1214" s="95" t="str">
        <f t="shared" si="117"/>
        <v>2000_36aSCHEDULE 1Part VI38167</v>
      </c>
      <c r="H1214" s="95" t="s">
        <v>29</v>
      </c>
      <c r="I1214" s="95" t="e">
        <v>#N/A</v>
      </c>
      <c r="J1214" s="125" t="e">
        <v>#N/A</v>
      </c>
      <c r="K1214" s="95" t="s">
        <v>75</v>
      </c>
      <c r="L1214" s="127" t="e">
        <v>#N/A</v>
      </c>
      <c r="M1214" s="128" t="e">
        <f>VLOOKUP(G1214,Enactments!#REF!,2,FALSE)</f>
        <v>#REF!</v>
      </c>
      <c r="N1214" s="131">
        <f t="shared" si="113"/>
        <v>1</v>
      </c>
    </row>
    <row r="1215" spans="1:14" ht="15" customHeight="1">
      <c r="A1215" t="s">
        <v>1244</v>
      </c>
      <c r="B1215" t="str">
        <f t="shared" si="112"/>
        <v>2017_692s</v>
      </c>
      <c r="C1215" t="str">
        <f t="shared" si="114"/>
        <v>88</v>
      </c>
      <c r="D1215" s="125">
        <f t="shared" si="115"/>
        <v>42908</v>
      </c>
      <c r="E1215" t="str">
        <f t="shared" si="116"/>
        <v>20170622</v>
      </c>
      <c r="F1215"/>
      <c r="G1215" s="95" t="str">
        <f t="shared" si="117"/>
        <v>2017_692s8842908</v>
      </c>
      <c r="H1215" s="95" t="s">
        <v>29</v>
      </c>
      <c r="I1215" s="95" t="e">
        <v>#N/A</v>
      </c>
      <c r="J1215" s="125" t="e">
        <v>#N/A</v>
      </c>
      <c r="K1215" s="95" t="s">
        <v>75</v>
      </c>
      <c r="L1215" s="127" t="e">
        <v>#N/A</v>
      </c>
      <c r="M1215" s="128" t="e">
        <f>VLOOKUP(G1215,Enactments!#REF!,2,FALSE)</f>
        <v>#REF!</v>
      </c>
      <c r="N1215" s="131">
        <f t="shared" si="113"/>
        <v>1</v>
      </c>
    </row>
    <row r="1216" spans="1:14" ht="15" customHeight="1">
      <c r="A1216" t="s">
        <v>1245</v>
      </c>
      <c r="B1216" t="str">
        <f t="shared" si="112"/>
        <v>1994_23a</v>
      </c>
      <c r="C1216" t="str">
        <f t="shared" si="114"/>
        <v>SCHEDULE 9ZAPart 1</v>
      </c>
      <c r="D1216" s="125">
        <f t="shared" si="115"/>
        <v>44182</v>
      </c>
      <c r="E1216" t="str">
        <f t="shared" si="116"/>
        <v>20201217</v>
      </c>
      <c r="F1216"/>
      <c r="G1216" s="95" t="str">
        <f t="shared" si="117"/>
        <v>1994_23aSCHEDULE 9ZAPart 144182</v>
      </c>
      <c r="H1216" s="95" t="s">
        <v>29</v>
      </c>
      <c r="I1216" s="95" t="e">
        <v>#N/A</v>
      </c>
      <c r="J1216" s="125" t="e">
        <v>#N/A</v>
      </c>
      <c r="K1216" s="95" t="s">
        <v>75</v>
      </c>
      <c r="L1216" s="127" t="e">
        <v>#N/A</v>
      </c>
      <c r="M1216" s="128" t="e">
        <f>VLOOKUP(G1216,Enactments!#REF!,2,FALSE)</f>
        <v>#REF!</v>
      </c>
      <c r="N1216" s="131">
        <f t="shared" si="113"/>
        <v>1</v>
      </c>
    </row>
    <row r="1217" spans="1:14" ht="15" customHeight="1">
      <c r="A1217" t="s">
        <v>1246</v>
      </c>
      <c r="B1217" t="str">
        <f t="shared" si="112"/>
        <v>1984_60a</v>
      </c>
      <c r="C1217" t="str">
        <f t="shared" si="114"/>
        <v>SCHEDULE 7Part IV</v>
      </c>
      <c r="D1217" s="125">
        <f t="shared" si="115"/>
        <v>30986</v>
      </c>
      <c r="E1217" t="str">
        <f t="shared" si="116"/>
        <v>19841031</v>
      </c>
      <c r="F1217"/>
      <c r="G1217" s="95" t="str">
        <f t="shared" si="117"/>
        <v>1984_60aSCHEDULE 7Part IV30986</v>
      </c>
      <c r="H1217" s="95" t="s">
        <v>29</v>
      </c>
      <c r="I1217" s="95" t="e">
        <v>#N/A</v>
      </c>
      <c r="J1217" s="125" t="e">
        <v>#N/A</v>
      </c>
      <c r="K1217" s="95" t="s">
        <v>75</v>
      </c>
      <c r="L1217" s="127" t="e">
        <v>#N/A</v>
      </c>
      <c r="M1217" s="128" t="e">
        <f>VLOOKUP(G1217,Enactments!#REF!,2,FALSE)</f>
        <v>#REF!</v>
      </c>
      <c r="N1217" s="131">
        <f t="shared" si="113"/>
        <v>1</v>
      </c>
    </row>
    <row r="1218" spans="1:14" ht="15" customHeight="1">
      <c r="A1218" t="s">
        <v>1247</v>
      </c>
      <c r="B1218" t="str">
        <f t="shared" si="112"/>
        <v>2010_15a</v>
      </c>
      <c r="C1218" t="str">
        <f t="shared" si="114"/>
        <v>SCHEDULE 17Part 3</v>
      </c>
      <c r="D1218" s="125">
        <f t="shared" si="115"/>
        <v>40276</v>
      </c>
      <c r="E1218" t="str">
        <f t="shared" si="116"/>
        <v>20100408</v>
      </c>
      <c r="F1218"/>
      <c r="G1218" s="95" t="str">
        <f t="shared" si="117"/>
        <v>2010_15aSCHEDULE 17Part 340276</v>
      </c>
      <c r="H1218" s="95" t="s">
        <v>29</v>
      </c>
      <c r="I1218" s="95" t="e">
        <v>#N/A</v>
      </c>
      <c r="J1218" s="125" t="e">
        <v>#N/A</v>
      </c>
      <c r="K1218" s="95" t="s">
        <v>75</v>
      </c>
      <c r="L1218" s="127" t="e">
        <v>#N/A</v>
      </c>
      <c r="M1218" s="128" t="e">
        <f>VLOOKUP(G1218,Enactments!#REF!,2,FALSE)</f>
        <v>#REF!</v>
      </c>
      <c r="N1218" s="131">
        <f t="shared" si="113"/>
        <v>1</v>
      </c>
    </row>
    <row r="1219" spans="1:14" ht="15" customHeight="1">
      <c r="A1219" t="s">
        <v>1248</v>
      </c>
      <c r="B1219" t="str">
        <f t="shared" ref="B1219:B1282" si="118">LEFT(A1219, FIND("_", A1219, FIND("_", A1219) + 1) - 1)</f>
        <v>2019_1241</v>
      </c>
      <c r="C1219" t="str">
        <f t="shared" si="114"/>
        <v>Article 10</v>
      </c>
      <c r="D1219" s="125">
        <f t="shared" si="115"/>
        <v>45715</v>
      </c>
      <c r="E1219" t="str">
        <f t="shared" si="116"/>
        <v>20250227</v>
      </c>
      <c r="F1219"/>
      <c r="G1219" s="95" t="str">
        <f t="shared" si="117"/>
        <v>2019_1241Article 1045715</v>
      </c>
      <c r="H1219" s="95" t="s">
        <v>29</v>
      </c>
      <c r="I1219" s="95" t="e">
        <v>#N/A</v>
      </c>
      <c r="J1219" s="125" t="e">
        <v>#N/A</v>
      </c>
      <c r="K1219" s="95" t="s">
        <v>75</v>
      </c>
      <c r="L1219" s="127" t="e">
        <v>#N/A</v>
      </c>
      <c r="M1219" s="128" t="e">
        <f>VLOOKUP(G1219,Enactments!#REF!,2,FALSE)</f>
        <v>#REF!</v>
      </c>
      <c r="N1219" s="131">
        <f t="shared" ref="N1219:N1282" si="119">COUNTIFS(G:G,G1219)</f>
        <v>1</v>
      </c>
    </row>
    <row r="1220" spans="1:14" ht="15" customHeight="1">
      <c r="A1220" t="s">
        <v>1249</v>
      </c>
      <c r="B1220" t="str">
        <f t="shared" si="118"/>
        <v>2007_3a</v>
      </c>
      <c r="C1220" t="str">
        <f t="shared" ref="C1220:C1283" si="120">MID(A1220, FIND("_", A1220, FIND("_", A1220) + 1) + 1, FIND("_", A1220, FIND("_", A1220, FIND("_", A1220) + 1) + 1) - FIND("_", A1220, FIND("_", A1220) + 1) - 1)</f>
        <v>974</v>
      </c>
      <c r="D1220" s="125">
        <f t="shared" ref="D1220:D1283" si="121">DATE(LEFT(E1220,4), MID(E1220,5,2), RIGHT(E1220,2))</f>
        <v>40274</v>
      </c>
      <c r="E1220" t="str">
        <f t="shared" ref="E1220:E1283" si="122">MID(A1220, FIND("_", A1220, FIND("_", A1220, FIND("_", A1220) + 1) + 1) + 1, 8)</f>
        <v>20100406</v>
      </c>
      <c r="F1220"/>
      <c r="G1220" s="95" t="str">
        <f t="shared" ref="G1220:G1283" si="123">B1220&amp;C1220&amp;D1220</f>
        <v>2007_3a97440274</v>
      </c>
      <c r="H1220" s="95" t="s">
        <v>29</v>
      </c>
      <c r="I1220" s="95" t="s">
        <v>30</v>
      </c>
      <c r="J1220" s="125">
        <v>45853</v>
      </c>
      <c r="K1220" s="95" t="e">
        <v>#N/A</v>
      </c>
      <c r="L1220" s="127" t="s">
        <v>32</v>
      </c>
      <c r="M1220" s="128" t="e">
        <f>VLOOKUP(G1220,Enactments!#REF!,2,FALSE)</f>
        <v>#REF!</v>
      </c>
      <c r="N1220" s="131">
        <f t="shared" si="119"/>
        <v>1</v>
      </c>
    </row>
    <row r="1221" spans="1:14" ht="15" customHeight="1">
      <c r="A1221" t="s">
        <v>1250</v>
      </c>
      <c r="B1221" t="str">
        <f t="shared" si="118"/>
        <v>2020_759s</v>
      </c>
      <c r="C1221" t="str">
        <f t="shared" si="120"/>
        <v>4.6</v>
      </c>
      <c r="D1221" s="125">
        <f t="shared" si="121"/>
        <v>45019</v>
      </c>
      <c r="E1221" t="str">
        <f t="shared" si="122"/>
        <v>20230403</v>
      </c>
      <c r="F1221"/>
      <c r="G1221" s="95" t="str">
        <f t="shared" si="123"/>
        <v>2020_759s4.645019</v>
      </c>
      <c r="H1221" s="95" t="s">
        <v>29</v>
      </c>
      <c r="I1221" s="95" t="e">
        <v>#N/A</v>
      </c>
      <c r="J1221" s="125" t="e">
        <v>#N/A</v>
      </c>
      <c r="K1221" s="95" t="s">
        <v>75</v>
      </c>
      <c r="L1221" s="127" t="e">
        <v>#N/A</v>
      </c>
      <c r="M1221" s="128" t="e">
        <f>VLOOKUP(G1221,Enactments!#REF!,2,FALSE)</f>
        <v>#REF!</v>
      </c>
      <c r="N1221" s="131">
        <f t="shared" si="119"/>
        <v>1</v>
      </c>
    </row>
    <row r="1222" spans="1:14" ht="15" customHeight="1">
      <c r="A1222" t="s">
        <v>1251</v>
      </c>
      <c r="B1222" t="str">
        <f t="shared" si="118"/>
        <v>2000_8a</v>
      </c>
      <c r="C1222" t="str">
        <f t="shared" si="120"/>
        <v>203C</v>
      </c>
      <c r="D1222" s="125">
        <f t="shared" si="121"/>
        <v>43243</v>
      </c>
      <c r="E1222" t="str">
        <f t="shared" si="122"/>
        <v>20180523</v>
      </c>
      <c r="F1222"/>
      <c r="G1222" s="95" t="str">
        <f t="shared" si="123"/>
        <v>2000_8a203C43243</v>
      </c>
      <c r="H1222" s="95" t="s">
        <v>29</v>
      </c>
      <c r="I1222" s="95" t="e">
        <v>#N/A</v>
      </c>
      <c r="J1222" s="125" t="e">
        <v>#N/A</v>
      </c>
      <c r="K1222" s="95" t="s">
        <v>75</v>
      </c>
      <c r="L1222" s="127" t="e">
        <v>#N/A</v>
      </c>
      <c r="M1222" s="128" t="e">
        <f>VLOOKUP(G1222,Enactments!#REF!,2,FALSE)</f>
        <v>#REF!</v>
      </c>
      <c r="N1222" s="131">
        <f t="shared" si="119"/>
        <v>1</v>
      </c>
    </row>
    <row r="1223" spans="1:14" ht="15" customHeight="1">
      <c r="A1223" t="s">
        <v>1252</v>
      </c>
      <c r="B1223" t="str">
        <f t="shared" si="118"/>
        <v>2020_759s</v>
      </c>
      <c r="C1223" t="str">
        <f t="shared" si="120"/>
        <v>23.5</v>
      </c>
      <c r="D1223" s="125">
        <f t="shared" si="121"/>
        <v>44027</v>
      </c>
      <c r="E1223" t="str">
        <f t="shared" si="122"/>
        <v>20200715</v>
      </c>
      <c r="F1223"/>
      <c r="G1223" s="95" t="str">
        <f t="shared" si="123"/>
        <v>2020_759s23.544027</v>
      </c>
      <c r="H1223" s="95" t="s">
        <v>29</v>
      </c>
      <c r="I1223" s="95" t="e">
        <v>#N/A</v>
      </c>
      <c r="J1223" s="125" t="e">
        <v>#N/A</v>
      </c>
      <c r="K1223" s="95" t="s">
        <v>75</v>
      </c>
      <c r="L1223" s="127" t="e">
        <v>#N/A</v>
      </c>
      <c r="M1223" s="128" t="e">
        <f>VLOOKUP(G1223,Enactments!#REF!,2,FALSE)</f>
        <v>#REF!</v>
      </c>
      <c r="N1223" s="131">
        <f t="shared" si="119"/>
        <v>1</v>
      </c>
    </row>
    <row r="1224" spans="1:14" ht="15" customHeight="1">
      <c r="A1224" t="s">
        <v>1253</v>
      </c>
      <c r="B1224" t="str">
        <f t="shared" si="118"/>
        <v>2020_17a</v>
      </c>
      <c r="C1224" t="str">
        <f t="shared" si="120"/>
        <v>SCHEDULE 12</v>
      </c>
      <c r="D1224" s="125">
        <f t="shared" si="121"/>
        <v>2958101</v>
      </c>
      <c r="E1224" t="str">
        <f t="shared" si="122"/>
        <v>99990101</v>
      </c>
      <c r="F1224"/>
      <c r="G1224" s="95" t="str">
        <f t="shared" si="123"/>
        <v>2020_17aSCHEDULE 122958101</v>
      </c>
      <c r="H1224" s="95" t="s">
        <v>29</v>
      </c>
      <c r="I1224" s="95" t="e">
        <v>#N/A</v>
      </c>
      <c r="J1224" s="125" t="e">
        <v>#N/A</v>
      </c>
      <c r="K1224" s="95" t="s">
        <v>75</v>
      </c>
      <c r="L1224" s="127" t="e">
        <v>#N/A</v>
      </c>
      <c r="M1224" s="128" t="e">
        <f>VLOOKUP(G1224,Enactments!#REF!,2,FALSE)</f>
        <v>#REF!</v>
      </c>
      <c r="N1224" s="131">
        <f t="shared" si="119"/>
        <v>1</v>
      </c>
    </row>
    <row r="1225" spans="1:14" ht="15" customHeight="1">
      <c r="A1225" t="s">
        <v>1254</v>
      </c>
      <c r="B1225" t="str">
        <f t="shared" si="118"/>
        <v>2006_46a</v>
      </c>
      <c r="C1225" t="str">
        <f t="shared" si="120"/>
        <v>330</v>
      </c>
      <c r="D1225" s="125">
        <f t="shared" si="121"/>
        <v>40028</v>
      </c>
      <c r="E1225" t="str">
        <f t="shared" si="122"/>
        <v>20090803</v>
      </c>
      <c r="F1225"/>
      <c r="G1225" s="95" t="str">
        <f t="shared" si="123"/>
        <v>2006_46a33040028</v>
      </c>
      <c r="H1225" s="95" t="s">
        <v>29</v>
      </c>
      <c r="I1225" s="95" t="e">
        <v>#N/A</v>
      </c>
      <c r="J1225" s="125" t="e">
        <v>#N/A</v>
      </c>
      <c r="K1225" s="95" t="s">
        <v>75</v>
      </c>
      <c r="L1225" s="127" t="e">
        <v>#N/A</v>
      </c>
      <c r="M1225" s="128" t="e">
        <f>VLOOKUP(G1225,Enactments!#REF!,2,FALSE)</f>
        <v>#REF!</v>
      </c>
      <c r="N1225" s="131">
        <f t="shared" si="119"/>
        <v>1</v>
      </c>
    </row>
    <row r="1226" spans="1:14" ht="15" customHeight="1">
      <c r="A1226" t="s">
        <v>1255</v>
      </c>
      <c r="B1226" t="str">
        <f t="shared" si="118"/>
        <v>2000_22a</v>
      </c>
      <c r="C1226" t="str">
        <f t="shared" si="120"/>
        <v>27</v>
      </c>
      <c r="D1226" s="125">
        <f t="shared" si="121"/>
        <v>36745</v>
      </c>
      <c r="E1226" t="str">
        <f t="shared" si="122"/>
        <v>20000807</v>
      </c>
      <c r="F1226"/>
      <c r="G1226" s="95" t="str">
        <f t="shared" si="123"/>
        <v>2000_22a2736745</v>
      </c>
      <c r="H1226" s="95" t="s">
        <v>29</v>
      </c>
      <c r="I1226" s="95" t="e">
        <v>#N/A</v>
      </c>
      <c r="J1226" s="125" t="e">
        <v>#N/A</v>
      </c>
      <c r="K1226" s="95" t="s">
        <v>75</v>
      </c>
      <c r="L1226" s="127" t="e">
        <v>#N/A</v>
      </c>
      <c r="M1226" s="128" t="e">
        <f>VLOOKUP(G1226,Enactments!#REF!,2,FALSE)</f>
        <v>#REF!</v>
      </c>
      <c r="N1226" s="131">
        <f t="shared" si="119"/>
        <v>1</v>
      </c>
    </row>
    <row r="1227" spans="1:14" ht="15" customHeight="1">
      <c r="A1227" t="s">
        <v>1256</v>
      </c>
      <c r="B1227" t="str">
        <f t="shared" si="118"/>
        <v>2004_12a</v>
      </c>
      <c r="C1227" t="str">
        <f t="shared" si="120"/>
        <v>266A</v>
      </c>
      <c r="D1227" s="125">
        <f t="shared" si="121"/>
        <v>39178</v>
      </c>
      <c r="E1227" t="str">
        <f t="shared" si="122"/>
        <v>20070406</v>
      </c>
      <c r="F1227"/>
      <c r="G1227" s="95" t="str">
        <f t="shared" si="123"/>
        <v>2004_12a266A39178</v>
      </c>
      <c r="H1227" s="95" t="s">
        <v>29</v>
      </c>
      <c r="I1227" s="95" t="e">
        <v>#N/A</v>
      </c>
      <c r="J1227" s="125" t="e">
        <v>#N/A</v>
      </c>
      <c r="K1227" s="95" t="s">
        <v>75</v>
      </c>
      <c r="L1227" s="127" t="e">
        <v>#N/A</v>
      </c>
      <c r="M1227" s="128" t="e">
        <f>VLOOKUP(G1227,Enactments!#REF!,2,FALSE)</f>
        <v>#REF!</v>
      </c>
      <c r="N1227" s="131">
        <f t="shared" si="119"/>
        <v>1</v>
      </c>
    </row>
    <row r="1228" spans="1:14" ht="15" customHeight="1">
      <c r="A1228" t="s">
        <v>1257</v>
      </c>
      <c r="B1228" t="str">
        <f t="shared" si="118"/>
        <v>1986_1925s</v>
      </c>
      <c r="C1228" t="str">
        <f t="shared" si="120"/>
        <v>12.4A</v>
      </c>
      <c r="D1228" s="125">
        <f t="shared" si="121"/>
        <v>40087</v>
      </c>
      <c r="E1228" t="str">
        <f t="shared" si="122"/>
        <v>20091001</v>
      </c>
      <c r="F1228"/>
      <c r="G1228" s="95" t="str">
        <f t="shared" si="123"/>
        <v>1986_1925s12.4A40087</v>
      </c>
      <c r="H1228" s="95" t="s">
        <v>29</v>
      </c>
      <c r="I1228" s="95" t="e">
        <v>#N/A</v>
      </c>
      <c r="J1228" s="125" t="e">
        <v>#N/A</v>
      </c>
      <c r="K1228" s="95" t="s">
        <v>75</v>
      </c>
      <c r="L1228" s="127" t="e">
        <v>#N/A</v>
      </c>
      <c r="M1228" s="128" t="e">
        <f>VLOOKUP(G1228,Enactments!#REF!,2,FALSE)</f>
        <v>#REF!</v>
      </c>
      <c r="N1228" s="131">
        <f t="shared" si="119"/>
        <v>1</v>
      </c>
    </row>
    <row r="1229" spans="1:14" ht="15" customHeight="1">
      <c r="A1229" t="s">
        <v>1258</v>
      </c>
      <c r="B1229" t="str">
        <f t="shared" si="118"/>
        <v>2006_46a</v>
      </c>
      <c r="C1229" t="str">
        <f t="shared" si="120"/>
        <v>853B</v>
      </c>
      <c r="D1229" s="125">
        <f t="shared" si="121"/>
        <v>42491</v>
      </c>
      <c r="E1229" t="str">
        <f t="shared" si="122"/>
        <v>20160501</v>
      </c>
      <c r="F1229"/>
      <c r="G1229" s="95" t="str">
        <f t="shared" si="123"/>
        <v>2006_46a853B42491</v>
      </c>
      <c r="H1229" s="95" t="s">
        <v>29</v>
      </c>
      <c r="I1229" s="95" t="e">
        <v>#N/A</v>
      </c>
      <c r="J1229" s="125" t="e">
        <v>#N/A</v>
      </c>
      <c r="K1229" s="95" t="s">
        <v>75</v>
      </c>
      <c r="L1229" s="127" t="e">
        <v>#N/A</v>
      </c>
      <c r="M1229" s="128" t="e">
        <f>VLOOKUP(G1229,Enactments!#REF!,2,FALSE)</f>
        <v>#REF!</v>
      </c>
      <c r="N1229" s="131">
        <f t="shared" si="119"/>
        <v>1</v>
      </c>
    </row>
    <row r="1230" spans="1:14" ht="15" customHeight="1">
      <c r="A1230" t="s">
        <v>1259</v>
      </c>
      <c r="B1230" t="str">
        <f t="shared" si="118"/>
        <v>2000_8a</v>
      </c>
      <c r="C1230" t="str">
        <f t="shared" si="120"/>
        <v>137J</v>
      </c>
      <c r="D1230" s="125">
        <f t="shared" si="121"/>
        <v>44196</v>
      </c>
      <c r="E1230" t="str">
        <f t="shared" si="122"/>
        <v>20201231</v>
      </c>
      <c r="F1230"/>
      <c r="G1230" s="95" t="str">
        <f t="shared" si="123"/>
        <v>2000_8a137J44196</v>
      </c>
      <c r="H1230" s="95" t="s">
        <v>29</v>
      </c>
      <c r="I1230" s="95" t="e">
        <v>#N/A</v>
      </c>
      <c r="J1230" s="125" t="e">
        <v>#N/A</v>
      </c>
      <c r="K1230" s="95" t="s">
        <v>75</v>
      </c>
      <c r="L1230" s="127" t="e">
        <v>#N/A</v>
      </c>
      <c r="M1230" s="128" t="e">
        <f>VLOOKUP(G1230,Enactments!#REF!,2,FALSE)</f>
        <v>#REF!</v>
      </c>
      <c r="N1230" s="131">
        <f t="shared" si="119"/>
        <v>1</v>
      </c>
    </row>
    <row r="1231" spans="1:14" ht="15" customHeight="1">
      <c r="A1231" t="s">
        <v>1260</v>
      </c>
      <c r="B1231" t="str">
        <f t="shared" si="118"/>
        <v>1988_52a</v>
      </c>
      <c r="C1231" t="str">
        <f t="shared" si="120"/>
        <v>40A</v>
      </c>
      <c r="D1231" s="125">
        <f t="shared" si="121"/>
        <v>33444</v>
      </c>
      <c r="E1231" t="str">
        <f t="shared" si="122"/>
        <v>19910725</v>
      </c>
      <c r="F1231"/>
      <c r="G1231" s="95" t="str">
        <f t="shared" si="123"/>
        <v>1988_52a40A33444</v>
      </c>
      <c r="H1231" s="95" t="s">
        <v>29</v>
      </c>
      <c r="I1231" s="95" t="e">
        <v>#N/A</v>
      </c>
      <c r="J1231" s="125" t="e">
        <v>#N/A</v>
      </c>
      <c r="K1231" s="95" t="s">
        <v>75</v>
      </c>
      <c r="L1231" s="127" t="e">
        <v>#N/A</v>
      </c>
      <c r="M1231" s="128" t="e">
        <f>VLOOKUP(G1231,Enactments!#REF!,2,FALSE)</f>
        <v>#REF!</v>
      </c>
      <c r="N1231" s="131">
        <f t="shared" si="119"/>
        <v>1</v>
      </c>
    </row>
    <row r="1232" spans="1:14" ht="15" customHeight="1">
      <c r="A1232" t="s">
        <v>1261</v>
      </c>
      <c r="B1232" t="str">
        <f t="shared" si="118"/>
        <v>2007_3a</v>
      </c>
      <c r="C1232" t="str">
        <f t="shared" si="120"/>
        <v>8</v>
      </c>
      <c r="D1232" s="125">
        <f t="shared" si="121"/>
        <v>39161</v>
      </c>
      <c r="E1232" t="str">
        <f t="shared" si="122"/>
        <v>20070320</v>
      </c>
      <c r="F1232"/>
      <c r="G1232" s="95" t="str">
        <f t="shared" si="123"/>
        <v>2007_3a839161</v>
      </c>
      <c r="H1232" s="95" t="s">
        <v>29</v>
      </c>
      <c r="I1232" s="95" t="e">
        <v>#N/A</v>
      </c>
      <c r="J1232" s="125" t="e">
        <v>#N/A</v>
      </c>
      <c r="K1232" s="95" t="s">
        <v>75</v>
      </c>
      <c r="L1232" s="127" t="e">
        <v>#N/A</v>
      </c>
      <c r="M1232" s="128" t="e">
        <f>VLOOKUP(G1232,Enactments!#REF!,2,FALSE)</f>
        <v>#REF!</v>
      </c>
      <c r="N1232" s="131">
        <f t="shared" si="119"/>
        <v>1</v>
      </c>
    </row>
    <row r="1233" spans="1:14" ht="15" customHeight="1">
      <c r="A1233" t="s">
        <v>1262</v>
      </c>
      <c r="B1233" t="str">
        <f t="shared" si="118"/>
        <v>2014_809</v>
      </c>
      <c r="C1233" t="str">
        <f t="shared" si="120"/>
        <v>Article 42</v>
      </c>
      <c r="D1233" s="125">
        <f t="shared" si="121"/>
        <v>44196</v>
      </c>
      <c r="E1233" t="str">
        <f t="shared" si="122"/>
        <v>20201231</v>
      </c>
      <c r="F1233"/>
      <c r="G1233" s="95" t="str">
        <f t="shared" si="123"/>
        <v>2014_809Article 4244196</v>
      </c>
      <c r="H1233" s="95" t="s">
        <v>29</v>
      </c>
      <c r="I1233" s="95" t="e">
        <v>#N/A</v>
      </c>
      <c r="J1233" s="125" t="e">
        <v>#N/A</v>
      </c>
      <c r="K1233" s="95" t="s">
        <v>75</v>
      </c>
      <c r="L1233" s="127" t="e">
        <v>#N/A</v>
      </c>
      <c r="M1233" s="128" t="e">
        <f>VLOOKUP(G1233,Enactments!#REF!,2,FALSE)</f>
        <v>#REF!</v>
      </c>
      <c r="N1233" s="131">
        <f t="shared" si="119"/>
        <v>1</v>
      </c>
    </row>
    <row r="1234" spans="1:14" ht="15" customHeight="1">
      <c r="A1234" t="s">
        <v>1263</v>
      </c>
      <c r="B1234" t="str">
        <f t="shared" si="118"/>
        <v>2023_30a</v>
      </c>
      <c r="C1234" t="str">
        <f t="shared" si="120"/>
        <v>47</v>
      </c>
      <c r="D1234" s="125">
        <f t="shared" si="121"/>
        <v>45139</v>
      </c>
      <c r="E1234" t="str">
        <f t="shared" si="122"/>
        <v>20230801</v>
      </c>
      <c r="F1234"/>
      <c r="G1234" s="95" t="str">
        <f t="shared" si="123"/>
        <v>2023_30a4745139</v>
      </c>
      <c r="H1234" s="95" t="s">
        <v>29</v>
      </c>
      <c r="I1234" s="95" t="e">
        <v>#N/A</v>
      </c>
      <c r="J1234" s="125" t="e">
        <v>#N/A</v>
      </c>
      <c r="K1234" s="95" t="s">
        <v>75</v>
      </c>
      <c r="L1234" s="127" t="e">
        <v>#N/A</v>
      </c>
      <c r="M1234" s="128" t="e">
        <f>VLOOKUP(G1234,Enactments!#REF!,2,FALSE)</f>
        <v>#REF!</v>
      </c>
      <c r="N1234" s="131">
        <f t="shared" si="119"/>
        <v>1</v>
      </c>
    </row>
    <row r="1235" spans="1:14" ht="15" customHeight="1">
      <c r="A1235" t="s">
        <v>1264</v>
      </c>
      <c r="B1235" t="str">
        <f t="shared" si="118"/>
        <v>2003_43a</v>
      </c>
      <c r="C1235" t="str">
        <f t="shared" si="120"/>
        <v>84</v>
      </c>
      <c r="D1235" s="125">
        <f t="shared" si="121"/>
        <v>37945</v>
      </c>
      <c r="E1235" t="str">
        <f t="shared" si="122"/>
        <v>20031120</v>
      </c>
      <c r="F1235"/>
      <c r="G1235" s="95" t="str">
        <f t="shared" si="123"/>
        <v>2003_43a8437945</v>
      </c>
      <c r="H1235" s="95" t="s">
        <v>29</v>
      </c>
      <c r="I1235" s="95" t="e">
        <v>#N/A</v>
      </c>
      <c r="J1235" s="125" t="e">
        <v>#N/A</v>
      </c>
      <c r="K1235" s="95" t="s">
        <v>75</v>
      </c>
      <c r="L1235" s="127" t="e">
        <v>#N/A</v>
      </c>
      <c r="M1235" s="128" t="e">
        <f>VLOOKUP(G1235,Enactments!#REF!,2,FALSE)</f>
        <v>#REF!</v>
      </c>
      <c r="N1235" s="131">
        <f t="shared" si="119"/>
        <v>1</v>
      </c>
    </row>
    <row r="1236" spans="1:14" ht="15" customHeight="1">
      <c r="A1236" t="s">
        <v>1265</v>
      </c>
      <c r="B1236" t="str">
        <f t="shared" si="118"/>
        <v>2023_30a</v>
      </c>
      <c r="C1236" t="str">
        <f t="shared" si="120"/>
        <v>7</v>
      </c>
      <c r="D1236" s="125">
        <f t="shared" si="121"/>
        <v>45118</v>
      </c>
      <c r="E1236" t="str">
        <f t="shared" si="122"/>
        <v>20230711</v>
      </c>
      <c r="F1236"/>
      <c r="G1236" s="95" t="str">
        <f t="shared" si="123"/>
        <v>2023_30a745118</v>
      </c>
      <c r="H1236" s="95" t="s">
        <v>29</v>
      </c>
      <c r="I1236" s="95" t="e">
        <v>#N/A</v>
      </c>
      <c r="J1236" s="125" t="e">
        <v>#N/A</v>
      </c>
      <c r="K1236" s="95" t="s">
        <v>75</v>
      </c>
      <c r="L1236" s="127" t="e">
        <v>#N/A</v>
      </c>
      <c r="M1236" s="128" t="e">
        <f>VLOOKUP(G1236,Enactments!#REF!,2,FALSE)</f>
        <v>#REF!</v>
      </c>
      <c r="N1236" s="131">
        <f t="shared" si="119"/>
        <v>1</v>
      </c>
    </row>
    <row r="1237" spans="1:14" ht="15" customHeight="1">
      <c r="A1237" t="s">
        <v>1266</v>
      </c>
      <c r="B1237" t="str">
        <f t="shared" si="118"/>
        <v>1985_6a</v>
      </c>
      <c r="C1237" t="str">
        <f t="shared" si="120"/>
        <v>227</v>
      </c>
      <c r="D1237" s="125">
        <f t="shared" si="121"/>
        <v>33786</v>
      </c>
      <c r="E1237" t="str">
        <f t="shared" si="122"/>
        <v>19920701</v>
      </c>
      <c r="F1237"/>
      <c r="G1237" s="95" t="str">
        <f t="shared" si="123"/>
        <v>1985_6a22733786</v>
      </c>
      <c r="H1237" s="95" t="s">
        <v>29</v>
      </c>
      <c r="I1237" s="95" t="e">
        <v>#N/A</v>
      </c>
      <c r="J1237" s="125" t="e">
        <v>#N/A</v>
      </c>
      <c r="K1237" s="95" t="s">
        <v>75</v>
      </c>
      <c r="L1237" s="127" t="e">
        <v>#N/A</v>
      </c>
      <c r="M1237" s="128" t="e">
        <f>VLOOKUP(G1237,Enactments!#REF!,2,FALSE)</f>
        <v>#REF!</v>
      </c>
      <c r="N1237" s="131">
        <f t="shared" si="119"/>
        <v>1</v>
      </c>
    </row>
    <row r="1238" spans="1:14" ht="15" customHeight="1">
      <c r="A1238" t="s">
        <v>1267</v>
      </c>
      <c r="B1238" t="str">
        <f t="shared" si="118"/>
        <v>2010_4a</v>
      </c>
      <c r="C1238" t="str">
        <f t="shared" si="120"/>
        <v>357EF</v>
      </c>
      <c r="D1238" s="125">
        <f t="shared" si="121"/>
        <v>41365</v>
      </c>
      <c r="E1238" t="str">
        <f t="shared" si="122"/>
        <v>20130401</v>
      </c>
      <c r="F1238"/>
      <c r="G1238" s="95" t="str">
        <f t="shared" si="123"/>
        <v>2010_4a357EF41365</v>
      </c>
      <c r="H1238" s="95" t="s">
        <v>29</v>
      </c>
      <c r="I1238" s="95" t="e">
        <v>#N/A</v>
      </c>
      <c r="J1238" s="125" t="e">
        <v>#N/A</v>
      </c>
      <c r="K1238" s="95" t="s">
        <v>75</v>
      </c>
      <c r="L1238" s="127" t="e">
        <v>#N/A</v>
      </c>
      <c r="M1238" s="128" t="e">
        <f>VLOOKUP(G1238,Enactments!#REF!,2,FALSE)</f>
        <v>#REF!</v>
      </c>
      <c r="N1238" s="131">
        <f t="shared" si="119"/>
        <v>1</v>
      </c>
    </row>
    <row r="1239" spans="1:14" ht="15" customHeight="1">
      <c r="A1239" t="s">
        <v>1268</v>
      </c>
      <c r="B1239" t="str">
        <f t="shared" si="118"/>
        <v>2002_17a</v>
      </c>
      <c r="C1239" t="str">
        <f t="shared" si="120"/>
        <v>29</v>
      </c>
      <c r="D1239" s="125">
        <f t="shared" si="121"/>
        <v>37607</v>
      </c>
      <c r="E1239" t="str">
        <f t="shared" si="122"/>
        <v>20021217</v>
      </c>
      <c r="F1239"/>
      <c r="G1239" s="95" t="str">
        <f t="shared" si="123"/>
        <v>2002_17a2937607</v>
      </c>
      <c r="H1239" s="95" t="s">
        <v>29</v>
      </c>
      <c r="I1239" s="95" t="e">
        <v>#N/A</v>
      </c>
      <c r="J1239" s="125" t="e">
        <v>#N/A</v>
      </c>
      <c r="K1239" s="95" t="s">
        <v>75</v>
      </c>
      <c r="L1239" s="127" t="e">
        <v>#N/A</v>
      </c>
      <c r="M1239" s="128" t="e">
        <f>VLOOKUP(G1239,Enactments!#REF!,2,FALSE)</f>
        <v>#REF!</v>
      </c>
      <c r="N1239" s="131">
        <f t="shared" si="119"/>
        <v>1</v>
      </c>
    </row>
    <row r="1240" spans="1:14" ht="15" customHeight="1">
      <c r="A1240" t="s">
        <v>1269</v>
      </c>
      <c r="B1240" t="str">
        <f t="shared" si="118"/>
        <v>1986_1925s</v>
      </c>
      <c r="C1240" t="str">
        <f t="shared" si="120"/>
        <v>4.70</v>
      </c>
      <c r="D1240" s="125">
        <f t="shared" si="121"/>
        <v>31726</v>
      </c>
      <c r="E1240" t="str">
        <f t="shared" si="122"/>
        <v>19861110</v>
      </c>
      <c r="F1240"/>
      <c r="G1240" s="95" t="str">
        <f t="shared" si="123"/>
        <v>1986_1925s4.7031726</v>
      </c>
      <c r="H1240" s="95" t="s">
        <v>29</v>
      </c>
      <c r="I1240" s="95" t="e">
        <v>#N/A</v>
      </c>
      <c r="J1240" s="125" t="e">
        <v>#N/A</v>
      </c>
      <c r="K1240" s="95" t="s">
        <v>75</v>
      </c>
      <c r="L1240" s="127" t="e">
        <v>#N/A</v>
      </c>
      <c r="M1240" s="128" t="e">
        <f>VLOOKUP(G1240,Enactments!#REF!,2,FALSE)</f>
        <v>#REF!</v>
      </c>
      <c r="N1240" s="131">
        <f t="shared" si="119"/>
        <v>1</v>
      </c>
    </row>
    <row r="1241" spans="1:14" ht="15" customHeight="1">
      <c r="A1241" t="s">
        <v>1270</v>
      </c>
      <c r="B1241" t="str">
        <f t="shared" si="118"/>
        <v>1986_1925s</v>
      </c>
      <c r="C1241" t="str">
        <f t="shared" si="120"/>
        <v>4.41</v>
      </c>
      <c r="D1241" s="125">
        <f t="shared" si="121"/>
        <v>2958101</v>
      </c>
      <c r="E1241" t="str">
        <f t="shared" si="122"/>
        <v>99990101</v>
      </c>
      <c r="F1241"/>
      <c r="G1241" s="95" t="str">
        <f t="shared" si="123"/>
        <v>1986_1925s4.412958101</v>
      </c>
      <c r="H1241" s="95" t="s">
        <v>29</v>
      </c>
      <c r="I1241" s="95" t="e">
        <v>#N/A</v>
      </c>
      <c r="J1241" s="125" t="e">
        <v>#N/A</v>
      </c>
      <c r="K1241" s="95" t="s">
        <v>75</v>
      </c>
      <c r="L1241" s="127" t="e">
        <v>#N/A</v>
      </c>
      <c r="M1241" s="128" t="e">
        <f>VLOOKUP(G1241,Enactments!#REF!,2,FALSE)</f>
        <v>#REF!</v>
      </c>
      <c r="N1241" s="131">
        <f t="shared" si="119"/>
        <v>1</v>
      </c>
    </row>
    <row r="1242" spans="1:14" ht="15" customHeight="1">
      <c r="A1242" t="s">
        <v>1271</v>
      </c>
      <c r="B1242" t="str">
        <f t="shared" si="118"/>
        <v>1986_1925s</v>
      </c>
      <c r="C1242" t="str">
        <f t="shared" si="120"/>
        <v>1.52</v>
      </c>
      <c r="D1242" s="125">
        <f t="shared" si="121"/>
        <v>2958101</v>
      </c>
      <c r="E1242" t="str">
        <f t="shared" si="122"/>
        <v>99990101</v>
      </c>
      <c r="F1242"/>
      <c r="G1242" s="95" t="str">
        <f t="shared" si="123"/>
        <v>1986_1925s1.522958101</v>
      </c>
      <c r="H1242" s="95" t="s">
        <v>29</v>
      </c>
      <c r="I1242" s="95" t="e">
        <v>#N/A</v>
      </c>
      <c r="J1242" s="125" t="e">
        <v>#N/A</v>
      </c>
      <c r="K1242" s="95" t="s">
        <v>75</v>
      </c>
      <c r="L1242" s="127" t="e">
        <v>#N/A</v>
      </c>
      <c r="M1242" s="128" t="e">
        <f>VLOOKUP(G1242,Enactments!#REF!,2,FALSE)</f>
        <v>#REF!</v>
      </c>
      <c r="N1242" s="131">
        <f t="shared" si="119"/>
        <v>1</v>
      </c>
    </row>
    <row r="1243" spans="1:14" ht="15" customHeight="1">
      <c r="A1243" t="s">
        <v>1272</v>
      </c>
      <c r="B1243" t="str">
        <f t="shared" si="118"/>
        <v>2012_748</v>
      </c>
      <c r="C1243" t="str">
        <f t="shared" si="120"/>
        <v>Article 8</v>
      </c>
      <c r="D1243" s="125">
        <f t="shared" si="121"/>
        <v>45474</v>
      </c>
      <c r="E1243" t="str">
        <f t="shared" si="122"/>
        <v>20240701</v>
      </c>
      <c r="F1243"/>
      <c r="G1243" s="95" t="str">
        <f t="shared" si="123"/>
        <v>2012_748Article 845474</v>
      </c>
      <c r="H1243" s="95" t="s">
        <v>29</v>
      </c>
      <c r="I1243" s="95" t="e">
        <v>#N/A</v>
      </c>
      <c r="J1243" s="125" t="e">
        <v>#N/A</v>
      </c>
      <c r="K1243" s="95" t="s">
        <v>75</v>
      </c>
      <c r="L1243" s="127" t="e">
        <v>#N/A</v>
      </c>
      <c r="M1243" s="128" t="e">
        <f>VLOOKUP(G1243,Enactments!#REF!,2,FALSE)</f>
        <v>#REF!</v>
      </c>
      <c r="N1243" s="131">
        <f t="shared" si="119"/>
        <v>1</v>
      </c>
    </row>
    <row r="1244" spans="1:14" ht="15" customHeight="1">
      <c r="A1244" t="s">
        <v>1273</v>
      </c>
      <c r="B1244" t="str">
        <f t="shared" si="118"/>
        <v>2017_692s</v>
      </c>
      <c r="C1244" t="str">
        <f t="shared" si="120"/>
        <v>84</v>
      </c>
      <c r="D1244" s="125">
        <f t="shared" si="121"/>
        <v>42908</v>
      </c>
      <c r="E1244" t="str">
        <f t="shared" si="122"/>
        <v>20170622</v>
      </c>
      <c r="F1244"/>
      <c r="G1244" s="95" t="str">
        <f t="shared" si="123"/>
        <v>2017_692s8442908</v>
      </c>
      <c r="H1244" s="95" t="s">
        <v>29</v>
      </c>
      <c r="I1244" s="95" t="e">
        <v>#N/A</v>
      </c>
      <c r="J1244" s="125" t="e">
        <v>#N/A</v>
      </c>
      <c r="K1244" s="95" t="s">
        <v>75</v>
      </c>
      <c r="L1244" s="127" t="e">
        <v>#N/A</v>
      </c>
      <c r="M1244" s="128" t="e">
        <f>VLOOKUP(G1244,Enactments!#REF!,2,FALSE)</f>
        <v>#REF!</v>
      </c>
      <c r="N1244" s="131">
        <f t="shared" si="119"/>
        <v>1</v>
      </c>
    </row>
    <row r="1245" spans="1:14" ht="15" customHeight="1">
      <c r="A1245" t="s">
        <v>1274</v>
      </c>
      <c r="B1245" t="str">
        <f t="shared" si="118"/>
        <v>2007_3a</v>
      </c>
      <c r="C1245" t="str">
        <f t="shared" si="120"/>
        <v>303</v>
      </c>
      <c r="D1245" s="125">
        <f t="shared" si="121"/>
        <v>42466</v>
      </c>
      <c r="E1245" t="str">
        <f t="shared" si="122"/>
        <v>20160406</v>
      </c>
      <c r="F1245"/>
      <c r="G1245" s="95" t="str">
        <f t="shared" si="123"/>
        <v>2007_3a30342466</v>
      </c>
      <c r="H1245" s="95" t="s">
        <v>29</v>
      </c>
      <c r="I1245" s="95" t="e">
        <v>#N/A</v>
      </c>
      <c r="J1245" s="125" t="e">
        <v>#N/A</v>
      </c>
      <c r="K1245" s="95" t="s">
        <v>75</v>
      </c>
      <c r="L1245" s="127" t="e">
        <v>#N/A</v>
      </c>
      <c r="M1245" s="128" t="e">
        <f>VLOOKUP(G1245,Enactments!#REF!,2,FALSE)</f>
        <v>#REF!</v>
      </c>
      <c r="N1245" s="131">
        <f t="shared" si="119"/>
        <v>1</v>
      </c>
    </row>
    <row r="1246" spans="1:14" ht="15" customHeight="1">
      <c r="A1246" t="s">
        <v>1275</v>
      </c>
      <c r="B1246" t="str">
        <f t="shared" si="118"/>
        <v>2009_22a</v>
      </c>
      <c r="C1246" t="str">
        <f t="shared" si="120"/>
        <v>46</v>
      </c>
      <c r="D1246" s="125">
        <f t="shared" si="121"/>
        <v>40129</v>
      </c>
      <c r="E1246" t="str">
        <f t="shared" si="122"/>
        <v>20091112</v>
      </c>
      <c r="F1246"/>
      <c r="G1246" s="95" t="str">
        <f t="shared" si="123"/>
        <v>2009_22a4640129</v>
      </c>
      <c r="H1246" s="95" t="s">
        <v>29</v>
      </c>
      <c r="I1246" s="95" t="e">
        <v>#N/A</v>
      </c>
      <c r="J1246" s="125" t="e">
        <v>#N/A</v>
      </c>
      <c r="K1246" s="95" t="s">
        <v>75</v>
      </c>
      <c r="L1246" s="127" t="e">
        <v>#N/A</v>
      </c>
      <c r="M1246" s="128" t="e">
        <f>VLOOKUP(G1246,Enactments!#REF!,2,FALSE)</f>
        <v>#REF!</v>
      </c>
      <c r="N1246" s="131">
        <f t="shared" si="119"/>
        <v>1</v>
      </c>
    </row>
    <row r="1247" spans="1:14" ht="15" customHeight="1">
      <c r="A1247" t="s">
        <v>1276</v>
      </c>
      <c r="B1247" t="str">
        <f t="shared" si="118"/>
        <v>1985_6a</v>
      </c>
      <c r="C1247" t="str">
        <f t="shared" si="120"/>
        <v>617</v>
      </c>
      <c r="D1247" s="125">
        <f t="shared" si="121"/>
        <v>31117</v>
      </c>
      <c r="E1247" t="str">
        <f t="shared" si="122"/>
        <v>19850311</v>
      </c>
      <c r="F1247"/>
      <c r="G1247" s="95" t="str">
        <f t="shared" si="123"/>
        <v>1985_6a61731117</v>
      </c>
      <c r="H1247" s="95" t="s">
        <v>29</v>
      </c>
      <c r="I1247" s="95" t="e">
        <v>#N/A</v>
      </c>
      <c r="J1247" s="125" t="e">
        <v>#N/A</v>
      </c>
      <c r="K1247" s="95" t="s">
        <v>75</v>
      </c>
      <c r="L1247" s="127" t="e">
        <v>#N/A</v>
      </c>
      <c r="M1247" s="128" t="e">
        <f>VLOOKUP(G1247,Enactments!#REF!,2,FALSE)</f>
        <v>#REF!</v>
      </c>
      <c r="N1247" s="131">
        <f t="shared" si="119"/>
        <v>1</v>
      </c>
    </row>
    <row r="1248" spans="1:14" ht="15" customHeight="1">
      <c r="A1248" t="s">
        <v>1277</v>
      </c>
      <c r="B1248" t="str">
        <f t="shared" si="118"/>
        <v>w2016_6a</v>
      </c>
      <c r="C1248" t="str">
        <f t="shared" si="120"/>
        <v>133</v>
      </c>
      <c r="D1248" s="125">
        <f t="shared" si="121"/>
        <v>43191</v>
      </c>
      <c r="E1248" t="str">
        <f t="shared" si="122"/>
        <v>20180401</v>
      </c>
      <c r="F1248"/>
      <c r="G1248" s="95" t="str">
        <f t="shared" si="123"/>
        <v>w2016_6a13343191</v>
      </c>
      <c r="H1248" s="95" t="s">
        <v>29</v>
      </c>
      <c r="I1248" s="95" t="e">
        <v>#N/A</v>
      </c>
      <c r="J1248" s="125" t="e">
        <v>#N/A</v>
      </c>
      <c r="K1248" s="95" t="s">
        <v>75</v>
      </c>
      <c r="L1248" s="127" t="e">
        <v>#N/A</v>
      </c>
      <c r="M1248" s="128" t="e">
        <f>VLOOKUP(G1248,Enactments!#REF!,2,FALSE)</f>
        <v>#REF!</v>
      </c>
      <c r="N1248" s="131">
        <f t="shared" si="119"/>
        <v>1</v>
      </c>
    </row>
    <row r="1249" spans="1:14" ht="15" customHeight="1">
      <c r="A1249" t="s">
        <v>1278</v>
      </c>
      <c r="B1249" t="str">
        <f t="shared" si="118"/>
        <v>2002_17a</v>
      </c>
      <c r="C1249" t="str">
        <f t="shared" si="120"/>
        <v>25</v>
      </c>
      <c r="D1249" s="125">
        <f t="shared" si="121"/>
        <v>40448</v>
      </c>
      <c r="E1249" t="str">
        <f t="shared" si="122"/>
        <v>20100927</v>
      </c>
      <c r="F1249"/>
      <c r="G1249" s="95" t="str">
        <f t="shared" si="123"/>
        <v>2002_17a2540448</v>
      </c>
      <c r="H1249" s="95" t="s">
        <v>29</v>
      </c>
      <c r="I1249" s="95" t="e">
        <v>#N/A</v>
      </c>
      <c r="J1249" s="125" t="e">
        <v>#N/A</v>
      </c>
      <c r="K1249" s="95" t="s">
        <v>75</v>
      </c>
      <c r="L1249" s="127" t="e">
        <v>#N/A</v>
      </c>
      <c r="M1249" s="128" t="e">
        <f>VLOOKUP(G1249,Enactments!#REF!,2,FALSE)</f>
        <v>#REF!</v>
      </c>
      <c r="N1249" s="131">
        <f t="shared" si="119"/>
        <v>1</v>
      </c>
    </row>
    <row r="1250" spans="1:14" ht="15" customHeight="1">
      <c r="A1250" t="s">
        <v>1279</v>
      </c>
      <c r="B1250" t="str">
        <f t="shared" si="118"/>
        <v>2010_4a</v>
      </c>
      <c r="C1250" t="str">
        <f t="shared" si="120"/>
        <v>357UQ</v>
      </c>
      <c r="D1250" s="125">
        <f t="shared" si="121"/>
        <v>2958101</v>
      </c>
      <c r="E1250" t="str">
        <f t="shared" si="122"/>
        <v>99990101</v>
      </c>
      <c r="F1250"/>
      <c r="G1250" s="95" t="str">
        <f t="shared" si="123"/>
        <v>2010_4a357UQ2958101</v>
      </c>
      <c r="H1250" s="95" t="s">
        <v>29</v>
      </c>
      <c r="I1250" s="95" t="e">
        <v>#N/A</v>
      </c>
      <c r="J1250" s="125" t="e">
        <v>#N/A</v>
      </c>
      <c r="K1250" s="95" t="s">
        <v>75</v>
      </c>
      <c r="L1250" s="127" t="e">
        <v>#N/A</v>
      </c>
      <c r="M1250" s="128" t="e">
        <f>VLOOKUP(G1250,Enactments!#REF!,2,FALSE)</f>
        <v>#REF!</v>
      </c>
      <c r="N1250" s="131">
        <f t="shared" si="119"/>
        <v>1</v>
      </c>
    </row>
    <row r="1251" spans="1:14" ht="15" customHeight="1">
      <c r="A1251" t="s">
        <v>1280</v>
      </c>
      <c r="B1251" t="str">
        <f t="shared" si="118"/>
        <v>1986_1925s</v>
      </c>
      <c r="C1251" t="str">
        <f t="shared" si="120"/>
        <v>6A.4</v>
      </c>
      <c r="D1251" s="125">
        <f t="shared" si="121"/>
        <v>42466</v>
      </c>
      <c r="E1251" t="str">
        <f t="shared" si="122"/>
        <v>20160406</v>
      </c>
      <c r="F1251"/>
      <c r="G1251" s="95" t="str">
        <f t="shared" si="123"/>
        <v>1986_1925s6A.442466</v>
      </c>
      <c r="H1251" s="95" t="s">
        <v>29</v>
      </c>
      <c r="I1251" s="95" t="e">
        <v>#N/A</v>
      </c>
      <c r="J1251" s="125" t="e">
        <v>#N/A</v>
      </c>
      <c r="K1251" s="95" t="s">
        <v>75</v>
      </c>
      <c r="L1251" s="127" t="e">
        <v>#N/A</v>
      </c>
      <c r="M1251" s="128" t="e">
        <f>VLOOKUP(G1251,Enactments!#REF!,2,FALSE)</f>
        <v>#REF!</v>
      </c>
      <c r="N1251" s="131">
        <f t="shared" si="119"/>
        <v>1</v>
      </c>
    </row>
    <row r="1252" spans="1:14" ht="15" customHeight="1">
      <c r="A1252" t="s">
        <v>1281</v>
      </c>
      <c r="B1252" t="str">
        <f t="shared" si="118"/>
        <v>2000_8a</v>
      </c>
      <c r="C1252" t="str">
        <f t="shared" si="120"/>
        <v>198</v>
      </c>
      <c r="D1252" s="125">
        <f t="shared" si="121"/>
        <v>36691</v>
      </c>
      <c r="E1252" t="str">
        <f t="shared" si="122"/>
        <v>20000614</v>
      </c>
      <c r="F1252"/>
      <c r="G1252" s="95" t="str">
        <f t="shared" si="123"/>
        <v>2000_8a19836691</v>
      </c>
      <c r="H1252" s="95" t="s">
        <v>29</v>
      </c>
      <c r="I1252" s="95" t="e">
        <v>#N/A</v>
      </c>
      <c r="J1252" s="125" t="e">
        <v>#N/A</v>
      </c>
      <c r="K1252" s="95" t="s">
        <v>75</v>
      </c>
      <c r="L1252" s="127" t="e">
        <v>#N/A</v>
      </c>
      <c r="M1252" s="128" t="e">
        <f>VLOOKUP(G1252,Enactments!#REF!,2,FALSE)</f>
        <v>#REF!</v>
      </c>
      <c r="N1252" s="131">
        <f t="shared" si="119"/>
        <v>1</v>
      </c>
    </row>
    <row r="1253" spans="1:14" ht="15" customHeight="1">
      <c r="A1253" t="s">
        <v>1282</v>
      </c>
      <c r="B1253" t="str">
        <f t="shared" si="118"/>
        <v>2007_3a</v>
      </c>
      <c r="C1253" t="str">
        <f t="shared" si="120"/>
        <v>138</v>
      </c>
      <c r="D1253" s="125">
        <f t="shared" si="121"/>
        <v>39161</v>
      </c>
      <c r="E1253" t="str">
        <f t="shared" si="122"/>
        <v>20070320</v>
      </c>
      <c r="F1253"/>
      <c r="G1253" s="95" t="str">
        <f t="shared" si="123"/>
        <v>2007_3a13839161</v>
      </c>
      <c r="H1253" s="95" t="s">
        <v>29</v>
      </c>
      <c r="I1253" s="95" t="e">
        <v>#N/A</v>
      </c>
      <c r="J1253" s="125" t="e">
        <v>#N/A</v>
      </c>
      <c r="K1253" s="95" t="s">
        <v>75</v>
      </c>
      <c r="L1253" s="127" t="e">
        <v>#N/A</v>
      </c>
      <c r="M1253" s="128" t="e">
        <f>VLOOKUP(G1253,Enactments!#REF!,2,FALSE)</f>
        <v>#REF!</v>
      </c>
      <c r="N1253" s="131">
        <f t="shared" si="119"/>
        <v>1</v>
      </c>
    </row>
    <row r="1254" spans="1:14" ht="15" customHeight="1">
      <c r="A1254" t="s">
        <v>1283</v>
      </c>
      <c r="B1254" t="str">
        <f t="shared" si="118"/>
        <v>1970_9a</v>
      </c>
      <c r="C1254" t="str">
        <f t="shared" si="120"/>
        <v>29</v>
      </c>
      <c r="D1254" s="125">
        <f t="shared" si="121"/>
        <v>38393</v>
      </c>
      <c r="E1254" t="str">
        <f t="shared" si="122"/>
        <v>20050210</v>
      </c>
      <c r="F1254"/>
      <c r="G1254" s="95" t="str">
        <f t="shared" si="123"/>
        <v>1970_9a2938393</v>
      </c>
      <c r="H1254" s="95" t="s">
        <v>29</v>
      </c>
      <c r="I1254" s="95" t="e">
        <v>#N/A</v>
      </c>
      <c r="J1254" s="125" t="e">
        <v>#N/A</v>
      </c>
      <c r="K1254" s="95" t="s">
        <v>75</v>
      </c>
      <c r="L1254" s="127" t="e">
        <v>#N/A</v>
      </c>
      <c r="M1254" s="128" t="e">
        <f>VLOOKUP(G1254,Enactments!#REF!,2,FALSE)</f>
        <v>#REF!</v>
      </c>
      <c r="N1254" s="131">
        <f t="shared" si="119"/>
        <v>1</v>
      </c>
    </row>
    <row r="1255" spans="1:14" ht="15" customHeight="1">
      <c r="A1255" t="s">
        <v>1284</v>
      </c>
      <c r="B1255" t="str">
        <f t="shared" si="118"/>
        <v>w2015_2a</v>
      </c>
      <c r="C1255" t="str">
        <f t="shared" si="120"/>
        <v>25</v>
      </c>
      <c r="D1255" s="125">
        <f t="shared" si="121"/>
        <v>42401</v>
      </c>
      <c r="E1255" t="str">
        <f t="shared" si="122"/>
        <v>20160201</v>
      </c>
      <c r="F1255"/>
      <c r="G1255" s="95" t="str">
        <f t="shared" si="123"/>
        <v>w2015_2a2542401</v>
      </c>
      <c r="H1255" s="95" t="s">
        <v>29</v>
      </c>
      <c r="I1255" s="95" t="e">
        <v>#N/A</v>
      </c>
      <c r="J1255" s="125" t="e">
        <v>#N/A</v>
      </c>
      <c r="K1255" s="95" t="s">
        <v>75</v>
      </c>
      <c r="L1255" s="127" t="e">
        <v>#N/A</v>
      </c>
      <c r="M1255" s="128" t="e">
        <f>VLOOKUP(G1255,Enactments!#REF!,2,FALSE)</f>
        <v>#REF!</v>
      </c>
      <c r="N1255" s="131">
        <f t="shared" si="119"/>
        <v>1</v>
      </c>
    </row>
    <row r="1256" spans="1:14" ht="15" customHeight="1">
      <c r="A1256" t="s">
        <v>1285</v>
      </c>
      <c r="B1256" t="str">
        <f t="shared" si="118"/>
        <v>2012_748</v>
      </c>
      <c r="C1256" t="str">
        <f t="shared" si="120"/>
        <v>Appendix II</v>
      </c>
      <c r="D1256" s="125">
        <f t="shared" si="121"/>
        <v>45632</v>
      </c>
      <c r="E1256" t="str">
        <f t="shared" si="122"/>
        <v>20241206</v>
      </c>
      <c r="F1256"/>
      <c r="G1256" s="95" t="str">
        <f t="shared" si="123"/>
        <v>2012_748Appendix II45632</v>
      </c>
      <c r="H1256" s="95" t="s">
        <v>29</v>
      </c>
      <c r="I1256" s="95" t="e">
        <v>#N/A</v>
      </c>
      <c r="J1256" s="125" t="e">
        <v>#N/A</v>
      </c>
      <c r="K1256" s="95" t="s">
        <v>75</v>
      </c>
      <c r="L1256" s="127" t="e">
        <v>#N/A</v>
      </c>
      <c r="M1256" s="128" t="e">
        <f>VLOOKUP(G1256,Enactments!#REF!,2,FALSE)</f>
        <v>#REF!</v>
      </c>
      <c r="N1256" s="131">
        <f t="shared" si="119"/>
        <v>1</v>
      </c>
    </row>
    <row r="1257" spans="1:14" ht="15" customHeight="1">
      <c r="A1257" t="s">
        <v>1286</v>
      </c>
      <c r="B1257" t="str">
        <f t="shared" si="118"/>
        <v>2006_46a</v>
      </c>
      <c r="C1257" t="str">
        <f t="shared" si="120"/>
        <v>936</v>
      </c>
      <c r="D1257" s="125">
        <f t="shared" si="121"/>
        <v>39544</v>
      </c>
      <c r="E1257" t="str">
        <f t="shared" si="122"/>
        <v>20080406</v>
      </c>
      <c r="F1257"/>
      <c r="G1257" s="95" t="str">
        <f t="shared" si="123"/>
        <v>2006_46a93639544</v>
      </c>
      <c r="H1257" s="95" t="s">
        <v>29</v>
      </c>
      <c r="I1257" s="95" t="e">
        <v>#N/A</v>
      </c>
      <c r="J1257" s="125" t="e">
        <v>#N/A</v>
      </c>
      <c r="K1257" s="95" t="s">
        <v>75</v>
      </c>
      <c r="L1257" s="127" t="e">
        <v>#N/A</v>
      </c>
      <c r="M1257" s="128" t="e">
        <f>VLOOKUP(G1257,Enactments!#REF!,2,FALSE)</f>
        <v>#REF!</v>
      </c>
      <c r="N1257" s="131">
        <f t="shared" si="119"/>
        <v>1</v>
      </c>
    </row>
    <row r="1258" spans="1:14" ht="15" customHeight="1">
      <c r="A1258" t="s">
        <v>1287</v>
      </c>
      <c r="B1258" t="str">
        <f t="shared" si="118"/>
        <v>1970_9a</v>
      </c>
      <c r="C1258" t="str">
        <f t="shared" si="120"/>
        <v>109B</v>
      </c>
      <c r="D1258" s="125">
        <f t="shared" si="121"/>
        <v>43508</v>
      </c>
      <c r="E1258" t="str">
        <f t="shared" si="122"/>
        <v>20190212</v>
      </c>
      <c r="F1258"/>
      <c r="G1258" s="95" t="str">
        <f t="shared" si="123"/>
        <v>1970_9a109B43508</v>
      </c>
      <c r="H1258" s="95" t="s">
        <v>29</v>
      </c>
      <c r="I1258" s="95" t="e">
        <v>#N/A</v>
      </c>
      <c r="J1258" s="125" t="e">
        <v>#N/A</v>
      </c>
      <c r="K1258" s="95" t="s">
        <v>75</v>
      </c>
      <c r="L1258" s="127" t="e">
        <v>#N/A</v>
      </c>
      <c r="M1258" s="128" t="e">
        <f>VLOOKUP(G1258,Enactments!#REF!,2,FALSE)</f>
        <v>#REF!</v>
      </c>
      <c r="N1258" s="131">
        <f t="shared" si="119"/>
        <v>1</v>
      </c>
    </row>
    <row r="1259" spans="1:14" ht="15" customHeight="1">
      <c r="A1259" t="s">
        <v>1288</v>
      </c>
      <c r="B1259" t="str">
        <f t="shared" si="118"/>
        <v>2006_46a</v>
      </c>
      <c r="C1259" t="str">
        <f t="shared" si="120"/>
        <v>109</v>
      </c>
      <c r="D1259" s="125">
        <f t="shared" si="121"/>
        <v>39029</v>
      </c>
      <c r="E1259" t="str">
        <f t="shared" si="122"/>
        <v>20061108</v>
      </c>
      <c r="F1259"/>
      <c r="G1259" s="95" t="str">
        <f t="shared" si="123"/>
        <v>2006_46a10939029</v>
      </c>
      <c r="H1259" s="95" t="s">
        <v>29</v>
      </c>
      <c r="I1259" s="95" t="e">
        <v>#N/A</v>
      </c>
      <c r="J1259" s="125" t="e">
        <v>#N/A</v>
      </c>
      <c r="K1259" s="95" t="s">
        <v>75</v>
      </c>
      <c r="L1259" s="127" t="e">
        <v>#N/A</v>
      </c>
      <c r="M1259" s="128" t="e">
        <f>VLOOKUP(G1259,Enactments!#REF!,2,FALSE)</f>
        <v>#REF!</v>
      </c>
      <c r="N1259" s="131">
        <f t="shared" si="119"/>
        <v>1</v>
      </c>
    </row>
    <row r="1260" spans="1:14" ht="15" customHeight="1">
      <c r="A1260" t="s">
        <v>1289</v>
      </c>
      <c r="B1260" t="str">
        <f t="shared" si="118"/>
        <v>1994_23a</v>
      </c>
      <c r="C1260" t="str">
        <f t="shared" si="120"/>
        <v>18A</v>
      </c>
      <c r="D1260" s="125">
        <f t="shared" si="121"/>
        <v>44182</v>
      </c>
      <c r="E1260" t="str">
        <f t="shared" si="122"/>
        <v>20201217</v>
      </c>
      <c r="F1260"/>
      <c r="G1260" s="95" t="str">
        <f t="shared" si="123"/>
        <v>1994_23a18A44182</v>
      </c>
      <c r="H1260" s="95" t="s">
        <v>29</v>
      </c>
      <c r="I1260" s="95" t="e">
        <v>#N/A</v>
      </c>
      <c r="J1260" s="125" t="e">
        <v>#N/A</v>
      </c>
      <c r="K1260" s="95" t="s">
        <v>75</v>
      </c>
      <c r="L1260" s="127" t="e">
        <v>#N/A</v>
      </c>
      <c r="M1260" s="128" t="e">
        <f>VLOOKUP(G1260,Enactments!#REF!,2,FALSE)</f>
        <v>#REF!</v>
      </c>
      <c r="N1260" s="131">
        <f t="shared" si="119"/>
        <v>1</v>
      </c>
    </row>
    <row r="1261" spans="1:14" ht="15" customHeight="1">
      <c r="A1261" t="s">
        <v>1290</v>
      </c>
      <c r="B1261" t="str">
        <f t="shared" si="118"/>
        <v>2009_22a</v>
      </c>
      <c r="C1261" t="str">
        <f t="shared" si="120"/>
        <v>SCHEDULE 16Part 5</v>
      </c>
      <c r="D1261" s="125">
        <f t="shared" si="121"/>
        <v>40269</v>
      </c>
      <c r="E1261" t="str">
        <f t="shared" si="122"/>
        <v>20100401</v>
      </c>
      <c r="F1261"/>
      <c r="G1261" s="95" t="str">
        <f t="shared" si="123"/>
        <v>2009_22aSCHEDULE 16Part 540269</v>
      </c>
      <c r="H1261" s="95" t="s">
        <v>29</v>
      </c>
      <c r="I1261" s="95" t="e">
        <v>#N/A</v>
      </c>
      <c r="J1261" s="125" t="e">
        <v>#N/A</v>
      </c>
      <c r="K1261" s="95" t="s">
        <v>75</v>
      </c>
      <c r="L1261" s="127" t="e">
        <v>#N/A</v>
      </c>
      <c r="M1261" s="128" t="e">
        <f>VLOOKUP(G1261,Enactments!#REF!,2,FALSE)</f>
        <v>#REF!</v>
      </c>
      <c r="N1261" s="131">
        <f t="shared" si="119"/>
        <v>1</v>
      </c>
    </row>
    <row r="1262" spans="1:14" ht="15" customHeight="1">
      <c r="A1262" t="s">
        <v>1291</v>
      </c>
      <c r="B1262" t="str">
        <f t="shared" si="118"/>
        <v>2010_15a</v>
      </c>
      <c r="C1262" t="str">
        <f t="shared" si="120"/>
        <v>SCHEDULE 21</v>
      </c>
      <c r="D1262" s="125">
        <f t="shared" si="121"/>
        <v>40276</v>
      </c>
      <c r="E1262" t="str">
        <f t="shared" si="122"/>
        <v>20100408</v>
      </c>
      <c r="F1262"/>
      <c r="G1262" s="95" t="str">
        <f t="shared" si="123"/>
        <v>2010_15aSCHEDULE 2140276</v>
      </c>
      <c r="H1262" s="95" t="s">
        <v>29</v>
      </c>
      <c r="I1262" s="95" t="e">
        <v>#N/A</v>
      </c>
      <c r="J1262" s="125" t="e">
        <v>#N/A</v>
      </c>
      <c r="K1262" s="95" t="s">
        <v>75</v>
      </c>
      <c r="L1262" s="127" t="e">
        <v>#N/A</v>
      </c>
      <c r="M1262" s="128" t="e">
        <f>VLOOKUP(G1262,Enactments!#REF!,2,FALSE)</f>
        <v>#REF!</v>
      </c>
      <c r="N1262" s="131">
        <f t="shared" si="119"/>
        <v>1</v>
      </c>
    </row>
    <row r="1263" spans="1:14" ht="15" customHeight="1">
      <c r="A1263" t="s">
        <v>1292</v>
      </c>
      <c r="B1263" t="str">
        <f t="shared" si="118"/>
        <v>1993_34a</v>
      </c>
      <c r="C1263" t="str">
        <f t="shared" si="120"/>
        <v>35</v>
      </c>
      <c r="D1263" s="125">
        <f t="shared" si="121"/>
        <v>34304</v>
      </c>
      <c r="E1263" t="str">
        <f t="shared" si="122"/>
        <v>19931201</v>
      </c>
      <c r="F1263"/>
      <c r="G1263" s="95" t="str">
        <f t="shared" si="123"/>
        <v>1993_34a3534304</v>
      </c>
      <c r="H1263" s="95" t="s">
        <v>29</v>
      </c>
      <c r="I1263" s="95" t="e">
        <v>#N/A</v>
      </c>
      <c r="J1263" s="125" t="e">
        <v>#N/A</v>
      </c>
      <c r="K1263" s="95" t="s">
        <v>75</v>
      </c>
      <c r="L1263" s="127" t="e">
        <v>#N/A</v>
      </c>
      <c r="M1263" s="128" t="e">
        <f>VLOOKUP(G1263,Enactments!#REF!,2,FALSE)</f>
        <v>#REF!</v>
      </c>
      <c r="N1263" s="131">
        <f t="shared" si="119"/>
        <v>1</v>
      </c>
    </row>
    <row r="1264" spans="1:14" ht="15" customHeight="1">
      <c r="A1264" t="s">
        <v>1293</v>
      </c>
      <c r="B1264" t="str">
        <f t="shared" si="118"/>
        <v>2003_43a</v>
      </c>
      <c r="C1264" t="str">
        <f t="shared" si="120"/>
        <v>85</v>
      </c>
      <c r="D1264" s="125">
        <f t="shared" si="121"/>
        <v>37945</v>
      </c>
      <c r="E1264" t="str">
        <f t="shared" si="122"/>
        <v>20031120</v>
      </c>
      <c r="F1264"/>
      <c r="G1264" s="95" t="str">
        <f t="shared" si="123"/>
        <v>2003_43a8537945</v>
      </c>
      <c r="H1264" s="95" t="s">
        <v>29</v>
      </c>
      <c r="I1264" s="95" t="e">
        <v>#N/A</v>
      </c>
      <c r="J1264" s="125" t="e">
        <v>#N/A</v>
      </c>
      <c r="K1264" s="95" t="s">
        <v>75</v>
      </c>
      <c r="L1264" s="127" t="e">
        <v>#N/A</v>
      </c>
      <c r="M1264" s="128" t="e">
        <f>VLOOKUP(G1264,Enactments!#REF!,2,FALSE)</f>
        <v>#REF!</v>
      </c>
      <c r="N1264" s="131">
        <f t="shared" si="119"/>
        <v>1</v>
      </c>
    </row>
    <row r="1265" spans="1:14" ht="15" customHeight="1">
      <c r="A1265" t="s">
        <v>1294</v>
      </c>
      <c r="B1265" t="str">
        <f t="shared" si="118"/>
        <v>1996_52a</v>
      </c>
      <c r="C1265" t="str">
        <f t="shared" si="120"/>
        <v>195</v>
      </c>
      <c r="D1265" s="125">
        <f t="shared" si="121"/>
        <v>37468</v>
      </c>
      <c r="E1265" t="str">
        <f t="shared" si="122"/>
        <v>20020731</v>
      </c>
      <c r="F1265"/>
      <c r="G1265" s="95" t="str">
        <f t="shared" si="123"/>
        <v>1996_52a19537468</v>
      </c>
      <c r="H1265" s="95" t="s">
        <v>29</v>
      </c>
      <c r="I1265" s="95" t="e">
        <v>#N/A</v>
      </c>
      <c r="J1265" s="125" t="e">
        <v>#N/A</v>
      </c>
      <c r="K1265" s="95" t="s">
        <v>75</v>
      </c>
      <c r="L1265" s="127" t="e">
        <v>#N/A</v>
      </c>
      <c r="M1265" s="128" t="e">
        <f>VLOOKUP(G1265,Enactments!#REF!,2,FALSE)</f>
        <v>#REF!</v>
      </c>
      <c r="N1265" s="131">
        <f t="shared" si="119"/>
        <v>1</v>
      </c>
    </row>
    <row r="1266" spans="1:14" ht="15" customHeight="1">
      <c r="A1266" t="s">
        <v>1295</v>
      </c>
      <c r="B1266" t="str">
        <f t="shared" si="118"/>
        <v>1988_50a</v>
      </c>
      <c r="C1266" t="str">
        <f t="shared" si="120"/>
        <v>1</v>
      </c>
      <c r="D1266" s="125">
        <f t="shared" si="121"/>
        <v>2958101</v>
      </c>
      <c r="E1266" t="str">
        <f t="shared" si="122"/>
        <v>99990101</v>
      </c>
      <c r="F1266"/>
      <c r="G1266" s="95" t="str">
        <f t="shared" si="123"/>
        <v>1988_50a12958101</v>
      </c>
      <c r="H1266" s="95" t="s">
        <v>29</v>
      </c>
      <c r="I1266" s="95" t="e">
        <v>#N/A</v>
      </c>
      <c r="J1266" s="125" t="e">
        <v>#N/A</v>
      </c>
      <c r="K1266" s="95" t="s">
        <v>75</v>
      </c>
      <c r="L1266" s="127" t="e">
        <v>#N/A</v>
      </c>
      <c r="M1266" s="128" t="e">
        <f>VLOOKUP(G1266,Enactments!#REF!,2,FALSE)</f>
        <v>#REF!</v>
      </c>
      <c r="N1266" s="131">
        <f t="shared" si="119"/>
        <v>1</v>
      </c>
    </row>
    <row r="1267" spans="1:14" ht="15" customHeight="1">
      <c r="A1267" t="s">
        <v>1296</v>
      </c>
      <c r="B1267" t="str">
        <f t="shared" si="118"/>
        <v>2000_8a</v>
      </c>
      <c r="C1267" t="str">
        <f t="shared" si="120"/>
        <v>137K</v>
      </c>
      <c r="D1267" s="125">
        <f t="shared" si="121"/>
        <v>42014</v>
      </c>
      <c r="E1267" t="str">
        <f t="shared" si="122"/>
        <v>20150110</v>
      </c>
      <c r="F1267"/>
      <c r="G1267" s="95" t="str">
        <f t="shared" si="123"/>
        <v>2000_8a137K42014</v>
      </c>
      <c r="H1267" s="95" t="s">
        <v>29</v>
      </c>
      <c r="I1267" s="95" t="e">
        <v>#N/A</v>
      </c>
      <c r="J1267" s="125" t="e">
        <v>#N/A</v>
      </c>
      <c r="K1267" s="95" t="s">
        <v>75</v>
      </c>
      <c r="L1267" s="127" t="e">
        <v>#N/A</v>
      </c>
      <c r="M1267" s="128" t="e">
        <f>VLOOKUP(G1267,Enactments!#REF!,2,FALSE)</f>
        <v>#REF!</v>
      </c>
      <c r="N1267" s="131">
        <f t="shared" si="119"/>
        <v>1</v>
      </c>
    </row>
    <row r="1268" spans="1:14" ht="15" customHeight="1">
      <c r="A1268" t="s">
        <v>1297</v>
      </c>
      <c r="B1268" t="str">
        <f t="shared" si="118"/>
        <v>2000_8a</v>
      </c>
      <c r="C1268" t="str">
        <f t="shared" si="120"/>
        <v>103</v>
      </c>
      <c r="D1268" s="125">
        <f t="shared" si="121"/>
        <v>36947</v>
      </c>
      <c r="E1268" t="str">
        <f t="shared" si="122"/>
        <v>20010225</v>
      </c>
      <c r="F1268"/>
      <c r="G1268" s="95" t="str">
        <f t="shared" si="123"/>
        <v>2000_8a10336947</v>
      </c>
      <c r="H1268" s="95" t="s">
        <v>29</v>
      </c>
      <c r="I1268" s="95" t="e">
        <v>#N/A</v>
      </c>
      <c r="J1268" s="125" t="e">
        <v>#N/A</v>
      </c>
      <c r="K1268" s="95" t="s">
        <v>75</v>
      </c>
      <c r="L1268" s="127" t="e">
        <v>#N/A</v>
      </c>
      <c r="M1268" s="128" t="e">
        <f>VLOOKUP(G1268,Enactments!#REF!,2,FALSE)</f>
        <v>#REF!</v>
      </c>
      <c r="N1268" s="131">
        <f t="shared" si="119"/>
        <v>1</v>
      </c>
    </row>
    <row r="1269" spans="1:14" ht="15" customHeight="1">
      <c r="A1269" t="s">
        <v>1298</v>
      </c>
      <c r="B1269" t="str">
        <f t="shared" si="118"/>
        <v>2007_3a</v>
      </c>
      <c r="C1269" t="str">
        <f t="shared" si="120"/>
        <v>254</v>
      </c>
      <c r="D1269" s="125">
        <f t="shared" si="121"/>
        <v>39161</v>
      </c>
      <c r="E1269" t="str">
        <f t="shared" si="122"/>
        <v>20070320</v>
      </c>
      <c r="F1269"/>
      <c r="G1269" s="95" t="str">
        <f t="shared" si="123"/>
        <v>2007_3a25439161</v>
      </c>
      <c r="H1269" s="95" t="s">
        <v>29</v>
      </c>
      <c r="I1269" s="95" t="e">
        <v>#N/A</v>
      </c>
      <c r="J1269" s="125" t="e">
        <v>#N/A</v>
      </c>
      <c r="K1269" s="95" t="s">
        <v>75</v>
      </c>
      <c r="L1269" s="127" t="e">
        <v>#N/A</v>
      </c>
      <c r="M1269" s="128" t="e">
        <f>VLOOKUP(G1269,Enactments!#REF!,2,FALSE)</f>
        <v>#REF!</v>
      </c>
      <c r="N1269" s="131">
        <f t="shared" si="119"/>
        <v>1</v>
      </c>
    </row>
    <row r="1270" spans="1:14" ht="15" customHeight="1">
      <c r="A1270" t="s">
        <v>1299</v>
      </c>
      <c r="B1270" t="str">
        <f t="shared" si="118"/>
        <v>1989_29a</v>
      </c>
      <c r="C1270" t="str">
        <f t="shared" si="120"/>
        <v>41A</v>
      </c>
      <c r="D1270" s="125">
        <f t="shared" si="121"/>
        <v>37165</v>
      </c>
      <c r="E1270" t="str">
        <f t="shared" si="122"/>
        <v>20011001</v>
      </c>
      <c r="F1270"/>
      <c r="G1270" s="95" t="str">
        <f t="shared" si="123"/>
        <v>1989_29a41A37165</v>
      </c>
      <c r="H1270" s="95" t="s">
        <v>29</v>
      </c>
      <c r="I1270" s="95" t="e">
        <v>#N/A</v>
      </c>
      <c r="J1270" s="125" t="e">
        <v>#N/A</v>
      </c>
      <c r="K1270" s="95" t="s">
        <v>75</v>
      </c>
      <c r="L1270" s="127" t="e">
        <v>#N/A</v>
      </c>
      <c r="M1270" s="128" t="e">
        <f>VLOOKUP(G1270,Enactments!#REF!,2,FALSE)</f>
        <v>#REF!</v>
      </c>
      <c r="N1270" s="131">
        <f t="shared" si="119"/>
        <v>1</v>
      </c>
    </row>
    <row r="1271" spans="1:14" ht="15" customHeight="1">
      <c r="A1271" t="s">
        <v>1300</v>
      </c>
      <c r="B1271" t="str">
        <f t="shared" si="118"/>
        <v>2000_8a</v>
      </c>
      <c r="C1271" t="str">
        <f t="shared" si="120"/>
        <v>301G</v>
      </c>
      <c r="D1271" s="125">
        <f t="shared" si="121"/>
        <v>41365</v>
      </c>
      <c r="E1271" t="str">
        <f t="shared" si="122"/>
        <v>20130401</v>
      </c>
      <c r="F1271"/>
      <c r="G1271" s="95" t="str">
        <f t="shared" si="123"/>
        <v>2000_8a301G41365</v>
      </c>
      <c r="H1271" s="95" t="s">
        <v>29</v>
      </c>
      <c r="I1271" s="95" t="e">
        <v>#N/A</v>
      </c>
      <c r="J1271" s="125" t="e">
        <v>#N/A</v>
      </c>
      <c r="K1271" s="95" t="s">
        <v>75</v>
      </c>
      <c r="L1271" s="127" t="e">
        <v>#N/A</v>
      </c>
      <c r="M1271" s="128" t="e">
        <f>VLOOKUP(G1271,Enactments!#REF!,2,FALSE)</f>
        <v>#REF!</v>
      </c>
      <c r="N1271" s="131">
        <f t="shared" si="119"/>
        <v>1</v>
      </c>
    </row>
    <row r="1272" spans="1:14" ht="15" customHeight="1">
      <c r="A1272" t="s">
        <v>1301</v>
      </c>
      <c r="B1272" t="str">
        <f t="shared" si="118"/>
        <v>2004_12a</v>
      </c>
      <c r="C1272" t="str">
        <f t="shared" si="120"/>
        <v>131</v>
      </c>
      <c r="D1272" s="125">
        <f t="shared" si="121"/>
        <v>39909</v>
      </c>
      <c r="E1272" t="str">
        <f t="shared" si="122"/>
        <v>20090406</v>
      </c>
      <c r="F1272"/>
      <c r="G1272" s="95" t="str">
        <f t="shared" si="123"/>
        <v>2004_12a13139909</v>
      </c>
      <c r="H1272" s="95" t="s">
        <v>29</v>
      </c>
      <c r="I1272" s="95" t="e">
        <v>#N/A</v>
      </c>
      <c r="J1272" s="125" t="e">
        <v>#N/A</v>
      </c>
      <c r="K1272" s="95" t="s">
        <v>75</v>
      </c>
      <c r="L1272" s="127" t="e">
        <v>#N/A</v>
      </c>
      <c r="M1272" s="128" t="e">
        <f>VLOOKUP(G1272,Enactments!#REF!,2,FALSE)</f>
        <v>#REF!</v>
      </c>
      <c r="N1272" s="131">
        <f t="shared" si="119"/>
        <v>1</v>
      </c>
    </row>
    <row r="1273" spans="1:14" ht="15" customHeight="1">
      <c r="A1273" t="s">
        <v>1302</v>
      </c>
      <c r="B1273" t="str">
        <f t="shared" si="118"/>
        <v>1962_46a</v>
      </c>
      <c r="C1273" t="str">
        <f t="shared" si="120"/>
        <v>73</v>
      </c>
      <c r="D1273" s="125">
        <f t="shared" si="121"/>
        <v>22859</v>
      </c>
      <c r="E1273" t="str">
        <f t="shared" si="122"/>
        <v>19620801</v>
      </c>
      <c r="F1273"/>
      <c r="G1273" s="95" t="str">
        <f t="shared" si="123"/>
        <v>1962_46a7322859</v>
      </c>
      <c r="H1273" s="95" t="s">
        <v>29</v>
      </c>
      <c r="I1273" s="95" t="e">
        <v>#N/A</v>
      </c>
      <c r="J1273" s="125" t="e">
        <v>#N/A</v>
      </c>
      <c r="K1273" s="95" t="s">
        <v>75</v>
      </c>
      <c r="L1273" s="127" t="e">
        <v>#N/A</v>
      </c>
      <c r="M1273" s="128" t="e">
        <f>VLOOKUP(G1273,Enactments!#REF!,2,FALSE)</f>
        <v>#REF!</v>
      </c>
      <c r="N1273" s="131">
        <f t="shared" si="119"/>
        <v>1</v>
      </c>
    </row>
    <row r="1274" spans="1:14" ht="15" customHeight="1">
      <c r="A1274" t="s">
        <v>1303</v>
      </c>
      <c r="B1274" t="str">
        <f t="shared" si="118"/>
        <v>1996_207s</v>
      </c>
      <c r="C1274" t="str">
        <f t="shared" si="120"/>
        <v>18</v>
      </c>
      <c r="D1274" s="125">
        <f t="shared" si="121"/>
        <v>35096</v>
      </c>
      <c r="E1274" t="str">
        <f t="shared" si="122"/>
        <v>19960201</v>
      </c>
      <c r="F1274"/>
      <c r="G1274" s="95" t="str">
        <f t="shared" si="123"/>
        <v>1996_207s1835096</v>
      </c>
      <c r="H1274" s="95" t="s">
        <v>29</v>
      </c>
      <c r="I1274" s="95" t="e">
        <v>#N/A</v>
      </c>
      <c r="J1274" s="125" t="e">
        <v>#N/A</v>
      </c>
      <c r="K1274" s="95" t="s">
        <v>75</v>
      </c>
      <c r="L1274" s="127" t="e">
        <v>#N/A</v>
      </c>
      <c r="M1274" s="128" t="e">
        <f>VLOOKUP(G1274,Enactments!#REF!,2,FALSE)</f>
        <v>#REF!</v>
      </c>
      <c r="N1274" s="131">
        <f t="shared" si="119"/>
        <v>1</v>
      </c>
    </row>
    <row r="1275" spans="1:14" ht="15" customHeight="1">
      <c r="A1275" t="s">
        <v>1304</v>
      </c>
      <c r="B1275" t="str">
        <f t="shared" si="118"/>
        <v>2004_12a</v>
      </c>
      <c r="C1275" t="str">
        <f t="shared" si="120"/>
        <v>SCHEDULE 1</v>
      </c>
      <c r="D1275" s="125">
        <f t="shared" si="121"/>
        <v>38190</v>
      </c>
      <c r="E1275" t="str">
        <f t="shared" si="122"/>
        <v>20040722</v>
      </c>
      <c r="F1275"/>
      <c r="G1275" s="95" t="str">
        <f t="shared" si="123"/>
        <v>2004_12aSCHEDULE 138190</v>
      </c>
      <c r="H1275" s="95" t="s">
        <v>29</v>
      </c>
      <c r="I1275" s="95" t="e">
        <v>#N/A</v>
      </c>
      <c r="J1275" s="125" t="e">
        <v>#N/A</v>
      </c>
      <c r="K1275" s="95" t="s">
        <v>75</v>
      </c>
      <c r="L1275" s="127" t="e">
        <v>#N/A</v>
      </c>
      <c r="M1275" s="128" t="e">
        <f>VLOOKUP(G1275,Enactments!#REF!,2,FALSE)</f>
        <v>#REF!</v>
      </c>
      <c r="N1275" s="131">
        <f t="shared" si="119"/>
        <v>1</v>
      </c>
    </row>
    <row r="1276" spans="1:14" ht="15" customHeight="1">
      <c r="A1276" t="s">
        <v>1305</v>
      </c>
      <c r="B1276" t="str">
        <f t="shared" si="118"/>
        <v>1984_60a</v>
      </c>
      <c r="C1276" t="str">
        <f t="shared" si="120"/>
        <v>64</v>
      </c>
      <c r="D1276" s="125">
        <f t="shared" si="121"/>
        <v>39778</v>
      </c>
      <c r="E1276" t="str">
        <f t="shared" si="122"/>
        <v>20081126</v>
      </c>
      <c r="F1276"/>
      <c r="G1276" s="95" t="str">
        <f t="shared" si="123"/>
        <v>1984_60a6439778</v>
      </c>
      <c r="H1276" s="95" t="s">
        <v>29</v>
      </c>
      <c r="I1276" s="95" t="e">
        <v>#N/A</v>
      </c>
      <c r="J1276" s="125" t="e">
        <v>#N/A</v>
      </c>
      <c r="K1276" s="95" t="s">
        <v>75</v>
      </c>
      <c r="L1276" s="127" t="e">
        <v>#N/A</v>
      </c>
      <c r="M1276" s="128" t="e">
        <f>VLOOKUP(G1276,Enactments!#REF!,2,FALSE)</f>
        <v>#REF!</v>
      </c>
      <c r="N1276" s="131">
        <f t="shared" si="119"/>
        <v>1</v>
      </c>
    </row>
    <row r="1277" spans="1:14" ht="15" customHeight="1">
      <c r="A1277" t="s">
        <v>1306</v>
      </c>
      <c r="B1277" t="str">
        <f t="shared" si="118"/>
        <v>w2016_6a</v>
      </c>
      <c r="C1277" t="str">
        <f t="shared" si="120"/>
        <v>61</v>
      </c>
      <c r="D1277" s="125">
        <f t="shared" si="121"/>
        <v>43191</v>
      </c>
      <c r="E1277" t="str">
        <f t="shared" si="122"/>
        <v>20180401</v>
      </c>
      <c r="F1277"/>
      <c r="G1277" s="95" t="str">
        <f t="shared" si="123"/>
        <v>w2016_6a6143191</v>
      </c>
      <c r="H1277" s="95" t="s">
        <v>29</v>
      </c>
      <c r="I1277" s="95" t="e">
        <v>#N/A</v>
      </c>
      <c r="J1277" s="125" t="e">
        <v>#N/A</v>
      </c>
      <c r="K1277" s="95" t="s">
        <v>75</v>
      </c>
      <c r="L1277" s="127" t="e">
        <v>#N/A</v>
      </c>
      <c r="M1277" s="128" t="e">
        <f>VLOOKUP(G1277,Enactments!#REF!,2,FALSE)</f>
        <v>#REF!</v>
      </c>
      <c r="N1277" s="131">
        <f t="shared" si="119"/>
        <v>1</v>
      </c>
    </row>
    <row r="1278" spans="1:14" ht="15" customHeight="1">
      <c r="A1278" t="s">
        <v>1307</v>
      </c>
      <c r="B1278" t="str">
        <f t="shared" si="118"/>
        <v>2020_759s</v>
      </c>
      <c r="C1278" t="str">
        <f t="shared" si="120"/>
        <v>47.27</v>
      </c>
      <c r="D1278" s="125">
        <f t="shared" si="121"/>
        <v>44027</v>
      </c>
      <c r="E1278" t="str">
        <f t="shared" si="122"/>
        <v>20200715</v>
      </c>
      <c r="F1278"/>
      <c r="G1278" s="95" t="str">
        <f t="shared" si="123"/>
        <v>2020_759s47.2744027</v>
      </c>
      <c r="H1278" s="95" t="s">
        <v>29</v>
      </c>
      <c r="I1278" s="95" t="e">
        <v>#N/A</v>
      </c>
      <c r="J1278" s="125" t="e">
        <v>#N/A</v>
      </c>
      <c r="K1278" s="95" t="s">
        <v>75</v>
      </c>
      <c r="L1278" s="127" t="e">
        <v>#N/A</v>
      </c>
      <c r="M1278" s="128" t="e">
        <f>VLOOKUP(G1278,Enactments!#REF!,2,FALSE)</f>
        <v>#REF!</v>
      </c>
      <c r="N1278" s="131">
        <f t="shared" si="119"/>
        <v>1</v>
      </c>
    </row>
    <row r="1279" spans="1:14" ht="15" customHeight="1">
      <c r="A1279" t="s">
        <v>1308</v>
      </c>
      <c r="B1279" t="str">
        <f t="shared" si="118"/>
        <v>2020_17a</v>
      </c>
      <c r="C1279" t="str">
        <f t="shared" si="120"/>
        <v>203</v>
      </c>
      <c r="D1279" s="125">
        <f t="shared" si="121"/>
        <v>44126</v>
      </c>
      <c r="E1279" t="str">
        <f t="shared" si="122"/>
        <v>20201022</v>
      </c>
      <c r="F1279"/>
      <c r="G1279" s="95" t="str">
        <f t="shared" si="123"/>
        <v>2020_17a20344126</v>
      </c>
      <c r="H1279" s="95" t="s">
        <v>29</v>
      </c>
      <c r="I1279" s="95" t="e">
        <v>#N/A</v>
      </c>
      <c r="J1279" s="125" t="e">
        <v>#N/A</v>
      </c>
      <c r="K1279" s="95" t="s">
        <v>75</v>
      </c>
      <c r="L1279" s="127" t="e">
        <v>#N/A</v>
      </c>
      <c r="M1279" s="128" t="e">
        <f>VLOOKUP(G1279,Enactments!#REF!,2,FALSE)</f>
        <v>#REF!</v>
      </c>
      <c r="N1279" s="131">
        <f t="shared" si="119"/>
        <v>1</v>
      </c>
    </row>
    <row r="1280" spans="1:14" ht="15" customHeight="1">
      <c r="A1280" t="s">
        <v>1309</v>
      </c>
      <c r="B1280" t="str">
        <f t="shared" si="118"/>
        <v>1958_51a</v>
      </c>
      <c r="C1280" t="str">
        <f t="shared" si="120"/>
        <v>SCHEDULE 1</v>
      </c>
      <c r="D1280" s="125">
        <f t="shared" si="121"/>
        <v>36564</v>
      </c>
      <c r="E1280" t="str">
        <f t="shared" si="122"/>
        <v>20000208</v>
      </c>
      <c r="F1280"/>
      <c r="G1280" s="95" t="str">
        <f t="shared" si="123"/>
        <v>1958_51aSCHEDULE 136564</v>
      </c>
      <c r="H1280" s="95" t="s">
        <v>29</v>
      </c>
      <c r="I1280" s="95" t="e">
        <v>#N/A</v>
      </c>
      <c r="J1280" s="125" t="e">
        <v>#N/A</v>
      </c>
      <c r="K1280" s="95" t="s">
        <v>75</v>
      </c>
      <c r="L1280" s="127" t="e">
        <v>#N/A</v>
      </c>
      <c r="M1280" s="128" t="e">
        <f>VLOOKUP(G1280,Enactments!#REF!,2,FALSE)</f>
        <v>#REF!</v>
      </c>
      <c r="N1280" s="131">
        <f t="shared" si="119"/>
        <v>1</v>
      </c>
    </row>
    <row r="1281" spans="1:14" ht="15" customHeight="1">
      <c r="A1281" t="s">
        <v>1310</v>
      </c>
      <c r="B1281" t="str">
        <f t="shared" si="118"/>
        <v>2000_8a</v>
      </c>
      <c r="C1281" t="str">
        <f t="shared" si="120"/>
        <v>SCHEDULE 10APart 3</v>
      </c>
      <c r="D1281" s="125">
        <f t="shared" si="121"/>
        <v>44196</v>
      </c>
      <c r="E1281" t="str">
        <f t="shared" si="122"/>
        <v>20201231</v>
      </c>
      <c r="F1281"/>
      <c r="G1281" s="95" t="str">
        <f t="shared" si="123"/>
        <v>2000_8aSCHEDULE 10APart 344196</v>
      </c>
      <c r="H1281" s="95" t="s">
        <v>29</v>
      </c>
      <c r="I1281" s="95" t="e">
        <v>#N/A</v>
      </c>
      <c r="J1281" s="125" t="e">
        <v>#N/A</v>
      </c>
      <c r="K1281" s="95" t="s">
        <v>75</v>
      </c>
      <c r="L1281" s="127" t="e">
        <v>#N/A</v>
      </c>
      <c r="M1281" s="128" t="e">
        <f>VLOOKUP(G1281,Enactments!#REF!,2,FALSE)</f>
        <v>#REF!</v>
      </c>
      <c r="N1281" s="131">
        <f t="shared" si="119"/>
        <v>1</v>
      </c>
    </row>
    <row r="1282" spans="1:14" ht="15" customHeight="1">
      <c r="A1282" t="s">
        <v>1311</v>
      </c>
      <c r="B1282" t="str">
        <f t="shared" si="118"/>
        <v>2006_46a</v>
      </c>
      <c r="C1282" t="str">
        <f t="shared" si="120"/>
        <v>210</v>
      </c>
      <c r="D1282" s="125">
        <f t="shared" si="121"/>
        <v>39029</v>
      </c>
      <c r="E1282" t="str">
        <f t="shared" si="122"/>
        <v>20061108</v>
      </c>
      <c r="F1282"/>
      <c r="G1282" s="95" t="str">
        <f t="shared" si="123"/>
        <v>2006_46a21039029</v>
      </c>
      <c r="H1282" s="95" t="s">
        <v>29</v>
      </c>
      <c r="I1282" s="95" t="e">
        <v>#N/A</v>
      </c>
      <c r="J1282" s="125" t="e">
        <v>#N/A</v>
      </c>
      <c r="K1282" s="95" t="s">
        <v>75</v>
      </c>
      <c r="L1282" s="127" t="e">
        <v>#N/A</v>
      </c>
      <c r="M1282" s="128" t="e">
        <f>VLOOKUP(G1282,Enactments!#REF!,2,FALSE)</f>
        <v>#REF!</v>
      </c>
      <c r="N1282" s="131">
        <f t="shared" si="119"/>
        <v>1</v>
      </c>
    </row>
    <row r="1283" spans="1:14" ht="15" customHeight="1">
      <c r="A1283" t="s">
        <v>1312</v>
      </c>
      <c r="B1283" t="str">
        <f t="shared" ref="B1283:B1346" si="124">LEFT(A1283, FIND("_", A1283, FIND("_", A1283) + 1) - 1)</f>
        <v>s2016_1a</v>
      </c>
      <c r="C1283" t="str">
        <f t="shared" si="120"/>
        <v>62</v>
      </c>
      <c r="D1283" s="125">
        <f t="shared" si="121"/>
        <v>42382</v>
      </c>
      <c r="E1283" t="str">
        <f t="shared" si="122"/>
        <v>20160113</v>
      </c>
      <c r="F1283"/>
      <c r="G1283" s="95" t="str">
        <f t="shared" si="123"/>
        <v>s2016_1a6242382</v>
      </c>
      <c r="H1283" s="95" t="s">
        <v>29</v>
      </c>
      <c r="I1283" s="95" t="e">
        <v>#N/A</v>
      </c>
      <c r="J1283" s="125" t="e">
        <v>#N/A</v>
      </c>
      <c r="K1283" s="95" t="s">
        <v>75</v>
      </c>
      <c r="L1283" s="127" t="e">
        <v>#N/A</v>
      </c>
      <c r="M1283" s="128" t="e">
        <f>VLOOKUP(G1283,Enactments!#REF!,2,FALSE)</f>
        <v>#REF!</v>
      </c>
      <c r="N1283" s="131">
        <f t="shared" ref="N1283:N1346" si="125">COUNTIFS(G:G,G1283)</f>
        <v>1</v>
      </c>
    </row>
    <row r="1284" spans="1:14" ht="15" customHeight="1">
      <c r="A1284" t="s">
        <v>1313</v>
      </c>
      <c r="B1284" t="str">
        <f t="shared" si="124"/>
        <v>1986_1925s</v>
      </c>
      <c r="C1284" t="str">
        <f t="shared" ref="C1284:C1347" si="126">MID(A1284, FIND("_", A1284, FIND("_", A1284) + 1) + 1, FIND("_", A1284, FIND("_", A1284, FIND("_", A1284) + 1) + 1) - FIND("_", A1284, FIND("_", A1284) + 1) - 1)</f>
        <v>2.57</v>
      </c>
      <c r="D1284" s="125">
        <f t="shared" ref="D1284:D1347" si="127">DATE(LEFT(E1284,4), MID(E1284,5,2), RIGHT(E1284,2))</f>
        <v>37879</v>
      </c>
      <c r="E1284" t="str">
        <f t="shared" ref="E1284:E1347" si="128">MID(A1284, FIND("_", A1284, FIND("_", A1284, FIND("_", A1284) + 1) + 1) + 1, 8)</f>
        <v>20030915</v>
      </c>
      <c r="F1284"/>
      <c r="G1284" s="95" t="str">
        <f t="shared" ref="G1284:G1347" si="129">B1284&amp;C1284&amp;D1284</f>
        <v>1986_1925s2.5737879</v>
      </c>
      <c r="H1284" s="95" t="s">
        <v>29</v>
      </c>
      <c r="I1284" s="95" t="e">
        <v>#N/A</v>
      </c>
      <c r="J1284" s="125" t="e">
        <v>#N/A</v>
      </c>
      <c r="K1284" s="95" t="s">
        <v>75</v>
      </c>
      <c r="L1284" s="127" t="e">
        <v>#N/A</v>
      </c>
      <c r="M1284" s="128" t="e">
        <f>VLOOKUP(G1284,Enactments!#REF!,2,FALSE)</f>
        <v>#REF!</v>
      </c>
      <c r="N1284" s="131">
        <f t="shared" si="125"/>
        <v>1</v>
      </c>
    </row>
    <row r="1285" spans="1:14" ht="15" customHeight="1">
      <c r="A1285" t="s">
        <v>1314</v>
      </c>
      <c r="B1285" t="str">
        <f t="shared" si="124"/>
        <v>2007_3a</v>
      </c>
      <c r="C1285" t="str">
        <f t="shared" si="126"/>
        <v>157</v>
      </c>
      <c r="D1285" s="125">
        <f t="shared" si="127"/>
        <v>41005</v>
      </c>
      <c r="E1285" t="str">
        <f t="shared" si="128"/>
        <v>20120406</v>
      </c>
      <c r="F1285"/>
      <c r="G1285" s="95" t="str">
        <f t="shared" si="129"/>
        <v>2007_3a15741005</v>
      </c>
      <c r="H1285" s="95" t="s">
        <v>29</v>
      </c>
      <c r="I1285" s="95" t="e">
        <v>#N/A</v>
      </c>
      <c r="J1285" s="125" t="e">
        <v>#N/A</v>
      </c>
      <c r="K1285" s="95" t="s">
        <v>75</v>
      </c>
      <c r="L1285" s="127" t="e">
        <v>#N/A</v>
      </c>
      <c r="M1285" s="128" t="e">
        <f>VLOOKUP(G1285,Enactments!#REF!,2,FALSE)</f>
        <v>#REF!</v>
      </c>
      <c r="N1285" s="131">
        <f t="shared" si="125"/>
        <v>1</v>
      </c>
    </row>
    <row r="1286" spans="1:14" ht="15" customHeight="1">
      <c r="A1286" t="s">
        <v>1315</v>
      </c>
      <c r="B1286" t="str">
        <f t="shared" si="124"/>
        <v>1986_1925s</v>
      </c>
      <c r="C1286" t="str">
        <f t="shared" si="126"/>
        <v>2.114</v>
      </c>
      <c r="D1286" s="125">
        <f t="shared" si="127"/>
        <v>2958101</v>
      </c>
      <c r="E1286" t="str">
        <f t="shared" si="128"/>
        <v>99990101</v>
      </c>
      <c r="F1286"/>
      <c r="G1286" s="95" t="str">
        <f t="shared" si="129"/>
        <v>1986_1925s2.1142958101</v>
      </c>
      <c r="H1286" s="95" t="s">
        <v>29</v>
      </c>
      <c r="I1286" s="95" t="e">
        <v>#N/A</v>
      </c>
      <c r="J1286" s="125" t="e">
        <v>#N/A</v>
      </c>
      <c r="K1286" s="95" t="s">
        <v>75</v>
      </c>
      <c r="L1286" s="127" t="e">
        <v>#N/A</v>
      </c>
      <c r="M1286" s="128" t="e">
        <f>VLOOKUP(G1286,Enactments!#REF!,2,FALSE)</f>
        <v>#REF!</v>
      </c>
      <c r="N1286" s="131">
        <f t="shared" si="125"/>
        <v>1</v>
      </c>
    </row>
    <row r="1287" spans="1:14" ht="15" customHeight="1">
      <c r="A1287" t="s">
        <v>1316</v>
      </c>
      <c r="B1287" t="str">
        <f t="shared" si="124"/>
        <v>1985_6a</v>
      </c>
      <c r="C1287" t="str">
        <f t="shared" si="126"/>
        <v>355</v>
      </c>
      <c r="D1287" s="125">
        <f t="shared" si="127"/>
        <v>40087</v>
      </c>
      <c r="E1287" t="str">
        <f t="shared" si="128"/>
        <v>20091001</v>
      </c>
      <c r="F1287"/>
      <c r="G1287" s="95" t="str">
        <f t="shared" si="129"/>
        <v>1985_6a35540087</v>
      </c>
      <c r="H1287" s="95" t="s">
        <v>29</v>
      </c>
      <c r="I1287" s="95" t="e">
        <v>#N/A</v>
      </c>
      <c r="J1287" s="125" t="e">
        <v>#N/A</v>
      </c>
      <c r="K1287" s="95" t="s">
        <v>75</v>
      </c>
      <c r="L1287" s="127" t="e">
        <v>#N/A</v>
      </c>
      <c r="M1287" s="128" t="e">
        <f>VLOOKUP(G1287,Enactments!#REF!,2,FALSE)</f>
        <v>#REF!</v>
      </c>
      <c r="N1287" s="131">
        <f t="shared" si="125"/>
        <v>1</v>
      </c>
    </row>
    <row r="1288" spans="1:14" ht="15" customHeight="1">
      <c r="A1288" t="s">
        <v>1317</v>
      </c>
      <c r="B1288" t="str">
        <f t="shared" si="124"/>
        <v>2007_3a</v>
      </c>
      <c r="C1288" t="str">
        <f t="shared" si="126"/>
        <v>977</v>
      </c>
      <c r="D1288" s="125">
        <f t="shared" si="127"/>
        <v>39161</v>
      </c>
      <c r="E1288" t="str">
        <f t="shared" si="128"/>
        <v>20070320</v>
      </c>
      <c r="F1288"/>
      <c r="G1288" s="95" t="str">
        <f t="shared" si="129"/>
        <v>2007_3a97739161</v>
      </c>
      <c r="H1288" s="95" t="s">
        <v>29</v>
      </c>
      <c r="I1288" s="95" t="e">
        <v>#N/A</v>
      </c>
      <c r="J1288" s="125" t="e">
        <v>#N/A</v>
      </c>
      <c r="K1288" s="95" t="s">
        <v>75</v>
      </c>
      <c r="L1288" s="127" t="e">
        <v>#N/A</v>
      </c>
      <c r="M1288" s="128" t="e">
        <f>VLOOKUP(G1288,Enactments!#REF!,2,FALSE)</f>
        <v>#REF!</v>
      </c>
      <c r="N1288" s="131">
        <f t="shared" si="125"/>
        <v>1</v>
      </c>
    </row>
    <row r="1289" spans="1:14" ht="15" customHeight="1">
      <c r="A1289" t="s">
        <v>1318</v>
      </c>
      <c r="B1289" t="str">
        <f t="shared" si="124"/>
        <v>1984_60a</v>
      </c>
      <c r="C1289" t="str">
        <f t="shared" si="126"/>
        <v>47ZJ</v>
      </c>
      <c r="D1289" s="125">
        <f t="shared" si="127"/>
        <v>42828</v>
      </c>
      <c r="E1289" t="str">
        <f t="shared" si="128"/>
        <v>20170403</v>
      </c>
      <c r="F1289"/>
      <c r="G1289" s="95" t="str">
        <f t="shared" si="129"/>
        <v>1984_60a47ZJ42828</v>
      </c>
      <c r="H1289" s="95" t="s">
        <v>29</v>
      </c>
      <c r="I1289" s="95" t="e">
        <v>#N/A</v>
      </c>
      <c r="J1289" s="125" t="e">
        <v>#N/A</v>
      </c>
      <c r="K1289" s="95" t="s">
        <v>75</v>
      </c>
      <c r="L1289" s="127" t="e">
        <v>#N/A</v>
      </c>
      <c r="M1289" s="128" t="e">
        <f>VLOOKUP(G1289,Enactments!#REF!,2,FALSE)</f>
        <v>#REF!</v>
      </c>
      <c r="N1289" s="131">
        <f t="shared" si="125"/>
        <v>1</v>
      </c>
    </row>
    <row r="1290" spans="1:14" ht="15" customHeight="1">
      <c r="A1290" t="s">
        <v>1319</v>
      </c>
      <c r="B1290" t="str">
        <f t="shared" si="124"/>
        <v>2016_1024s</v>
      </c>
      <c r="C1290" t="str">
        <f t="shared" si="126"/>
        <v>4.1</v>
      </c>
      <c r="D1290" s="125">
        <f t="shared" si="127"/>
        <v>42831</v>
      </c>
      <c r="E1290" t="str">
        <f t="shared" si="128"/>
        <v>20170406</v>
      </c>
      <c r="F1290"/>
      <c r="G1290" s="95" t="str">
        <f t="shared" si="129"/>
        <v>2016_1024s4.142831</v>
      </c>
      <c r="H1290" s="95" t="s">
        <v>29</v>
      </c>
      <c r="I1290" s="95" t="e">
        <v>#N/A</v>
      </c>
      <c r="J1290" s="125" t="e">
        <v>#N/A</v>
      </c>
      <c r="K1290" s="95" t="s">
        <v>75</v>
      </c>
      <c r="L1290" s="127" t="e">
        <v>#N/A</v>
      </c>
      <c r="M1290" s="128" t="e">
        <f>VLOOKUP(G1290,Enactments!#REF!,2,FALSE)</f>
        <v>#REF!</v>
      </c>
      <c r="N1290" s="131">
        <f t="shared" si="125"/>
        <v>1</v>
      </c>
    </row>
    <row r="1291" spans="1:14" ht="15" customHeight="1">
      <c r="A1291" t="s">
        <v>1320</v>
      </c>
      <c r="B1291" t="str">
        <f t="shared" si="124"/>
        <v>1984_60a</v>
      </c>
      <c r="C1291" t="str">
        <f t="shared" si="126"/>
        <v>114A</v>
      </c>
      <c r="D1291" s="125">
        <f t="shared" si="127"/>
        <v>37083</v>
      </c>
      <c r="E1291" t="str">
        <f t="shared" si="128"/>
        <v>20010711</v>
      </c>
      <c r="F1291"/>
      <c r="G1291" s="95" t="str">
        <f t="shared" si="129"/>
        <v>1984_60a114A37083</v>
      </c>
      <c r="H1291" s="95" t="s">
        <v>29</v>
      </c>
      <c r="I1291" s="95" t="e">
        <v>#N/A</v>
      </c>
      <c r="J1291" s="125" t="e">
        <v>#N/A</v>
      </c>
      <c r="K1291" s="95" t="s">
        <v>75</v>
      </c>
      <c r="L1291" s="127" t="e">
        <v>#N/A</v>
      </c>
      <c r="M1291" s="128" t="e">
        <f>VLOOKUP(G1291,Enactments!#REF!,2,FALSE)</f>
        <v>#REF!</v>
      </c>
      <c r="N1291" s="131">
        <f t="shared" si="125"/>
        <v>1</v>
      </c>
    </row>
    <row r="1292" spans="1:14" ht="15" customHeight="1">
      <c r="A1292" t="s">
        <v>1321</v>
      </c>
      <c r="B1292" t="str">
        <f t="shared" si="124"/>
        <v>1970_9a</v>
      </c>
      <c r="C1292" t="str">
        <f t="shared" si="126"/>
        <v>78</v>
      </c>
      <c r="D1292" s="125">
        <f t="shared" si="127"/>
        <v>25639</v>
      </c>
      <c r="E1292" t="str">
        <f t="shared" si="128"/>
        <v>19700312</v>
      </c>
      <c r="F1292"/>
      <c r="G1292" s="95" t="str">
        <f t="shared" si="129"/>
        <v>1970_9a7825639</v>
      </c>
      <c r="H1292" s="95" t="s">
        <v>29</v>
      </c>
      <c r="I1292" s="95" t="s">
        <v>30</v>
      </c>
      <c r="J1292" s="125">
        <v>45855</v>
      </c>
      <c r="K1292" s="95" t="e">
        <v>#N/A</v>
      </c>
      <c r="L1292" s="127" t="s">
        <v>32</v>
      </c>
      <c r="M1292" s="128" t="e">
        <f>VLOOKUP(G1292,Enactments!#REF!,2,FALSE)</f>
        <v>#REF!</v>
      </c>
      <c r="N1292" s="131">
        <f t="shared" si="125"/>
        <v>1</v>
      </c>
    </row>
    <row r="1293" spans="1:14" ht="15" customHeight="1">
      <c r="A1293" t="s">
        <v>1322</v>
      </c>
      <c r="B1293" t="str">
        <f t="shared" si="124"/>
        <v>2016_362s</v>
      </c>
      <c r="C1293" t="str">
        <f t="shared" si="126"/>
        <v>SCHEDULE 10Part 2</v>
      </c>
      <c r="D1293" s="125">
        <f t="shared" si="127"/>
        <v>42445</v>
      </c>
      <c r="E1293" t="str">
        <f t="shared" si="128"/>
        <v>20160316</v>
      </c>
      <c r="F1293"/>
      <c r="G1293" s="95" t="str">
        <f t="shared" si="129"/>
        <v>2016_362sSCHEDULE 10Part 242445</v>
      </c>
      <c r="H1293" s="95" t="s">
        <v>29</v>
      </c>
      <c r="I1293" s="95" t="e">
        <v>#N/A</v>
      </c>
      <c r="J1293" s="125" t="e">
        <v>#N/A</v>
      </c>
      <c r="K1293" s="95" t="s">
        <v>75</v>
      </c>
      <c r="L1293" s="127" t="e">
        <v>#N/A</v>
      </c>
      <c r="M1293" s="128" t="e">
        <f>VLOOKUP(G1293,Enactments!#REF!,2,FALSE)</f>
        <v>#REF!</v>
      </c>
      <c r="N1293" s="131">
        <f t="shared" si="125"/>
        <v>1</v>
      </c>
    </row>
    <row r="1294" spans="1:14" ht="15" customHeight="1">
      <c r="A1294" t="s">
        <v>1323</v>
      </c>
      <c r="B1294" t="str">
        <f t="shared" si="124"/>
        <v>1969_54a</v>
      </c>
      <c r="C1294" t="str">
        <f t="shared" si="126"/>
        <v>70</v>
      </c>
      <c r="D1294" s="125">
        <f t="shared" si="127"/>
        <v>2958101</v>
      </c>
      <c r="E1294" t="str">
        <f t="shared" si="128"/>
        <v>99990101</v>
      </c>
      <c r="F1294"/>
      <c r="G1294" s="95" t="str">
        <f t="shared" si="129"/>
        <v>1969_54a702958101</v>
      </c>
      <c r="H1294" s="95" t="s">
        <v>29</v>
      </c>
      <c r="I1294" s="95" t="e">
        <v>#N/A</v>
      </c>
      <c r="J1294" s="125" t="e">
        <v>#N/A</v>
      </c>
      <c r="K1294" s="95" t="s">
        <v>75</v>
      </c>
      <c r="L1294" s="127" t="e">
        <v>#N/A</v>
      </c>
      <c r="M1294" s="128" t="e">
        <f>VLOOKUP(G1294,Enactments!#REF!,2,FALSE)</f>
        <v>#REF!</v>
      </c>
      <c r="N1294" s="131">
        <f t="shared" si="125"/>
        <v>1</v>
      </c>
    </row>
    <row r="1295" spans="1:14" ht="15" customHeight="1">
      <c r="A1295" t="s">
        <v>1324</v>
      </c>
      <c r="B1295" t="str">
        <f t="shared" si="124"/>
        <v>2008_17a</v>
      </c>
      <c r="C1295" t="str">
        <f t="shared" si="126"/>
        <v>154</v>
      </c>
      <c r="D1295" s="125">
        <f t="shared" si="127"/>
        <v>41852</v>
      </c>
      <c r="E1295" t="str">
        <f t="shared" si="128"/>
        <v>20140801</v>
      </c>
      <c r="F1295"/>
      <c r="G1295" s="95" t="str">
        <f t="shared" si="129"/>
        <v>2008_17a15441852</v>
      </c>
      <c r="H1295" s="95" t="s">
        <v>29</v>
      </c>
      <c r="I1295" s="95" t="e">
        <v>#N/A</v>
      </c>
      <c r="J1295" s="125" t="e">
        <v>#N/A</v>
      </c>
      <c r="K1295" s="95" t="s">
        <v>75</v>
      </c>
      <c r="L1295" s="127" t="e">
        <v>#N/A</v>
      </c>
      <c r="M1295" s="128" t="e">
        <f>VLOOKUP(G1295,Enactments!#REF!,2,FALSE)</f>
        <v>#REF!</v>
      </c>
      <c r="N1295" s="131">
        <f t="shared" si="125"/>
        <v>1</v>
      </c>
    </row>
    <row r="1296" spans="1:14" ht="15" customHeight="1">
      <c r="A1296" t="s">
        <v>1325</v>
      </c>
      <c r="B1296" t="str">
        <f t="shared" si="124"/>
        <v>1996_56a</v>
      </c>
      <c r="C1296" t="str">
        <f t="shared" si="126"/>
        <v>580</v>
      </c>
      <c r="D1296" s="125">
        <f t="shared" si="127"/>
        <v>35270</v>
      </c>
      <c r="E1296" t="str">
        <f t="shared" si="128"/>
        <v>19960724</v>
      </c>
      <c r="F1296"/>
      <c r="G1296" s="95" t="str">
        <f t="shared" si="129"/>
        <v>1996_56a58035270</v>
      </c>
      <c r="H1296" s="95" t="s">
        <v>29</v>
      </c>
      <c r="I1296" s="95" t="e">
        <v>#N/A</v>
      </c>
      <c r="J1296" s="125" t="e">
        <v>#N/A</v>
      </c>
      <c r="K1296" s="95" t="s">
        <v>75</v>
      </c>
      <c r="L1296" s="127" t="e">
        <v>#N/A</v>
      </c>
      <c r="M1296" s="128" t="e">
        <f>VLOOKUP(G1296,Enactments!#REF!,2,FALSE)</f>
        <v>#REF!</v>
      </c>
      <c r="N1296" s="131">
        <f t="shared" si="125"/>
        <v>1</v>
      </c>
    </row>
    <row r="1297" spans="1:14" ht="15" customHeight="1">
      <c r="A1297" t="s">
        <v>1326</v>
      </c>
      <c r="B1297" t="str">
        <f t="shared" si="124"/>
        <v>1994_23a</v>
      </c>
      <c r="C1297" t="str">
        <f t="shared" si="126"/>
        <v>SCHEDULE 9ZAPart 3</v>
      </c>
      <c r="D1297" s="125">
        <f t="shared" si="127"/>
        <v>44182</v>
      </c>
      <c r="E1297" t="str">
        <f t="shared" si="128"/>
        <v>20201217</v>
      </c>
      <c r="F1297"/>
      <c r="G1297" s="95" t="str">
        <f t="shared" si="129"/>
        <v>1994_23aSCHEDULE 9ZAPart 344182</v>
      </c>
      <c r="H1297" s="95" t="s">
        <v>29</v>
      </c>
      <c r="I1297" s="95" t="e">
        <v>#N/A</v>
      </c>
      <c r="J1297" s="125" t="e">
        <v>#N/A</v>
      </c>
      <c r="K1297" s="95" t="s">
        <v>75</v>
      </c>
      <c r="L1297" s="127" t="e">
        <v>#N/A</v>
      </c>
      <c r="M1297" s="128" t="e">
        <f>VLOOKUP(G1297,Enactments!#REF!,2,FALSE)</f>
        <v>#REF!</v>
      </c>
      <c r="N1297" s="131">
        <f t="shared" si="125"/>
        <v>1</v>
      </c>
    </row>
    <row r="1298" spans="1:14" ht="15" customHeight="1">
      <c r="A1298" t="s">
        <v>1327</v>
      </c>
      <c r="B1298" t="str">
        <f t="shared" si="124"/>
        <v>1986_1925s</v>
      </c>
      <c r="C1298" t="str">
        <f t="shared" si="126"/>
        <v>4.43</v>
      </c>
      <c r="D1298" s="125">
        <f t="shared" si="127"/>
        <v>40274</v>
      </c>
      <c r="E1298" t="str">
        <f t="shared" si="128"/>
        <v>20100406</v>
      </c>
      <c r="F1298"/>
      <c r="G1298" s="95" t="str">
        <f t="shared" si="129"/>
        <v>1986_1925s4.4340274</v>
      </c>
      <c r="H1298" s="95" t="s">
        <v>29</v>
      </c>
      <c r="I1298" s="95" t="e">
        <v>#N/A</v>
      </c>
      <c r="J1298" s="125" t="e">
        <v>#N/A</v>
      </c>
      <c r="K1298" s="95" t="s">
        <v>75</v>
      </c>
      <c r="L1298" s="127" t="e">
        <v>#N/A</v>
      </c>
      <c r="M1298" s="128" t="e">
        <f>VLOOKUP(G1298,Enactments!#REF!,2,FALSE)</f>
        <v>#REF!</v>
      </c>
      <c r="N1298" s="131">
        <f t="shared" si="125"/>
        <v>1</v>
      </c>
    </row>
    <row r="1299" spans="1:14" ht="15" customHeight="1">
      <c r="A1299" t="s">
        <v>1328</v>
      </c>
      <c r="B1299" t="str">
        <f t="shared" si="124"/>
        <v>1996_207s</v>
      </c>
      <c r="C1299" t="str">
        <f t="shared" si="126"/>
        <v>55</v>
      </c>
      <c r="D1299" s="125">
        <f t="shared" si="127"/>
        <v>40274</v>
      </c>
      <c r="E1299" t="str">
        <f t="shared" si="128"/>
        <v>20100406</v>
      </c>
      <c r="F1299"/>
      <c r="G1299" s="95" t="str">
        <f t="shared" si="129"/>
        <v>1996_207s5540274</v>
      </c>
      <c r="H1299" s="95" t="s">
        <v>29</v>
      </c>
      <c r="I1299" s="95" t="e">
        <v>#N/A</v>
      </c>
      <c r="J1299" s="125" t="e">
        <v>#N/A</v>
      </c>
      <c r="K1299" s="95" t="s">
        <v>75</v>
      </c>
      <c r="L1299" s="127" t="e">
        <v>#N/A</v>
      </c>
      <c r="M1299" s="128" t="e">
        <f>VLOOKUP(G1299,Enactments!#REF!,2,FALSE)</f>
        <v>#REF!</v>
      </c>
      <c r="N1299" s="131">
        <f t="shared" si="125"/>
        <v>1</v>
      </c>
    </row>
    <row r="1300" spans="1:14" ht="15" customHeight="1">
      <c r="A1300" t="s">
        <v>1329</v>
      </c>
      <c r="B1300" t="str">
        <f t="shared" si="124"/>
        <v>1998_18a</v>
      </c>
      <c r="C1300" t="str">
        <f t="shared" si="126"/>
        <v>SCHEDULE 2</v>
      </c>
      <c r="D1300" s="125">
        <f t="shared" si="127"/>
        <v>41364</v>
      </c>
      <c r="E1300" t="str">
        <f t="shared" si="128"/>
        <v>20130331</v>
      </c>
      <c r="F1300"/>
      <c r="G1300" s="95" t="str">
        <f t="shared" si="129"/>
        <v>1998_18aSCHEDULE 241364</v>
      </c>
      <c r="H1300" s="95" t="s">
        <v>29</v>
      </c>
      <c r="I1300" s="95" t="e">
        <v>#N/A</v>
      </c>
      <c r="J1300" s="125" t="e">
        <v>#N/A</v>
      </c>
      <c r="K1300" s="95" t="s">
        <v>75</v>
      </c>
      <c r="L1300" s="127" t="e">
        <v>#N/A</v>
      </c>
      <c r="M1300" s="128" t="e">
        <f>VLOOKUP(G1300,Enactments!#REF!,2,FALSE)</f>
        <v>#REF!</v>
      </c>
      <c r="N1300" s="131">
        <f t="shared" si="125"/>
        <v>1</v>
      </c>
    </row>
    <row r="1301" spans="1:14" ht="15" customHeight="1">
      <c r="A1301" t="s">
        <v>1330</v>
      </c>
      <c r="B1301" t="str">
        <f t="shared" si="124"/>
        <v>2006_46a</v>
      </c>
      <c r="C1301" t="str">
        <f t="shared" si="126"/>
        <v>SCHEDULE 11Part 2</v>
      </c>
      <c r="D1301" s="125">
        <f t="shared" si="127"/>
        <v>39102</v>
      </c>
      <c r="E1301" t="str">
        <f t="shared" si="128"/>
        <v>20070120</v>
      </c>
      <c r="F1301"/>
      <c r="G1301" s="95" t="str">
        <f t="shared" si="129"/>
        <v>2006_46aSCHEDULE 11Part 239102</v>
      </c>
      <c r="H1301" s="95" t="s">
        <v>29</v>
      </c>
      <c r="I1301" s="95" t="e">
        <v>#N/A</v>
      </c>
      <c r="J1301" s="125" t="e">
        <v>#N/A</v>
      </c>
      <c r="K1301" s="95" t="s">
        <v>75</v>
      </c>
      <c r="L1301" s="127" t="e">
        <v>#N/A</v>
      </c>
      <c r="M1301" s="128" t="e">
        <f>VLOOKUP(G1301,Enactments!#REF!,2,FALSE)</f>
        <v>#REF!</v>
      </c>
      <c r="N1301" s="131">
        <f t="shared" si="125"/>
        <v>1</v>
      </c>
    </row>
    <row r="1302" spans="1:14" ht="15" customHeight="1">
      <c r="A1302" t="s">
        <v>1331</v>
      </c>
      <c r="B1302" t="str">
        <f t="shared" si="124"/>
        <v>2009_10a</v>
      </c>
      <c r="C1302" t="str">
        <f t="shared" si="126"/>
        <v>56</v>
      </c>
      <c r="D1302" s="125">
        <f t="shared" si="127"/>
        <v>40725</v>
      </c>
      <c r="E1302" t="str">
        <f t="shared" si="128"/>
        <v>20110701</v>
      </c>
      <c r="F1302"/>
      <c r="G1302" s="95" t="str">
        <f t="shared" si="129"/>
        <v>2009_10a5640725</v>
      </c>
      <c r="H1302" s="95" t="s">
        <v>29</v>
      </c>
      <c r="I1302" s="95" t="e">
        <v>#N/A</v>
      </c>
      <c r="J1302" s="125" t="e">
        <v>#N/A</v>
      </c>
      <c r="K1302" s="95" t="s">
        <v>75</v>
      </c>
      <c r="L1302" s="127" t="e">
        <v>#N/A</v>
      </c>
      <c r="M1302" s="128" t="e">
        <f>VLOOKUP(G1302,Enactments!#REF!,2,FALSE)</f>
        <v>#REF!</v>
      </c>
      <c r="N1302" s="131">
        <f t="shared" si="125"/>
        <v>1</v>
      </c>
    </row>
    <row r="1303" spans="1:14" ht="15" customHeight="1">
      <c r="A1303" t="s">
        <v>1332</v>
      </c>
      <c r="B1303" t="str">
        <f t="shared" si="124"/>
        <v>2016_1024s</v>
      </c>
      <c r="C1303" t="str">
        <f t="shared" si="126"/>
        <v>12.44</v>
      </c>
      <c r="D1303" s="125">
        <f t="shared" si="127"/>
        <v>42661</v>
      </c>
      <c r="E1303" t="str">
        <f t="shared" si="128"/>
        <v>20161018</v>
      </c>
      <c r="F1303"/>
      <c r="G1303" s="95" t="str">
        <f t="shared" si="129"/>
        <v>2016_1024s12.4442661</v>
      </c>
      <c r="H1303" s="95" t="s">
        <v>29</v>
      </c>
      <c r="I1303" s="95" t="e">
        <v>#N/A</v>
      </c>
      <c r="J1303" s="125" t="e">
        <v>#N/A</v>
      </c>
      <c r="K1303" s="95" t="s">
        <v>75</v>
      </c>
      <c r="L1303" s="127" t="e">
        <v>#N/A</v>
      </c>
      <c r="M1303" s="128" t="e">
        <f>VLOOKUP(G1303,Enactments!#REF!,2,FALSE)</f>
        <v>#REF!</v>
      </c>
      <c r="N1303" s="131">
        <f t="shared" si="125"/>
        <v>1</v>
      </c>
    </row>
    <row r="1304" spans="1:14" ht="15" customHeight="1">
      <c r="A1304" t="s">
        <v>1333</v>
      </c>
      <c r="B1304" t="str">
        <f t="shared" si="124"/>
        <v>1998_1833s</v>
      </c>
      <c r="C1304" t="str">
        <f t="shared" si="126"/>
        <v>40</v>
      </c>
      <c r="D1304" s="125">
        <f t="shared" si="127"/>
        <v>36006</v>
      </c>
      <c r="E1304" t="str">
        <f t="shared" si="128"/>
        <v>19980730</v>
      </c>
      <c r="F1304"/>
      <c r="G1304" s="95" t="str">
        <f t="shared" si="129"/>
        <v>1998_1833s4036006</v>
      </c>
      <c r="H1304" s="95" t="s">
        <v>29</v>
      </c>
      <c r="I1304" s="95" t="e">
        <v>#N/A</v>
      </c>
      <c r="J1304" s="125" t="e">
        <v>#N/A</v>
      </c>
      <c r="K1304" s="95" t="s">
        <v>75</v>
      </c>
      <c r="L1304" s="127" t="e">
        <v>#N/A</v>
      </c>
      <c r="M1304" s="128" t="e">
        <f>VLOOKUP(G1304,Enactments!#REF!,2,FALSE)</f>
        <v>#REF!</v>
      </c>
      <c r="N1304" s="131">
        <f t="shared" si="125"/>
        <v>1</v>
      </c>
    </row>
    <row r="1305" spans="1:14" ht="15" customHeight="1">
      <c r="A1305" t="s">
        <v>1334</v>
      </c>
      <c r="B1305" t="str">
        <f t="shared" si="124"/>
        <v>1985_6a</v>
      </c>
      <c r="C1305" t="str">
        <f t="shared" si="126"/>
        <v>279</v>
      </c>
      <c r="D1305" s="125">
        <f t="shared" si="127"/>
        <v>31117</v>
      </c>
      <c r="E1305" t="str">
        <f t="shared" si="128"/>
        <v>19850311</v>
      </c>
      <c r="F1305"/>
      <c r="G1305" s="95" t="str">
        <f t="shared" si="129"/>
        <v>1985_6a27931117</v>
      </c>
      <c r="H1305" s="95" t="s">
        <v>29</v>
      </c>
      <c r="I1305" s="95" t="e">
        <v>#N/A</v>
      </c>
      <c r="J1305" s="125" t="e">
        <v>#N/A</v>
      </c>
      <c r="K1305" s="95" t="s">
        <v>75</v>
      </c>
      <c r="L1305" s="127" t="e">
        <v>#N/A</v>
      </c>
      <c r="M1305" s="128" t="e">
        <f>VLOOKUP(G1305,Enactments!#REF!,2,FALSE)</f>
        <v>#REF!</v>
      </c>
      <c r="N1305" s="131">
        <f t="shared" si="125"/>
        <v>1</v>
      </c>
    </row>
    <row r="1306" spans="1:14" ht="15" customHeight="1">
      <c r="A1306" t="s">
        <v>1335</v>
      </c>
      <c r="B1306" t="str">
        <f t="shared" si="124"/>
        <v>1986_1925s</v>
      </c>
      <c r="C1306" t="str">
        <f t="shared" si="126"/>
        <v>1.45</v>
      </c>
      <c r="D1306" s="125">
        <f t="shared" si="127"/>
        <v>40274</v>
      </c>
      <c r="E1306" t="str">
        <f t="shared" si="128"/>
        <v>20100406</v>
      </c>
      <c r="F1306"/>
      <c r="G1306" s="95" t="str">
        <f t="shared" si="129"/>
        <v>1986_1925s1.4540274</v>
      </c>
      <c r="H1306" s="95" t="s">
        <v>29</v>
      </c>
      <c r="I1306" s="95" t="e">
        <v>#N/A</v>
      </c>
      <c r="J1306" s="125" t="e">
        <v>#N/A</v>
      </c>
      <c r="K1306" s="95" t="s">
        <v>75</v>
      </c>
      <c r="L1306" s="127" t="e">
        <v>#N/A</v>
      </c>
      <c r="M1306" s="128" t="e">
        <f>VLOOKUP(G1306,Enactments!#REF!,2,FALSE)</f>
        <v>#REF!</v>
      </c>
      <c r="N1306" s="131">
        <f t="shared" si="125"/>
        <v>1</v>
      </c>
    </row>
    <row r="1307" spans="1:14" ht="15" customHeight="1">
      <c r="A1307" t="s">
        <v>1336</v>
      </c>
      <c r="B1307" t="str">
        <f t="shared" si="124"/>
        <v>2000_8a</v>
      </c>
      <c r="C1307" t="str">
        <f t="shared" si="126"/>
        <v>417</v>
      </c>
      <c r="D1307" s="125">
        <f t="shared" si="127"/>
        <v>43243</v>
      </c>
      <c r="E1307" t="str">
        <f t="shared" si="128"/>
        <v>20180523</v>
      </c>
      <c r="F1307"/>
      <c r="G1307" s="95" t="str">
        <f t="shared" si="129"/>
        <v>2000_8a41743243</v>
      </c>
      <c r="H1307" s="95" t="s">
        <v>29</v>
      </c>
      <c r="I1307" s="95" t="e">
        <v>#N/A</v>
      </c>
      <c r="J1307" s="125" t="e">
        <v>#N/A</v>
      </c>
      <c r="K1307" s="95" t="s">
        <v>75</v>
      </c>
      <c r="L1307" s="127" t="e">
        <v>#N/A</v>
      </c>
      <c r="M1307" s="128" t="e">
        <f>VLOOKUP(G1307,Enactments!#REF!,2,FALSE)</f>
        <v>#REF!</v>
      </c>
      <c r="N1307" s="131">
        <f t="shared" si="125"/>
        <v>1</v>
      </c>
    </row>
    <row r="1308" spans="1:14" ht="15" customHeight="1">
      <c r="A1308" t="s">
        <v>1337</v>
      </c>
      <c r="B1308" t="str">
        <f t="shared" si="124"/>
        <v>2016_1153s</v>
      </c>
      <c r="C1308" t="str">
        <f t="shared" si="126"/>
        <v>33A</v>
      </c>
      <c r="D1308" s="125">
        <f t="shared" si="127"/>
        <v>44539</v>
      </c>
      <c r="E1308" t="str">
        <f t="shared" si="128"/>
        <v>20211209</v>
      </c>
      <c r="F1308"/>
      <c r="G1308" s="95" t="str">
        <f t="shared" si="129"/>
        <v>2016_1153s33A44539</v>
      </c>
      <c r="H1308" s="95" t="s">
        <v>29</v>
      </c>
      <c r="I1308" s="95" t="e">
        <v>#N/A</v>
      </c>
      <c r="J1308" s="125" t="e">
        <v>#N/A</v>
      </c>
      <c r="K1308" s="95" t="s">
        <v>75</v>
      </c>
      <c r="L1308" s="127" t="e">
        <v>#N/A</v>
      </c>
      <c r="M1308" s="128" t="e">
        <f>VLOOKUP(G1308,Enactments!#REF!,2,FALSE)</f>
        <v>#REF!</v>
      </c>
      <c r="N1308" s="131">
        <f t="shared" si="125"/>
        <v>1</v>
      </c>
    </row>
    <row r="1309" spans="1:14" ht="15" customHeight="1">
      <c r="A1309" t="s">
        <v>1338</v>
      </c>
      <c r="B1309" t="str">
        <f t="shared" si="124"/>
        <v>2019_2072</v>
      </c>
      <c r="C1309" t="str">
        <f t="shared" si="126"/>
        <v>ANNEX VIII</v>
      </c>
      <c r="D1309" s="125">
        <f t="shared" si="127"/>
        <v>43466</v>
      </c>
      <c r="E1309" t="str">
        <f t="shared" si="128"/>
        <v>20190101</v>
      </c>
      <c r="F1309"/>
      <c r="G1309" s="95" t="str">
        <f t="shared" si="129"/>
        <v>2019_2072ANNEX VIII43466</v>
      </c>
      <c r="H1309" s="95" t="s">
        <v>29</v>
      </c>
      <c r="I1309" s="95" t="e">
        <v>#N/A</v>
      </c>
      <c r="J1309" s="125" t="e">
        <v>#N/A</v>
      </c>
      <c r="K1309" s="95" t="s">
        <v>75</v>
      </c>
      <c r="L1309" s="127" t="e">
        <v>#N/A</v>
      </c>
      <c r="M1309" s="128" t="e">
        <f>VLOOKUP(G1309,Enactments!#REF!,2,FALSE)</f>
        <v>#REF!</v>
      </c>
      <c r="N1309" s="131">
        <f t="shared" si="125"/>
        <v>1</v>
      </c>
    </row>
    <row r="1310" spans="1:14" ht="15" customHeight="1">
      <c r="A1310" t="s">
        <v>1339</v>
      </c>
      <c r="B1310" t="str">
        <f t="shared" si="124"/>
        <v>2010_4a</v>
      </c>
      <c r="C1310" t="str">
        <f t="shared" si="126"/>
        <v>357YP</v>
      </c>
      <c r="D1310" s="125">
        <f t="shared" si="127"/>
        <v>42808</v>
      </c>
      <c r="E1310" t="str">
        <f t="shared" si="128"/>
        <v>20170314</v>
      </c>
      <c r="F1310"/>
      <c r="G1310" s="95" t="str">
        <f t="shared" si="129"/>
        <v>2010_4a357YP42808</v>
      </c>
      <c r="H1310" s="95" t="s">
        <v>29</v>
      </c>
      <c r="I1310" s="95" t="e">
        <v>#N/A</v>
      </c>
      <c r="J1310" s="125" t="e">
        <v>#N/A</v>
      </c>
      <c r="K1310" s="95" t="s">
        <v>75</v>
      </c>
      <c r="L1310" s="127" t="e">
        <v>#N/A</v>
      </c>
      <c r="M1310" s="128" t="e">
        <f>VLOOKUP(G1310,Enactments!#REF!,2,FALSE)</f>
        <v>#REF!</v>
      </c>
      <c r="N1310" s="131">
        <f t="shared" si="125"/>
        <v>1</v>
      </c>
    </row>
    <row r="1311" spans="1:14" ht="15" customHeight="1">
      <c r="A1311" t="s">
        <v>1340</v>
      </c>
      <c r="B1311" t="str">
        <f t="shared" si="124"/>
        <v>1989_29a</v>
      </c>
      <c r="C1311" t="str">
        <f t="shared" si="126"/>
        <v>25</v>
      </c>
      <c r="D1311" s="125">
        <f t="shared" si="127"/>
        <v>39722</v>
      </c>
      <c r="E1311" t="str">
        <f t="shared" si="128"/>
        <v>20081001</v>
      </c>
      <c r="F1311"/>
      <c r="G1311" s="95" t="str">
        <f t="shared" si="129"/>
        <v>1989_29a2539722</v>
      </c>
      <c r="H1311" s="95" t="s">
        <v>29</v>
      </c>
      <c r="I1311" s="95" t="e">
        <v>#N/A</v>
      </c>
      <c r="J1311" s="125" t="e">
        <v>#N/A</v>
      </c>
      <c r="K1311" s="95" t="s">
        <v>75</v>
      </c>
      <c r="L1311" s="127" t="e">
        <v>#N/A</v>
      </c>
      <c r="M1311" s="128" t="e">
        <f>VLOOKUP(G1311,Enactments!#REF!,2,FALSE)</f>
        <v>#REF!</v>
      </c>
      <c r="N1311" s="131">
        <f t="shared" si="125"/>
        <v>1</v>
      </c>
    </row>
    <row r="1312" spans="1:14" ht="15" customHeight="1">
      <c r="A1312" t="s">
        <v>1341</v>
      </c>
      <c r="B1312" t="str">
        <f t="shared" si="124"/>
        <v>2008_17a</v>
      </c>
      <c r="C1312" t="str">
        <f t="shared" si="126"/>
        <v>196</v>
      </c>
      <c r="D1312" s="125">
        <f t="shared" si="127"/>
        <v>2958101</v>
      </c>
      <c r="E1312" t="str">
        <f t="shared" si="128"/>
        <v>99990101</v>
      </c>
      <c r="F1312"/>
      <c r="G1312" s="95" t="str">
        <f t="shared" si="129"/>
        <v>2008_17a1962958101</v>
      </c>
      <c r="H1312" s="95" t="s">
        <v>29</v>
      </c>
      <c r="I1312" s="95" t="e">
        <v>#N/A</v>
      </c>
      <c r="J1312" s="125" t="e">
        <v>#N/A</v>
      </c>
      <c r="K1312" s="95" t="s">
        <v>75</v>
      </c>
      <c r="L1312" s="127" t="e">
        <v>#N/A</v>
      </c>
      <c r="M1312" s="128" t="e">
        <f>VLOOKUP(G1312,Enactments!#REF!,2,FALSE)</f>
        <v>#REF!</v>
      </c>
      <c r="N1312" s="131">
        <f t="shared" si="125"/>
        <v>1</v>
      </c>
    </row>
    <row r="1313" spans="1:14" ht="15" customHeight="1">
      <c r="A1313" t="s">
        <v>1342</v>
      </c>
      <c r="B1313" t="str">
        <f t="shared" si="124"/>
        <v>2000_36a</v>
      </c>
      <c r="C1313" t="str">
        <f t="shared" si="126"/>
        <v>48</v>
      </c>
      <c r="D1313" s="125">
        <f t="shared" si="127"/>
        <v>37590</v>
      </c>
      <c r="E1313" t="str">
        <f t="shared" si="128"/>
        <v>20021130</v>
      </c>
      <c r="F1313"/>
      <c r="G1313" s="95" t="str">
        <f t="shared" si="129"/>
        <v>2000_36a4837590</v>
      </c>
      <c r="H1313" s="95" t="s">
        <v>29</v>
      </c>
      <c r="I1313" s="95" t="e">
        <v>#N/A</v>
      </c>
      <c r="J1313" s="125" t="e">
        <v>#N/A</v>
      </c>
      <c r="K1313" s="95" t="s">
        <v>75</v>
      </c>
      <c r="L1313" s="127" t="e">
        <v>#N/A</v>
      </c>
      <c r="M1313" s="128" t="e">
        <f>VLOOKUP(G1313,Enactments!#REF!,2,FALSE)</f>
        <v>#REF!</v>
      </c>
      <c r="N1313" s="131">
        <f t="shared" si="125"/>
        <v>1</v>
      </c>
    </row>
    <row r="1314" spans="1:14" ht="15" customHeight="1">
      <c r="A1314" t="s">
        <v>1343</v>
      </c>
      <c r="B1314" t="str">
        <f t="shared" si="124"/>
        <v>1996_18a</v>
      </c>
      <c r="C1314" t="str">
        <f t="shared" si="126"/>
        <v>70</v>
      </c>
      <c r="D1314" s="125">
        <f t="shared" si="127"/>
        <v>44196</v>
      </c>
      <c r="E1314" t="str">
        <f t="shared" si="128"/>
        <v>20201231</v>
      </c>
      <c r="F1314"/>
      <c r="G1314" s="95" t="str">
        <f t="shared" si="129"/>
        <v>1996_18a7044196</v>
      </c>
      <c r="H1314" s="95" t="s">
        <v>29</v>
      </c>
      <c r="I1314" s="95" t="e">
        <v>#N/A</v>
      </c>
      <c r="J1314" s="125" t="e">
        <v>#N/A</v>
      </c>
      <c r="K1314" s="95" t="s">
        <v>75</v>
      </c>
      <c r="L1314" s="127" t="e">
        <v>#N/A</v>
      </c>
      <c r="M1314" s="128" t="e">
        <f>VLOOKUP(G1314,Enactments!#REF!,2,FALSE)</f>
        <v>#REF!</v>
      </c>
      <c r="N1314" s="131">
        <f t="shared" si="125"/>
        <v>1</v>
      </c>
    </row>
    <row r="1315" spans="1:14" ht="15" customHeight="1">
      <c r="A1315" t="s">
        <v>1344</v>
      </c>
      <c r="B1315" t="str">
        <f t="shared" si="124"/>
        <v>1993_34a</v>
      </c>
      <c r="C1315" t="str">
        <f t="shared" si="126"/>
        <v>98</v>
      </c>
      <c r="D1315" s="125">
        <f t="shared" si="127"/>
        <v>39082</v>
      </c>
      <c r="E1315" t="str">
        <f t="shared" si="128"/>
        <v>20061231</v>
      </c>
      <c r="F1315"/>
      <c r="G1315" s="95" t="str">
        <f t="shared" si="129"/>
        <v>1993_34a9839082</v>
      </c>
      <c r="H1315" s="95" t="s">
        <v>29</v>
      </c>
      <c r="I1315" s="95" t="e">
        <v>#N/A</v>
      </c>
      <c r="J1315" s="125" t="e">
        <v>#N/A</v>
      </c>
      <c r="K1315" s="95" t="s">
        <v>75</v>
      </c>
      <c r="L1315" s="127" t="e">
        <v>#N/A</v>
      </c>
      <c r="M1315" s="128" t="e">
        <f>VLOOKUP(G1315,Enactments!#REF!,2,FALSE)</f>
        <v>#REF!</v>
      </c>
      <c r="N1315" s="131">
        <f t="shared" si="125"/>
        <v>1</v>
      </c>
    </row>
    <row r="1316" spans="1:14" ht="15" customHeight="1">
      <c r="A1316" t="s">
        <v>1345</v>
      </c>
      <c r="B1316" t="str">
        <f t="shared" si="124"/>
        <v>2007_3a</v>
      </c>
      <c r="C1316" t="str">
        <f t="shared" si="126"/>
        <v>809CZB</v>
      </c>
      <c r="D1316" s="125">
        <f t="shared" si="127"/>
        <v>41735</v>
      </c>
      <c r="E1316" t="str">
        <f t="shared" si="128"/>
        <v>20140406</v>
      </c>
      <c r="F1316"/>
      <c r="G1316" s="95" t="str">
        <f t="shared" si="129"/>
        <v>2007_3a809CZB41735</v>
      </c>
      <c r="H1316" s="95" t="s">
        <v>29</v>
      </c>
      <c r="I1316" s="95" t="s">
        <v>30</v>
      </c>
      <c r="J1316" s="125">
        <v>45853</v>
      </c>
      <c r="K1316" s="95" t="e">
        <v>#N/A</v>
      </c>
      <c r="L1316" s="127" t="s">
        <v>32</v>
      </c>
      <c r="M1316" s="128" t="e">
        <f>VLOOKUP(G1316,Enactments!#REF!,2,FALSE)</f>
        <v>#REF!</v>
      </c>
      <c r="N1316" s="131">
        <f t="shared" si="125"/>
        <v>1</v>
      </c>
    </row>
    <row r="1317" spans="1:14" ht="15" customHeight="1">
      <c r="A1317" t="s">
        <v>1346</v>
      </c>
      <c r="B1317" t="str">
        <f t="shared" si="124"/>
        <v>1965_12a</v>
      </c>
      <c r="C1317" t="str">
        <f t="shared" si="126"/>
        <v>47</v>
      </c>
      <c r="D1317" s="125">
        <f t="shared" si="127"/>
        <v>24108</v>
      </c>
      <c r="E1317" t="str">
        <f t="shared" si="128"/>
        <v>19660101</v>
      </c>
      <c r="F1317"/>
      <c r="G1317" s="95" t="str">
        <f t="shared" si="129"/>
        <v>1965_12a4724108</v>
      </c>
      <c r="H1317" s="95" t="s">
        <v>29</v>
      </c>
      <c r="I1317" s="95" t="e">
        <v>#N/A</v>
      </c>
      <c r="J1317" s="125" t="e">
        <v>#N/A</v>
      </c>
      <c r="K1317" s="95" t="s">
        <v>75</v>
      </c>
      <c r="L1317" s="127" t="e">
        <v>#N/A</v>
      </c>
      <c r="M1317" s="128" t="e">
        <f>VLOOKUP(G1317,Enactments!#REF!,2,FALSE)</f>
        <v>#REF!</v>
      </c>
      <c r="N1317" s="131">
        <f t="shared" si="125"/>
        <v>1</v>
      </c>
    </row>
    <row r="1318" spans="1:14" ht="15" customHeight="1">
      <c r="A1318" t="s">
        <v>1347</v>
      </c>
      <c r="B1318" t="str">
        <f t="shared" si="124"/>
        <v>2000_8a</v>
      </c>
      <c r="C1318" t="str">
        <f t="shared" si="126"/>
        <v>406</v>
      </c>
      <c r="D1318" s="125">
        <f t="shared" si="127"/>
        <v>42915</v>
      </c>
      <c r="E1318" t="str">
        <f t="shared" si="128"/>
        <v>20170629</v>
      </c>
      <c r="F1318"/>
      <c r="G1318" s="95" t="str">
        <f t="shared" si="129"/>
        <v>2000_8a40642915</v>
      </c>
      <c r="H1318" s="95" t="s">
        <v>29</v>
      </c>
      <c r="I1318" s="95" t="e">
        <v>#N/A</v>
      </c>
      <c r="J1318" s="125" t="e">
        <v>#N/A</v>
      </c>
      <c r="K1318" s="95" t="s">
        <v>75</v>
      </c>
      <c r="L1318" s="127" t="e">
        <v>#N/A</v>
      </c>
      <c r="M1318" s="128" t="e">
        <f>VLOOKUP(G1318,Enactments!#REF!,2,FALSE)</f>
        <v>#REF!</v>
      </c>
      <c r="N1318" s="131">
        <f t="shared" si="125"/>
        <v>1</v>
      </c>
    </row>
    <row r="1319" spans="1:14" ht="15" customHeight="1">
      <c r="A1319" t="s">
        <v>1348</v>
      </c>
      <c r="B1319" t="str">
        <f t="shared" si="124"/>
        <v>1996_207s</v>
      </c>
      <c r="C1319" t="str">
        <f t="shared" si="126"/>
        <v>SCHEDULE 2</v>
      </c>
      <c r="D1319" s="125">
        <f t="shared" si="127"/>
        <v>35800</v>
      </c>
      <c r="E1319" t="str">
        <f t="shared" si="128"/>
        <v>19980105</v>
      </c>
      <c r="F1319"/>
      <c r="G1319" s="95" t="str">
        <f t="shared" si="129"/>
        <v>1996_207sSCHEDULE 235800</v>
      </c>
      <c r="H1319" s="95" t="s">
        <v>29</v>
      </c>
      <c r="I1319" s="95" t="e">
        <v>#N/A</v>
      </c>
      <c r="J1319" s="125" t="e">
        <v>#N/A</v>
      </c>
      <c r="K1319" s="95" t="s">
        <v>75</v>
      </c>
      <c r="L1319" s="127" t="e">
        <v>#N/A</v>
      </c>
      <c r="M1319" s="128" t="e">
        <f>VLOOKUP(G1319,Enactments!#REF!,2,FALSE)</f>
        <v>#REF!</v>
      </c>
      <c r="N1319" s="131">
        <f t="shared" si="125"/>
        <v>1</v>
      </c>
    </row>
    <row r="1320" spans="1:14" ht="15" customHeight="1">
      <c r="A1320" t="s">
        <v>1349</v>
      </c>
      <c r="B1320" t="str">
        <f t="shared" si="124"/>
        <v>1996_56a</v>
      </c>
      <c r="C1320" t="str">
        <f t="shared" si="126"/>
        <v>469</v>
      </c>
      <c r="D1320" s="125">
        <f t="shared" si="127"/>
        <v>36801</v>
      </c>
      <c r="E1320" t="str">
        <f t="shared" si="128"/>
        <v>20001002</v>
      </c>
      <c r="F1320"/>
      <c r="G1320" s="95" t="str">
        <f t="shared" si="129"/>
        <v>1996_56a46936801</v>
      </c>
      <c r="H1320" s="95" t="s">
        <v>29</v>
      </c>
      <c r="I1320" s="95" t="e">
        <v>#N/A</v>
      </c>
      <c r="J1320" s="125" t="e">
        <v>#N/A</v>
      </c>
      <c r="K1320" s="95" t="s">
        <v>75</v>
      </c>
      <c r="L1320" s="127" t="e">
        <v>#N/A</v>
      </c>
      <c r="M1320" s="128" t="e">
        <f>VLOOKUP(G1320,Enactments!#REF!,2,FALSE)</f>
        <v>#REF!</v>
      </c>
      <c r="N1320" s="131">
        <f t="shared" si="125"/>
        <v>1</v>
      </c>
    </row>
    <row r="1321" spans="1:14" ht="15" customHeight="1">
      <c r="A1321" t="s">
        <v>1350</v>
      </c>
      <c r="B1321" t="str">
        <f t="shared" si="124"/>
        <v>2000_6a</v>
      </c>
      <c r="C1321" t="str">
        <f t="shared" si="126"/>
        <v>24</v>
      </c>
      <c r="D1321" s="125">
        <f t="shared" si="127"/>
        <v>39930</v>
      </c>
      <c r="E1321" t="str">
        <f t="shared" si="128"/>
        <v>20090427</v>
      </c>
      <c r="F1321"/>
      <c r="G1321" s="95" t="str">
        <f t="shared" si="129"/>
        <v>2000_6a2439930</v>
      </c>
      <c r="H1321" s="95" t="s">
        <v>29</v>
      </c>
      <c r="I1321" s="95" t="e">
        <v>#N/A</v>
      </c>
      <c r="J1321" s="125" t="e">
        <v>#N/A</v>
      </c>
      <c r="K1321" s="95" t="s">
        <v>75</v>
      </c>
      <c r="L1321" s="127" t="e">
        <v>#N/A</v>
      </c>
      <c r="M1321" s="128" t="e">
        <f>VLOOKUP(G1321,Enactments!#REF!,2,FALSE)</f>
        <v>#REF!</v>
      </c>
      <c r="N1321" s="131">
        <f t="shared" si="125"/>
        <v>1</v>
      </c>
    </row>
    <row r="1322" spans="1:14" ht="15" customHeight="1">
      <c r="A1322" t="s">
        <v>1351</v>
      </c>
      <c r="B1322" t="str">
        <f t="shared" si="124"/>
        <v>2009_10a</v>
      </c>
      <c r="C1322" t="str">
        <f t="shared" si="126"/>
        <v>SCHEDULE 46</v>
      </c>
      <c r="D1322" s="125">
        <f t="shared" si="127"/>
        <v>40269</v>
      </c>
      <c r="E1322" t="str">
        <f t="shared" si="128"/>
        <v>20100401</v>
      </c>
      <c r="F1322"/>
      <c r="G1322" s="95" t="str">
        <f t="shared" si="129"/>
        <v>2009_10aSCHEDULE 4640269</v>
      </c>
      <c r="H1322" s="95" t="s">
        <v>29</v>
      </c>
      <c r="I1322" s="95" t="e">
        <v>#N/A</v>
      </c>
      <c r="J1322" s="125" t="e">
        <v>#N/A</v>
      </c>
      <c r="K1322" s="95" t="s">
        <v>75</v>
      </c>
      <c r="L1322" s="127" t="e">
        <v>#N/A</v>
      </c>
      <c r="M1322" s="128" t="e">
        <f>VLOOKUP(G1322,Enactments!#REF!,2,FALSE)</f>
        <v>#REF!</v>
      </c>
      <c r="N1322" s="131">
        <f t="shared" si="125"/>
        <v>1</v>
      </c>
    </row>
    <row r="1323" spans="1:14" ht="15" customHeight="1">
      <c r="A1323" t="s">
        <v>1352</v>
      </c>
      <c r="B1323" t="str">
        <f t="shared" si="124"/>
        <v>1986_1925s</v>
      </c>
      <c r="C1323" t="str">
        <f t="shared" si="126"/>
        <v>2.108</v>
      </c>
      <c r="D1323" s="125">
        <f t="shared" si="127"/>
        <v>38808</v>
      </c>
      <c r="E1323" t="str">
        <f t="shared" si="128"/>
        <v>20060401</v>
      </c>
      <c r="F1323"/>
      <c r="G1323" s="95" t="str">
        <f t="shared" si="129"/>
        <v>1986_1925s2.10838808</v>
      </c>
      <c r="H1323" s="95" t="s">
        <v>29</v>
      </c>
      <c r="I1323" s="95" t="e">
        <v>#N/A</v>
      </c>
      <c r="J1323" s="125" t="e">
        <v>#N/A</v>
      </c>
      <c r="K1323" s="95" t="s">
        <v>75</v>
      </c>
      <c r="L1323" s="127" t="e">
        <v>#N/A</v>
      </c>
      <c r="M1323" s="128" t="e">
        <f>VLOOKUP(G1323,Enactments!#REF!,2,FALSE)</f>
        <v>#REF!</v>
      </c>
      <c r="N1323" s="131">
        <f t="shared" si="125"/>
        <v>1</v>
      </c>
    </row>
    <row r="1324" spans="1:14" ht="15" customHeight="1">
      <c r="A1324" t="s">
        <v>1353</v>
      </c>
      <c r="B1324" t="str">
        <f t="shared" si="124"/>
        <v>2000_8a</v>
      </c>
      <c r="C1324" t="str">
        <f t="shared" si="126"/>
        <v>55A</v>
      </c>
      <c r="D1324" s="125">
        <f t="shared" si="127"/>
        <v>45329</v>
      </c>
      <c r="E1324" t="str">
        <f t="shared" si="128"/>
        <v>20240207</v>
      </c>
      <c r="F1324"/>
      <c r="G1324" s="95" t="str">
        <f t="shared" si="129"/>
        <v>2000_8a55A45329</v>
      </c>
      <c r="H1324" s="95" t="s">
        <v>29</v>
      </c>
      <c r="I1324" s="95" t="e">
        <v>#N/A</v>
      </c>
      <c r="J1324" s="125" t="e">
        <v>#N/A</v>
      </c>
      <c r="K1324" s="95" t="s">
        <v>75</v>
      </c>
      <c r="L1324" s="127" t="e">
        <v>#N/A</v>
      </c>
      <c r="M1324" s="128" t="e">
        <f>VLOOKUP(G1324,Enactments!#REF!,2,FALSE)</f>
        <v>#REF!</v>
      </c>
      <c r="N1324" s="131">
        <f t="shared" si="125"/>
        <v>1</v>
      </c>
    </row>
    <row r="1325" spans="1:14" ht="15" customHeight="1">
      <c r="A1325" t="s">
        <v>1354</v>
      </c>
      <c r="B1325" t="str">
        <f t="shared" si="124"/>
        <v>2000_22a</v>
      </c>
      <c r="C1325" t="str">
        <f t="shared" si="126"/>
        <v>66C</v>
      </c>
      <c r="D1325" s="125">
        <f t="shared" si="127"/>
        <v>39576</v>
      </c>
      <c r="E1325" t="str">
        <f t="shared" si="128"/>
        <v>20080508</v>
      </c>
      <c r="F1325"/>
      <c r="G1325" s="95" t="str">
        <f t="shared" si="129"/>
        <v>2000_22a66C39576</v>
      </c>
      <c r="H1325" s="95" t="s">
        <v>29</v>
      </c>
      <c r="I1325" s="95" t="e">
        <v>#N/A</v>
      </c>
      <c r="J1325" s="125" t="e">
        <v>#N/A</v>
      </c>
      <c r="K1325" s="95" t="s">
        <v>75</v>
      </c>
      <c r="L1325" s="127" t="e">
        <v>#N/A</v>
      </c>
      <c r="M1325" s="128" t="e">
        <f>VLOOKUP(G1325,Enactments!#REF!,2,FALSE)</f>
        <v>#REF!</v>
      </c>
      <c r="N1325" s="131">
        <f t="shared" si="125"/>
        <v>1</v>
      </c>
    </row>
    <row r="1326" spans="1:14" ht="15" customHeight="1">
      <c r="A1326" t="s">
        <v>1355</v>
      </c>
      <c r="B1326" t="str">
        <f t="shared" si="124"/>
        <v>1985_6a</v>
      </c>
      <c r="C1326" t="str">
        <f t="shared" si="126"/>
        <v>740</v>
      </c>
      <c r="D1326" s="125">
        <f t="shared" si="127"/>
        <v>39029</v>
      </c>
      <c r="E1326" t="str">
        <f t="shared" si="128"/>
        <v>20061108</v>
      </c>
      <c r="F1326"/>
      <c r="G1326" s="95" t="str">
        <f t="shared" si="129"/>
        <v>1985_6a74039029</v>
      </c>
      <c r="H1326" s="95" t="s">
        <v>29</v>
      </c>
      <c r="I1326" s="95" t="e">
        <v>#N/A</v>
      </c>
      <c r="J1326" s="125" t="e">
        <v>#N/A</v>
      </c>
      <c r="K1326" s="95" t="s">
        <v>75</v>
      </c>
      <c r="L1326" s="127" t="e">
        <v>#N/A</v>
      </c>
      <c r="M1326" s="128" t="e">
        <f>VLOOKUP(G1326,Enactments!#REF!,2,FALSE)</f>
        <v>#REF!</v>
      </c>
      <c r="N1326" s="131">
        <f t="shared" si="125"/>
        <v>1</v>
      </c>
    </row>
    <row r="1327" spans="1:14" ht="15" customHeight="1">
      <c r="A1327" t="s">
        <v>1356</v>
      </c>
      <c r="B1327" t="str">
        <f t="shared" si="124"/>
        <v>1996_56a</v>
      </c>
      <c r="C1327" t="str">
        <f t="shared" si="126"/>
        <v>368</v>
      </c>
      <c r="D1327" s="125">
        <f t="shared" si="127"/>
        <v>37609</v>
      </c>
      <c r="E1327" t="str">
        <f t="shared" si="128"/>
        <v>20021219</v>
      </c>
      <c r="F1327"/>
      <c r="G1327" s="95" t="str">
        <f t="shared" si="129"/>
        <v>1996_56a36837609</v>
      </c>
      <c r="H1327" s="95" t="s">
        <v>29</v>
      </c>
      <c r="I1327" s="95" t="e">
        <v>#N/A</v>
      </c>
      <c r="J1327" s="125" t="e">
        <v>#N/A</v>
      </c>
      <c r="K1327" s="95" t="s">
        <v>75</v>
      </c>
      <c r="L1327" s="127" t="e">
        <v>#N/A</v>
      </c>
      <c r="M1327" s="128" t="e">
        <f>VLOOKUP(G1327,Enactments!#REF!,2,FALSE)</f>
        <v>#REF!</v>
      </c>
      <c r="N1327" s="131">
        <f t="shared" si="125"/>
        <v>1</v>
      </c>
    </row>
    <row r="1328" spans="1:14" ht="15" customHeight="1">
      <c r="A1328" t="s">
        <v>1357</v>
      </c>
      <c r="B1328" t="str">
        <f t="shared" si="124"/>
        <v>1993_34a</v>
      </c>
      <c r="C1328" t="str">
        <f t="shared" si="126"/>
        <v>92DE</v>
      </c>
      <c r="D1328" s="125">
        <f t="shared" si="127"/>
        <v>39445</v>
      </c>
      <c r="E1328" t="str">
        <f t="shared" si="128"/>
        <v>20071229</v>
      </c>
      <c r="F1328"/>
      <c r="G1328" s="95" t="str">
        <f t="shared" si="129"/>
        <v>1993_34a92DE39445</v>
      </c>
      <c r="H1328" s="95" t="s">
        <v>29</v>
      </c>
      <c r="I1328" s="95" t="e">
        <v>#N/A</v>
      </c>
      <c r="J1328" s="125" t="e">
        <v>#N/A</v>
      </c>
      <c r="K1328" s="95" t="s">
        <v>75</v>
      </c>
      <c r="L1328" s="127" t="e">
        <v>#N/A</v>
      </c>
      <c r="M1328" s="128" t="e">
        <f>VLOOKUP(G1328,Enactments!#REF!,2,FALSE)</f>
        <v>#REF!</v>
      </c>
      <c r="N1328" s="131">
        <f t="shared" si="125"/>
        <v>1</v>
      </c>
    </row>
    <row r="1329" spans="1:14" ht="15" customHeight="1">
      <c r="A1329" t="s">
        <v>1358</v>
      </c>
      <c r="B1329" t="str">
        <f t="shared" si="124"/>
        <v>2007_3a</v>
      </c>
      <c r="C1329" t="str">
        <f t="shared" si="126"/>
        <v>772</v>
      </c>
      <c r="D1329" s="125">
        <f t="shared" si="127"/>
        <v>39178</v>
      </c>
      <c r="E1329" t="str">
        <f t="shared" si="128"/>
        <v>20070406</v>
      </c>
      <c r="F1329"/>
      <c r="G1329" s="95" t="str">
        <f t="shared" si="129"/>
        <v>2007_3a77239178</v>
      </c>
      <c r="H1329" s="95" t="s">
        <v>29</v>
      </c>
      <c r="I1329" s="95" t="e">
        <v>#N/A</v>
      </c>
      <c r="J1329" s="125" t="e">
        <v>#N/A</v>
      </c>
      <c r="K1329" s="95" t="s">
        <v>75</v>
      </c>
      <c r="L1329" s="127" t="e">
        <v>#N/A</v>
      </c>
      <c r="M1329" s="128" t="e">
        <f>VLOOKUP(G1329,Enactments!#REF!,2,FALSE)</f>
        <v>#REF!</v>
      </c>
      <c r="N1329" s="131">
        <f t="shared" si="125"/>
        <v>1</v>
      </c>
    </row>
    <row r="1330" spans="1:14" ht="15" customHeight="1">
      <c r="A1330" t="s">
        <v>1359</v>
      </c>
      <c r="B1330" t="str">
        <f t="shared" si="124"/>
        <v>2010_15a</v>
      </c>
      <c r="C1330" t="str">
        <f t="shared" si="126"/>
        <v>170</v>
      </c>
      <c r="D1330" s="125">
        <f t="shared" si="127"/>
        <v>40452</v>
      </c>
      <c r="E1330" t="str">
        <f t="shared" si="128"/>
        <v>20101001</v>
      </c>
      <c r="F1330"/>
      <c r="G1330" s="95" t="str">
        <f t="shared" si="129"/>
        <v>2010_15a17040452</v>
      </c>
      <c r="H1330" s="95" t="s">
        <v>29</v>
      </c>
      <c r="I1330" s="95" t="e">
        <v>#N/A</v>
      </c>
      <c r="J1330" s="125" t="e">
        <v>#N/A</v>
      </c>
      <c r="K1330" s="95" t="s">
        <v>75</v>
      </c>
      <c r="L1330" s="127" t="e">
        <v>#N/A</v>
      </c>
      <c r="M1330" s="128" t="e">
        <f>VLOOKUP(G1330,Enactments!#REF!,2,FALSE)</f>
        <v>#REF!</v>
      </c>
      <c r="N1330" s="131">
        <f t="shared" si="125"/>
        <v>1</v>
      </c>
    </row>
    <row r="1331" spans="1:14" ht="15" customHeight="1">
      <c r="A1331" t="s">
        <v>1360</v>
      </c>
      <c r="B1331" t="str">
        <f t="shared" si="124"/>
        <v>1996_56a</v>
      </c>
      <c r="C1331" t="str">
        <f t="shared" si="126"/>
        <v>512A</v>
      </c>
      <c r="D1331" s="125">
        <f t="shared" si="127"/>
        <v>36192</v>
      </c>
      <c r="E1331" t="str">
        <f t="shared" si="128"/>
        <v>19990201</v>
      </c>
      <c r="F1331"/>
      <c r="G1331" s="95" t="str">
        <f t="shared" si="129"/>
        <v>1996_56a512A36192</v>
      </c>
      <c r="H1331" s="95" t="s">
        <v>29</v>
      </c>
      <c r="I1331" s="95" t="e">
        <v>#N/A</v>
      </c>
      <c r="J1331" s="125" t="e">
        <v>#N/A</v>
      </c>
      <c r="K1331" s="95" t="s">
        <v>75</v>
      </c>
      <c r="L1331" s="127" t="e">
        <v>#N/A</v>
      </c>
      <c r="M1331" s="128" t="e">
        <f>VLOOKUP(G1331,Enactments!#REF!,2,FALSE)</f>
        <v>#REF!</v>
      </c>
      <c r="N1331" s="131">
        <f t="shared" si="125"/>
        <v>1</v>
      </c>
    </row>
    <row r="1332" spans="1:14" ht="15" customHeight="1">
      <c r="A1332" t="s">
        <v>1361</v>
      </c>
      <c r="B1332" t="str">
        <f t="shared" si="124"/>
        <v>2016_1024s</v>
      </c>
      <c r="C1332" t="str">
        <f t="shared" si="126"/>
        <v>10.134</v>
      </c>
      <c r="D1332" s="125">
        <f t="shared" si="127"/>
        <v>42661</v>
      </c>
      <c r="E1332" t="str">
        <f t="shared" si="128"/>
        <v>20161018</v>
      </c>
      <c r="F1332"/>
      <c r="G1332" s="95" t="str">
        <f t="shared" si="129"/>
        <v>2016_1024s10.13442661</v>
      </c>
      <c r="H1332" s="95" t="s">
        <v>29</v>
      </c>
      <c r="I1332" s="95" t="e">
        <v>#N/A</v>
      </c>
      <c r="J1332" s="125" t="e">
        <v>#N/A</v>
      </c>
      <c r="K1332" s="95" t="s">
        <v>75</v>
      </c>
      <c r="L1332" s="127" t="e">
        <v>#N/A</v>
      </c>
      <c r="M1332" s="128" t="e">
        <f>VLOOKUP(G1332,Enactments!#REF!,2,FALSE)</f>
        <v>#REF!</v>
      </c>
      <c r="N1332" s="131">
        <f t="shared" si="125"/>
        <v>1</v>
      </c>
    </row>
    <row r="1333" spans="1:14" ht="15" customHeight="1">
      <c r="A1333" t="s">
        <v>1362</v>
      </c>
      <c r="B1333" t="str">
        <f t="shared" si="124"/>
        <v>2023_30a</v>
      </c>
      <c r="C1333" t="str">
        <f t="shared" si="126"/>
        <v>96</v>
      </c>
      <c r="D1333" s="125">
        <f t="shared" si="127"/>
        <v>45139</v>
      </c>
      <c r="E1333" t="str">
        <f t="shared" si="128"/>
        <v>20230801</v>
      </c>
      <c r="F1333"/>
      <c r="G1333" s="95" t="str">
        <f t="shared" si="129"/>
        <v>2023_30a9645139</v>
      </c>
      <c r="H1333" s="95" t="s">
        <v>29</v>
      </c>
      <c r="I1333" s="95" t="e">
        <v>#N/A</v>
      </c>
      <c r="J1333" s="125" t="e">
        <v>#N/A</v>
      </c>
      <c r="K1333" s="95" t="s">
        <v>75</v>
      </c>
      <c r="L1333" s="127" t="e">
        <v>#N/A</v>
      </c>
      <c r="M1333" s="128" t="e">
        <f>VLOOKUP(G1333,Enactments!#REF!,2,FALSE)</f>
        <v>#REF!</v>
      </c>
      <c r="N1333" s="131">
        <f t="shared" si="125"/>
        <v>1</v>
      </c>
    </row>
    <row r="1334" spans="1:14" ht="15" customHeight="1">
      <c r="A1334" t="s">
        <v>1363</v>
      </c>
      <c r="B1334" t="str">
        <f t="shared" si="124"/>
        <v>2006_46a</v>
      </c>
      <c r="C1334" t="str">
        <f t="shared" si="126"/>
        <v>SCHEDULE 10Part 3</v>
      </c>
      <c r="D1334" s="125">
        <f t="shared" si="127"/>
        <v>41092</v>
      </c>
      <c r="E1334" t="str">
        <f t="shared" si="128"/>
        <v>20120702</v>
      </c>
      <c r="F1334"/>
      <c r="G1334" s="95" t="str">
        <f t="shared" si="129"/>
        <v>2006_46aSCHEDULE 10Part 341092</v>
      </c>
      <c r="H1334" s="95" t="s">
        <v>29</v>
      </c>
      <c r="I1334" s="95" t="e">
        <v>#N/A</v>
      </c>
      <c r="J1334" s="125" t="e">
        <v>#N/A</v>
      </c>
      <c r="K1334" s="95" t="s">
        <v>75</v>
      </c>
      <c r="L1334" s="127" t="e">
        <v>#N/A</v>
      </c>
      <c r="M1334" s="128" t="e">
        <f>VLOOKUP(G1334,Enactments!#REF!,2,FALSE)</f>
        <v>#REF!</v>
      </c>
      <c r="N1334" s="131">
        <f t="shared" si="125"/>
        <v>1</v>
      </c>
    </row>
    <row r="1335" spans="1:14" ht="15" customHeight="1">
      <c r="A1335" t="s">
        <v>1364</v>
      </c>
      <c r="B1335" t="str">
        <f t="shared" si="124"/>
        <v>1996_52a</v>
      </c>
      <c r="C1335" t="str">
        <f t="shared" si="126"/>
        <v>38</v>
      </c>
      <c r="D1335" s="125">
        <f t="shared" si="127"/>
        <v>35270</v>
      </c>
      <c r="E1335" t="str">
        <f t="shared" si="128"/>
        <v>19960724</v>
      </c>
      <c r="F1335"/>
      <c r="G1335" s="95" t="str">
        <f t="shared" si="129"/>
        <v>1996_52a3835270</v>
      </c>
      <c r="H1335" s="95" t="s">
        <v>29</v>
      </c>
      <c r="I1335" s="95" t="e">
        <v>#N/A</v>
      </c>
      <c r="J1335" s="125" t="e">
        <v>#N/A</v>
      </c>
      <c r="K1335" s="95" t="s">
        <v>75</v>
      </c>
      <c r="L1335" s="127" t="e">
        <v>#N/A</v>
      </c>
      <c r="M1335" s="128" t="e">
        <f>VLOOKUP(G1335,Enactments!#REF!,2,FALSE)</f>
        <v>#REF!</v>
      </c>
      <c r="N1335" s="131">
        <f t="shared" si="125"/>
        <v>1</v>
      </c>
    </row>
    <row r="1336" spans="1:14" ht="15" customHeight="1">
      <c r="A1336" t="s">
        <v>1365</v>
      </c>
      <c r="B1336" t="str">
        <f t="shared" si="124"/>
        <v>1985_6a</v>
      </c>
      <c r="C1336" t="str">
        <f t="shared" si="126"/>
        <v>245B</v>
      </c>
      <c r="D1336" s="125">
        <f t="shared" si="127"/>
        <v>38353</v>
      </c>
      <c r="E1336" t="str">
        <f t="shared" si="128"/>
        <v>20050101</v>
      </c>
      <c r="F1336"/>
      <c r="G1336" s="95" t="str">
        <f t="shared" si="129"/>
        <v>1985_6a245B38353</v>
      </c>
      <c r="H1336" s="95" t="s">
        <v>29</v>
      </c>
      <c r="I1336" s="95" t="e">
        <v>#N/A</v>
      </c>
      <c r="J1336" s="125" t="e">
        <v>#N/A</v>
      </c>
      <c r="K1336" s="95" t="s">
        <v>75</v>
      </c>
      <c r="L1336" s="127" t="e">
        <v>#N/A</v>
      </c>
      <c r="M1336" s="128" t="e">
        <f>VLOOKUP(G1336,Enactments!#REF!,2,FALSE)</f>
        <v>#REF!</v>
      </c>
      <c r="N1336" s="131">
        <f t="shared" si="125"/>
        <v>1</v>
      </c>
    </row>
    <row r="1337" spans="1:14" ht="15" customHeight="1">
      <c r="A1337" t="s">
        <v>1366</v>
      </c>
      <c r="B1337" t="str">
        <f t="shared" si="124"/>
        <v>1989_26a</v>
      </c>
      <c r="C1337" t="str">
        <f t="shared" si="126"/>
        <v>88</v>
      </c>
      <c r="D1337" s="125">
        <f t="shared" si="127"/>
        <v>40639</v>
      </c>
      <c r="E1337" t="str">
        <f t="shared" si="128"/>
        <v>20110406</v>
      </c>
      <c r="F1337"/>
      <c r="G1337" s="95" t="str">
        <f t="shared" si="129"/>
        <v>1989_26a8840639</v>
      </c>
      <c r="H1337" s="95" t="s">
        <v>29</v>
      </c>
      <c r="I1337" s="95" t="e">
        <v>#N/A</v>
      </c>
      <c r="J1337" s="125" t="e">
        <v>#N/A</v>
      </c>
      <c r="K1337" s="95" t="s">
        <v>75</v>
      </c>
      <c r="L1337" s="127" t="e">
        <v>#N/A</v>
      </c>
      <c r="M1337" s="128" t="e">
        <f>VLOOKUP(G1337,Enactments!#REF!,2,FALSE)</f>
        <v>#REF!</v>
      </c>
      <c r="N1337" s="131">
        <f t="shared" si="125"/>
        <v>1</v>
      </c>
    </row>
    <row r="1338" spans="1:14" ht="15" customHeight="1">
      <c r="A1338" t="s">
        <v>1367</v>
      </c>
      <c r="B1338" t="str">
        <f t="shared" si="124"/>
        <v>2007_3a</v>
      </c>
      <c r="C1338" t="str">
        <f t="shared" si="126"/>
        <v>798</v>
      </c>
      <c r="D1338" s="125">
        <f t="shared" si="127"/>
        <v>39161</v>
      </c>
      <c r="E1338" t="str">
        <f t="shared" si="128"/>
        <v>20070320</v>
      </c>
      <c r="F1338"/>
      <c r="G1338" s="95" t="str">
        <f t="shared" si="129"/>
        <v>2007_3a79839161</v>
      </c>
      <c r="H1338" s="95" t="s">
        <v>29</v>
      </c>
      <c r="I1338" s="95" t="e">
        <v>#N/A</v>
      </c>
      <c r="J1338" s="125" t="e">
        <v>#N/A</v>
      </c>
      <c r="K1338" s="95" t="s">
        <v>75</v>
      </c>
      <c r="L1338" s="127" t="e">
        <v>#N/A</v>
      </c>
      <c r="M1338" s="128" t="e">
        <f>VLOOKUP(G1338,Enactments!#REF!,2,FALSE)</f>
        <v>#REF!</v>
      </c>
      <c r="N1338" s="131">
        <f t="shared" si="125"/>
        <v>1</v>
      </c>
    </row>
    <row r="1339" spans="1:14" ht="15" customHeight="1">
      <c r="A1339" t="s">
        <v>1368</v>
      </c>
      <c r="B1339" t="str">
        <f t="shared" si="124"/>
        <v>1992_13a</v>
      </c>
      <c r="C1339" t="str">
        <f t="shared" si="126"/>
        <v>51</v>
      </c>
      <c r="D1339" s="125">
        <f t="shared" si="127"/>
        <v>36800</v>
      </c>
      <c r="E1339" t="str">
        <f t="shared" si="128"/>
        <v>20001001</v>
      </c>
      <c r="F1339"/>
      <c r="G1339" s="95" t="str">
        <f t="shared" si="129"/>
        <v>1992_13a5136800</v>
      </c>
      <c r="H1339" s="95" t="s">
        <v>29</v>
      </c>
      <c r="I1339" s="95" t="e">
        <v>#N/A</v>
      </c>
      <c r="J1339" s="125" t="e">
        <v>#N/A</v>
      </c>
      <c r="K1339" s="95" t="s">
        <v>75</v>
      </c>
      <c r="L1339" s="127" t="e">
        <v>#N/A</v>
      </c>
      <c r="M1339" s="128" t="e">
        <f>VLOOKUP(G1339,Enactments!#REF!,2,FALSE)</f>
        <v>#REF!</v>
      </c>
      <c r="N1339" s="131">
        <f t="shared" si="125"/>
        <v>1</v>
      </c>
    </row>
    <row r="1340" spans="1:14" ht="15" customHeight="1">
      <c r="A1340" t="s">
        <v>1369</v>
      </c>
      <c r="B1340" t="str">
        <f t="shared" si="124"/>
        <v>1992_13a</v>
      </c>
      <c r="C1340" t="str">
        <f t="shared" si="126"/>
        <v>88A</v>
      </c>
      <c r="D1340" s="125">
        <f t="shared" si="127"/>
        <v>42150</v>
      </c>
      <c r="E1340" t="str">
        <f t="shared" si="128"/>
        <v>20150526</v>
      </c>
      <c r="F1340"/>
      <c r="G1340" s="95" t="str">
        <f t="shared" si="129"/>
        <v>1992_13a88A42150</v>
      </c>
      <c r="H1340" s="95" t="s">
        <v>29</v>
      </c>
      <c r="I1340" s="95" t="e">
        <v>#N/A</v>
      </c>
      <c r="J1340" s="125" t="e">
        <v>#N/A</v>
      </c>
      <c r="K1340" s="95" t="s">
        <v>75</v>
      </c>
      <c r="L1340" s="127" t="e">
        <v>#N/A</v>
      </c>
      <c r="M1340" s="128" t="e">
        <f>VLOOKUP(G1340,Enactments!#REF!,2,FALSE)</f>
        <v>#REF!</v>
      </c>
      <c r="N1340" s="131">
        <f t="shared" si="125"/>
        <v>1</v>
      </c>
    </row>
    <row r="1341" spans="1:14" ht="15" customHeight="1">
      <c r="A1341" t="s">
        <v>1370</v>
      </c>
      <c r="B1341" t="str">
        <f t="shared" si="124"/>
        <v>1995_18a</v>
      </c>
      <c r="C1341" t="str">
        <f t="shared" si="126"/>
        <v>1</v>
      </c>
      <c r="D1341" s="125">
        <f t="shared" si="127"/>
        <v>42051</v>
      </c>
      <c r="E1341" t="str">
        <f t="shared" si="128"/>
        <v>20150216</v>
      </c>
      <c r="F1341"/>
      <c r="G1341" s="95" t="str">
        <f t="shared" si="129"/>
        <v>1995_18a142051</v>
      </c>
      <c r="H1341" s="95" t="s">
        <v>29</v>
      </c>
      <c r="I1341" s="95" t="e">
        <v>#N/A</v>
      </c>
      <c r="J1341" s="125" t="e">
        <v>#N/A</v>
      </c>
      <c r="K1341" s="95" t="s">
        <v>75</v>
      </c>
      <c r="L1341" s="127" t="e">
        <v>#N/A</v>
      </c>
      <c r="M1341" s="128" t="e">
        <f>VLOOKUP(G1341,Enactments!#REF!,2,FALSE)</f>
        <v>#REF!</v>
      </c>
      <c r="N1341" s="131">
        <f t="shared" si="125"/>
        <v>1</v>
      </c>
    </row>
    <row r="1342" spans="1:14" ht="15" customHeight="1">
      <c r="A1342" t="s">
        <v>1371</v>
      </c>
      <c r="B1342" t="str">
        <f t="shared" si="124"/>
        <v>1994_23a</v>
      </c>
      <c r="C1342" t="str">
        <f t="shared" si="126"/>
        <v>SCHEDULE 2</v>
      </c>
      <c r="D1342" s="125">
        <f t="shared" si="127"/>
        <v>41107</v>
      </c>
      <c r="E1342" t="str">
        <f t="shared" si="128"/>
        <v>20120717</v>
      </c>
      <c r="F1342"/>
      <c r="G1342" s="95" t="str">
        <f t="shared" si="129"/>
        <v>1994_23aSCHEDULE 241107</v>
      </c>
      <c r="H1342" s="95" t="s">
        <v>29</v>
      </c>
      <c r="I1342" s="95" t="e">
        <v>#N/A</v>
      </c>
      <c r="J1342" s="125" t="e">
        <v>#N/A</v>
      </c>
      <c r="K1342" s="95" t="s">
        <v>75</v>
      </c>
      <c r="L1342" s="127" t="e">
        <v>#N/A</v>
      </c>
      <c r="M1342" s="128" t="e">
        <f>VLOOKUP(G1342,Enactments!#REF!,2,FALSE)</f>
        <v>#REF!</v>
      </c>
      <c r="N1342" s="131">
        <f t="shared" si="125"/>
        <v>1</v>
      </c>
    </row>
    <row r="1343" spans="1:14" ht="15" customHeight="1">
      <c r="A1343" t="s">
        <v>1372</v>
      </c>
      <c r="B1343" t="str">
        <f t="shared" si="124"/>
        <v>2010_4a</v>
      </c>
      <c r="C1343" t="str">
        <f t="shared" si="126"/>
        <v>17</v>
      </c>
      <c r="D1343" s="125">
        <f t="shared" si="127"/>
        <v>42826</v>
      </c>
      <c r="E1343" t="str">
        <f t="shared" si="128"/>
        <v>20170401</v>
      </c>
      <c r="F1343"/>
      <c r="G1343" s="95" t="str">
        <f t="shared" si="129"/>
        <v>2010_4a1742826</v>
      </c>
      <c r="H1343" s="95" t="s">
        <v>29</v>
      </c>
      <c r="I1343" s="95" t="e">
        <v>#N/A</v>
      </c>
      <c r="J1343" s="125" t="e">
        <v>#N/A</v>
      </c>
      <c r="K1343" s="95" t="s">
        <v>75</v>
      </c>
      <c r="L1343" s="127" t="e">
        <v>#N/A</v>
      </c>
      <c r="M1343" s="128" t="e">
        <f>VLOOKUP(G1343,Enactments!#REF!,2,FALSE)</f>
        <v>#REF!</v>
      </c>
      <c r="N1343" s="131">
        <f t="shared" si="125"/>
        <v>1</v>
      </c>
    </row>
    <row r="1344" spans="1:14" ht="15" customHeight="1">
      <c r="A1344" t="s">
        <v>1373</v>
      </c>
      <c r="B1344" t="str">
        <f t="shared" si="124"/>
        <v>1986_44a</v>
      </c>
      <c r="C1344" t="str">
        <f t="shared" si="126"/>
        <v>Prelims</v>
      </c>
      <c r="D1344" s="125">
        <f t="shared" si="127"/>
        <v>31618</v>
      </c>
      <c r="E1344" t="str">
        <f t="shared" si="128"/>
        <v>19860725</v>
      </c>
      <c r="F1344"/>
      <c r="G1344" s="95" t="str">
        <f t="shared" si="129"/>
        <v>1986_44aPrelims31618</v>
      </c>
      <c r="H1344" s="95" t="s">
        <v>29</v>
      </c>
      <c r="I1344" s="95" t="e">
        <v>#N/A</v>
      </c>
      <c r="J1344" s="125" t="e">
        <v>#N/A</v>
      </c>
      <c r="K1344" s="95" t="s">
        <v>75</v>
      </c>
      <c r="L1344" s="127" t="e">
        <v>#N/A</v>
      </c>
      <c r="M1344" s="128" t="e">
        <f>VLOOKUP(G1344,Enactments!#REF!,2,FALSE)</f>
        <v>#REF!</v>
      </c>
      <c r="N1344" s="131">
        <f t="shared" si="125"/>
        <v>1</v>
      </c>
    </row>
    <row r="1345" spans="1:14" ht="15" customHeight="1">
      <c r="A1345" t="s">
        <v>1374</v>
      </c>
      <c r="B1345" t="str">
        <f t="shared" si="124"/>
        <v>2000_8a</v>
      </c>
      <c r="C1345" t="str">
        <f t="shared" si="126"/>
        <v>261L</v>
      </c>
      <c r="D1345" s="125">
        <f t="shared" si="127"/>
        <v>41431</v>
      </c>
      <c r="E1345" t="str">
        <f t="shared" si="128"/>
        <v>20130606</v>
      </c>
      <c r="F1345"/>
      <c r="G1345" s="95" t="str">
        <f t="shared" si="129"/>
        <v>2000_8a261L41431</v>
      </c>
      <c r="H1345" s="95" t="s">
        <v>29</v>
      </c>
      <c r="I1345" s="95" t="e">
        <v>#N/A</v>
      </c>
      <c r="J1345" s="125" t="e">
        <v>#N/A</v>
      </c>
      <c r="K1345" s="95" t="s">
        <v>75</v>
      </c>
      <c r="L1345" s="127" t="e">
        <v>#N/A</v>
      </c>
      <c r="M1345" s="128" t="e">
        <f>VLOOKUP(G1345,Enactments!#REF!,2,FALSE)</f>
        <v>#REF!</v>
      </c>
      <c r="N1345" s="131">
        <f t="shared" si="125"/>
        <v>1</v>
      </c>
    </row>
    <row r="1346" spans="1:14" ht="15" customHeight="1">
      <c r="A1346" t="s">
        <v>1375</v>
      </c>
      <c r="B1346" t="str">
        <f t="shared" si="124"/>
        <v>1989_26a</v>
      </c>
      <c r="C1346" t="str">
        <f t="shared" si="126"/>
        <v>100</v>
      </c>
      <c r="D1346" s="125">
        <f t="shared" si="127"/>
        <v>40639</v>
      </c>
      <c r="E1346" t="str">
        <f t="shared" si="128"/>
        <v>20110406</v>
      </c>
      <c r="F1346"/>
      <c r="G1346" s="95" t="str">
        <f t="shared" si="129"/>
        <v>1989_26a10040639</v>
      </c>
      <c r="H1346" s="95" t="s">
        <v>29</v>
      </c>
      <c r="I1346" s="95" t="e">
        <v>#N/A</v>
      </c>
      <c r="J1346" s="125" t="e">
        <v>#N/A</v>
      </c>
      <c r="K1346" s="95" t="s">
        <v>75</v>
      </c>
      <c r="L1346" s="127" t="e">
        <v>#N/A</v>
      </c>
      <c r="M1346" s="128" t="e">
        <f>VLOOKUP(G1346,Enactments!#REF!,2,FALSE)</f>
        <v>#REF!</v>
      </c>
      <c r="N1346" s="131">
        <f t="shared" si="125"/>
        <v>1</v>
      </c>
    </row>
    <row r="1347" spans="1:14" ht="15" customHeight="1">
      <c r="A1347" t="s">
        <v>1376</v>
      </c>
      <c r="B1347" t="str">
        <f t="shared" ref="B1347:B1410" si="130">LEFT(A1347, FIND("_", A1347, FIND("_", A1347) + 1) - 1)</f>
        <v>2017_1485</v>
      </c>
      <c r="C1347" t="str">
        <f t="shared" si="126"/>
        <v>Article 6</v>
      </c>
      <c r="D1347" s="125">
        <f t="shared" si="127"/>
        <v>43861</v>
      </c>
      <c r="E1347" t="str">
        <f t="shared" si="128"/>
        <v>20200131</v>
      </c>
      <c r="F1347"/>
      <c r="G1347" s="95" t="str">
        <f t="shared" si="129"/>
        <v>2017_1485Article 643861</v>
      </c>
      <c r="H1347" s="95" t="s">
        <v>29</v>
      </c>
      <c r="I1347" s="95" t="e">
        <v>#N/A</v>
      </c>
      <c r="J1347" s="125" t="e">
        <v>#N/A</v>
      </c>
      <c r="K1347" s="95" t="s">
        <v>75</v>
      </c>
      <c r="L1347" s="127" t="e">
        <v>#N/A</v>
      </c>
      <c r="M1347" s="128" t="e">
        <f>VLOOKUP(G1347,Enactments!#REF!,2,FALSE)</f>
        <v>#REF!</v>
      </c>
      <c r="N1347" s="131">
        <f t="shared" ref="N1347:N1410" si="131">COUNTIFS(G:G,G1347)</f>
        <v>1</v>
      </c>
    </row>
    <row r="1348" spans="1:14" ht="15" customHeight="1">
      <c r="A1348" t="s">
        <v>1377</v>
      </c>
      <c r="B1348" t="str">
        <f t="shared" si="130"/>
        <v>1985_6a</v>
      </c>
      <c r="C1348" t="str">
        <f t="shared" ref="C1348:C1411" si="132">MID(A1348, FIND("_", A1348, FIND("_", A1348) + 1) + 1, FIND("_", A1348, FIND("_", A1348, FIND("_", A1348) + 1) + 1) - FIND("_", A1348, FIND("_", A1348) + 1) - 1)</f>
        <v>676</v>
      </c>
      <c r="D1348" s="125">
        <f t="shared" ref="D1348:D1411" si="133">DATE(LEFT(E1348,4), MID(E1348,5,2), RIGHT(E1348,2))</f>
        <v>31117</v>
      </c>
      <c r="E1348" t="str">
        <f t="shared" ref="E1348:E1411" si="134">MID(A1348, FIND("_", A1348, FIND("_", A1348, FIND("_", A1348) + 1) + 1) + 1, 8)</f>
        <v>19850311</v>
      </c>
      <c r="F1348"/>
      <c r="G1348" s="95" t="str">
        <f t="shared" ref="G1348:G1411" si="135">B1348&amp;C1348&amp;D1348</f>
        <v>1985_6a67631117</v>
      </c>
      <c r="H1348" s="95" t="s">
        <v>29</v>
      </c>
      <c r="I1348" s="95" t="s">
        <v>30</v>
      </c>
      <c r="J1348" s="125">
        <v>45855</v>
      </c>
      <c r="K1348" s="95" t="e">
        <v>#N/A</v>
      </c>
      <c r="L1348" s="127" t="s">
        <v>32</v>
      </c>
      <c r="M1348" s="128" t="e">
        <f>VLOOKUP(G1348,Enactments!#REF!,2,FALSE)</f>
        <v>#REF!</v>
      </c>
      <c r="N1348" s="131">
        <f t="shared" si="131"/>
        <v>1</v>
      </c>
    </row>
    <row r="1349" spans="1:14" ht="15" customHeight="1">
      <c r="A1349" t="s">
        <v>1378</v>
      </c>
      <c r="B1349" t="str">
        <f t="shared" si="130"/>
        <v>2009_10a</v>
      </c>
      <c r="C1349" t="str">
        <f t="shared" si="132"/>
        <v>SCHEDULE 25Part 4</v>
      </c>
      <c r="D1349" s="125">
        <f t="shared" si="133"/>
        <v>39925</v>
      </c>
      <c r="E1349" t="str">
        <f t="shared" si="134"/>
        <v>20090422</v>
      </c>
      <c r="F1349"/>
      <c r="G1349" s="95" t="str">
        <f t="shared" si="135"/>
        <v>2009_10aSCHEDULE 25Part 439925</v>
      </c>
      <c r="H1349" s="95" t="s">
        <v>29</v>
      </c>
      <c r="I1349" s="95" t="e">
        <v>#N/A</v>
      </c>
      <c r="J1349" s="125" t="e">
        <v>#N/A</v>
      </c>
      <c r="K1349" s="95" t="s">
        <v>75</v>
      </c>
      <c r="L1349" s="127" t="e">
        <v>#N/A</v>
      </c>
      <c r="M1349" s="128" t="e">
        <f>VLOOKUP(G1349,Enactments!#REF!,2,FALSE)</f>
        <v>#REF!</v>
      </c>
      <c r="N1349" s="131">
        <f t="shared" si="131"/>
        <v>1</v>
      </c>
    </row>
    <row r="1350" spans="1:14" ht="15" customHeight="1">
      <c r="A1350" t="s">
        <v>1379</v>
      </c>
      <c r="B1350" t="str">
        <f t="shared" si="130"/>
        <v>2009_22a</v>
      </c>
      <c r="C1350" t="str">
        <f t="shared" si="132"/>
        <v>218</v>
      </c>
      <c r="D1350" s="125">
        <f t="shared" si="133"/>
        <v>40287</v>
      </c>
      <c r="E1350" t="str">
        <f t="shared" si="134"/>
        <v>20100419</v>
      </c>
      <c r="F1350"/>
      <c r="G1350" s="95" t="str">
        <f t="shared" si="135"/>
        <v>2009_22a21840287</v>
      </c>
      <c r="H1350" s="95" t="s">
        <v>29</v>
      </c>
      <c r="I1350" s="95" t="e">
        <v>#N/A</v>
      </c>
      <c r="J1350" s="125" t="e">
        <v>#N/A</v>
      </c>
      <c r="K1350" s="95" t="s">
        <v>75</v>
      </c>
      <c r="L1350" s="127" t="e">
        <v>#N/A</v>
      </c>
      <c r="M1350" s="128" t="e">
        <f>VLOOKUP(G1350,Enactments!#REF!,2,FALSE)</f>
        <v>#REF!</v>
      </c>
      <c r="N1350" s="131">
        <f t="shared" si="131"/>
        <v>1</v>
      </c>
    </row>
    <row r="1351" spans="1:14" ht="15" customHeight="1">
      <c r="A1351" t="s">
        <v>1380</v>
      </c>
      <c r="B1351" t="str">
        <f t="shared" si="130"/>
        <v>2023_30a</v>
      </c>
      <c r="C1351" t="str">
        <f t="shared" si="132"/>
        <v>147</v>
      </c>
      <c r="D1351" s="125">
        <f t="shared" si="133"/>
        <v>45291</v>
      </c>
      <c r="E1351" t="str">
        <f t="shared" si="134"/>
        <v>20231231</v>
      </c>
      <c r="F1351"/>
      <c r="G1351" s="95" t="str">
        <f t="shared" si="135"/>
        <v>2023_30a14745291</v>
      </c>
      <c r="H1351" s="95" t="s">
        <v>29</v>
      </c>
      <c r="I1351" s="95" t="e">
        <v>#N/A</v>
      </c>
      <c r="J1351" s="125" t="e">
        <v>#N/A</v>
      </c>
      <c r="K1351" s="95" t="s">
        <v>75</v>
      </c>
      <c r="L1351" s="127" t="e">
        <v>#N/A</v>
      </c>
      <c r="M1351" s="128" t="e">
        <f>VLOOKUP(G1351,Enactments!#REF!,2,FALSE)</f>
        <v>#REF!</v>
      </c>
      <c r="N1351" s="131">
        <f t="shared" si="131"/>
        <v>1</v>
      </c>
    </row>
    <row r="1352" spans="1:14" ht="15" customHeight="1">
      <c r="A1352" t="s">
        <v>1381</v>
      </c>
      <c r="B1352" t="str">
        <f t="shared" si="130"/>
        <v>2000_8a</v>
      </c>
      <c r="C1352" t="str">
        <f t="shared" si="132"/>
        <v>55R</v>
      </c>
      <c r="D1352" s="125">
        <f t="shared" si="133"/>
        <v>41365</v>
      </c>
      <c r="E1352" t="str">
        <f t="shared" si="134"/>
        <v>20130401</v>
      </c>
      <c r="F1352"/>
      <c r="G1352" s="95" t="str">
        <f t="shared" si="135"/>
        <v>2000_8a55R41365</v>
      </c>
      <c r="H1352" s="95" t="s">
        <v>29</v>
      </c>
      <c r="I1352" s="95" t="e">
        <v>#N/A</v>
      </c>
      <c r="J1352" s="125" t="e">
        <v>#N/A</v>
      </c>
      <c r="K1352" s="95" t="s">
        <v>75</v>
      </c>
      <c r="L1352" s="127" t="e">
        <v>#N/A</v>
      </c>
      <c r="M1352" s="128" t="e">
        <f>VLOOKUP(G1352,Enactments!#REF!,2,FALSE)</f>
        <v>#REF!</v>
      </c>
      <c r="N1352" s="131">
        <f t="shared" si="131"/>
        <v>1</v>
      </c>
    </row>
    <row r="1353" spans="1:14" ht="15" customHeight="1">
      <c r="A1353" t="s">
        <v>1382</v>
      </c>
      <c r="B1353" t="str">
        <f t="shared" si="130"/>
        <v>1995_18a</v>
      </c>
      <c r="C1353" t="str">
        <f t="shared" si="132"/>
        <v>3A</v>
      </c>
      <c r="D1353" s="125">
        <f t="shared" si="133"/>
        <v>41603</v>
      </c>
      <c r="E1353" t="str">
        <f t="shared" si="134"/>
        <v>20131125</v>
      </c>
      <c r="F1353"/>
      <c r="G1353" s="95" t="str">
        <f t="shared" si="135"/>
        <v>1995_18a3A41603</v>
      </c>
      <c r="H1353" s="95" t="s">
        <v>29</v>
      </c>
      <c r="I1353" s="95" t="e">
        <v>#N/A</v>
      </c>
      <c r="J1353" s="125" t="e">
        <v>#N/A</v>
      </c>
      <c r="K1353" s="95" t="s">
        <v>75</v>
      </c>
      <c r="L1353" s="127" t="e">
        <v>#N/A</v>
      </c>
      <c r="M1353" s="128" t="e">
        <f>VLOOKUP(G1353,Enactments!#REF!,2,FALSE)</f>
        <v>#REF!</v>
      </c>
      <c r="N1353" s="131">
        <f t="shared" si="131"/>
        <v>1</v>
      </c>
    </row>
    <row r="1354" spans="1:14" ht="15" customHeight="1">
      <c r="A1354" t="s">
        <v>1383</v>
      </c>
      <c r="B1354" t="str">
        <f t="shared" si="130"/>
        <v>1986_1925s</v>
      </c>
      <c r="C1354" t="str">
        <f t="shared" si="132"/>
        <v>2.53</v>
      </c>
      <c r="D1354" s="125">
        <f t="shared" si="133"/>
        <v>37879</v>
      </c>
      <c r="E1354" t="str">
        <f t="shared" si="134"/>
        <v>20030915</v>
      </c>
      <c r="F1354"/>
      <c r="G1354" s="95" t="str">
        <f t="shared" si="135"/>
        <v>1986_1925s2.5337879</v>
      </c>
      <c r="H1354" s="95" t="s">
        <v>29</v>
      </c>
      <c r="I1354" s="95" t="e">
        <v>#N/A</v>
      </c>
      <c r="J1354" s="125" t="e">
        <v>#N/A</v>
      </c>
      <c r="K1354" s="95" t="s">
        <v>75</v>
      </c>
      <c r="L1354" s="127" t="e">
        <v>#N/A</v>
      </c>
      <c r="M1354" s="128" t="e">
        <f>VLOOKUP(G1354,Enactments!#REF!,2,FALSE)</f>
        <v>#REF!</v>
      </c>
      <c r="N1354" s="131">
        <f t="shared" si="131"/>
        <v>1</v>
      </c>
    </row>
    <row r="1355" spans="1:14" ht="15" customHeight="1">
      <c r="A1355" t="s">
        <v>1384</v>
      </c>
      <c r="B1355" t="str">
        <f t="shared" si="130"/>
        <v>2020_17a</v>
      </c>
      <c r="C1355" t="str">
        <f t="shared" si="132"/>
        <v>416</v>
      </c>
      <c r="D1355" s="125">
        <f t="shared" si="133"/>
        <v>44126</v>
      </c>
      <c r="E1355" t="str">
        <f t="shared" si="134"/>
        <v>20201022</v>
      </c>
      <c r="F1355"/>
      <c r="G1355" s="95" t="str">
        <f t="shared" si="135"/>
        <v>2020_17a41644126</v>
      </c>
      <c r="H1355" s="95" t="s">
        <v>29</v>
      </c>
      <c r="I1355" s="95" t="e">
        <v>#N/A</v>
      </c>
      <c r="J1355" s="125" t="e">
        <v>#N/A</v>
      </c>
      <c r="K1355" s="95" t="s">
        <v>75</v>
      </c>
      <c r="L1355" s="127" t="e">
        <v>#N/A</v>
      </c>
      <c r="M1355" s="128" t="e">
        <f>VLOOKUP(G1355,Enactments!#REF!,2,FALSE)</f>
        <v>#REF!</v>
      </c>
      <c r="N1355" s="131">
        <f t="shared" si="131"/>
        <v>1</v>
      </c>
    </row>
    <row r="1356" spans="1:14" ht="15" customHeight="1">
      <c r="A1356" t="s">
        <v>1385</v>
      </c>
      <c r="B1356" t="str">
        <f t="shared" si="130"/>
        <v>1986_1925s</v>
      </c>
      <c r="C1356" t="str">
        <f t="shared" si="132"/>
        <v>3.8</v>
      </c>
      <c r="D1356" s="125">
        <f t="shared" si="133"/>
        <v>37879</v>
      </c>
      <c r="E1356" t="str">
        <f t="shared" si="134"/>
        <v>20030915</v>
      </c>
      <c r="F1356"/>
      <c r="G1356" s="95" t="str">
        <f t="shared" si="135"/>
        <v>1986_1925s3.837879</v>
      </c>
      <c r="H1356" s="95" t="s">
        <v>29</v>
      </c>
      <c r="I1356" s="95" t="e">
        <v>#N/A</v>
      </c>
      <c r="J1356" s="125" t="e">
        <v>#N/A</v>
      </c>
      <c r="K1356" s="95" t="s">
        <v>75</v>
      </c>
      <c r="L1356" s="127" t="e">
        <v>#N/A</v>
      </c>
      <c r="M1356" s="128" t="e">
        <f>VLOOKUP(G1356,Enactments!#REF!,2,FALSE)</f>
        <v>#REF!</v>
      </c>
      <c r="N1356" s="131">
        <f t="shared" si="131"/>
        <v>1</v>
      </c>
    </row>
    <row r="1357" spans="1:14" ht="15" customHeight="1">
      <c r="A1357" t="s">
        <v>1386</v>
      </c>
      <c r="B1357" t="str">
        <f t="shared" si="130"/>
        <v>1986_1925s</v>
      </c>
      <c r="C1357" t="str">
        <f t="shared" si="132"/>
        <v>4.153</v>
      </c>
      <c r="D1357" s="125">
        <f t="shared" si="133"/>
        <v>31726</v>
      </c>
      <c r="E1357" t="str">
        <f t="shared" si="134"/>
        <v>19861110</v>
      </c>
      <c r="F1357"/>
      <c r="G1357" s="95" t="str">
        <f t="shared" si="135"/>
        <v>1986_1925s4.15331726</v>
      </c>
      <c r="H1357" s="95" t="s">
        <v>29</v>
      </c>
      <c r="I1357" s="95" t="e">
        <v>#N/A</v>
      </c>
      <c r="J1357" s="125" t="e">
        <v>#N/A</v>
      </c>
      <c r="K1357" s="95" t="s">
        <v>75</v>
      </c>
      <c r="L1357" s="127" t="e">
        <v>#N/A</v>
      </c>
      <c r="M1357" s="128" t="e">
        <f>VLOOKUP(G1357,Enactments!#REF!,2,FALSE)</f>
        <v>#REF!</v>
      </c>
      <c r="N1357" s="131">
        <f t="shared" si="131"/>
        <v>1</v>
      </c>
    </row>
    <row r="1358" spans="1:14" ht="15" customHeight="1">
      <c r="A1358" t="s">
        <v>1387</v>
      </c>
      <c r="B1358" t="str">
        <f t="shared" si="130"/>
        <v>2000_22a</v>
      </c>
      <c r="C1358" t="str">
        <f t="shared" si="132"/>
        <v>77</v>
      </c>
      <c r="D1358" s="125">
        <f t="shared" si="133"/>
        <v>36831</v>
      </c>
      <c r="E1358" t="str">
        <f t="shared" si="134"/>
        <v>20001101</v>
      </c>
      <c r="F1358"/>
      <c r="G1358" s="95" t="str">
        <f t="shared" si="135"/>
        <v>2000_22a7736831</v>
      </c>
      <c r="H1358" s="95" t="s">
        <v>29</v>
      </c>
      <c r="I1358" s="95" t="e">
        <v>#N/A</v>
      </c>
      <c r="J1358" s="125" t="e">
        <v>#N/A</v>
      </c>
      <c r="K1358" s="95" t="s">
        <v>75</v>
      </c>
      <c r="L1358" s="127" t="e">
        <v>#N/A</v>
      </c>
      <c r="M1358" s="128" t="e">
        <f>VLOOKUP(G1358,Enactments!#REF!,2,FALSE)</f>
        <v>#REF!</v>
      </c>
      <c r="N1358" s="131">
        <f t="shared" si="131"/>
        <v>1</v>
      </c>
    </row>
    <row r="1359" spans="1:14" ht="15" customHeight="1">
      <c r="A1359" t="s">
        <v>1388</v>
      </c>
      <c r="B1359" t="str">
        <f t="shared" si="130"/>
        <v>2007_3a</v>
      </c>
      <c r="C1359" t="str">
        <f t="shared" si="132"/>
        <v>253</v>
      </c>
      <c r="D1359" s="125">
        <f t="shared" si="133"/>
        <v>39161</v>
      </c>
      <c r="E1359" t="str">
        <f t="shared" si="134"/>
        <v>20070320</v>
      </c>
      <c r="F1359"/>
      <c r="G1359" s="95" t="str">
        <f t="shared" si="135"/>
        <v>2007_3a25339161</v>
      </c>
      <c r="H1359" s="95" t="s">
        <v>29</v>
      </c>
      <c r="I1359" s="95" t="e">
        <v>#N/A</v>
      </c>
      <c r="J1359" s="125" t="e">
        <v>#N/A</v>
      </c>
      <c r="K1359" s="95" t="s">
        <v>75</v>
      </c>
      <c r="L1359" s="127" t="e">
        <v>#N/A</v>
      </c>
      <c r="M1359" s="128" t="e">
        <f>VLOOKUP(G1359,Enactments!#REF!,2,FALSE)</f>
        <v>#REF!</v>
      </c>
      <c r="N1359" s="131">
        <f t="shared" si="131"/>
        <v>1</v>
      </c>
    </row>
    <row r="1360" spans="1:14" ht="15" customHeight="1">
      <c r="A1360" t="s">
        <v>1389</v>
      </c>
      <c r="B1360" t="str">
        <f t="shared" si="130"/>
        <v>1970_9a</v>
      </c>
      <c r="C1360" t="str">
        <f t="shared" si="132"/>
        <v>20B</v>
      </c>
      <c r="D1360" s="125">
        <f t="shared" si="133"/>
        <v>39904</v>
      </c>
      <c r="E1360" t="str">
        <f t="shared" si="134"/>
        <v>20090401</v>
      </c>
      <c r="F1360"/>
      <c r="G1360" s="95" t="str">
        <f t="shared" si="135"/>
        <v>1970_9a20B39904</v>
      </c>
      <c r="H1360" s="95" t="s">
        <v>29</v>
      </c>
      <c r="I1360" s="95" t="e">
        <v>#N/A</v>
      </c>
      <c r="J1360" s="125" t="e">
        <v>#N/A</v>
      </c>
      <c r="K1360" s="95" t="s">
        <v>75</v>
      </c>
      <c r="L1360" s="127" t="e">
        <v>#N/A</v>
      </c>
      <c r="M1360" s="128" t="e">
        <f>VLOOKUP(G1360,Enactments!#REF!,2,FALSE)</f>
        <v>#REF!</v>
      </c>
      <c r="N1360" s="131">
        <f t="shared" si="131"/>
        <v>1</v>
      </c>
    </row>
    <row r="1361" spans="1:14" ht="15" customHeight="1">
      <c r="A1361" t="s">
        <v>1390</v>
      </c>
      <c r="B1361" t="str">
        <f t="shared" si="130"/>
        <v>1986_1925s</v>
      </c>
      <c r="C1361" t="str">
        <f t="shared" si="132"/>
        <v>6.233</v>
      </c>
      <c r="D1361" s="125">
        <f t="shared" si="133"/>
        <v>42831</v>
      </c>
      <c r="E1361" t="str">
        <f t="shared" si="134"/>
        <v>20170406</v>
      </c>
      <c r="F1361"/>
      <c r="G1361" s="95" t="str">
        <f t="shared" si="135"/>
        <v>1986_1925s6.23342831</v>
      </c>
      <c r="H1361" s="95" t="s">
        <v>29</v>
      </c>
      <c r="I1361" s="95" t="e">
        <v>#N/A</v>
      </c>
      <c r="J1361" s="125" t="e">
        <v>#N/A</v>
      </c>
      <c r="K1361" s="95" t="s">
        <v>75</v>
      </c>
      <c r="L1361" s="127" t="e">
        <v>#N/A</v>
      </c>
      <c r="M1361" s="128" t="e">
        <f>VLOOKUP(G1361,Enactments!#REF!,2,FALSE)</f>
        <v>#REF!</v>
      </c>
      <c r="N1361" s="131">
        <f t="shared" si="131"/>
        <v>1</v>
      </c>
    </row>
    <row r="1362" spans="1:14" ht="15" customHeight="1">
      <c r="A1362" t="s">
        <v>1391</v>
      </c>
      <c r="B1362" t="str">
        <f t="shared" si="130"/>
        <v>2010_15a</v>
      </c>
      <c r="C1362" t="str">
        <f t="shared" si="132"/>
        <v>19A</v>
      </c>
      <c r="D1362" s="125">
        <f t="shared" si="133"/>
        <v>45292</v>
      </c>
      <c r="E1362" t="str">
        <f t="shared" si="134"/>
        <v>20240101</v>
      </c>
      <c r="F1362"/>
      <c r="G1362" s="95" t="str">
        <f t="shared" si="135"/>
        <v>2010_15a19A45292</v>
      </c>
      <c r="H1362" s="95" t="s">
        <v>29</v>
      </c>
      <c r="I1362" s="95" t="e">
        <v>#N/A</v>
      </c>
      <c r="J1362" s="125" t="e">
        <v>#N/A</v>
      </c>
      <c r="K1362" s="95" t="s">
        <v>75</v>
      </c>
      <c r="L1362" s="127" t="e">
        <v>#N/A</v>
      </c>
      <c r="M1362" s="128" t="e">
        <f>VLOOKUP(G1362,Enactments!#REF!,2,FALSE)</f>
        <v>#REF!</v>
      </c>
      <c r="N1362" s="131">
        <f t="shared" si="131"/>
        <v>1</v>
      </c>
    </row>
    <row r="1363" spans="1:14" ht="15" customHeight="1">
      <c r="A1363" t="s">
        <v>1392</v>
      </c>
      <c r="B1363" t="str">
        <f t="shared" si="130"/>
        <v>2006_46a</v>
      </c>
      <c r="C1363" t="str">
        <f t="shared" si="132"/>
        <v>101</v>
      </c>
      <c r="D1363" s="125">
        <f t="shared" si="133"/>
        <v>39029</v>
      </c>
      <c r="E1363" t="str">
        <f t="shared" si="134"/>
        <v>20061108</v>
      </c>
      <c r="F1363"/>
      <c r="G1363" s="95" t="str">
        <f t="shared" si="135"/>
        <v>2006_46a10139029</v>
      </c>
      <c r="H1363" s="95" t="s">
        <v>29</v>
      </c>
      <c r="I1363" s="95" t="e">
        <v>#N/A</v>
      </c>
      <c r="J1363" s="125" t="e">
        <v>#N/A</v>
      </c>
      <c r="K1363" s="95" t="s">
        <v>75</v>
      </c>
      <c r="L1363" s="127" t="e">
        <v>#N/A</v>
      </c>
      <c r="M1363" s="128" t="e">
        <f>VLOOKUP(G1363,Enactments!#REF!,2,FALSE)</f>
        <v>#REF!</v>
      </c>
      <c r="N1363" s="131">
        <f t="shared" si="131"/>
        <v>1</v>
      </c>
    </row>
    <row r="1364" spans="1:14" ht="15" customHeight="1">
      <c r="A1364" t="s">
        <v>1393</v>
      </c>
      <c r="B1364" t="str">
        <f t="shared" si="130"/>
        <v>2006_46a</v>
      </c>
      <c r="C1364" t="str">
        <f t="shared" si="132"/>
        <v>1130</v>
      </c>
      <c r="D1364" s="125">
        <f t="shared" si="133"/>
        <v>39544</v>
      </c>
      <c r="E1364" t="str">
        <f t="shared" si="134"/>
        <v>20080406</v>
      </c>
      <c r="F1364"/>
      <c r="G1364" s="95" t="str">
        <f t="shared" si="135"/>
        <v>2006_46a113039544</v>
      </c>
      <c r="H1364" s="95" t="s">
        <v>29</v>
      </c>
      <c r="I1364" s="95" t="e">
        <v>#N/A</v>
      </c>
      <c r="J1364" s="125" t="e">
        <v>#N/A</v>
      </c>
      <c r="K1364" s="95" t="s">
        <v>75</v>
      </c>
      <c r="L1364" s="127" t="e">
        <v>#N/A</v>
      </c>
      <c r="M1364" s="128" t="e">
        <f>VLOOKUP(G1364,Enactments!#REF!,2,FALSE)</f>
        <v>#REF!</v>
      </c>
      <c r="N1364" s="131">
        <f t="shared" si="131"/>
        <v>1</v>
      </c>
    </row>
    <row r="1365" spans="1:14" ht="15" customHeight="1">
      <c r="A1365" t="s">
        <v>1394</v>
      </c>
      <c r="B1365" t="str">
        <f t="shared" si="130"/>
        <v>1996_18a</v>
      </c>
      <c r="C1365" t="str">
        <f t="shared" si="132"/>
        <v>57ZK</v>
      </c>
      <c r="D1365" s="125">
        <f t="shared" si="133"/>
        <v>42099</v>
      </c>
      <c r="E1365" t="str">
        <f t="shared" si="134"/>
        <v>20150405</v>
      </c>
      <c r="F1365"/>
      <c r="G1365" s="95" t="str">
        <f t="shared" si="135"/>
        <v>1996_18a57ZK42099</v>
      </c>
      <c r="H1365" s="95" t="s">
        <v>29</v>
      </c>
      <c r="I1365" s="95" t="e">
        <v>#N/A</v>
      </c>
      <c r="J1365" s="125" t="e">
        <v>#N/A</v>
      </c>
      <c r="K1365" s="95" t="s">
        <v>75</v>
      </c>
      <c r="L1365" s="127" t="e">
        <v>#N/A</v>
      </c>
      <c r="M1365" s="128" t="e">
        <f>VLOOKUP(G1365,Enactments!#REF!,2,FALSE)</f>
        <v>#REF!</v>
      </c>
      <c r="N1365" s="131">
        <f t="shared" si="131"/>
        <v>1</v>
      </c>
    </row>
    <row r="1366" spans="1:14" ht="15" customHeight="1">
      <c r="A1366" t="s">
        <v>1395</v>
      </c>
      <c r="B1366" t="str">
        <f t="shared" si="130"/>
        <v>2001_838s</v>
      </c>
      <c r="C1366" t="str">
        <f t="shared" si="132"/>
        <v>41</v>
      </c>
      <c r="D1366" s="125">
        <f t="shared" si="133"/>
        <v>36959</v>
      </c>
      <c r="E1366" t="str">
        <f t="shared" si="134"/>
        <v>20010309</v>
      </c>
      <c r="F1366"/>
      <c r="G1366" s="95" t="str">
        <f t="shared" si="135"/>
        <v>2001_838s4136959</v>
      </c>
      <c r="H1366" s="95" t="s">
        <v>29</v>
      </c>
      <c r="I1366" s="95" t="e">
        <v>#N/A</v>
      </c>
      <c r="J1366" s="125" t="e">
        <v>#N/A</v>
      </c>
      <c r="K1366" s="95" t="s">
        <v>75</v>
      </c>
      <c r="L1366" s="127" t="e">
        <v>#N/A</v>
      </c>
      <c r="M1366" s="128" t="e">
        <f>VLOOKUP(G1366,Enactments!#REF!,2,FALSE)</f>
        <v>#REF!</v>
      </c>
      <c r="N1366" s="131">
        <f t="shared" si="131"/>
        <v>1</v>
      </c>
    </row>
    <row r="1367" spans="1:14" ht="15" customHeight="1">
      <c r="A1367" t="s">
        <v>1396</v>
      </c>
      <c r="B1367" t="str">
        <f t="shared" si="130"/>
        <v>2006_46a</v>
      </c>
      <c r="C1367" t="str">
        <f t="shared" si="132"/>
        <v>57B</v>
      </c>
      <c r="D1367" s="125">
        <f t="shared" si="133"/>
        <v>45225</v>
      </c>
      <c r="E1367" t="str">
        <f t="shared" si="134"/>
        <v>20231026</v>
      </c>
      <c r="F1367"/>
      <c r="G1367" s="95" t="str">
        <f t="shared" si="135"/>
        <v>2006_46a57B45225</v>
      </c>
      <c r="H1367" s="95" t="s">
        <v>29</v>
      </c>
      <c r="I1367" s="95" t="e">
        <v>#N/A</v>
      </c>
      <c r="J1367" s="125" t="e">
        <v>#N/A</v>
      </c>
      <c r="K1367" s="95" t="s">
        <v>75</v>
      </c>
      <c r="L1367" s="127" t="e">
        <v>#N/A</v>
      </c>
      <c r="M1367" s="128" t="e">
        <f>VLOOKUP(G1367,Enactments!#REF!,2,FALSE)</f>
        <v>#REF!</v>
      </c>
      <c r="N1367" s="131">
        <f t="shared" si="131"/>
        <v>1</v>
      </c>
    </row>
    <row r="1368" spans="1:14" ht="15" customHeight="1">
      <c r="A1368" t="s">
        <v>1397</v>
      </c>
      <c r="B1368" t="str">
        <f t="shared" si="130"/>
        <v>2007_3a</v>
      </c>
      <c r="C1368" t="str">
        <f t="shared" si="132"/>
        <v>148</v>
      </c>
      <c r="D1368" s="125">
        <f t="shared" si="133"/>
        <v>41370</v>
      </c>
      <c r="E1368" t="str">
        <f t="shared" si="134"/>
        <v>20130406</v>
      </c>
      <c r="F1368"/>
      <c r="G1368" s="95" t="str">
        <f t="shared" si="135"/>
        <v>2007_3a14841370</v>
      </c>
      <c r="H1368" s="95" t="s">
        <v>29</v>
      </c>
      <c r="I1368" s="95" t="e">
        <v>#N/A</v>
      </c>
      <c r="J1368" s="125" t="e">
        <v>#N/A</v>
      </c>
      <c r="K1368" s="95" t="s">
        <v>75</v>
      </c>
      <c r="L1368" s="127" t="e">
        <v>#N/A</v>
      </c>
      <c r="M1368" s="128" t="e">
        <f>VLOOKUP(G1368,Enactments!#REF!,2,FALSE)</f>
        <v>#REF!</v>
      </c>
      <c r="N1368" s="131">
        <f t="shared" si="131"/>
        <v>1</v>
      </c>
    </row>
    <row r="1369" spans="1:14" ht="15" customHeight="1">
      <c r="A1369" t="s">
        <v>1398</v>
      </c>
      <c r="B1369" t="str">
        <f t="shared" si="130"/>
        <v>2016_362s</v>
      </c>
      <c r="C1369" t="str">
        <f t="shared" si="132"/>
        <v>SCHEDULE 12Part 19</v>
      </c>
      <c r="D1369" s="125">
        <f t="shared" si="133"/>
        <v>43082</v>
      </c>
      <c r="E1369" t="str">
        <f t="shared" si="134"/>
        <v>20171213</v>
      </c>
      <c r="F1369"/>
      <c r="G1369" s="95" t="str">
        <f t="shared" si="135"/>
        <v>2016_362sSCHEDULE 12Part 1943082</v>
      </c>
      <c r="H1369" s="95" t="s">
        <v>29</v>
      </c>
      <c r="I1369" s="95" t="e">
        <v>#N/A</v>
      </c>
      <c r="J1369" s="125" t="e">
        <v>#N/A</v>
      </c>
      <c r="K1369" s="95" t="s">
        <v>75</v>
      </c>
      <c r="L1369" s="127" t="e">
        <v>#N/A</v>
      </c>
      <c r="M1369" s="128" t="e">
        <f>VLOOKUP(G1369,Enactments!#REF!,2,FALSE)</f>
        <v>#REF!</v>
      </c>
      <c r="N1369" s="131">
        <f t="shared" si="131"/>
        <v>1</v>
      </c>
    </row>
    <row r="1370" spans="1:14" ht="15" customHeight="1">
      <c r="A1370" t="s">
        <v>1399</v>
      </c>
      <c r="B1370" t="str">
        <f t="shared" si="130"/>
        <v>1994_23a</v>
      </c>
      <c r="C1370" t="str">
        <f t="shared" si="132"/>
        <v>102</v>
      </c>
      <c r="D1370" s="125">
        <f t="shared" si="133"/>
        <v>34520</v>
      </c>
      <c r="E1370" t="str">
        <f t="shared" si="134"/>
        <v>19940705</v>
      </c>
      <c r="F1370"/>
      <c r="G1370" s="95" t="str">
        <f t="shared" si="135"/>
        <v>1994_23a10234520</v>
      </c>
      <c r="H1370" s="95" t="s">
        <v>29</v>
      </c>
      <c r="I1370" s="95" t="e">
        <v>#N/A</v>
      </c>
      <c r="J1370" s="125" t="e">
        <v>#N/A</v>
      </c>
      <c r="K1370" s="95" t="s">
        <v>75</v>
      </c>
      <c r="L1370" s="127" t="e">
        <v>#N/A</v>
      </c>
      <c r="M1370" s="128" t="e">
        <f>VLOOKUP(G1370,Enactments!#REF!,2,FALSE)</f>
        <v>#REF!</v>
      </c>
      <c r="N1370" s="131">
        <f t="shared" si="131"/>
        <v>1</v>
      </c>
    </row>
    <row r="1371" spans="1:14" ht="15" customHeight="1">
      <c r="A1371" t="s">
        <v>1400</v>
      </c>
      <c r="B1371" t="str">
        <f t="shared" si="130"/>
        <v>1988_52a</v>
      </c>
      <c r="C1371" t="str">
        <f t="shared" si="132"/>
        <v>33</v>
      </c>
      <c r="D1371" s="125">
        <f t="shared" si="133"/>
        <v>38827</v>
      </c>
      <c r="E1371" t="str">
        <f t="shared" si="134"/>
        <v>20060420</v>
      </c>
      <c r="F1371"/>
      <c r="G1371" s="95" t="str">
        <f t="shared" si="135"/>
        <v>1988_52a3338827</v>
      </c>
      <c r="H1371" s="95" t="s">
        <v>29</v>
      </c>
      <c r="I1371" s="95" t="e">
        <v>#N/A</v>
      </c>
      <c r="J1371" s="125" t="e">
        <v>#N/A</v>
      </c>
      <c r="K1371" s="95" t="s">
        <v>75</v>
      </c>
      <c r="L1371" s="127" t="e">
        <v>#N/A</v>
      </c>
      <c r="M1371" s="128" t="e">
        <f>VLOOKUP(G1371,Enactments!#REF!,2,FALSE)</f>
        <v>#REF!</v>
      </c>
      <c r="N1371" s="131">
        <f t="shared" si="131"/>
        <v>1</v>
      </c>
    </row>
    <row r="1372" spans="1:14" ht="15" customHeight="1">
      <c r="A1372" t="s">
        <v>1401</v>
      </c>
      <c r="B1372" t="str">
        <f t="shared" si="130"/>
        <v>1970_9a</v>
      </c>
      <c r="C1372" t="str">
        <f t="shared" si="132"/>
        <v>9A</v>
      </c>
      <c r="D1372" s="125">
        <f t="shared" si="133"/>
        <v>39178</v>
      </c>
      <c r="E1372" t="str">
        <f t="shared" si="134"/>
        <v>20070406</v>
      </c>
      <c r="F1372"/>
      <c r="G1372" s="95" t="str">
        <f t="shared" si="135"/>
        <v>1970_9a9A39178</v>
      </c>
      <c r="H1372" s="95" t="s">
        <v>29</v>
      </c>
      <c r="I1372" s="95" t="s">
        <v>30</v>
      </c>
      <c r="J1372" s="125">
        <v>45855</v>
      </c>
      <c r="K1372" s="95" t="e">
        <v>#N/A</v>
      </c>
      <c r="L1372" s="127" t="s">
        <v>32</v>
      </c>
      <c r="M1372" s="128" t="e">
        <f>VLOOKUP(G1372,Enactments!#REF!,2,FALSE)</f>
        <v>#REF!</v>
      </c>
      <c r="N1372" s="131">
        <f t="shared" si="131"/>
        <v>1</v>
      </c>
    </row>
    <row r="1373" spans="1:14" ht="15" customHeight="1">
      <c r="A1373" t="s">
        <v>1402</v>
      </c>
      <c r="B1373" t="str">
        <f t="shared" si="130"/>
        <v>2009_10a</v>
      </c>
      <c r="C1373" t="str">
        <f t="shared" si="132"/>
        <v>SCHEDULE 55</v>
      </c>
      <c r="D1373" s="125">
        <f t="shared" si="133"/>
        <v>40274</v>
      </c>
      <c r="E1373" t="str">
        <f t="shared" si="134"/>
        <v>20100406</v>
      </c>
      <c r="F1373"/>
      <c r="G1373" s="95" t="str">
        <f t="shared" si="135"/>
        <v>2009_10aSCHEDULE 5540274</v>
      </c>
      <c r="H1373" s="95" t="s">
        <v>29</v>
      </c>
      <c r="I1373" s="95" t="e">
        <v>#N/A</v>
      </c>
      <c r="J1373" s="125" t="e">
        <v>#N/A</v>
      </c>
      <c r="K1373" s="95" t="s">
        <v>75</v>
      </c>
      <c r="L1373" s="127" t="e">
        <v>#N/A</v>
      </c>
      <c r="M1373" s="128" t="e">
        <f>VLOOKUP(G1373,Enactments!#REF!,2,FALSE)</f>
        <v>#REF!</v>
      </c>
      <c r="N1373" s="131">
        <f t="shared" si="131"/>
        <v>1</v>
      </c>
    </row>
    <row r="1374" spans="1:14" ht="15" customHeight="1">
      <c r="A1374" t="s">
        <v>1403</v>
      </c>
      <c r="B1374" t="str">
        <f t="shared" si="130"/>
        <v>2000_6a</v>
      </c>
      <c r="C1374" t="str">
        <f t="shared" si="132"/>
        <v>90</v>
      </c>
      <c r="D1374" s="125">
        <f t="shared" si="133"/>
        <v>44166</v>
      </c>
      <c r="E1374" t="str">
        <f t="shared" si="134"/>
        <v>20201201</v>
      </c>
      <c r="F1374"/>
      <c r="G1374" s="95" t="str">
        <f t="shared" si="135"/>
        <v>2000_6a9044166</v>
      </c>
      <c r="H1374" s="95" t="s">
        <v>29</v>
      </c>
      <c r="I1374" s="95" t="e">
        <v>#N/A</v>
      </c>
      <c r="J1374" s="125" t="e">
        <v>#N/A</v>
      </c>
      <c r="K1374" s="95" t="s">
        <v>75</v>
      </c>
      <c r="L1374" s="127" t="e">
        <v>#N/A</v>
      </c>
      <c r="M1374" s="128" t="e">
        <f>VLOOKUP(G1374,Enactments!#REF!,2,FALSE)</f>
        <v>#REF!</v>
      </c>
      <c r="N1374" s="131">
        <f t="shared" si="131"/>
        <v>1</v>
      </c>
    </row>
    <row r="1375" spans="1:14" ht="15" customHeight="1">
      <c r="A1375" t="s">
        <v>1404</v>
      </c>
      <c r="B1375" t="str">
        <f t="shared" si="130"/>
        <v>1984_60a</v>
      </c>
      <c r="C1375" t="str">
        <f t="shared" si="132"/>
        <v>118</v>
      </c>
      <c r="D1375" s="125">
        <f t="shared" si="133"/>
        <v>43153</v>
      </c>
      <c r="E1375" t="str">
        <f t="shared" si="134"/>
        <v>20180222</v>
      </c>
      <c r="F1375"/>
      <c r="G1375" s="95" t="str">
        <f t="shared" si="135"/>
        <v>1984_60a11843153</v>
      </c>
      <c r="H1375" s="95" t="s">
        <v>29</v>
      </c>
      <c r="I1375" s="95" t="e">
        <v>#N/A</v>
      </c>
      <c r="J1375" s="125" t="e">
        <v>#N/A</v>
      </c>
      <c r="K1375" s="95" t="s">
        <v>75</v>
      </c>
      <c r="L1375" s="127" t="e">
        <v>#N/A</v>
      </c>
      <c r="M1375" s="128" t="e">
        <f>VLOOKUP(G1375,Enactments!#REF!,2,FALSE)</f>
        <v>#REF!</v>
      </c>
      <c r="N1375" s="131">
        <f t="shared" si="131"/>
        <v>1</v>
      </c>
    </row>
    <row r="1376" spans="1:14" ht="15" customHeight="1">
      <c r="A1376" t="s">
        <v>1405</v>
      </c>
      <c r="B1376" t="str">
        <f t="shared" si="130"/>
        <v>2016_1024s</v>
      </c>
      <c r="C1376" t="str">
        <f t="shared" si="132"/>
        <v>1.30</v>
      </c>
      <c r="D1376" s="125">
        <f t="shared" si="133"/>
        <v>42661</v>
      </c>
      <c r="E1376" t="str">
        <f t="shared" si="134"/>
        <v>20161018</v>
      </c>
      <c r="F1376"/>
      <c r="G1376" s="95" t="str">
        <f t="shared" si="135"/>
        <v>2016_1024s1.3042661</v>
      </c>
      <c r="H1376" s="95" t="s">
        <v>29</v>
      </c>
      <c r="I1376" s="95" t="e">
        <v>#N/A</v>
      </c>
      <c r="J1376" s="125" t="e">
        <v>#N/A</v>
      </c>
      <c r="K1376" s="95" t="s">
        <v>75</v>
      </c>
      <c r="L1376" s="127" t="e">
        <v>#N/A</v>
      </c>
      <c r="M1376" s="128" t="e">
        <f>VLOOKUP(G1376,Enactments!#REF!,2,FALSE)</f>
        <v>#REF!</v>
      </c>
      <c r="N1376" s="131">
        <f t="shared" si="131"/>
        <v>1</v>
      </c>
    </row>
    <row r="1377" spans="1:14" ht="15" customHeight="1">
      <c r="A1377" t="s">
        <v>1406</v>
      </c>
      <c r="B1377" t="str">
        <f t="shared" si="130"/>
        <v>1986_1925s</v>
      </c>
      <c r="C1377" t="str">
        <f t="shared" si="132"/>
        <v>11.8</v>
      </c>
      <c r="D1377" s="125">
        <f t="shared" si="133"/>
        <v>31726</v>
      </c>
      <c r="E1377" t="str">
        <f t="shared" si="134"/>
        <v>19861110</v>
      </c>
      <c r="F1377"/>
      <c r="G1377" s="95" t="str">
        <f t="shared" si="135"/>
        <v>1986_1925s11.831726</v>
      </c>
      <c r="H1377" s="95" t="s">
        <v>29</v>
      </c>
      <c r="I1377" s="95" t="e">
        <v>#N/A</v>
      </c>
      <c r="J1377" s="125" t="e">
        <v>#N/A</v>
      </c>
      <c r="K1377" s="95" t="s">
        <v>75</v>
      </c>
      <c r="L1377" s="127" t="e">
        <v>#N/A</v>
      </c>
      <c r="M1377" s="128" t="e">
        <f>VLOOKUP(G1377,Enactments!#REF!,2,FALSE)</f>
        <v>#REF!</v>
      </c>
      <c r="N1377" s="131">
        <f t="shared" si="131"/>
        <v>1</v>
      </c>
    </row>
    <row r="1378" spans="1:14" ht="15" customHeight="1">
      <c r="A1378" t="s">
        <v>1407</v>
      </c>
      <c r="B1378" t="str">
        <f t="shared" si="130"/>
        <v>2010_15a</v>
      </c>
      <c r="C1378" t="str">
        <f t="shared" si="132"/>
        <v>178</v>
      </c>
      <c r="D1378" s="125">
        <f t="shared" si="133"/>
        <v>40276</v>
      </c>
      <c r="E1378" t="str">
        <f t="shared" si="134"/>
        <v>20100408</v>
      </c>
      <c r="F1378"/>
      <c r="G1378" s="95" t="str">
        <f t="shared" si="135"/>
        <v>2010_15a17840276</v>
      </c>
      <c r="H1378" s="95" t="s">
        <v>29</v>
      </c>
      <c r="I1378" s="95" t="e">
        <v>#N/A</v>
      </c>
      <c r="J1378" s="125" t="e">
        <v>#N/A</v>
      </c>
      <c r="K1378" s="95" t="s">
        <v>75</v>
      </c>
      <c r="L1378" s="127" t="e">
        <v>#N/A</v>
      </c>
      <c r="M1378" s="128" t="e">
        <f>VLOOKUP(G1378,Enactments!#REF!,2,FALSE)</f>
        <v>#REF!</v>
      </c>
      <c r="N1378" s="131">
        <f t="shared" si="131"/>
        <v>1</v>
      </c>
    </row>
    <row r="1379" spans="1:14" ht="15" customHeight="1">
      <c r="A1379" t="s">
        <v>1408</v>
      </c>
      <c r="B1379" t="str">
        <f t="shared" si="130"/>
        <v>1986_1925s</v>
      </c>
      <c r="C1379" t="str">
        <f t="shared" si="132"/>
        <v>4.200</v>
      </c>
      <c r="D1379" s="125">
        <f t="shared" si="133"/>
        <v>2958101</v>
      </c>
      <c r="E1379" t="str">
        <f t="shared" si="134"/>
        <v>99990101</v>
      </c>
      <c r="F1379"/>
      <c r="G1379" s="95" t="str">
        <f t="shared" si="135"/>
        <v>1986_1925s4.2002958101</v>
      </c>
      <c r="H1379" s="95" t="s">
        <v>29</v>
      </c>
      <c r="I1379" s="95" t="e">
        <v>#N/A</v>
      </c>
      <c r="J1379" s="125" t="e">
        <v>#N/A</v>
      </c>
      <c r="K1379" s="95" t="s">
        <v>75</v>
      </c>
      <c r="L1379" s="127" t="e">
        <v>#N/A</v>
      </c>
      <c r="M1379" s="128" t="e">
        <f>VLOOKUP(G1379,Enactments!#REF!,2,FALSE)</f>
        <v>#REF!</v>
      </c>
      <c r="N1379" s="131">
        <f t="shared" si="131"/>
        <v>1</v>
      </c>
    </row>
    <row r="1380" spans="1:14" ht="15" customHeight="1">
      <c r="A1380" t="s">
        <v>1409</v>
      </c>
      <c r="B1380" t="str">
        <f t="shared" si="130"/>
        <v>2006_47a</v>
      </c>
      <c r="C1380" t="str">
        <f t="shared" si="132"/>
        <v>41</v>
      </c>
      <c r="D1380" s="125">
        <f t="shared" si="133"/>
        <v>42387</v>
      </c>
      <c r="E1380" t="str">
        <f t="shared" si="134"/>
        <v>20160118</v>
      </c>
      <c r="F1380"/>
      <c r="G1380" s="95" t="str">
        <f t="shared" si="135"/>
        <v>2006_47a4142387</v>
      </c>
      <c r="H1380" s="95" t="s">
        <v>29</v>
      </c>
      <c r="I1380" s="95" t="e">
        <v>#N/A</v>
      </c>
      <c r="J1380" s="125" t="e">
        <v>#N/A</v>
      </c>
      <c r="K1380" s="95" t="s">
        <v>75</v>
      </c>
      <c r="L1380" s="127" t="e">
        <v>#N/A</v>
      </c>
      <c r="M1380" s="128" t="e">
        <f>VLOOKUP(G1380,Enactments!#REF!,2,FALSE)</f>
        <v>#REF!</v>
      </c>
      <c r="N1380" s="131">
        <f t="shared" si="131"/>
        <v>1</v>
      </c>
    </row>
    <row r="1381" spans="1:14" ht="15" customHeight="1">
      <c r="A1381" t="s">
        <v>1410</v>
      </c>
      <c r="B1381" t="str">
        <f t="shared" si="130"/>
        <v>1986_1925s</v>
      </c>
      <c r="C1381" t="str">
        <f t="shared" si="132"/>
        <v>SCHEDULE 4Form 6.79A</v>
      </c>
      <c r="D1381" s="125">
        <f t="shared" si="133"/>
        <v>38078</v>
      </c>
      <c r="E1381" t="str">
        <f t="shared" si="134"/>
        <v>20040401</v>
      </c>
      <c r="F1381"/>
      <c r="G1381" s="95" t="str">
        <f t="shared" si="135"/>
        <v>1986_1925sSCHEDULE 4Form 6.79A38078</v>
      </c>
      <c r="H1381" s="95" t="s">
        <v>29</v>
      </c>
      <c r="I1381" s="95" t="e">
        <v>#N/A</v>
      </c>
      <c r="J1381" s="125" t="e">
        <v>#N/A</v>
      </c>
      <c r="K1381" s="95" t="s">
        <v>75</v>
      </c>
      <c r="L1381" s="127" t="e">
        <v>#N/A</v>
      </c>
      <c r="M1381" s="128" t="e">
        <f>VLOOKUP(G1381,Enactments!#REF!,2,FALSE)</f>
        <v>#REF!</v>
      </c>
      <c r="N1381" s="131">
        <f t="shared" si="131"/>
        <v>1</v>
      </c>
    </row>
    <row r="1382" spans="1:14" ht="15" customHeight="1">
      <c r="A1382" t="s">
        <v>1411</v>
      </c>
      <c r="B1382" t="str">
        <f t="shared" si="130"/>
        <v>2009_10a</v>
      </c>
      <c r="C1382" t="str">
        <f t="shared" si="132"/>
        <v>SCHEDULE 31</v>
      </c>
      <c r="D1382" s="125">
        <f t="shared" si="133"/>
        <v>40269</v>
      </c>
      <c r="E1382" t="str">
        <f t="shared" si="134"/>
        <v>20100401</v>
      </c>
      <c r="F1382"/>
      <c r="G1382" s="95" t="str">
        <f t="shared" si="135"/>
        <v>2009_10aSCHEDULE 3140269</v>
      </c>
      <c r="H1382" s="95" t="s">
        <v>29</v>
      </c>
      <c r="I1382" s="95" t="e">
        <v>#N/A</v>
      </c>
      <c r="J1382" s="125" t="e">
        <v>#N/A</v>
      </c>
      <c r="K1382" s="95" t="s">
        <v>75</v>
      </c>
      <c r="L1382" s="127" t="e">
        <v>#N/A</v>
      </c>
      <c r="M1382" s="128" t="e">
        <f>VLOOKUP(G1382,Enactments!#REF!,2,FALSE)</f>
        <v>#REF!</v>
      </c>
      <c r="N1382" s="131">
        <f t="shared" si="131"/>
        <v>1</v>
      </c>
    </row>
    <row r="1383" spans="1:14" ht="15" customHeight="1">
      <c r="A1383" t="s">
        <v>1412</v>
      </c>
      <c r="B1383" t="str">
        <f t="shared" si="130"/>
        <v>2000_8a</v>
      </c>
      <c r="C1383" t="str">
        <f t="shared" si="132"/>
        <v>192K</v>
      </c>
      <c r="D1383" s="125">
        <f t="shared" si="133"/>
        <v>43466</v>
      </c>
      <c r="E1383" t="str">
        <f t="shared" si="134"/>
        <v>20190101</v>
      </c>
      <c r="F1383"/>
      <c r="G1383" s="95" t="str">
        <f t="shared" si="135"/>
        <v>2000_8a192K43466</v>
      </c>
      <c r="H1383" s="95" t="s">
        <v>29</v>
      </c>
      <c r="I1383" s="95" t="e">
        <v>#N/A</v>
      </c>
      <c r="J1383" s="125" t="e">
        <v>#N/A</v>
      </c>
      <c r="K1383" s="95" t="s">
        <v>75</v>
      </c>
      <c r="L1383" s="127" t="e">
        <v>#N/A</v>
      </c>
      <c r="M1383" s="128" t="e">
        <f>VLOOKUP(G1383,Enactments!#REF!,2,FALSE)</f>
        <v>#REF!</v>
      </c>
      <c r="N1383" s="131">
        <f t="shared" si="131"/>
        <v>1</v>
      </c>
    </row>
    <row r="1384" spans="1:14" ht="15" customHeight="1">
      <c r="A1384" t="s">
        <v>1413</v>
      </c>
      <c r="B1384" t="str">
        <f t="shared" si="130"/>
        <v>2000_8a</v>
      </c>
      <c r="C1384" t="str">
        <f t="shared" si="132"/>
        <v>55H</v>
      </c>
      <c r="D1384" s="125">
        <f t="shared" si="133"/>
        <v>43158</v>
      </c>
      <c r="E1384" t="str">
        <f t="shared" si="134"/>
        <v>20180227</v>
      </c>
      <c r="F1384"/>
      <c r="G1384" s="95" t="str">
        <f t="shared" si="135"/>
        <v>2000_8a55H43158</v>
      </c>
      <c r="H1384" s="95" t="s">
        <v>29</v>
      </c>
      <c r="I1384" s="95" t="e">
        <v>#N/A</v>
      </c>
      <c r="J1384" s="125" t="e">
        <v>#N/A</v>
      </c>
      <c r="K1384" s="95" t="s">
        <v>75</v>
      </c>
      <c r="L1384" s="127" t="e">
        <v>#N/A</v>
      </c>
      <c r="M1384" s="128" t="e">
        <f>VLOOKUP(G1384,Enactments!#REF!,2,FALSE)</f>
        <v>#REF!</v>
      </c>
      <c r="N1384" s="131">
        <f t="shared" si="131"/>
        <v>1</v>
      </c>
    </row>
    <row r="1385" spans="1:14" ht="15" customHeight="1">
      <c r="A1385" t="s">
        <v>1414</v>
      </c>
      <c r="B1385" t="str">
        <f t="shared" si="130"/>
        <v>2007_3a</v>
      </c>
      <c r="C1385" t="str">
        <f t="shared" si="132"/>
        <v>809Z7</v>
      </c>
      <c r="D1385" s="125">
        <f t="shared" si="133"/>
        <v>41370</v>
      </c>
      <c r="E1385" t="str">
        <f t="shared" si="134"/>
        <v>20130406</v>
      </c>
      <c r="F1385"/>
      <c r="G1385" s="95" t="str">
        <f t="shared" si="135"/>
        <v>2007_3a809Z741370</v>
      </c>
      <c r="H1385" s="95" t="s">
        <v>29</v>
      </c>
      <c r="I1385" s="95" t="e">
        <v>#N/A</v>
      </c>
      <c r="J1385" s="125" t="e">
        <v>#N/A</v>
      </c>
      <c r="K1385" s="95" t="s">
        <v>75</v>
      </c>
      <c r="L1385" s="127" t="e">
        <v>#N/A</v>
      </c>
      <c r="M1385" s="128" t="e">
        <f>VLOOKUP(G1385,Enactments!#REF!,2,FALSE)</f>
        <v>#REF!</v>
      </c>
      <c r="N1385" s="131">
        <f t="shared" si="131"/>
        <v>1</v>
      </c>
    </row>
    <row r="1386" spans="1:14" ht="15" customHeight="1">
      <c r="A1386" t="s">
        <v>1415</v>
      </c>
      <c r="B1386" t="str">
        <f t="shared" si="130"/>
        <v>2006_46a</v>
      </c>
      <c r="C1386" t="str">
        <f t="shared" si="132"/>
        <v>324</v>
      </c>
      <c r="D1386" s="125">
        <f t="shared" si="133"/>
        <v>39356</v>
      </c>
      <c r="E1386" t="str">
        <f t="shared" si="134"/>
        <v>20071001</v>
      </c>
      <c r="F1386"/>
      <c r="G1386" s="95" t="str">
        <f t="shared" si="135"/>
        <v>2006_46a32439356</v>
      </c>
      <c r="H1386" s="95" t="s">
        <v>29</v>
      </c>
      <c r="I1386" s="95" t="e">
        <v>#N/A</v>
      </c>
      <c r="J1386" s="125" t="e">
        <v>#N/A</v>
      </c>
      <c r="K1386" s="95" t="s">
        <v>75</v>
      </c>
      <c r="L1386" s="127" t="e">
        <v>#N/A</v>
      </c>
      <c r="M1386" s="128" t="e">
        <f>VLOOKUP(G1386,Enactments!#REF!,2,FALSE)</f>
        <v>#REF!</v>
      </c>
      <c r="N1386" s="131">
        <f t="shared" si="131"/>
        <v>1</v>
      </c>
    </row>
    <row r="1387" spans="1:14" ht="15" customHeight="1">
      <c r="A1387" t="s">
        <v>1416</v>
      </c>
      <c r="B1387" t="str">
        <f t="shared" si="130"/>
        <v>2020_759s</v>
      </c>
      <c r="C1387" t="str">
        <f t="shared" si="132"/>
        <v>25.18</v>
      </c>
      <c r="D1387" s="125">
        <f t="shared" si="133"/>
        <v>44235</v>
      </c>
      <c r="E1387" t="str">
        <f t="shared" si="134"/>
        <v>20210208</v>
      </c>
      <c r="F1387"/>
      <c r="G1387" s="95" t="str">
        <f t="shared" si="135"/>
        <v>2020_759s25.1844235</v>
      </c>
      <c r="H1387" s="95" t="s">
        <v>29</v>
      </c>
      <c r="I1387" s="95" t="e">
        <v>#N/A</v>
      </c>
      <c r="J1387" s="125" t="e">
        <v>#N/A</v>
      </c>
      <c r="K1387" s="95" t="s">
        <v>75</v>
      </c>
      <c r="L1387" s="127" t="e">
        <v>#N/A</v>
      </c>
      <c r="M1387" s="128" t="e">
        <f>VLOOKUP(G1387,Enactments!#REF!,2,FALSE)</f>
        <v>#REF!</v>
      </c>
      <c r="N1387" s="131">
        <f t="shared" si="131"/>
        <v>1</v>
      </c>
    </row>
    <row r="1388" spans="1:14" ht="15" customHeight="1">
      <c r="A1388" t="s">
        <v>1417</v>
      </c>
      <c r="B1388" t="str">
        <f t="shared" si="130"/>
        <v>2007_3a</v>
      </c>
      <c r="C1388" t="str">
        <f t="shared" si="132"/>
        <v>257MQ</v>
      </c>
      <c r="D1388" s="125">
        <f t="shared" si="133"/>
        <v>42831</v>
      </c>
      <c r="E1388" t="str">
        <f t="shared" si="134"/>
        <v>20170406</v>
      </c>
      <c r="F1388"/>
      <c r="G1388" s="95" t="str">
        <f t="shared" si="135"/>
        <v>2007_3a257MQ42831</v>
      </c>
      <c r="H1388" s="95" t="s">
        <v>29</v>
      </c>
      <c r="I1388" s="95" t="s">
        <v>30</v>
      </c>
      <c r="J1388" s="125">
        <v>45853</v>
      </c>
      <c r="K1388" s="95" t="e">
        <v>#N/A</v>
      </c>
      <c r="L1388" s="127" t="s">
        <v>32</v>
      </c>
      <c r="M1388" s="128" t="e">
        <f>VLOOKUP(G1388,Enactments!#REF!,2,FALSE)</f>
        <v>#REF!</v>
      </c>
      <c r="N1388" s="131">
        <f t="shared" si="131"/>
        <v>1</v>
      </c>
    </row>
    <row r="1389" spans="1:14" ht="15" customHeight="1">
      <c r="A1389" t="s">
        <v>1418</v>
      </c>
      <c r="B1389" t="str">
        <f t="shared" si="130"/>
        <v>2010_15a</v>
      </c>
      <c r="C1389" t="str">
        <f t="shared" si="132"/>
        <v>118</v>
      </c>
      <c r="D1389" s="125">
        <f t="shared" si="133"/>
        <v>44196</v>
      </c>
      <c r="E1389" t="str">
        <f t="shared" si="134"/>
        <v>20201231</v>
      </c>
      <c r="F1389"/>
      <c r="G1389" s="95" t="str">
        <f t="shared" si="135"/>
        <v>2010_15a11844196</v>
      </c>
      <c r="H1389" s="95" t="s">
        <v>29</v>
      </c>
      <c r="I1389" s="95" t="e">
        <v>#N/A</v>
      </c>
      <c r="J1389" s="125" t="e">
        <v>#N/A</v>
      </c>
      <c r="K1389" s="95" t="s">
        <v>75</v>
      </c>
      <c r="L1389" s="127" t="e">
        <v>#N/A</v>
      </c>
      <c r="M1389" s="128" t="e">
        <f>VLOOKUP(G1389,Enactments!#REF!,2,FALSE)</f>
        <v>#REF!</v>
      </c>
      <c r="N1389" s="131">
        <f t="shared" si="131"/>
        <v>1</v>
      </c>
    </row>
    <row r="1390" spans="1:14" ht="15" customHeight="1">
      <c r="A1390" t="s">
        <v>1419</v>
      </c>
      <c r="B1390" t="str">
        <f t="shared" si="130"/>
        <v>1986_1925s</v>
      </c>
      <c r="C1390" t="str">
        <f t="shared" si="132"/>
        <v>12A.38</v>
      </c>
      <c r="D1390" s="125">
        <f t="shared" si="133"/>
        <v>42831</v>
      </c>
      <c r="E1390" t="str">
        <f t="shared" si="134"/>
        <v>20170406</v>
      </c>
      <c r="F1390"/>
      <c r="G1390" s="95" t="str">
        <f t="shared" si="135"/>
        <v>1986_1925s12A.3842831</v>
      </c>
      <c r="H1390" s="95" t="s">
        <v>29</v>
      </c>
      <c r="I1390" s="95" t="e">
        <v>#N/A</v>
      </c>
      <c r="J1390" s="125" t="e">
        <v>#N/A</v>
      </c>
      <c r="K1390" s="95" t="s">
        <v>75</v>
      </c>
      <c r="L1390" s="127" t="e">
        <v>#N/A</v>
      </c>
      <c r="M1390" s="128" t="e">
        <f>VLOOKUP(G1390,Enactments!#REF!,2,FALSE)</f>
        <v>#REF!</v>
      </c>
      <c r="N1390" s="131">
        <f t="shared" si="131"/>
        <v>1</v>
      </c>
    </row>
    <row r="1391" spans="1:14" ht="15" customHeight="1">
      <c r="A1391" t="s">
        <v>1420</v>
      </c>
      <c r="B1391" t="str">
        <f t="shared" si="130"/>
        <v>1985_6a</v>
      </c>
      <c r="C1391" t="str">
        <f t="shared" si="132"/>
        <v>373</v>
      </c>
      <c r="D1391" s="125">
        <f t="shared" si="133"/>
        <v>36882</v>
      </c>
      <c r="E1391" t="str">
        <f t="shared" si="134"/>
        <v>20001222</v>
      </c>
      <c r="F1391"/>
      <c r="G1391" s="95" t="str">
        <f t="shared" si="135"/>
        <v>1985_6a37336882</v>
      </c>
      <c r="H1391" s="95" t="s">
        <v>29</v>
      </c>
      <c r="I1391" s="95" t="e">
        <v>#N/A</v>
      </c>
      <c r="J1391" s="125" t="e">
        <v>#N/A</v>
      </c>
      <c r="K1391" s="95" t="s">
        <v>75</v>
      </c>
      <c r="L1391" s="127" t="e">
        <v>#N/A</v>
      </c>
      <c r="M1391" s="128" t="e">
        <f>VLOOKUP(G1391,Enactments!#REF!,2,FALSE)</f>
        <v>#REF!</v>
      </c>
      <c r="N1391" s="131">
        <f t="shared" si="131"/>
        <v>1</v>
      </c>
    </row>
    <row r="1392" spans="1:14" ht="15" customHeight="1">
      <c r="A1392" t="s">
        <v>1421</v>
      </c>
      <c r="B1392" t="str">
        <f t="shared" si="130"/>
        <v>2000_22a</v>
      </c>
      <c r="C1392" t="str">
        <f t="shared" si="132"/>
        <v>34</v>
      </c>
      <c r="D1392" s="125">
        <f t="shared" si="133"/>
        <v>40734</v>
      </c>
      <c r="E1392" t="str">
        <f t="shared" si="134"/>
        <v>20110710</v>
      </c>
      <c r="F1392"/>
      <c r="G1392" s="95" t="str">
        <f t="shared" si="135"/>
        <v>2000_22a3440734</v>
      </c>
      <c r="H1392" s="95" t="s">
        <v>29</v>
      </c>
      <c r="I1392" s="95" t="e">
        <v>#N/A</v>
      </c>
      <c r="J1392" s="125" t="e">
        <v>#N/A</v>
      </c>
      <c r="K1392" s="95" t="s">
        <v>75</v>
      </c>
      <c r="L1392" s="127" t="e">
        <v>#N/A</v>
      </c>
      <c r="M1392" s="128" t="e">
        <f>VLOOKUP(G1392,Enactments!#REF!,2,FALSE)</f>
        <v>#REF!</v>
      </c>
      <c r="N1392" s="131">
        <f t="shared" si="131"/>
        <v>1</v>
      </c>
    </row>
    <row r="1393" spans="1:14" ht="15" customHeight="1">
      <c r="A1393" t="s">
        <v>1422</v>
      </c>
      <c r="B1393" t="str">
        <f t="shared" si="130"/>
        <v>2013_1306</v>
      </c>
      <c r="C1393" t="str">
        <f t="shared" si="132"/>
        <v>Article 59</v>
      </c>
      <c r="D1393" s="125">
        <f t="shared" si="133"/>
        <v>45715</v>
      </c>
      <c r="E1393" t="str">
        <f t="shared" si="134"/>
        <v>20250227</v>
      </c>
      <c r="F1393"/>
      <c r="G1393" s="95" t="str">
        <f t="shared" si="135"/>
        <v>2013_1306Article 5945715</v>
      </c>
      <c r="H1393" s="95" t="s">
        <v>29</v>
      </c>
      <c r="I1393" s="95" t="e">
        <v>#N/A</v>
      </c>
      <c r="J1393" s="125" t="e">
        <v>#N/A</v>
      </c>
      <c r="K1393" s="95" t="s">
        <v>75</v>
      </c>
      <c r="L1393" s="127" t="e">
        <v>#N/A</v>
      </c>
      <c r="M1393" s="128" t="e">
        <f>VLOOKUP(G1393,Enactments!#REF!,2,FALSE)</f>
        <v>#REF!</v>
      </c>
      <c r="N1393" s="131">
        <f t="shared" si="131"/>
        <v>1</v>
      </c>
    </row>
    <row r="1394" spans="1:14" ht="15" customHeight="1">
      <c r="A1394" t="s">
        <v>1423</v>
      </c>
      <c r="B1394" t="str">
        <f t="shared" si="130"/>
        <v>s2000_10a</v>
      </c>
      <c r="C1394" t="str">
        <f t="shared" si="132"/>
        <v>15</v>
      </c>
      <c r="D1394" s="125">
        <f t="shared" si="133"/>
        <v>36777</v>
      </c>
      <c r="E1394" t="str">
        <f t="shared" si="134"/>
        <v>20000908</v>
      </c>
      <c r="F1394"/>
      <c r="G1394" s="95" t="str">
        <f t="shared" si="135"/>
        <v>s2000_10a1536777</v>
      </c>
      <c r="H1394" s="95" t="s">
        <v>29</v>
      </c>
      <c r="I1394" s="95" t="e">
        <v>#N/A</v>
      </c>
      <c r="J1394" s="125" t="e">
        <v>#N/A</v>
      </c>
      <c r="K1394" s="95" t="s">
        <v>75</v>
      </c>
      <c r="L1394" s="127" t="e">
        <v>#N/A</v>
      </c>
      <c r="M1394" s="128" t="e">
        <f>VLOOKUP(G1394,Enactments!#REF!,2,FALSE)</f>
        <v>#REF!</v>
      </c>
      <c r="N1394" s="131">
        <f t="shared" si="131"/>
        <v>1</v>
      </c>
    </row>
    <row r="1395" spans="1:14" ht="15" customHeight="1">
      <c r="A1395" t="s">
        <v>1424</v>
      </c>
      <c r="B1395" t="str">
        <f t="shared" si="130"/>
        <v>1985_6a</v>
      </c>
      <c r="C1395" t="str">
        <f t="shared" si="132"/>
        <v>236</v>
      </c>
      <c r="D1395" s="125">
        <f t="shared" si="133"/>
        <v>32964</v>
      </c>
      <c r="E1395" t="str">
        <f t="shared" si="134"/>
        <v>19900401</v>
      </c>
      <c r="F1395"/>
      <c r="G1395" s="95" t="str">
        <f t="shared" si="135"/>
        <v>1985_6a23632964</v>
      </c>
      <c r="H1395" s="95" t="s">
        <v>29</v>
      </c>
      <c r="I1395" s="95" t="e">
        <v>#N/A</v>
      </c>
      <c r="J1395" s="125" t="e">
        <v>#N/A</v>
      </c>
      <c r="K1395" s="95" t="s">
        <v>75</v>
      </c>
      <c r="L1395" s="127" t="e">
        <v>#N/A</v>
      </c>
      <c r="M1395" s="128" t="e">
        <f>VLOOKUP(G1395,Enactments!#REF!,2,FALSE)</f>
        <v>#REF!</v>
      </c>
      <c r="N1395" s="131">
        <f t="shared" si="131"/>
        <v>1</v>
      </c>
    </row>
    <row r="1396" spans="1:14" ht="15" customHeight="1">
      <c r="A1396" t="s">
        <v>1425</v>
      </c>
      <c r="B1396" t="str">
        <f t="shared" si="130"/>
        <v>1996_56a</v>
      </c>
      <c r="C1396" t="str">
        <f t="shared" si="132"/>
        <v>474</v>
      </c>
      <c r="D1396" s="125">
        <f t="shared" si="133"/>
        <v>37865</v>
      </c>
      <c r="E1396" t="str">
        <f t="shared" si="134"/>
        <v>20030901</v>
      </c>
      <c r="F1396"/>
      <c r="G1396" s="95" t="str">
        <f t="shared" si="135"/>
        <v>1996_56a47437865</v>
      </c>
      <c r="H1396" s="95" t="s">
        <v>29</v>
      </c>
      <c r="I1396" s="95" t="e">
        <v>#N/A</v>
      </c>
      <c r="J1396" s="125" t="e">
        <v>#N/A</v>
      </c>
      <c r="K1396" s="95" t="s">
        <v>75</v>
      </c>
      <c r="L1396" s="127" t="e">
        <v>#N/A</v>
      </c>
      <c r="M1396" s="128" t="e">
        <f>VLOOKUP(G1396,Enactments!#REF!,2,FALSE)</f>
        <v>#REF!</v>
      </c>
      <c r="N1396" s="131">
        <f t="shared" si="131"/>
        <v>1</v>
      </c>
    </row>
    <row r="1397" spans="1:14" ht="15" customHeight="1">
      <c r="A1397" t="s">
        <v>1426</v>
      </c>
      <c r="B1397" t="str">
        <f t="shared" si="130"/>
        <v>1995_18a</v>
      </c>
      <c r="C1397" t="str">
        <f t="shared" si="132"/>
        <v>6K</v>
      </c>
      <c r="D1397" s="125">
        <f t="shared" si="133"/>
        <v>41393</v>
      </c>
      <c r="E1397" t="str">
        <f t="shared" si="134"/>
        <v>20130429</v>
      </c>
      <c r="F1397"/>
      <c r="G1397" s="95" t="str">
        <f t="shared" si="135"/>
        <v>1995_18a6K41393</v>
      </c>
      <c r="H1397" s="95" t="s">
        <v>29</v>
      </c>
      <c r="I1397" s="95" t="e">
        <v>#N/A</v>
      </c>
      <c r="J1397" s="125" t="e">
        <v>#N/A</v>
      </c>
      <c r="K1397" s="95" t="s">
        <v>75</v>
      </c>
      <c r="L1397" s="127" t="e">
        <v>#N/A</v>
      </c>
      <c r="M1397" s="128" t="e">
        <f>VLOOKUP(G1397,Enactments!#REF!,2,FALSE)</f>
        <v>#REF!</v>
      </c>
      <c r="N1397" s="131">
        <f t="shared" si="131"/>
        <v>1</v>
      </c>
    </row>
    <row r="1398" spans="1:14" ht="15" customHeight="1">
      <c r="A1398" t="s">
        <v>1427</v>
      </c>
      <c r="B1398" t="str">
        <f t="shared" si="130"/>
        <v>2006_46a</v>
      </c>
      <c r="C1398" t="str">
        <f t="shared" si="132"/>
        <v>483</v>
      </c>
      <c r="D1398" s="125">
        <f t="shared" si="133"/>
        <v>39102</v>
      </c>
      <c r="E1398" t="str">
        <f t="shared" si="134"/>
        <v>20070120</v>
      </c>
      <c r="F1398"/>
      <c r="G1398" s="95" t="str">
        <f t="shared" si="135"/>
        <v>2006_46a48339102</v>
      </c>
      <c r="H1398" s="95" t="s">
        <v>29</v>
      </c>
      <c r="I1398" s="95" t="e">
        <v>#N/A</v>
      </c>
      <c r="J1398" s="125" t="e">
        <v>#N/A</v>
      </c>
      <c r="K1398" s="95" t="s">
        <v>75</v>
      </c>
      <c r="L1398" s="127" t="e">
        <v>#N/A</v>
      </c>
      <c r="M1398" s="128" t="e">
        <f>VLOOKUP(G1398,Enactments!#REF!,2,FALSE)</f>
        <v>#REF!</v>
      </c>
      <c r="N1398" s="131">
        <f t="shared" si="131"/>
        <v>1</v>
      </c>
    </row>
    <row r="1399" spans="1:14" ht="15" customHeight="1">
      <c r="A1399" t="s">
        <v>1428</v>
      </c>
      <c r="B1399" t="str">
        <f t="shared" si="130"/>
        <v>1994_23a</v>
      </c>
      <c r="C1399" t="str">
        <f t="shared" si="132"/>
        <v>SCHEDULE 10A</v>
      </c>
      <c r="D1399" s="125">
        <f t="shared" si="133"/>
        <v>37720</v>
      </c>
      <c r="E1399" t="str">
        <f t="shared" si="134"/>
        <v>20030409</v>
      </c>
      <c r="F1399"/>
      <c r="G1399" s="95" t="str">
        <f t="shared" si="135"/>
        <v>1994_23aSCHEDULE 10A37720</v>
      </c>
      <c r="H1399" s="95" t="s">
        <v>29</v>
      </c>
      <c r="I1399" s="95" t="e">
        <v>#N/A</v>
      </c>
      <c r="J1399" s="125" t="e">
        <v>#N/A</v>
      </c>
      <c r="K1399" s="95" t="s">
        <v>75</v>
      </c>
      <c r="L1399" s="127" t="e">
        <v>#N/A</v>
      </c>
      <c r="M1399" s="128" t="e">
        <f>VLOOKUP(G1399,Enactments!#REF!,2,FALSE)</f>
        <v>#REF!</v>
      </c>
      <c r="N1399" s="131">
        <f t="shared" si="131"/>
        <v>1</v>
      </c>
    </row>
    <row r="1400" spans="1:14" ht="15" customHeight="1">
      <c r="A1400" t="s">
        <v>1429</v>
      </c>
      <c r="B1400" t="str">
        <f t="shared" si="130"/>
        <v>1970_9a</v>
      </c>
      <c r="C1400" t="str">
        <f t="shared" si="132"/>
        <v>58</v>
      </c>
      <c r="D1400" s="125">
        <f t="shared" si="133"/>
        <v>36622</v>
      </c>
      <c r="E1400" t="str">
        <f t="shared" si="134"/>
        <v>20000406</v>
      </c>
      <c r="F1400"/>
      <c r="G1400" s="95" t="str">
        <f t="shared" si="135"/>
        <v>1970_9a5836622</v>
      </c>
      <c r="H1400" s="95" t="s">
        <v>29</v>
      </c>
      <c r="I1400" s="95" t="e">
        <v>#N/A</v>
      </c>
      <c r="J1400" s="125" t="e">
        <v>#N/A</v>
      </c>
      <c r="K1400" s="95" t="s">
        <v>75</v>
      </c>
      <c r="L1400" s="127" t="e">
        <v>#N/A</v>
      </c>
      <c r="M1400" s="128" t="e">
        <f>VLOOKUP(G1400,Enactments!#REF!,2,FALSE)</f>
        <v>#REF!</v>
      </c>
      <c r="N1400" s="131">
        <f t="shared" si="131"/>
        <v>1</v>
      </c>
    </row>
    <row r="1401" spans="1:14" ht="15" customHeight="1">
      <c r="A1401" t="s">
        <v>1430</v>
      </c>
      <c r="B1401" t="str">
        <f t="shared" si="130"/>
        <v>1989_26a</v>
      </c>
      <c r="C1401" t="str">
        <f t="shared" si="132"/>
        <v>82D</v>
      </c>
      <c r="D1401" s="125">
        <f t="shared" si="133"/>
        <v>39497</v>
      </c>
      <c r="E1401" t="str">
        <f t="shared" si="134"/>
        <v>20080219</v>
      </c>
      <c r="F1401"/>
      <c r="G1401" s="95" t="str">
        <f t="shared" si="135"/>
        <v>1989_26a82D39497</v>
      </c>
      <c r="H1401" s="95" t="s">
        <v>29</v>
      </c>
      <c r="I1401" s="95" t="e">
        <v>#N/A</v>
      </c>
      <c r="J1401" s="125" t="e">
        <v>#N/A</v>
      </c>
      <c r="K1401" s="95" t="s">
        <v>75</v>
      </c>
      <c r="L1401" s="127" t="e">
        <v>#N/A</v>
      </c>
      <c r="M1401" s="128" t="e">
        <f>VLOOKUP(G1401,Enactments!#REF!,2,FALSE)</f>
        <v>#REF!</v>
      </c>
      <c r="N1401" s="131">
        <f t="shared" si="131"/>
        <v>1</v>
      </c>
    </row>
    <row r="1402" spans="1:14" ht="15" customHeight="1">
      <c r="A1402" t="s">
        <v>1431</v>
      </c>
      <c r="B1402" t="str">
        <f t="shared" si="130"/>
        <v>1985_6a</v>
      </c>
      <c r="C1402" t="str">
        <f t="shared" si="132"/>
        <v>347J</v>
      </c>
      <c r="D1402" s="125">
        <f t="shared" si="133"/>
        <v>36938</v>
      </c>
      <c r="E1402" t="str">
        <f t="shared" si="134"/>
        <v>20010216</v>
      </c>
      <c r="F1402"/>
      <c r="G1402" s="95" t="str">
        <f t="shared" si="135"/>
        <v>1985_6a347J36938</v>
      </c>
      <c r="H1402" s="95" t="s">
        <v>29</v>
      </c>
      <c r="I1402" s="95" t="e">
        <v>#N/A</v>
      </c>
      <c r="J1402" s="125" t="e">
        <v>#N/A</v>
      </c>
      <c r="K1402" s="95" t="s">
        <v>75</v>
      </c>
      <c r="L1402" s="127" t="e">
        <v>#N/A</v>
      </c>
      <c r="M1402" s="128" t="e">
        <f>VLOOKUP(G1402,Enactments!#REF!,2,FALSE)</f>
        <v>#REF!</v>
      </c>
      <c r="N1402" s="131">
        <f t="shared" si="131"/>
        <v>1</v>
      </c>
    </row>
    <row r="1403" spans="1:14" ht="15" customHeight="1">
      <c r="A1403" t="s">
        <v>1432</v>
      </c>
      <c r="B1403" t="str">
        <f t="shared" si="130"/>
        <v>1986_1925s</v>
      </c>
      <c r="C1403" t="str">
        <f t="shared" si="132"/>
        <v>13.6</v>
      </c>
      <c r="D1403" s="125">
        <f t="shared" si="133"/>
        <v>42831</v>
      </c>
      <c r="E1403" t="str">
        <f t="shared" si="134"/>
        <v>20170406</v>
      </c>
      <c r="F1403"/>
      <c r="G1403" s="95" t="str">
        <f t="shared" si="135"/>
        <v>1986_1925s13.642831</v>
      </c>
      <c r="H1403" s="95" t="s">
        <v>29</v>
      </c>
      <c r="I1403" s="95" t="e">
        <v>#N/A</v>
      </c>
      <c r="J1403" s="125" t="e">
        <v>#N/A</v>
      </c>
      <c r="K1403" s="95" t="s">
        <v>75</v>
      </c>
      <c r="L1403" s="127" t="e">
        <v>#N/A</v>
      </c>
      <c r="M1403" s="128" t="e">
        <f>VLOOKUP(G1403,Enactments!#REF!,2,FALSE)</f>
        <v>#REF!</v>
      </c>
      <c r="N1403" s="131">
        <f t="shared" si="131"/>
        <v>1</v>
      </c>
    </row>
    <row r="1404" spans="1:14" ht="15" customHeight="1">
      <c r="A1404" t="s">
        <v>1433</v>
      </c>
      <c r="B1404" t="str">
        <f t="shared" si="130"/>
        <v>1985_51a</v>
      </c>
      <c r="C1404" t="str">
        <f t="shared" si="132"/>
        <v>78</v>
      </c>
      <c r="D1404" s="125">
        <f t="shared" si="133"/>
        <v>38190</v>
      </c>
      <c r="E1404" t="str">
        <f t="shared" si="134"/>
        <v>20040722</v>
      </c>
      <c r="F1404"/>
      <c r="G1404" s="95" t="str">
        <f t="shared" si="135"/>
        <v>1985_51a7838190</v>
      </c>
      <c r="H1404" s="95" t="s">
        <v>29</v>
      </c>
      <c r="I1404" s="95" t="s">
        <v>30</v>
      </c>
      <c r="J1404" s="125">
        <v>45856</v>
      </c>
      <c r="K1404" s="95" t="e">
        <v>#N/A</v>
      </c>
      <c r="L1404" s="127" t="s">
        <v>32</v>
      </c>
      <c r="M1404" s="128" t="e">
        <f>VLOOKUP(G1404,Enactments!#REF!,2,FALSE)</f>
        <v>#REF!</v>
      </c>
      <c r="N1404" s="131">
        <f t="shared" si="131"/>
        <v>1</v>
      </c>
    </row>
    <row r="1405" spans="1:14" ht="15" customHeight="1">
      <c r="A1405" t="s">
        <v>1434</v>
      </c>
      <c r="B1405" t="str">
        <f t="shared" si="130"/>
        <v>2020_17a</v>
      </c>
      <c r="C1405" t="str">
        <f t="shared" si="132"/>
        <v>274</v>
      </c>
      <c r="D1405" s="125">
        <f t="shared" si="133"/>
        <v>44166</v>
      </c>
      <c r="E1405" t="str">
        <f t="shared" si="134"/>
        <v>20201201</v>
      </c>
      <c r="F1405"/>
      <c r="G1405" s="95" t="str">
        <f t="shared" si="135"/>
        <v>2020_17a27444166</v>
      </c>
      <c r="H1405" s="95" t="s">
        <v>29</v>
      </c>
      <c r="I1405" s="95" t="e">
        <v>#N/A</v>
      </c>
      <c r="J1405" s="125" t="e">
        <v>#N/A</v>
      </c>
      <c r="K1405" s="95" t="s">
        <v>75</v>
      </c>
      <c r="L1405" s="127" t="e">
        <v>#N/A</v>
      </c>
      <c r="M1405" s="128" t="e">
        <f>VLOOKUP(G1405,Enactments!#REF!,2,FALSE)</f>
        <v>#REF!</v>
      </c>
      <c r="N1405" s="131">
        <f t="shared" si="131"/>
        <v>1</v>
      </c>
    </row>
    <row r="1406" spans="1:14" ht="15" customHeight="1">
      <c r="A1406" t="s">
        <v>1435</v>
      </c>
      <c r="B1406" t="str">
        <f t="shared" si="130"/>
        <v>2000_8a</v>
      </c>
      <c r="C1406" t="str">
        <f t="shared" si="132"/>
        <v>3D</v>
      </c>
      <c r="D1406" s="125">
        <f t="shared" si="133"/>
        <v>41298</v>
      </c>
      <c r="E1406" t="str">
        <f t="shared" si="134"/>
        <v>20130124</v>
      </c>
      <c r="F1406"/>
      <c r="G1406" s="95" t="str">
        <f t="shared" si="135"/>
        <v>2000_8a3D41298</v>
      </c>
      <c r="H1406" s="95" t="s">
        <v>29</v>
      </c>
      <c r="I1406" s="95" t="e">
        <v>#N/A</v>
      </c>
      <c r="J1406" s="125" t="e">
        <v>#N/A</v>
      </c>
      <c r="K1406" s="95" t="s">
        <v>75</v>
      </c>
      <c r="L1406" s="127" t="e">
        <v>#N/A</v>
      </c>
      <c r="M1406" s="128" t="e">
        <f>VLOOKUP(G1406,Enactments!#REF!,2,FALSE)</f>
        <v>#REF!</v>
      </c>
      <c r="N1406" s="131">
        <f t="shared" si="131"/>
        <v>1</v>
      </c>
    </row>
    <row r="1407" spans="1:14" ht="15" customHeight="1">
      <c r="A1407" t="s">
        <v>1436</v>
      </c>
      <c r="B1407" t="str">
        <f t="shared" si="130"/>
        <v>1989_29a</v>
      </c>
      <c r="C1407" t="str">
        <f t="shared" si="132"/>
        <v>37</v>
      </c>
      <c r="D1407" s="125">
        <f t="shared" si="133"/>
        <v>32716</v>
      </c>
      <c r="E1407" t="str">
        <f t="shared" si="134"/>
        <v>19890727</v>
      </c>
      <c r="F1407"/>
      <c r="G1407" s="95" t="str">
        <f t="shared" si="135"/>
        <v>1989_29a3732716</v>
      </c>
      <c r="H1407" s="95" t="s">
        <v>29</v>
      </c>
      <c r="I1407" s="95" t="e">
        <v>#N/A</v>
      </c>
      <c r="J1407" s="125" t="e">
        <v>#N/A</v>
      </c>
      <c r="K1407" s="95" t="s">
        <v>75</v>
      </c>
      <c r="L1407" s="127" t="e">
        <v>#N/A</v>
      </c>
      <c r="M1407" s="128" t="e">
        <f>VLOOKUP(G1407,Enactments!#REF!,2,FALSE)</f>
        <v>#REF!</v>
      </c>
      <c r="N1407" s="131">
        <f t="shared" si="131"/>
        <v>1</v>
      </c>
    </row>
    <row r="1408" spans="1:14" ht="15" customHeight="1">
      <c r="A1408" t="s">
        <v>1437</v>
      </c>
      <c r="B1408" t="str">
        <f t="shared" si="130"/>
        <v>1998_1833s</v>
      </c>
      <c r="C1408" t="str">
        <f t="shared" si="132"/>
        <v>15A</v>
      </c>
      <c r="D1408" s="125">
        <f t="shared" si="133"/>
        <v>37189</v>
      </c>
      <c r="E1408" t="str">
        <f t="shared" si="134"/>
        <v>20011025</v>
      </c>
      <c r="F1408"/>
      <c r="G1408" s="95" t="str">
        <f t="shared" si="135"/>
        <v>1998_1833s15A37189</v>
      </c>
      <c r="H1408" s="95" t="s">
        <v>29</v>
      </c>
      <c r="I1408" s="95" t="e">
        <v>#N/A</v>
      </c>
      <c r="J1408" s="125" t="e">
        <v>#N/A</v>
      </c>
      <c r="K1408" s="95" t="s">
        <v>75</v>
      </c>
      <c r="L1408" s="127" t="e">
        <v>#N/A</v>
      </c>
      <c r="M1408" s="128" t="e">
        <f>VLOOKUP(G1408,Enactments!#REF!,2,FALSE)</f>
        <v>#REF!</v>
      </c>
      <c r="N1408" s="131">
        <f t="shared" si="131"/>
        <v>1</v>
      </c>
    </row>
    <row r="1409" spans="1:14" ht="15" customHeight="1">
      <c r="A1409" t="s">
        <v>1438</v>
      </c>
      <c r="B1409" t="str">
        <f t="shared" si="130"/>
        <v>1986_44a</v>
      </c>
      <c r="C1409" t="str">
        <f t="shared" si="132"/>
        <v>30</v>
      </c>
      <c r="D1409" s="125">
        <f t="shared" si="133"/>
        <v>31618</v>
      </c>
      <c r="E1409" t="str">
        <f t="shared" si="134"/>
        <v>19860725</v>
      </c>
      <c r="F1409"/>
      <c r="G1409" s="95" t="str">
        <f t="shared" si="135"/>
        <v>1986_44a3031618</v>
      </c>
      <c r="H1409" s="95" t="s">
        <v>29</v>
      </c>
      <c r="I1409" s="95" t="e">
        <v>#N/A</v>
      </c>
      <c r="J1409" s="125" t="e">
        <v>#N/A</v>
      </c>
      <c r="K1409" s="95" t="s">
        <v>75</v>
      </c>
      <c r="L1409" s="127" t="e">
        <v>#N/A</v>
      </c>
      <c r="M1409" s="128" t="e">
        <f>VLOOKUP(G1409,Enactments!#REF!,2,FALSE)</f>
        <v>#REF!</v>
      </c>
      <c r="N1409" s="131">
        <f t="shared" si="131"/>
        <v>1</v>
      </c>
    </row>
    <row r="1410" spans="1:14" ht="15" customHeight="1">
      <c r="A1410" t="s">
        <v>1439</v>
      </c>
      <c r="B1410" t="str">
        <f t="shared" si="130"/>
        <v>1985_6a</v>
      </c>
      <c r="C1410" t="str">
        <f t="shared" si="132"/>
        <v>703E</v>
      </c>
      <c r="D1410" s="125">
        <f t="shared" si="133"/>
        <v>2958101</v>
      </c>
      <c r="E1410" t="str">
        <f t="shared" si="134"/>
        <v>99990101</v>
      </c>
      <c r="F1410"/>
      <c r="G1410" s="95" t="str">
        <f t="shared" si="135"/>
        <v>1985_6a703E2958101</v>
      </c>
      <c r="H1410" s="95" t="s">
        <v>29</v>
      </c>
      <c r="I1410" s="95" t="e">
        <v>#N/A</v>
      </c>
      <c r="J1410" s="125" t="e">
        <v>#N/A</v>
      </c>
      <c r="K1410" s="95" t="s">
        <v>75</v>
      </c>
      <c r="L1410" s="127" t="e">
        <v>#N/A</v>
      </c>
      <c r="M1410" s="128" t="e">
        <f>VLOOKUP(G1410,Enactments!#REF!,2,FALSE)</f>
        <v>#REF!</v>
      </c>
      <c r="N1410" s="131">
        <f t="shared" si="131"/>
        <v>1</v>
      </c>
    </row>
    <row r="1411" spans="1:14" ht="15" customHeight="1">
      <c r="A1411" t="s">
        <v>1440</v>
      </c>
      <c r="B1411" t="str">
        <f t="shared" ref="B1411:B1474" si="136">LEFT(A1411, FIND("_", A1411, FIND("_", A1411) + 1) - 1)</f>
        <v>2000_8a</v>
      </c>
      <c r="C1411" t="str">
        <f t="shared" si="132"/>
        <v>SCHEDULE 17APart 3</v>
      </c>
      <c r="D1411" s="125">
        <f t="shared" si="133"/>
        <v>42795</v>
      </c>
      <c r="E1411" t="str">
        <f t="shared" si="134"/>
        <v>20170301</v>
      </c>
      <c r="F1411"/>
      <c r="G1411" s="95" t="str">
        <f t="shared" si="135"/>
        <v>2000_8aSCHEDULE 17APart 342795</v>
      </c>
      <c r="H1411" s="95" t="s">
        <v>29</v>
      </c>
      <c r="I1411" s="95" t="e">
        <v>#N/A</v>
      </c>
      <c r="J1411" s="125" t="e">
        <v>#N/A</v>
      </c>
      <c r="K1411" s="95" t="s">
        <v>75</v>
      </c>
      <c r="L1411" s="127" t="e">
        <v>#N/A</v>
      </c>
      <c r="M1411" s="128" t="e">
        <f>VLOOKUP(G1411,Enactments!#REF!,2,FALSE)</f>
        <v>#REF!</v>
      </c>
      <c r="N1411" s="131">
        <f t="shared" ref="N1411:N1474" si="137">COUNTIFS(G:G,G1411)</f>
        <v>1</v>
      </c>
    </row>
    <row r="1412" spans="1:14" ht="15" customHeight="1">
      <c r="A1412" t="s">
        <v>1441</v>
      </c>
      <c r="B1412" t="str">
        <f t="shared" si="136"/>
        <v>2007_3a</v>
      </c>
      <c r="C1412" t="str">
        <f t="shared" ref="C1412:C1475" si="138">MID(A1412, FIND("_", A1412, FIND("_", A1412) + 1) + 1, FIND("_", A1412, FIND("_", A1412, FIND("_", A1412) + 1) + 1) - FIND("_", A1412, FIND("_", A1412) + 1) - 1)</f>
        <v>710</v>
      </c>
      <c r="D1412" s="125">
        <f t="shared" ref="D1412:D1475" si="139">DATE(LEFT(E1412,4), MID(E1412,5,2), RIGHT(E1412,2))</f>
        <v>39161</v>
      </c>
      <c r="E1412" t="str">
        <f t="shared" ref="E1412:E1475" si="140">MID(A1412, FIND("_", A1412, FIND("_", A1412, FIND("_", A1412) + 1) + 1) + 1, 8)</f>
        <v>20070320</v>
      </c>
      <c r="F1412"/>
      <c r="G1412" s="95" t="str">
        <f t="shared" ref="G1412:G1475" si="141">B1412&amp;C1412&amp;D1412</f>
        <v>2007_3a71039161</v>
      </c>
      <c r="H1412" s="95" t="s">
        <v>29</v>
      </c>
      <c r="I1412" s="95" t="s">
        <v>30</v>
      </c>
      <c r="J1412" s="125">
        <v>45853</v>
      </c>
      <c r="K1412" s="95" t="e">
        <v>#N/A</v>
      </c>
      <c r="L1412" s="127" t="s">
        <v>32</v>
      </c>
      <c r="M1412" s="128" t="e">
        <f>VLOOKUP(G1412,Enactments!#REF!,2,FALSE)</f>
        <v>#REF!</v>
      </c>
      <c r="N1412" s="131">
        <f t="shared" si="137"/>
        <v>1</v>
      </c>
    </row>
    <row r="1413" spans="1:14" ht="15" customHeight="1">
      <c r="A1413" t="s">
        <v>1442</v>
      </c>
      <c r="B1413" t="str">
        <f t="shared" si="136"/>
        <v>1994_23a</v>
      </c>
      <c r="C1413" t="str">
        <f t="shared" si="138"/>
        <v>83D</v>
      </c>
      <c r="D1413" s="125">
        <f t="shared" si="139"/>
        <v>39904</v>
      </c>
      <c r="E1413" t="str">
        <f t="shared" si="140"/>
        <v>20090401</v>
      </c>
      <c r="F1413"/>
      <c r="G1413" s="95" t="str">
        <f t="shared" si="141"/>
        <v>1994_23a83D39904</v>
      </c>
      <c r="H1413" s="95" t="s">
        <v>29</v>
      </c>
      <c r="I1413" s="95" t="e">
        <v>#N/A</v>
      </c>
      <c r="J1413" s="125" t="e">
        <v>#N/A</v>
      </c>
      <c r="K1413" s="95" t="s">
        <v>75</v>
      </c>
      <c r="L1413" s="127" t="e">
        <v>#N/A</v>
      </c>
      <c r="M1413" s="128" t="e">
        <f>VLOOKUP(G1413,Enactments!#REF!,2,FALSE)</f>
        <v>#REF!</v>
      </c>
      <c r="N1413" s="131">
        <f t="shared" si="137"/>
        <v>1</v>
      </c>
    </row>
    <row r="1414" spans="1:14" ht="15" customHeight="1">
      <c r="A1414" t="s">
        <v>1443</v>
      </c>
      <c r="B1414" t="str">
        <f t="shared" si="136"/>
        <v>s2005_9a</v>
      </c>
      <c r="C1414" t="str">
        <f t="shared" si="138"/>
        <v>13</v>
      </c>
      <c r="D1414" s="125">
        <f t="shared" si="139"/>
        <v>38632</v>
      </c>
      <c r="E1414" t="str">
        <f t="shared" si="140"/>
        <v>20051007</v>
      </c>
      <c r="F1414"/>
      <c r="G1414" s="95" t="str">
        <f t="shared" si="141"/>
        <v>s2005_9a1338632</v>
      </c>
      <c r="H1414" s="95" t="s">
        <v>29</v>
      </c>
      <c r="I1414" s="95" t="e">
        <v>#N/A</v>
      </c>
      <c r="J1414" s="125" t="e">
        <v>#N/A</v>
      </c>
      <c r="K1414" s="95" t="s">
        <v>75</v>
      </c>
      <c r="L1414" s="127" t="e">
        <v>#N/A</v>
      </c>
      <c r="M1414" s="128" t="e">
        <f>VLOOKUP(G1414,Enactments!#REF!,2,FALSE)</f>
        <v>#REF!</v>
      </c>
      <c r="N1414" s="131">
        <f t="shared" si="137"/>
        <v>1</v>
      </c>
    </row>
    <row r="1415" spans="1:14" ht="15" customHeight="1">
      <c r="A1415" t="s">
        <v>1444</v>
      </c>
      <c r="B1415" t="str">
        <f t="shared" si="136"/>
        <v>2003_43a</v>
      </c>
      <c r="C1415" t="str">
        <f t="shared" si="138"/>
        <v>3</v>
      </c>
      <c r="D1415" s="125">
        <f t="shared" si="139"/>
        <v>39142</v>
      </c>
      <c r="E1415" t="str">
        <f t="shared" si="140"/>
        <v>20070301</v>
      </c>
      <c r="F1415"/>
      <c r="G1415" s="95" t="str">
        <f t="shared" si="141"/>
        <v>2003_43a339142</v>
      </c>
      <c r="H1415" s="95" t="s">
        <v>29</v>
      </c>
      <c r="I1415" s="95" t="e">
        <v>#N/A</v>
      </c>
      <c r="J1415" s="125" t="e">
        <v>#N/A</v>
      </c>
      <c r="K1415" s="95" t="s">
        <v>75</v>
      </c>
      <c r="L1415" s="127" t="e">
        <v>#N/A</v>
      </c>
      <c r="M1415" s="128" t="e">
        <f>VLOOKUP(G1415,Enactments!#REF!,2,FALSE)</f>
        <v>#REF!</v>
      </c>
      <c r="N1415" s="131">
        <f t="shared" si="137"/>
        <v>1</v>
      </c>
    </row>
    <row r="1416" spans="1:14" ht="15" customHeight="1">
      <c r="A1416" t="s">
        <v>1445</v>
      </c>
      <c r="B1416" t="str">
        <f t="shared" si="136"/>
        <v>2010_4a</v>
      </c>
      <c r="C1416" t="str">
        <f t="shared" si="138"/>
        <v>357DA</v>
      </c>
      <c r="D1416" s="125">
        <f t="shared" si="139"/>
        <v>41365</v>
      </c>
      <c r="E1416" t="str">
        <f t="shared" si="140"/>
        <v>20130401</v>
      </c>
      <c r="F1416"/>
      <c r="G1416" s="95" t="str">
        <f t="shared" si="141"/>
        <v>2010_4a357DA41365</v>
      </c>
      <c r="H1416" s="95" t="s">
        <v>29</v>
      </c>
      <c r="I1416" s="95" t="e">
        <v>#N/A</v>
      </c>
      <c r="J1416" s="125" t="e">
        <v>#N/A</v>
      </c>
      <c r="K1416" s="95" t="s">
        <v>75</v>
      </c>
      <c r="L1416" s="127" t="e">
        <v>#N/A</v>
      </c>
      <c r="M1416" s="128" t="e">
        <f>VLOOKUP(G1416,Enactments!#REF!,2,FALSE)</f>
        <v>#REF!</v>
      </c>
      <c r="N1416" s="131">
        <f t="shared" si="137"/>
        <v>1</v>
      </c>
    </row>
    <row r="1417" spans="1:14" ht="15" customHeight="1">
      <c r="A1417" t="s">
        <v>1446</v>
      </c>
      <c r="B1417" t="str">
        <f t="shared" si="136"/>
        <v>2006_46a</v>
      </c>
      <c r="C1417" t="str">
        <f t="shared" si="138"/>
        <v>1293</v>
      </c>
      <c r="D1417" s="125">
        <f t="shared" si="139"/>
        <v>42150</v>
      </c>
      <c r="E1417" t="str">
        <f t="shared" si="140"/>
        <v>20150526</v>
      </c>
      <c r="F1417"/>
      <c r="G1417" s="95" t="str">
        <f t="shared" si="141"/>
        <v>2006_46a129342150</v>
      </c>
      <c r="H1417" s="95" t="s">
        <v>29</v>
      </c>
      <c r="I1417" s="95" t="e">
        <v>#N/A</v>
      </c>
      <c r="J1417" s="125" t="e">
        <v>#N/A</v>
      </c>
      <c r="K1417" s="95" t="s">
        <v>75</v>
      </c>
      <c r="L1417" s="127" t="e">
        <v>#N/A</v>
      </c>
      <c r="M1417" s="128" t="e">
        <f>VLOOKUP(G1417,Enactments!#REF!,2,FALSE)</f>
        <v>#REF!</v>
      </c>
      <c r="N1417" s="131">
        <f t="shared" si="137"/>
        <v>1</v>
      </c>
    </row>
    <row r="1418" spans="1:14" ht="15" customHeight="1">
      <c r="A1418" t="s">
        <v>1447</v>
      </c>
      <c r="B1418" t="str">
        <f t="shared" si="136"/>
        <v>2000_8a</v>
      </c>
      <c r="C1418" t="str">
        <f t="shared" si="138"/>
        <v>392</v>
      </c>
      <c r="D1418" s="125">
        <f t="shared" si="139"/>
        <v>36691</v>
      </c>
      <c r="E1418" t="str">
        <f t="shared" si="140"/>
        <v>20000614</v>
      </c>
      <c r="F1418"/>
      <c r="G1418" s="95" t="str">
        <f t="shared" si="141"/>
        <v>2000_8a39236691</v>
      </c>
      <c r="H1418" s="95" t="s">
        <v>29</v>
      </c>
      <c r="I1418" s="95" t="e">
        <v>#N/A</v>
      </c>
      <c r="J1418" s="125" t="e">
        <v>#N/A</v>
      </c>
      <c r="K1418" s="95" t="s">
        <v>75</v>
      </c>
      <c r="L1418" s="127" t="e">
        <v>#N/A</v>
      </c>
      <c r="M1418" s="128" t="e">
        <f>VLOOKUP(G1418,Enactments!#REF!,2,FALSE)</f>
        <v>#REF!</v>
      </c>
      <c r="N1418" s="131">
        <f t="shared" si="137"/>
        <v>1</v>
      </c>
    </row>
    <row r="1419" spans="1:14" ht="15" customHeight="1">
      <c r="A1419" t="s">
        <v>1448</v>
      </c>
      <c r="B1419" t="str">
        <f t="shared" si="136"/>
        <v>2020_7a</v>
      </c>
      <c r="C1419" t="str">
        <f t="shared" si="138"/>
        <v>SCHEDULE 22Part 4</v>
      </c>
      <c r="D1419" s="125">
        <f t="shared" si="139"/>
        <v>43915</v>
      </c>
      <c r="E1419" t="str">
        <f t="shared" si="140"/>
        <v>20200325</v>
      </c>
      <c r="F1419"/>
      <c r="G1419" s="95" t="str">
        <f t="shared" si="141"/>
        <v>2020_7aSCHEDULE 22Part 443915</v>
      </c>
      <c r="H1419" s="95" t="s">
        <v>29</v>
      </c>
      <c r="I1419" s="95" t="e">
        <v>#N/A</v>
      </c>
      <c r="J1419" s="125" t="e">
        <v>#N/A</v>
      </c>
      <c r="K1419" s="95" t="s">
        <v>75</v>
      </c>
      <c r="L1419" s="127" t="e">
        <v>#N/A</v>
      </c>
      <c r="M1419" s="128" t="e">
        <f>VLOOKUP(G1419,Enactments!#REF!,2,FALSE)</f>
        <v>#REF!</v>
      </c>
      <c r="N1419" s="131">
        <f t="shared" si="137"/>
        <v>1</v>
      </c>
    </row>
    <row r="1420" spans="1:14" ht="15" customHeight="1">
      <c r="A1420" t="s">
        <v>1449</v>
      </c>
      <c r="B1420" t="str">
        <f t="shared" si="136"/>
        <v>2023_30a</v>
      </c>
      <c r="C1420" t="str">
        <f t="shared" si="138"/>
        <v>60</v>
      </c>
      <c r="D1420" s="125">
        <f t="shared" si="139"/>
        <v>45139</v>
      </c>
      <c r="E1420" t="str">
        <f t="shared" si="140"/>
        <v>20230801</v>
      </c>
      <c r="F1420"/>
      <c r="G1420" s="95" t="str">
        <f t="shared" si="141"/>
        <v>2023_30a6045139</v>
      </c>
      <c r="H1420" s="95" t="s">
        <v>29</v>
      </c>
      <c r="I1420" s="95" t="e">
        <v>#N/A</v>
      </c>
      <c r="J1420" s="125" t="e">
        <v>#N/A</v>
      </c>
      <c r="K1420" s="95" t="s">
        <v>75</v>
      </c>
      <c r="L1420" s="127" t="e">
        <v>#N/A</v>
      </c>
      <c r="M1420" s="128" t="e">
        <f>VLOOKUP(G1420,Enactments!#REF!,2,FALSE)</f>
        <v>#REF!</v>
      </c>
      <c r="N1420" s="131">
        <f t="shared" si="137"/>
        <v>1</v>
      </c>
    </row>
    <row r="1421" spans="1:14" ht="15" customHeight="1">
      <c r="A1421" t="s">
        <v>1450</v>
      </c>
      <c r="B1421" t="str">
        <f t="shared" si="136"/>
        <v>2007_3a</v>
      </c>
      <c r="C1421" t="str">
        <f t="shared" si="138"/>
        <v>695</v>
      </c>
      <c r="D1421" s="125">
        <f t="shared" si="139"/>
        <v>42466</v>
      </c>
      <c r="E1421" t="str">
        <f t="shared" si="140"/>
        <v>20160406</v>
      </c>
      <c r="F1421"/>
      <c r="G1421" s="95" t="str">
        <f t="shared" si="141"/>
        <v>2007_3a69542466</v>
      </c>
      <c r="H1421" s="95" t="s">
        <v>29</v>
      </c>
      <c r="I1421" s="95" t="e">
        <v>#N/A</v>
      </c>
      <c r="J1421" s="125" t="e">
        <v>#N/A</v>
      </c>
      <c r="K1421" s="95" t="s">
        <v>75</v>
      </c>
      <c r="L1421" s="127" t="e">
        <v>#N/A</v>
      </c>
      <c r="M1421" s="128" t="e">
        <f>VLOOKUP(G1421,Enactments!#REF!,2,FALSE)</f>
        <v>#REF!</v>
      </c>
      <c r="N1421" s="131">
        <f t="shared" si="137"/>
        <v>1</v>
      </c>
    </row>
    <row r="1422" spans="1:14" ht="15" customHeight="1">
      <c r="A1422" t="s">
        <v>1451</v>
      </c>
      <c r="B1422" t="str">
        <f t="shared" si="136"/>
        <v>1997_1830s</v>
      </c>
      <c r="C1422" t="str">
        <f t="shared" si="138"/>
        <v>1</v>
      </c>
      <c r="D1422" s="125">
        <f t="shared" si="139"/>
        <v>40452</v>
      </c>
      <c r="E1422" t="str">
        <f t="shared" si="140"/>
        <v>20101001</v>
      </c>
      <c r="F1422"/>
      <c r="G1422" s="95" t="str">
        <f t="shared" si="141"/>
        <v>1997_1830s140452</v>
      </c>
      <c r="H1422" s="95" t="s">
        <v>29</v>
      </c>
      <c r="I1422" s="95" t="e">
        <v>#N/A</v>
      </c>
      <c r="J1422" s="125" t="e">
        <v>#N/A</v>
      </c>
      <c r="K1422" s="95" t="s">
        <v>75</v>
      </c>
      <c r="L1422" s="127" t="e">
        <v>#N/A</v>
      </c>
      <c r="M1422" s="128" t="e">
        <f>VLOOKUP(G1422,Enactments!#REF!,2,FALSE)</f>
        <v>#REF!</v>
      </c>
      <c r="N1422" s="131">
        <f t="shared" si="137"/>
        <v>1</v>
      </c>
    </row>
    <row r="1423" spans="1:14" ht="15" customHeight="1">
      <c r="A1423" t="s">
        <v>1452</v>
      </c>
      <c r="B1423" t="str">
        <f t="shared" si="136"/>
        <v>1996_56a</v>
      </c>
      <c r="C1423" t="str">
        <f t="shared" si="138"/>
        <v>457</v>
      </c>
      <c r="D1423" s="125">
        <f t="shared" si="139"/>
        <v>39748</v>
      </c>
      <c r="E1423" t="str">
        <f t="shared" si="140"/>
        <v>20081027</v>
      </c>
      <c r="F1423"/>
      <c r="G1423" s="95" t="str">
        <f t="shared" si="141"/>
        <v>1996_56a45739748</v>
      </c>
      <c r="H1423" s="95" t="s">
        <v>29</v>
      </c>
      <c r="I1423" s="95" t="e">
        <v>#N/A</v>
      </c>
      <c r="J1423" s="125" t="e">
        <v>#N/A</v>
      </c>
      <c r="K1423" s="95" t="s">
        <v>75</v>
      </c>
      <c r="L1423" s="127" t="e">
        <v>#N/A</v>
      </c>
      <c r="M1423" s="128" t="e">
        <f>VLOOKUP(G1423,Enactments!#REF!,2,FALSE)</f>
        <v>#REF!</v>
      </c>
      <c r="N1423" s="131">
        <f t="shared" si="137"/>
        <v>1</v>
      </c>
    </row>
    <row r="1424" spans="1:14" ht="15" customHeight="1">
      <c r="A1424" t="s">
        <v>1453</v>
      </c>
      <c r="B1424" t="str">
        <f t="shared" si="136"/>
        <v>1984_60a</v>
      </c>
      <c r="C1424" t="str">
        <f t="shared" si="138"/>
        <v>8</v>
      </c>
      <c r="D1424" s="125">
        <f t="shared" si="139"/>
        <v>30986</v>
      </c>
      <c r="E1424" t="str">
        <f t="shared" si="140"/>
        <v>19841031</v>
      </c>
      <c r="F1424"/>
      <c r="G1424" s="95" t="str">
        <f t="shared" si="141"/>
        <v>1984_60a830986</v>
      </c>
      <c r="H1424" s="95" t="s">
        <v>29</v>
      </c>
      <c r="I1424" s="95" t="e">
        <v>#N/A</v>
      </c>
      <c r="J1424" s="125" t="e">
        <v>#N/A</v>
      </c>
      <c r="K1424" s="95" t="s">
        <v>75</v>
      </c>
      <c r="L1424" s="127" t="e">
        <v>#N/A</v>
      </c>
      <c r="M1424" s="128" t="e">
        <f>VLOOKUP(G1424,Enactments!#REF!,2,FALSE)</f>
        <v>#REF!</v>
      </c>
      <c r="N1424" s="131">
        <f t="shared" si="137"/>
        <v>1</v>
      </c>
    </row>
    <row r="1425" spans="1:14" ht="15" customHeight="1">
      <c r="A1425" t="s">
        <v>1454</v>
      </c>
      <c r="B1425" t="str">
        <f t="shared" si="136"/>
        <v>1996_18a</v>
      </c>
      <c r="C1425" t="str">
        <f t="shared" si="138"/>
        <v>98ZA</v>
      </c>
      <c r="D1425" s="125">
        <f t="shared" si="139"/>
        <v>41735</v>
      </c>
      <c r="E1425" t="str">
        <f t="shared" si="140"/>
        <v>20140406</v>
      </c>
      <c r="F1425"/>
      <c r="G1425" s="95" t="str">
        <f t="shared" si="141"/>
        <v>1996_18a98ZA41735</v>
      </c>
      <c r="H1425" s="95" t="s">
        <v>29</v>
      </c>
      <c r="I1425" s="95" t="e">
        <v>#N/A</v>
      </c>
      <c r="J1425" s="125" t="e">
        <v>#N/A</v>
      </c>
      <c r="K1425" s="95" t="s">
        <v>75</v>
      </c>
      <c r="L1425" s="127" t="e">
        <v>#N/A</v>
      </c>
      <c r="M1425" s="128" t="e">
        <f>VLOOKUP(G1425,Enactments!#REF!,2,FALSE)</f>
        <v>#REF!</v>
      </c>
      <c r="N1425" s="131">
        <f t="shared" si="137"/>
        <v>1</v>
      </c>
    </row>
    <row r="1426" spans="1:14" ht="15" customHeight="1">
      <c r="A1426" t="s">
        <v>1455</v>
      </c>
      <c r="B1426" t="str">
        <f t="shared" si="136"/>
        <v>2006_46a</v>
      </c>
      <c r="C1426" t="str">
        <f t="shared" si="138"/>
        <v>226B</v>
      </c>
      <c r="D1426" s="125">
        <f t="shared" si="139"/>
        <v>41548</v>
      </c>
      <c r="E1426" t="str">
        <f t="shared" si="140"/>
        <v>20131001</v>
      </c>
      <c r="F1426"/>
      <c r="G1426" s="95" t="str">
        <f t="shared" si="141"/>
        <v>2006_46a226B41548</v>
      </c>
      <c r="H1426" s="95" t="s">
        <v>29</v>
      </c>
      <c r="I1426" s="95" t="e">
        <v>#N/A</v>
      </c>
      <c r="J1426" s="125" t="e">
        <v>#N/A</v>
      </c>
      <c r="K1426" s="95" t="s">
        <v>75</v>
      </c>
      <c r="L1426" s="127" t="e">
        <v>#N/A</v>
      </c>
      <c r="M1426" s="128" t="e">
        <f>VLOOKUP(G1426,Enactments!#REF!,2,FALSE)</f>
        <v>#REF!</v>
      </c>
      <c r="N1426" s="131">
        <f t="shared" si="137"/>
        <v>1</v>
      </c>
    </row>
    <row r="1427" spans="1:14" ht="15" customHeight="1">
      <c r="A1427" t="s">
        <v>1456</v>
      </c>
      <c r="B1427" t="str">
        <f t="shared" si="136"/>
        <v>1986_1925s</v>
      </c>
      <c r="C1427" t="str">
        <f t="shared" si="138"/>
        <v>SCHEDULE 4Form 4.12</v>
      </c>
      <c r="D1427" s="125">
        <f t="shared" si="139"/>
        <v>2958101</v>
      </c>
      <c r="E1427" t="str">
        <f t="shared" si="140"/>
        <v>99990101</v>
      </c>
      <c r="F1427"/>
      <c r="G1427" s="95" t="str">
        <f t="shared" si="141"/>
        <v>1986_1925sSCHEDULE 4Form 4.122958101</v>
      </c>
      <c r="H1427" s="95" t="s">
        <v>29</v>
      </c>
      <c r="I1427" s="95" t="e">
        <v>#N/A</v>
      </c>
      <c r="J1427" s="125" t="e">
        <v>#N/A</v>
      </c>
      <c r="K1427" s="95" t="s">
        <v>75</v>
      </c>
      <c r="L1427" s="127" t="e">
        <v>#N/A</v>
      </c>
      <c r="M1427" s="128" t="e">
        <f>VLOOKUP(G1427,Enactments!#REF!,2,FALSE)</f>
        <v>#REF!</v>
      </c>
      <c r="N1427" s="131">
        <f t="shared" si="137"/>
        <v>1</v>
      </c>
    </row>
    <row r="1428" spans="1:14" ht="15" customHeight="1">
      <c r="A1428" t="s">
        <v>1457</v>
      </c>
      <c r="B1428" t="str">
        <f t="shared" si="136"/>
        <v>1992_13a</v>
      </c>
      <c r="C1428" t="str">
        <f t="shared" si="138"/>
        <v>21</v>
      </c>
      <c r="D1428" s="125">
        <f t="shared" si="139"/>
        <v>38656</v>
      </c>
      <c r="E1428" t="str">
        <f t="shared" si="140"/>
        <v>20051031</v>
      </c>
      <c r="F1428"/>
      <c r="G1428" s="95" t="str">
        <f t="shared" si="141"/>
        <v>1992_13a2138656</v>
      </c>
      <c r="H1428" s="95" t="s">
        <v>29</v>
      </c>
      <c r="I1428" s="95" t="e">
        <v>#N/A</v>
      </c>
      <c r="J1428" s="125" t="e">
        <v>#N/A</v>
      </c>
      <c r="K1428" s="95" t="s">
        <v>75</v>
      </c>
      <c r="L1428" s="127" t="e">
        <v>#N/A</v>
      </c>
      <c r="M1428" s="128" t="e">
        <f>VLOOKUP(G1428,Enactments!#REF!,2,FALSE)</f>
        <v>#REF!</v>
      </c>
      <c r="N1428" s="131">
        <f t="shared" si="137"/>
        <v>1</v>
      </c>
    </row>
    <row r="1429" spans="1:14" ht="15" customHeight="1">
      <c r="A1429" t="s">
        <v>1458</v>
      </c>
      <c r="B1429" t="str">
        <f t="shared" si="136"/>
        <v>1996_207s</v>
      </c>
      <c r="C1429" t="str">
        <f t="shared" si="138"/>
        <v>79</v>
      </c>
      <c r="D1429" s="125">
        <f t="shared" si="139"/>
        <v>38089</v>
      </c>
      <c r="E1429" t="str">
        <f t="shared" si="140"/>
        <v>20040412</v>
      </c>
      <c r="F1429"/>
      <c r="G1429" s="95" t="str">
        <f t="shared" si="141"/>
        <v>1996_207s7938089</v>
      </c>
      <c r="H1429" s="95" t="s">
        <v>29</v>
      </c>
      <c r="I1429" s="95" t="e">
        <v>#N/A</v>
      </c>
      <c r="J1429" s="125" t="e">
        <v>#N/A</v>
      </c>
      <c r="K1429" s="95" t="s">
        <v>75</v>
      </c>
      <c r="L1429" s="127" t="e">
        <v>#N/A</v>
      </c>
      <c r="M1429" s="128" t="e">
        <f>VLOOKUP(G1429,Enactments!#REF!,2,FALSE)</f>
        <v>#REF!</v>
      </c>
      <c r="N1429" s="131">
        <f t="shared" si="137"/>
        <v>1</v>
      </c>
    </row>
    <row r="1430" spans="1:14" ht="15" customHeight="1">
      <c r="A1430" t="s">
        <v>1459</v>
      </c>
      <c r="B1430" t="str">
        <f t="shared" si="136"/>
        <v>2000_8a</v>
      </c>
      <c r="C1430" t="str">
        <f t="shared" si="138"/>
        <v>2</v>
      </c>
      <c r="D1430" s="125">
        <f t="shared" si="139"/>
        <v>41298</v>
      </c>
      <c r="E1430" t="str">
        <f t="shared" si="140"/>
        <v>20130124</v>
      </c>
      <c r="F1430"/>
      <c r="G1430" s="95" t="str">
        <f t="shared" si="141"/>
        <v>2000_8a241298</v>
      </c>
      <c r="H1430" s="95" t="s">
        <v>29</v>
      </c>
      <c r="I1430" s="95" t="e">
        <v>#N/A</v>
      </c>
      <c r="J1430" s="125" t="e">
        <v>#N/A</v>
      </c>
      <c r="K1430" s="95" t="s">
        <v>75</v>
      </c>
      <c r="L1430" s="127" t="e">
        <v>#N/A</v>
      </c>
      <c r="M1430" s="128" t="e">
        <f>VLOOKUP(G1430,Enactments!#REF!,2,FALSE)</f>
        <v>#REF!</v>
      </c>
      <c r="N1430" s="131">
        <f t="shared" si="137"/>
        <v>1</v>
      </c>
    </row>
    <row r="1431" spans="1:14" ht="15" customHeight="1">
      <c r="A1431" t="s">
        <v>1460</v>
      </c>
      <c r="B1431" t="str">
        <f t="shared" si="136"/>
        <v>2004_12a</v>
      </c>
      <c r="C1431" t="str">
        <f t="shared" si="138"/>
        <v>SCHEDULE 11Part 3</v>
      </c>
      <c r="D1431" s="125">
        <f t="shared" si="139"/>
        <v>45388</v>
      </c>
      <c r="E1431" t="str">
        <f t="shared" si="140"/>
        <v>20240406</v>
      </c>
      <c r="F1431"/>
      <c r="G1431" s="95" t="str">
        <f t="shared" si="141"/>
        <v>2004_12aSCHEDULE 11Part 345388</v>
      </c>
      <c r="H1431" s="95" t="s">
        <v>29</v>
      </c>
      <c r="I1431" s="95" t="e">
        <v>#N/A</v>
      </c>
      <c r="J1431" s="125" t="e">
        <v>#N/A</v>
      </c>
      <c r="K1431" s="95" t="s">
        <v>75</v>
      </c>
      <c r="L1431" s="127" t="e">
        <v>#N/A</v>
      </c>
      <c r="M1431" s="128" t="e">
        <f>VLOOKUP(G1431,Enactments!#REF!,2,FALSE)</f>
        <v>#REF!</v>
      </c>
      <c r="N1431" s="131">
        <f t="shared" si="137"/>
        <v>1</v>
      </c>
    </row>
    <row r="1432" spans="1:14" ht="15" customHeight="1">
      <c r="A1432" t="s">
        <v>1461</v>
      </c>
      <c r="B1432" t="str">
        <f t="shared" si="136"/>
        <v>2008_17a</v>
      </c>
      <c r="C1432" t="str">
        <f t="shared" si="138"/>
        <v>126</v>
      </c>
      <c r="D1432" s="125">
        <f t="shared" si="139"/>
        <v>39651</v>
      </c>
      <c r="E1432" t="str">
        <f t="shared" si="140"/>
        <v>20080722</v>
      </c>
      <c r="F1432"/>
      <c r="G1432" s="95" t="str">
        <f t="shared" si="141"/>
        <v>2008_17a12639651</v>
      </c>
      <c r="H1432" s="95" t="s">
        <v>29</v>
      </c>
      <c r="I1432" s="95" t="e">
        <v>#N/A</v>
      </c>
      <c r="J1432" s="125" t="e">
        <v>#N/A</v>
      </c>
      <c r="K1432" s="95" t="s">
        <v>75</v>
      </c>
      <c r="L1432" s="127" t="e">
        <v>#N/A</v>
      </c>
      <c r="M1432" s="128" t="e">
        <f>VLOOKUP(G1432,Enactments!#REF!,2,FALSE)</f>
        <v>#REF!</v>
      </c>
      <c r="N1432" s="131">
        <f t="shared" si="137"/>
        <v>1</v>
      </c>
    </row>
    <row r="1433" spans="1:14" ht="15" customHeight="1">
      <c r="A1433" t="s">
        <v>1462</v>
      </c>
      <c r="B1433" t="str">
        <f t="shared" si="136"/>
        <v>1986_44a</v>
      </c>
      <c r="C1433" t="str">
        <f t="shared" si="138"/>
        <v>2</v>
      </c>
      <c r="D1433" s="125">
        <f t="shared" si="139"/>
        <v>36837</v>
      </c>
      <c r="E1433" t="str">
        <f t="shared" si="140"/>
        <v>20001107</v>
      </c>
      <c r="F1433"/>
      <c r="G1433" s="95" t="str">
        <f t="shared" si="141"/>
        <v>1986_44a236837</v>
      </c>
      <c r="H1433" s="95" t="s">
        <v>29</v>
      </c>
      <c r="I1433" s="95" t="e">
        <v>#N/A</v>
      </c>
      <c r="J1433" s="125" t="e">
        <v>#N/A</v>
      </c>
      <c r="K1433" s="95" t="s">
        <v>75</v>
      </c>
      <c r="L1433" s="127" t="e">
        <v>#N/A</v>
      </c>
      <c r="M1433" s="128" t="e">
        <f>VLOOKUP(G1433,Enactments!#REF!,2,FALSE)</f>
        <v>#REF!</v>
      </c>
      <c r="N1433" s="131">
        <f t="shared" si="137"/>
        <v>1</v>
      </c>
    </row>
    <row r="1434" spans="1:14" ht="15" customHeight="1">
      <c r="A1434" t="s">
        <v>1463</v>
      </c>
      <c r="B1434" t="str">
        <f t="shared" si="136"/>
        <v>1996_52a</v>
      </c>
      <c r="C1434" t="str">
        <f t="shared" si="138"/>
        <v>SCHEDULE 18Part II</v>
      </c>
      <c r="D1434" s="125">
        <f t="shared" si="139"/>
        <v>35270</v>
      </c>
      <c r="E1434" t="str">
        <f t="shared" si="140"/>
        <v>19960724</v>
      </c>
      <c r="F1434"/>
      <c r="G1434" s="95" t="str">
        <f t="shared" si="141"/>
        <v>1996_52aSCHEDULE 18Part II35270</v>
      </c>
      <c r="H1434" s="95" t="s">
        <v>29</v>
      </c>
      <c r="I1434" s="95" t="e">
        <v>#N/A</v>
      </c>
      <c r="J1434" s="125" t="e">
        <v>#N/A</v>
      </c>
      <c r="K1434" s="95" t="s">
        <v>75</v>
      </c>
      <c r="L1434" s="127" t="e">
        <v>#N/A</v>
      </c>
      <c r="M1434" s="128" t="e">
        <f>VLOOKUP(G1434,Enactments!#REF!,2,FALSE)</f>
        <v>#REF!</v>
      </c>
      <c r="N1434" s="131">
        <f t="shared" si="137"/>
        <v>1</v>
      </c>
    </row>
    <row r="1435" spans="1:14" ht="15" customHeight="1">
      <c r="A1435" t="s">
        <v>1464</v>
      </c>
      <c r="B1435" t="str">
        <f t="shared" si="136"/>
        <v>2000_8a</v>
      </c>
      <c r="C1435" t="str">
        <f t="shared" si="138"/>
        <v>194</v>
      </c>
      <c r="D1435" s="125">
        <f t="shared" si="139"/>
        <v>44196</v>
      </c>
      <c r="E1435" t="str">
        <f t="shared" si="140"/>
        <v>20201231</v>
      </c>
      <c r="F1435"/>
      <c r="G1435" s="95" t="str">
        <f t="shared" si="141"/>
        <v>2000_8a19444196</v>
      </c>
      <c r="H1435" s="95" t="s">
        <v>29</v>
      </c>
      <c r="I1435" s="95" t="e">
        <v>#N/A</v>
      </c>
      <c r="J1435" s="125" t="e">
        <v>#N/A</v>
      </c>
      <c r="K1435" s="95" t="s">
        <v>75</v>
      </c>
      <c r="L1435" s="127" t="e">
        <v>#N/A</v>
      </c>
      <c r="M1435" s="128" t="e">
        <f>VLOOKUP(G1435,Enactments!#REF!,2,FALSE)</f>
        <v>#REF!</v>
      </c>
      <c r="N1435" s="131">
        <f t="shared" si="137"/>
        <v>1</v>
      </c>
    </row>
    <row r="1436" spans="1:14" ht="15" customHeight="1">
      <c r="A1436" t="s">
        <v>1465</v>
      </c>
      <c r="B1436" t="str">
        <f t="shared" si="136"/>
        <v>2023_52a</v>
      </c>
      <c r="C1436" t="str">
        <f t="shared" si="138"/>
        <v>244</v>
      </c>
      <c r="D1436" s="125">
        <f t="shared" si="139"/>
        <v>45302</v>
      </c>
      <c r="E1436" t="str">
        <f t="shared" si="140"/>
        <v>20240111</v>
      </c>
      <c r="F1436"/>
      <c r="G1436" s="95" t="str">
        <f t="shared" si="141"/>
        <v>2023_52a24445302</v>
      </c>
      <c r="H1436" s="95" t="s">
        <v>29</v>
      </c>
      <c r="I1436" s="95" t="e">
        <v>#N/A</v>
      </c>
      <c r="J1436" s="125" t="e">
        <v>#N/A</v>
      </c>
      <c r="K1436" s="95" t="s">
        <v>75</v>
      </c>
      <c r="L1436" s="127" t="e">
        <v>#N/A</v>
      </c>
      <c r="M1436" s="128" t="e">
        <f>VLOOKUP(G1436,Enactments!#REF!,2,FALSE)</f>
        <v>#REF!</v>
      </c>
      <c r="N1436" s="131">
        <f t="shared" si="137"/>
        <v>1</v>
      </c>
    </row>
    <row r="1437" spans="1:14" ht="15" customHeight="1">
      <c r="A1437" t="s">
        <v>1466</v>
      </c>
      <c r="B1437" t="str">
        <f t="shared" si="136"/>
        <v>1998_1833s</v>
      </c>
      <c r="C1437" t="str">
        <f t="shared" si="138"/>
        <v>14</v>
      </c>
      <c r="D1437" s="125">
        <f t="shared" si="139"/>
        <v>43916</v>
      </c>
      <c r="E1437" t="str">
        <f t="shared" si="140"/>
        <v>20200326</v>
      </c>
      <c r="F1437"/>
      <c r="G1437" s="95" t="str">
        <f t="shared" si="141"/>
        <v>1998_1833s1443916</v>
      </c>
      <c r="H1437" s="95" t="s">
        <v>29</v>
      </c>
      <c r="I1437" s="95" t="e">
        <v>#N/A</v>
      </c>
      <c r="J1437" s="125" t="e">
        <v>#N/A</v>
      </c>
      <c r="K1437" s="95" t="s">
        <v>75</v>
      </c>
      <c r="L1437" s="127" t="e">
        <v>#N/A</v>
      </c>
      <c r="M1437" s="128" t="e">
        <f>VLOOKUP(G1437,Enactments!#REF!,2,FALSE)</f>
        <v>#REF!</v>
      </c>
      <c r="N1437" s="131">
        <f t="shared" si="137"/>
        <v>1</v>
      </c>
    </row>
    <row r="1438" spans="1:14" ht="15" customHeight="1">
      <c r="A1438" t="s">
        <v>1467</v>
      </c>
      <c r="B1438" t="str">
        <f t="shared" si="136"/>
        <v>2006_131s</v>
      </c>
      <c r="C1438" t="str">
        <f t="shared" si="138"/>
        <v>13</v>
      </c>
      <c r="D1438" s="125">
        <f t="shared" si="139"/>
        <v>38742</v>
      </c>
      <c r="E1438" t="str">
        <f t="shared" si="140"/>
        <v>20060125</v>
      </c>
      <c r="F1438"/>
      <c r="G1438" s="95" t="str">
        <f t="shared" si="141"/>
        <v>2006_131s1338742</v>
      </c>
      <c r="H1438" s="95" t="s">
        <v>29</v>
      </c>
      <c r="I1438" s="95" t="e">
        <v>#N/A</v>
      </c>
      <c r="J1438" s="125" t="e">
        <v>#N/A</v>
      </c>
      <c r="K1438" s="95" t="s">
        <v>75</v>
      </c>
      <c r="L1438" s="127" t="e">
        <v>#N/A</v>
      </c>
      <c r="M1438" s="128" t="e">
        <f>VLOOKUP(G1438,Enactments!#REF!,2,FALSE)</f>
        <v>#REF!</v>
      </c>
      <c r="N1438" s="131">
        <f t="shared" si="137"/>
        <v>1</v>
      </c>
    </row>
    <row r="1439" spans="1:14" ht="15" customHeight="1">
      <c r="A1439" t="s">
        <v>1468</v>
      </c>
      <c r="B1439" t="str">
        <f t="shared" si="136"/>
        <v>2006_46a</v>
      </c>
      <c r="C1439" t="str">
        <f t="shared" si="138"/>
        <v>371</v>
      </c>
      <c r="D1439" s="125">
        <f t="shared" si="139"/>
        <v>39356</v>
      </c>
      <c r="E1439" t="str">
        <f t="shared" si="140"/>
        <v>20071001</v>
      </c>
      <c r="F1439"/>
      <c r="G1439" s="95" t="str">
        <f t="shared" si="141"/>
        <v>2006_46a37139356</v>
      </c>
      <c r="H1439" s="95" t="s">
        <v>29</v>
      </c>
      <c r="I1439" s="95" t="e">
        <v>#N/A</v>
      </c>
      <c r="J1439" s="125" t="e">
        <v>#N/A</v>
      </c>
      <c r="K1439" s="95" t="s">
        <v>75</v>
      </c>
      <c r="L1439" s="127" t="e">
        <v>#N/A</v>
      </c>
      <c r="M1439" s="128" t="e">
        <f>VLOOKUP(G1439,Enactments!#REF!,2,FALSE)</f>
        <v>#REF!</v>
      </c>
      <c r="N1439" s="131">
        <f t="shared" si="137"/>
        <v>1</v>
      </c>
    </row>
    <row r="1440" spans="1:14" ht="15" customHeight="1">
      <c r="A1440" t="s">
        <v>1469</v>
      </c>
      <c r="B1440" t="str">
        <f t="shared" si="136"/>
        <v>2007_3a</v>
      </c>
      <c r="C1440" t="str">
        <f t="shared" si="138"/>
        <v>SCHEDULE 2Part 6</v>
      </c>
      <c r="D1440" s="125">
        <f t="shared" si="139"/>
        <v>40274</v>
      </c>
      <c r="E1440" t="str">
        <f t="shared" si="140"/>
        <v>20100406</v>
      </c>
      <c r="F1440"/>
      <c r="G1440" s="95" t="str">
        <f t="shared" si="141"/>
        <v>2007_3aSCHEDULE 2Part 640274</v>
      </c>
      <c r="H1440" s="95" t="s">
        <v>29</v>
      </c>
      <c r="I1440" s="95" t="e">
        <v>#N/A</v>
      </c>
      <c r="J1440" s="125" t="e">
        <v>#N/A</v>
      </c>
      <c r="K1440" s="95" t="s">
        <v>75</v>
      </c>
      <c r="L1440" s="127" t="e">
        <v>#N/A</v>
      </c>
      <c r="M1440" s="128" t="e">
        <f>VLOOKUP(G1440,Enactments!#REF!,2,FALSE)</f>
        <v>#REF!</v>
      </c>
      <c r="N1440" s="131">
        <f t="shared" si="137"/>
        <v>1</v>
      </c>
    </row>
    <row r="1441" spans="1:14" ht="15" customHeight="1">
      <c r="A1441" t="s">
        <v>1470</v>
      </c>
      <c r="B1441" t="str">
        <f t="shared" si="136"/>
        <v>2020_17a</v>
      </c>
      <c r="C1441" t="str">
        <f t="shared" si="138"/>
        <v>395</v>
      </c>
      <c r="D1441" s="125">
        <f t="shared" si="139"/>
        <v>44679</v>
      </c>
      <c r="E1441" t="str">
        <f t="shared" si="140"/>
        <v>20220428</v>
      </c>
      <c r="F1441"/>
      <c r="G1441" s="95" t="str">
        <f t="shared" si="141"/>
        <v>2020_17a39544679</v>
      </c>
      <c r="H1441" s="95" t="s">
        <v>29</v>
      </c>
      <c r="I1441" s="95" t="e">
        <v>#N/A</v>
      </c>
      <c r="J1441" s="125" t="e">
        <v>#N/A</v>
      </c>
      <c r="K1441" s="95" t="s">
        <v>75</v>
      </c>
      <c r="L1441" s="127" t="e">
        <v>#N/A</v>
      </c>
      <c r="M1441" s="128" t="e">
        <f>VLOOKUP(G1441,Enactments!#REF!,2,FALSE)</f>
        <v>#REF!</v>
      </c>
      <c r="N1441" s="131">
        <f t="shared" si="137"/>
        <v>1</v>
      </c>
    </row>
    <row r="1442" spans="1:14" ht="15" customHeight="1">
      <c r="A1442" t="s">
        <v>1471</v>
      </c>
      <c r="B1442" t="str">
        <f t="shared" si="136"/>
        <v>1989_29a</v>
      </c>
      <c r="C1442" t="str">
        <f t="shared" si="138"/>
        <v>98</v>
      </c>
      <c r="D1442" s="125">
        <f t="shared" si="139"/>
        <v>41171</v>
      </c>
      <c r="E1442" t="str">
        <f t="shared" si="140"/>
        <v>20120919</v>
      </c>
      <c r="F1442"/>
      <c r="G1442" s="95" t="str">
        <f t="shared" si="141"/>
        <v>1989_29a9841171</v>
      </c>
      <c r="H1442" s="95" t="s">
        <v>29</v>
      </c>
      <c r="I1442" s="95" t="e">
        <v>#N/A</v>
      </c>
      <c r="J1442" s="125" t="e">
        <v>#N/A</v>
      </c>
      <c r="K1442" s="95" t="s">
        <v>75</v>
      </c>
      <c r="L1442" s="127" t="e">
        <v>#N/A</v>
      </c>
      <c r="M1442" s="128" t="e">
        <f>VLOOKUP(G1442,Enactments!#REF!,2,FALSE)</f>
        <v>#REF!</v>
      </c>
      <c r="N1442" s="131">
        <f t="shared" si="137"/>
        <v>1</v>
      </c>
    </row>
    <row r="1443" spans="1:14" ht="15" customHeight="1">
      <c r="A1443" t="s">
        <v>1472</v>
      </c>
      <c r="B1443" t="str">
        <f t="shared" si="136"/>
        <v>1984_60a</v>
      </c>
      <c r="C1443" t="str">
        <f t="shared" si="138"/>
        <v>69</v>
      </c>
      <c r="D1443" s="125">
        <f t="shared" si="139"/>
        <v>31413</v>
      </c>
      <c r="E1443" t="str">
        <f t="shared" si="140"/>
        <v>19860101</v>
      </c>
      <c r="F1443"/>
      <c r="G1443" s="95" t="str">
        <f t="shared" si="141"/>
        <v>1984_60a6931413</v>
      </c>
      <c r="H1443" s="95" t="s">
        <v>29</v>
      </c>
      <c r="I1443" s="95" t="e">
        <v>#N/A</v>
      </c>
      <c r="J1443" s="125" t="e">
        <v>#N/A</v>
      </c>
      <c r="K1443" s="95" t="s">
        <v>75</v>
      </c>
      <c r="L1443" s="127" t="e">
        <v>#N/A</v>
      </c>
      <c r="M1443" s="128" t="e">
        <f>VLOOKUP(G1443,Enactments!#REF!,2,FALSE)</f>
        <v>#REF!</v>
      </c>
      <c r="N1443" s="131">
        <f t="shared" si="137"/>
        <v>1</v>
      </c>
    </row>
    <row r="1444" spans="1:14" ht="15" customHeight="1">
      <c r="A1444" t="s">
        <v>1473</v>
      </c>
      <c r="B1444" t="str">
        <f t="shared" si="136"/>
        <v>1996_56a</v>
      </c>
      <c r="C1444" t="str">
        <f t="shared" si="138"/>
        <v>513</v>
      </c>
      <c r="D1444" s="125">
        <f t="shared" si="139"/>
        <v>40303</v>
      </c>
      <c r="E1444" t="str">
        <f t="shared" si="140"/>
        <v>20100505</v>
      </c>
      <c r="F1444"/>
      <c r="G1444" s="95" t="str">
        <f t="shared" si="141"/>
        <v>1996_56a51340303</v>
      </c>
      <c r="H1444" s="95" t="s">
        <v>29</v>
      </c>
      <c r="I1444" s="95" t="e">
        <v>#N/A</v>
      </c>
      <c r="J1444" s="125" t="e">
        <v>#N/A</v>
      </c>
      <c r="K1444" s="95" t="s">
        <v>75</v>
      </c>
      <c r="L1444" s="127" t="e">
        <v>#N/A</v>
      </c>
      <c r="M1444" s="128" t="e">
        <f>VLOOKUP(G1444,Enactments!#REF!,2,FALSE)</f>
        <v>#REF!</v>
      </c>
      <c r="N1444" s="131">
        <f t="shared" si="137"/>
        <v>1</v>
      </c>
    </row>
    <row r="1445" spans="1:14" ht="15" customHeight="1">
      <c r="A1445" t="s">
        <v>1474</v>
      </c>
      <c r="B1445" t="str">
        <f t="shared" si="136"/>
        <v>1996_56a</v>
      </c>
      <c r="C1445" t="str">
        <f t="shared" si="138"/>
        <v>336</v>
      </c>
      <c r="D1445" s="125">
        <f t="shared" si="139"/>
        <v>35270</v>
      </c>
      <c r="E1445" t="str">
        <f t="shared" si="140"/>
        <v>19960724</v>
      </c>
      <c r="F1445"/>
      <c r="G1445" s="95" t="str">
        <f t="shared" si="141"/>
        <v>1996_56a33635270</v>
      </c>
      <c r="H1445" s="95" t="s">
        <v>29</v>
      </c>
      <c r="I1445" s="95" t="e">
        <v>#N/A</v>
      </c>
      <c r="J1445" s="125" t="e">
        <v>#N/A</v>
      </c>
      <c r="K1445" s="95" t="s">
        <v>75</v>
      </c>
      <c r="L1445" s="127" t="e">
        <v>#N/A</v>
      </c>
      <c r="M1445" s="128" t="e">
        <f>VLOOKUP(G1445,Enactments!#REF!,2,FALSE)</f>
        <v>#REF!</v>
      </c>
      <c r="N1445" s="131">
        <f t="shared" si="137"/>
        <v>1</v>
      </c>
    </row>
    <row r="1446" spans="1:14" ht="15" customHeight="1">
      <c r="A1446" t="s">
        <v>1475</v>
      </c>
      <c r="B1446" t="str">
        <f t="shared" si="136"/>
        <v>1986_44a</v>
      </c>
      <c r="C1446" t="str">
        <f t="shared" si="138"/>
        <v>35</v>
      </c>
      <c r="D1446" s="125">
        <f t="shared" si="139"/>
        <v>37712</v>
      </c>
      <c r="E1446" t="str">
        <f t="shared" si="140"/>
        <v>20030401</v>
      </c>
      <c r="F1446"/>
      <c r="G1446" s="95" t="str">
        <f t="shared" si="141"/>
        <v>1986_44a3537712</v>
      </c>
      <c r="H1446" s="95" t="s">
        <v>29</v>
      </c>
      <c r="I1446" s="95" t="e">
        <v>#N/A</v>
      </c>
      <c r="J1446" s="125" t="e">
        <v>#N/A</v>
      </c>
      <c r="K1446" s="95" t="s">
        <v>75</v>
      </c>
      <c r="L1446" s="127" t="e">
        <v>#N/A</v>
      </c>
      <c r="M1446" s="128" t="e">
        <f>VLOOKUP(G1446,Enactments!#REF!,2,FALSE)</f>
        <v>#REF!</v>
      </c>
      <c r="N1446" s="131">
        <f t="shared" si="137"/>
        <v>1</v>
      </c>
    </row>
    <row r="1447" spans="1:14" ht="15" customHeight="1">
      <c r="A1447" t="s">
        <v>1476</v>
      </c>
      <c r="B1447" t="str">
        <f t="shared" si="136"/>
        <v>2006_46a</v>
      </c>
      <c r="C1447" t="str">
        <f t="shared" si="138"/>
        <v>1227</v>
      </c>
      <c r="D1447" s="125">
        <f t="shared" si="139"/>
        <v>39544</v>
      </c>
      <c r="E1447" t="str">
        <f t="shared" si="140"/>
        <v>20080406</v>
      </c>
      <c r="F1447"/>
      <c r="G1447" s="95" t="str">
        <f t="shared" si="141"/>
        <v>2006_46a122739544</v>
      </c>
      <c r="H1447" s="95" t="s">
        <v>29</v>
      </c>
      <c r="I1447" s="95" t="e">
        <v>#N/A</v>
      </c>
      <c r="J1447" s="125" t="e">
        <v>#N/A</v>
      </c>
      <c r="K1447" s="95" t="s">
        <v>75</v>
      </c>
      <c r="L1447" s="127" t="e">
        <v>#N/A</v>
      </c>
      <c r="M1447" s="128" t="e">
        <f>VLOOKUP(G1447,Enactments!#REF!,2,FALSE)</f>
        <v>#REF!</v>
      </c>
      <c r="N1447" s="131">
        <f t="shared" si="137"/>
        <v>1</v>
      </c>
    </row>
    <row r="1448" spans="1:14" ht="15" customHeight="1">
      <c r="A1448" t="s">
        <v>1477</v>
      </c>
      <c r="B1448" t="str">
        <f t="shared" si="136"/>
        <v>2000_8a</v>
      </c>
      <c r="C1448" t="str">
        <f t="shared" si="138"/>
        <v>392</v>
      </c>
      <c r="D1448" s="125">
        <f t="shared" si="139"/>
        <v>40337</v>
      </c>
      <c r="E1448" t="str">
        <f t="shared" si="140"/>
        <v>20100608</v>
      </c>
      <c r="F1448"/>
      <c r="G1448" s="95" t="str">
        <f t="shared" si="141"/>
        <v>2000_8a39240337</v>
      </c>
      <c r="H1448" s="95" t="s">
        <v>29</v>
      </c>
      <c r="I1448" s="95" t="e">
        <v>#N/A</v>
      </c>
      <c r="J1448" s="125" t="e">
        <v>#N/A</v>
      </c>
      <c r="K1448" s="95" t="s">
        <v>75</v>
      </c>
      <c r="L1448" s="127" t="e">
        <v>#N/A</v>
      </c>
      <c r="M1448" s="128" t="e">
        <f>VLOOKUP(G1448,Enactments!#REF!,2,FALSE)</f>
        <v>#REF!</v>
      </c>
      <c r="N1448" s="131">
        <f t="shared" si="137"/>
        <v>1</v>
      </c>
    </row>
    <row r="1449" spans="1:14" ht="15" customHeight="1">
      <c r="A1449" t="s">
        <v>1478</v>
      </c>
      <c r="B1449" t="str">
        <f t="shared" si="136"/>
        <v>2000_22a</v>
      </c>
      <c r="C1449" t="str">
        <f t="shared" si="138"/>
        <v>9HC</v>
      </c>
      <c r="D1449" s="125">
        <f t="shared" si="139"/>
        <v>44860</v>
      </c>
      <c r="E1449" t="str">
        <f t="shared" si="140"/>
        <v>20221026</v>
      </c>
      <c r="F1449"/>
      <c r="G1449" s="95" t="str">
        <f t="shared" si="141"/>
        <v>2000_22a9HC44860</v>
      </c>
      <c r="H1449" s="95" t="s">
        <v>29</v>
      </c>
      <c r="I1449" s="95" t="e">
        <v>#N/A</v>
      </c>
      <c r="J1449" s="125" t="e">
        <v>#N/A</v>
      </c>
      <c r="K1449" s="95" t="s">
        <v>75</v>
      </c>
      <c r="L1449" s="127" t="e">
        <v>#N/A</v>
      </c>
      <c r="M1449" s="128" t="e">
        <f>VLOOKUP(G1449,Enactments!#REF!,2,FALSE)</f>
        <v>#REF!</v>
      </c>
      <c r="N1449" s="131">
        <f t="shared" si="137"/>
        <v>1</v>
      </c>
    </row>
    <row r="1450" spans="1:14" ht="15" customHeight="1">
      <c r="A1450" t="s">
        <v>1479</v>
      </c>
      <c r="B1450" t="str">
        <f t="shared" si="136"/>
        <v>w2015_2a</v>
      </c>
      <c r="C1450" t="str">
        <f t="shared" si="138"/>
        <v>43</v>
      </c>
      <c r="D1450" s="125">
        <f t="shared" si="139"/>
        <v>42461</v>
      </c>
      <c r="E1450" t="str">
        <f t="shared" si="140"/>
        <v>20160401</v>
      </c>
      <c r="F1450"/>
      <c r="G1450" s="95" t="str">
        <f t="shared" si="141"/>
        <v>w2015_2a4342461</v>
      </c>
      <c r="H1450" s="95" t="s">
        <v>29</v>
      </c>
      <c r="I1450" s="95" t="e">
        <v>#N/A</v>
      </c>
      <c r="J1450" s="125" t="e">
        <v>#N/A</v>
      </c>
      <c r="K1450" s="95" t="s">
        <v>75</v>
      </c>
      <c r="L1450" s="127" t="e">
        <v>#N/A</v>
      </c>
      <c r="M1450" s="128" t="e">
        <f>VLOOKUP(G1450,Enactments!#REF!,2,FALSE)</f>
        <v>#REF!</v>
      </c>
      <c r="N1450" s="131">
        <f t="shared" si="137"/>
        <v>1</v>
      </c>
    </row>
    <row r="1451" spans="1:14" ht="15" customHeight="1">
      <c r="A1451" t="s">
        <v>1480</v>
      </c>
      <c r="B1451" t="str">
        <f t="shared" si="136"/>
        <v>2016_1153s</v>
      </c>
      <c r="C1451" t="str">
        <f t="shared" si="138"/>
        <v>67</v>
      </c>
      <c r="D1451" s="125">
        <f t="shared" si="139"/>
        <v>42703</v>
      </c>
      <c r="E1451" t="str">
        <f t="shared" si="140"/>
        <v>20161129</v>
      </c>
      <c r="F1451"/>
      <c r="G1451" s="95" t="str">
        <f t="shared" si="141"/>
        <v>2016_1153s6742703</v>
      </c>
      <c r="H1451" s="95" t="s">
        <v>29</v>
      </c>
      <c r="I1451" s="95" t="e">
        <v>#N/A</v>
      </c>
      <c r="J1451" s="125" t="e">
        <v>#N/A</v>
      </c>
      <c r="K1451" s="95" t="s">
        <v>75</v>
      </c>
      <c r="L1451" s="127" t="e">
        <v>#N/A</v>
      </c>
      <c r="M1451" s="128" t="e">
        <f>VLOOKUP(G1451,Enactments!#REF!,2,FALSE)</f>
        <v>#REF!</v>
      </c>
      <c r="N1451" s="131">
        <f t="shared" si="137"/>
        <v>1</v>
      </c>
    </row>
    <row r="1452" spans="1:14" ht="15" customHeight="1">
      <c r="A1452" t="s">
        <v>1481</v>
      </c>
      <c r="B1452" t="str">
        <f t="shared" si="136"/>
        <v>2006_46a</v>
      </c>
      <c r="C1452" t="str">
        <f t="shared" si="138"/>
        <v>1195</v>
      </c>
      <c r="D1452" s="125">
        <f t="shared" si="139"/>
        <v>39029</v>
      </c>
      <c r="E1452" t="str">
        <f t="shared" si="140"/>
        <v>20061108</v>
      </c>
      <c r="F1452"/>
      <c r="G1452" s="95" t="str">
        <f t="shared" si="141"/>
        <v>2006_46a119539029</v>
      </c>
      <c r="H1452" s="95" t="s">
        <v>29</v>
      </c>
      <c r="I1452" s="95" t="e">
        <v>#N/A</v>
      </c>
      <c r="J1452" s="125" t="e">
        <v>#N/A</v>
      </c>
      <c r="K1452" s="95" t="s">
        <v>75</v>
      </c>
      <c r="L1452" s="127" t="e">
        <v>#N/A</v>
      </c>
      <c r="M1452" s="128" t="e">
        <f>VLOOKUP(G1452,Enactments!#REF!,2,FALSE)</f>
        <v>#REF!</v>
      </c>
      <c r="N1452" s="131">
        <f t="shared" si="137"/>
        <v>1</v>
      </c>
    </row>
    <row r="1453" spans="1:14" ht="15" customHeight="1">
      <c r="A1453" t="s">
        <v>1482</v>
      </c>
      <c r="B1453" t="str">
        <f t="shared" si="136"/>
        <v>2010_4a</v>
      </c>
      <c r="C1453" t="str">
        <f t="shared" si="138"/>
        <v>357EE</v>
      </c>
      <c r="D1453" s="125">
        <f t="shared" si="139"/>
        <v>41365</v>
      </c>
      <c r="E1453" t="str">
        <f t="shared" si="140"/>
        <v>20130401</v>
      </c>
      <c r="F1453"/>
      <c r="G1453" s="95" t="str">
        <f t="shared" si="141"/>
        <v>2010_4a357EE41365</v>
      </c>
      <c r="H1453" s="95" t="s">
        <v>29</v>
      </c>
      <c r="I1453" s="95" t="e">
        <v>#N/A</v>
      </c>
      <c r="J1453" s="125" t="e">
        <v>#N/A</v>
      </c>
      <c r="K1453" s="95" t="s">
        <v>75</v>
      </c>
      <c r="L1453" s="127" t="e">
        <v>#N/A</v>
      </c>
      <c r="M1453" s="128" t="e">
        <f>VLOOKUP(G1453,Enactments!#REF!,2,FALSE)</f>
        <v>#REF!</v>
      </c>
      <c r="N1453" s="131">
        <f t="shared" si="137"/>
        <v>1</v>
      </c>
    </row>
    <row r="1454" spans="1:14" ht="15" customHeight="1">
      <c r="A1454" t="s">
        <v>1483</v>
      </c>
      <c r="B1454" t="str">
        <f t="shared" si="136"/>
        <v>2006_46a</v>
      </c>
      <c r="C1454" t="str">
        <f t="shared" si="138"/>
        <v>SCHEDULE 2Part 2</v>
      </c>
      <c r="D1454" s="125">
        <f t="shared" si="139"/>
        <v>41548</v>
      </c>
      <c r="E1454" t="str">
        <f t="shared" si="140"/>
        <v>20131001</v>
      </c>
      <c r="F1454"/>
      <c r="G1454" s="95" t="str">
        <f t="shared" si="141"/>
        <v>2006_46aSCHEDULE 2Part 241548</v>
      </c>
      <c r="H1454" s="95" t="s">
        <v>29</v>
      </c>
      <c r="I1454" s="95" t="e">
        <v>#N/A</v>
      </c>
      <c r="J1454" s="125" t="e">
        <v>#N/A</v>
      </c>
      <c r="K1454" s="95" t="s">
        <v>75</v>
      </c>
      <c r="L1454" s="127" t="e">
        <v>#N/A</v>
      </c>
      <c r="M1454" s="128" t="e">
        <f>VLOOKUP(G1454,Enactments!#REF!,2,FALSE)</f>
        <v>#REF!</v>
      </c>
      <c r="N1454" s="131">
        <f t="shared" si="137"/>
        <v>1</v>
      </c>
    </row>
    <row r="1455" spans="1:14" ht="15" customHeight="1">
      <c r="A1455" t="s">
        <v>1484</v>
      </c>
      <c r="B1455" t="str">
        <f t="shared" si="136"/>
        <v>2009_22a</v>
      </c>
      <c r="C1455" t="str">
        <f t="shared" si="138"/>
        <v>86</v>
      </c>
      <c r="D1455" s="125">
        <f t="shared" si="139"/>
        <v>40923</v>
      </c>
      <c r="E1455" t="str">
        <f t="shared" si="140"/>
        <v>20120115</v>
      </c>
      <c r="F1455"/>
      <c r="G1455" s="95" t="str">
        <f t="shared" si="141"/>
        <v>2009_22a8640923</v>
      </c>
      <c r="H1455" s="95" t="s">
        <v>29</v>
      </c>
      <c r="I1455" s="95" t="e">
        <v>#N/A</v>
      </c>
      <c r="J1455" s="125" t="e">
        <v>#N/A</v>
      </c>
      <c r="K1455" s="95" t="s">
        <v>75</v>
      </c>
      <c r="L1455" s="127" t="e">
        <v>#N/A</v>
      </c>
      <c r="M1455" s="128" t="e">
        <f>VLOOKUP(G1455,Enactments!#REF!,2,FALSE)</f>
        <v>#REF!</v>
      </c>
      <c r="N1455" s="131">
        <f t="shared" si="137"/>
        <v>1</v>
      </c>
    </row>
    <row r="1456" spans="1:14" ht="15" customHeight="1">
      <c r="A1456" t="s">
        <v>1485</v>
      </c>
      <c r="B1456" t="str">
        <f t="shared" si="136"/>
        <v>2006_46a</v>
      </c>
      <c r="C1456" t="str">
        <f t="shared" si="138"/>
        <v>794</v>
      </c>
      <c r="D1456" s="125">
        <f t="shared" si="139"/>
        <v>39029</v>
      </c>
      <c r="E1456" t="str">
        <f t="shared" si="140"/>
        <v>20061108</v>
      </c>
      <c r="F1456"/>
      <c r="G1456" s="95" t="str">
        <f t="shared" si="141"/>
        <v>2006_46a79439029</v>
      </c>
      <c r="H1456" s="95" t="s">
        <v>29</v>
      </c>
      <c r="I1456" s="95" t="e">
        <v>#N/A</v>
      </c>
      <c r="J1456" s="125" t="e">
        <v>#N/A</v>
      </c>
      <c r="K1456" s="95" t="s">
        <v>75</v>
      </c>
      <c r="L1456" s="127" t="e">
        <v>#N/A</v>
      </c>
      <c r="M1456" s="128" t="e">
        <f>VLOOKUP(G1456,Enactments!#REF!,2,FALSE)</f>
        <v>#REF!</v>
      </c>
      <c r="N1456" s="131">
        <f t="shared" si="137"/>
        <v>1</v>
      </c>
    </row>
    <row r="1457" spans="1:14" ht="15" customHeight="1">
      <c r="A1457" t="s">
        <v>1486</v>
      </c>
      <c r="B1457" t="str">
        <f t="shared" si="136"/>
        <v>2019_1241</v>
      </c>
      <c r="C1457" t="str">
        <f t="shared" si="138"/>
        <v>ANNEX VI</v>
      </c>
      <c r="D1457" s="125">
        <f t="shared" si="139"/>
        <v>45223</v>
      </c>
      <c r="E1457" t="str">
        <f t="shared" si="140"/>
        <v>20231024</v>
      </c>
      <c r="F1457"/>
      <c r="G1457" s="95" t="str">
        <f t="shared" si="141"/>
        <v>2019_1241ANNEX VI45223</v>
      </c>
      <c r="H1457" s="95" t="s">
        <v>29</v>
      </c>
      <c r="I1457" s="95" t="e">
        <v>#N/A</v>
      </c>
      <c r="J1457" s="125" t="e">
        <v>#N/A</v>
      </c>
      <c r="K1457" s="95" t="s">
        <v>75</v>
      </c>
      <c r="L1457" s="127" t="e">
        <v>#N/A</v>
      </c>
      <c r="M1457" s="128" t="e">
        <f>VLOOKUP(G1457,Enactments!#REF!,2,FALSE)</f>
        <v>#REF!</v>
      </c>
      <c r="N1457" s="131">
        <f t="shared" si="137"/>
        <v>1</v>
      </c>
    </row>
    <row r="1458" spans="1:14" ht="15" customHeight="1">
      <c r="A1458" t="s">
        <v>1487</v>
      </c>
      <c r="B1458" t="str">
        <f t="shared" si="136"/>
        <v>2007_3a</v>
      </c>
      <c r="C1458" t="str">
        <f t="shared" si="138"/>
        <v>809FZR</v>
      </c>
      <c r="D1458" s="125">
        <f t="shared" si="139"/>
        <v>42466</v>
      </c>
      <c r="E1458" t="str">
        <f t="shared" si="140"/>
        <v>20160406</v>
      </c>
      <c r="F1458"/>
      <c r="G1458" s="95" t="str">
        <f t="shared" si="141"/>
        <v>2007_3a809FZR42466</v>
      </c>
      <c r="H1458" s="95" t="s">
        <v>29</v>
      </c>
      <c r="I1458" s="95" t="e">
        <v>#N/A</v>
      </c>
      <c r="J1458" s="125" t="e">
        <v>#N/A</v>
      </c>
      <c r="K1458" s="95" t="s">
        <v>75</v>
      </c>
      <c r="L1458" s="127" t="e">
        <v>#N/A</v>
      </c>
      <c r="M1458" s="128" t="e">
        <f>VLOOKUP(G1458,Enactments!#REF!,2,FALSE)</f>
        <v>#REF!</v>
      </c>
      <c r="N1458" s="131">
        <f t="shared" si="137"/>
        <v>1</v>
      </c>
    </row>
    <row r="1459" spans="1:14" ht="15" customHeight="1">
      <c r="A1459" t="s">
        <v>1488</v>
      </c>
      <c r="B1459" t="str">
        <f t="shared" si="136"/>
        <v>2008_17a</v>
      </c>
      <c r="C1459" t="str">
        <f t="shared" si="138"/>
        <v>320</v>
      </c>
      <c r="D1459" s="125">
        <f t="shared" si="139"/>
        <v>42106</v>
      </c>
      <c r="E1459" t="str">
        <f t="shared" si="140"/>
        <v>20150412</v>
      </c>
      <c r="F1459"/>
      <c r="G1459" s="95" t="str">
        <f t="shared" si="141"/>
        <v>2008_17a32042106</v>
      </c>
      <c r="H1459" s="95" t="s">
        <v>29</v>
      </c>
      <c r="I1459" s="95" t="e">
        <v>#N/A</v>
      </c>
      <c r="J1459" s="125" t="e">
        <v>#N/A</v>
      </c>
      <c r="K1459" s="95" t="s">
        <v>75</v>
      </c>
      <c r="L1459" s="127" t="e">
        <v>#N/A</v>
      </c>
      <c r="M1459" s="128" t="e">
        <f>VLOOKUP(G1459,Enactments!#REF!,2,FALSE)</f>
        <v>#REF!</v>
      </c>
      <c r="N1459" s="131">
        <f t="shared" si="137"/>
        <v>1</v>
      </c>
    </row>
    <row r="1460" spans="1:14" ht="15" customHeight="1">
      <c r="A1460" t="s">
        <v>1489</v>
      </c>
      <c r="B1460" t="str">
        <f t="shared" si="136"/>
        <v>2000_8a</v>
      </c>
      <c r="C1460" t="str">
        <f t="shared" si="138"/>
        <v>135</v>
      </c>
      <c r="D1460" s="125">
        <f t="shared" si="139"/>
        <v>36947</v>
      </c>
      <c r="E1460" t="str">
        <f t="shared" si="140"/>
        <v>20010225</v>
      </c>
      <c r="F1460"/>
      <c r="G1460" s="95" t="str">
        <f t="shared" si="141"/>
        <v>2000_8a13536947</v>
      </c>
      <c r="H1460" s="95" t="s">
        <v>29</v>
      </c>
      <c r="I1460" s="95" t="e">
        <v>#N/A</v>
      </c>
      <c r="J1460" s="125" t="e">
        <v>#N/A</v>
      </c>
      <c r="K1460" s="95" t="s">
        <v>75</v>
      </c>
      <c r="L1460" s="127" t="e">
        <v>#N/A</v>
      </c>
      <c r="M1460" s="128" t="e">
        <f>VLOOKUP(G1460,Enactments!#REF!,2,FALSE)</f>
        <v>#REF!</v>
      </c>
      <c r="N1460" s="131">
        <f t="shared" si="137"/>
        <v>1</v>
      </c>
    </row>
    <row r="1461" spans="1:14" ht="15" customHeight="1">
      <c r="A1461" t="s">
        <v>1490</v>
      </c>
      <c r="B1461" t="str">
        <f t="shared" si="136"/>
        <v>1985_6a</v>
      </c>
      <c r="C1461" t="str">
        <f t="shared" si="138"/>
        <v>414</v>
      </c>
      <c r="D1461" s="125">
        <f t="shared" si="139"/>
        <v>40087</v>
      </c>
      <c r="E1461" t="str">
        <f t="shared" si="140"/>
        <v>20091001</v>
      </c>
      <c r="F1461"/>
      <c r="G1461" s="95" t="str">
        <f t="shared" si="141"/>
        <v>1985_6a41440087</v>
      </c>
      <c r="H1461" s="95" t="s">
        <v>29</v>
      </c>
      <c r="I1461" s="95" t="e">
        <v>#N/A</v>
      </c>
      <c r="J1461" s="125" t="e">
        <v>#N/A</v>
      </c>
      <c r="K1461" s="95" t="s">
        <v>75</v>
      </c>
      <c r="L1461" s="127" t="e">
        <v>#N/A</v>
      </c>
      <c r="M1461" s="128" t="e">
        <f>VLOOKUP(G1461,Enactments!#REF!,2,FALSE)</f>
        <v>#REF!</v>
      </c>
      <c r="N1461" s="131">
        <f t="shared" si="137"/>
        <v>1</v>
      </c>
    </row>
    <row r="1462" spans="1:14" ht="15" customHeight="1">
      <c r="A1462" t="s">
        <v>1491</v>
      </c>
      <c r="B1462" t="str">
        <f t="shared" si="136"/>
        <v>2000_8a</v>
      </c>
      <c r="C1462" t="str">
        <f t="shared" si="138"/>
        <v>398</v>
      </c>
      <c r="D1462" s="125">
        <f t="shared" si="139"/>
        <v>37060</v>
      </c>
      <c r="E1462" t="str">
        <f t="shared" si="140"/>
        <v>20010618</v>
      </c>
      <c r="F1462"/>
      <c r="G1462" s="95" t="str">
        <f t="shared" si="141"/>
        <v>2000_8a39837060</v>
      </c>
      <c r="H1462" s="95" t="s">
        <v>29</v>
      </c>
      <c r="I1462" s="95" t="e">
        <v>#N/A</v>
      </c>
      <c r="J1462" s="125" t="e">
        <v>#N/A</v>
      </c>
      <c r="K1462" s="95" t="s">
        <v>75</v>
      </c>
      <c r="L1462" s="127" t="e">
        <v>#N/A</v>
      </c>
      <c r="M1462" s="128" t="e">
        <f>VLOOKUP(G1462,Enactments!#REF!,2,FALSE)</f>
        <v>#REF!</v>
      </c>
      <c r="N1462" s="131">
        <f t="shared" si="137"/>
        <v>1</v>
      </c>
    </row>
    <row r="1463" spans="1:14" ht="15" customHeight="1">
      <c r="A1463" t="s">
        <v>1492</v>
      </c>
      <c r="B1463" t="str">
        <f t="shared" si="136"/>
        <v>1988_50a</v>
      </c>
      <c r="C1463" t="str">
        <f t="shared" si="138"/>
        <v>40</v>
      </c>
      <c r="D1463" s="125">
        <f t="shared" si="139"/>
        <v>32462</v>
      </c>
      <c r="E1463" t="str">
        <f t="shared" si="140"/>
        <v>19881115</v>
      </c>
      <c r="F1463"/>
      <c r="G1463" s="95" t="str">
        <f t="shared" si="141"/>
        <v>1988_50a4032462</v>
      </c>
      <c r="H1463" s="95" t="s">
        <v>29</v>
      </c>
      <c r="I1463" s="95" t="e">
        <v>#N/A</v>
      </c>
      <c r="J1463" s="125" t="e">
        <v>#N/A</v>
      </c>
      <c r="K1463" s="95" t="s">
        <v>75</v>
      </c>
      <c r="L1463" s="127" t="e">
        <v>#N/A</v>
      </c>
      <c r="M1463" s="128" t="e">
        <f>VLOOKUP(G1463,Enactments!#REF!,2,FALSE)</f>
        <v>#REF!</v>
      </c>
      <c r="N1463" s="131">
        <f t="shared" si="137"/>
        <v>1</v>
      </c>
    </row>
    <row r="1464" spans="1:14" ht="15" customHeight="1">
      <c r="A1464" t="s">
        <v>1493</v>
      </c>
      <c r="B1464" t="str">
        <f t="shared" si="136"/>
        <v>1995_18a</v>
      </c>
      <c r="C1464" t="str">
        <f t="shared" si="138"/>
        <v>15A</v>
      </c>
      <c r="D1464" s="125">
        <f t="shared" si="139"/>
        <v>41603</v>
      </c>
      <c r="E1464" t="str">
        <f t="shared" si="140"/>
        <v>20131125</v>
      </c>
      <c r="F1464"/>
      <c r="G1464" s="95" t="str">
        <f t="shared" si="141"/>
        <v>1995_18a15A41603</v>
      </c>
      <c r="H1464" s="95" t="s">
        <v>29</v>
      </c>
      <c r="I1464" s="95" t="e">
        <v>#N/A</v>
      </c>
      <c r="J1464" s="125" t="e">
        <v>#N/A</v>
      </c>
      <c r="K1464" s="95" t="s">
        <v>75</v>
      </c>
      <c r="L1464" s="127" t="e">
        <v>#N/A</v>
      </c>
      <c r="M1464" s="128" t="e">
        <f>VLOOKUP(G1464,Enactments!#REF!,2,FALSE)</f>
        <v>#REF!</v>
      </c>
      <c r="N1464" s="131">
        <f t="shared" si="137"/>
        <v>1</v>
      </c>
    </row>
    <row r="1465" spans="1:14" ht="15" customHeight="1">
      <c r="A1465" t="s">
        <v>1494</v>
      </c>
      <c r="B1465" t="str">
        <f t="shared" si="136"/>
        <v>2010_206</v>
      </c>
      <c r="C1465" t="str">
        <f t="shared" si="138"/>
        <v>Article 10</v>
      </c>
      <c r="D1465" s="125">
        <f t="shared" si="139"/>
        <v>44196</v>
      </c>
      <c r="E1465" t="str">
        <f t="shared" si="140"/>
        <v>20201231</v>
      </c>
      <c r="F1465"/>
      <c r="G1465" s="95" t="str">
        <f t="shared" si="141"/>
        <v>2010_206Article 1044196</v>
      </c>
      <c r="H1465" s="95" t="s">
        <v>29</v>
      </c>
      <c r="I1465" s="95" t="e">
        <v>#N/A</v>
      </c>
      <c r="J1465" s="125" t="e">
        <v>#N/A</v>
      </c>
      <c r="K1465" s="95" t="s">
        <v>75</v>
      </c>
      <c r="L1465" s="127" t="e">
        <v>#N/A</v>
      </c>
      <c r="M1465" s="128" t="e">
        <f>VLOOKUP(G1465,Enactments!#REF!,2,FALSE)</f>
        <v>#REF!</v>
      </c>
      <c r="N1465" s="131">
        <f t="shared" si="137"/>
        <v>1</v>
      </c>
    </row>
    <row r="1466" spans="1:14" ht="15" customHeight="1">
      <c r="A1466" t="s">
        <v>1495</v>
      </c>
      <c r="B1466" t="str">
        <f t="shared" si="136"/>
        <v>2011_1a</v>
      </c>
      <c r="C1466" t="str">
        <f t="shared" si="138"/>
        <v>4</v>
      </c>
      <c r="D1466" s="125">
        <f t="shared" si="139"/>
        <v>40590</v>
      </c>
      <c r="E1466" t="str">
        <f t="shared" si="140"/>
        <v>20110216</v>
      </c>
      <c r="F1466"/>
      <c r="G1466" s="95" t="str">
        <f t="shared" si="141"/>
        <v>2011_1a440590</v>
      </c>
      <c r="H1466" s="95" t="s">
        <v>29</v>
      </c>
      <c r="I1466" s="95" t="e">
        <v>#N/A</v>
      </c>
      <c r="J1466" s="125" t="e">
        <v>#N/A</v>
      </c>
      <c r="K1466" s="95" t="s">
        <v>75</v>
      </c>
      <c r="L1466" s="127" t="e">
        <v>#N/A</v>
      </c>
      <c r="M1466" s="128" t="e">
        <f>VLOOKUP(G1466,Enactments!#REF!,2,FALSE)</f>
        <v>#REF!</v>
      </c>
      <c r="N1466" s="131">
        <f t="shared" si="137"/>
        <v>1</v>
      </c>
    </row>
    <row r="1467" spans="1:14" ht="15" customHeight="1">
      <c r="A1467" t="s">
        <v>1496</v>
      </c>
      <c r="B1467" t="str">
        <f t="shared" si="136"/>
        <v>2000_36a</v>
      </c>
      <c r="C1467" t="str">
        <f t="shared" si="138"/>
        <v>SCHEDULE 1Part VI</v>
      </c>
      <c r="D1467" s="125">
        <f t="shared" si="139"/>
        <v>39904</v>
      </c>
      <c r="E1467" t="str">
        <f t="shared" si="140"/>
        <v>20090401</v>
      </c>
      <c r="F1467"/>
      <c r="G1467" s="95" t="str">
        <f t="shared" si="141"/>
        <v>2000_36aSCHEDULE 1Part VI39904</v>
      </c>
      <c r="H1467" s="95" t="s">
        <v>29</v>
      </c>
      <c r="I1467" s="95" t="e">
        <v>#N/A</v>
      </c>
      <c r="J1467" s="125" t="e">
        <v>#N/A</v>
      </c>
      <c r="K1467" s="95" t="s">
        <v>75</v>
      </c>
      <c r="L1467" s="127" t="e">
        <v>#N/A</v>
      </c>
      <c r="M1467" s="128" t="e">
        <f>VLOOKUP(G1467,Enactments!#REF!,2,FALSE)</f>
        <v>#REF!</v>
      </c>
      <c r="N1467" s="131">
        <f t="shared" si="137"/>
        <v>1</v>
      </c>
    </row>
    <row r="1468" spans="1:14" ht="15" customHeight="1">
      <c r="A1468" t="s">
        <v>1497</v>
      </c>
      <c r="B1468" t="str">
        <f t="shared" si="136"/>
        <v>2003_43a</v>
      </c>
      <c r="C1468" t="str">
        <f t="shared" si="138"/>
        <v>14</v>
      </c>
      <c r="D1468" s="125">
        <f t="shared" si="139"/>
        <v>38078</v>
      </c>
      <c r="E1468" t="str">
        <f t="shared" si="140"/>
        <v>20040401</v>
      </c>
      <c r="F1468"/>
      <c r="G1468" s="95" t="str">
        <f t="shared" si="141"/>
        <v>2003_43a1438078</v>
      </c>
      <c r="H1468" s="95" t="s">
        <v>29</v>
      </c>
      <c r="I1468" s="95" t="e">
        <v>#N/A</v>
      </c>
      <c r="J1468" s="125" t="e">
        <v>#N/A</v>
      </c>
      <c r="K1468" s="95" t="s">
        <v>75</v>
      </c>
      <c r="L1468" s="127" t="e">
        <v>#N/A</v>
      </c>
      <c r="M1468" s="128" t="e">
        <f>VLOOKUP(G1468,Enactments!#REF!,2,FALSE)</f>
        <v>#REF!</v>
      </c>
      <c r="N1468" s="131">
        <f t="shared" si="137"/>
        <v>1</v>
      </c>
    </row>
    <row r="1469" spans="1:14" ht="15" customHeight="1">
      <c r="A1469" t="s">
        <v>1498</v>
      </c>
      <c r="B1469" t="str">
        <f t="shared" si="136"/>
        <v>2006_46a</v>
      </c>
      <c r="C1469" t="str">
        <f t="shared" si="138"/>
        <v>981</v>
      </c>
      <c r="D1469" s="125">
        <f t="shared" si="139"/>
        <v>39178</v>
      </c>
      <c r="E1469" t="str">
        <f t="shared" si="140"/>
        <v>20070406</v>
      </c>
      <c r="F1469"/>
      <c r="G1469" s="95" t="str">
        <f t="shared" si="141"/>
        <v>2006_46a98139178</v>
      </c>
      <c r="H1469" s="95" t="s">
        <v>29</v>
      </c>
      <c r="I1469" s="95" t="e">
        <v>#N/A</v>
      </c>
      <c r="J1469" s="125" t="e">
        <v>#N/A</v>
      </c>
      <c r="K1469" s="95" t="s">
        <v>75</v>
      </c>
      <c r="L1469" s="127" t="e">
        <v>#N/A</v>
      </c>
      <c r="M1469" s="128" t="e">
        <f>VLOOKUP(G1469,Enactments!#REF!,2,FALSE)</f>
        <v>#REF!</v>
      </c>
      <c r="N1469" s="131">
        <f t="shared" si="137"/>
        <v>1</v>
      </c>
    </row>
    <row r="1470" spans="1:14" ht="15" customHeight="1">
      <c r="A1470" t="s">
        <v>1499</v>
      </c>
      <c r="B1470" t="str">
        <f t="shared" si="136"/>
        <v>1985_6a</v>
      </c>
      <c r="C1470" t="str">
        <f t="shared" si="138"/>
        <v>276</v>
      </c>
      <c r="D1470" s="125">
        <f t="shared" si="139"/>
        <v>39909</v>
      </c>
      <c r="E1470" t="str">
        <f t="shared" si="140"/>
        <v>20090406</v>
      </c>
      <c r="F1470"/>
      <c r="G1470" s="95" t="str">
        <f t="shared" si="141"/>
        <v>1985_6a27639909</v>
      </c>
      <c r="H1470" s="95" t="s">
        <v>29</v>
      </c>
      <c r="I1470" s="95" t="e">
        <v>#N/A</v>
      </c>
      <c r="J1470" s="125" t="e">
        <v>#N/A</v>
      </c>
      <c r="K1470" s="95" t="s">
        <v>75</v>
      </c>
      <c r="L1470" s="127" t="e">
        <v>#N/A</v>
      </c>
      <c r="M1470" s="128" t="e">
        <f>VLOOKUP(G1470,Enactments!#REF!,2,FALSE)</f>
        <v>#REF!</v>
      </c>
      <c r="N1470" s="131">
        <f t="shared" si="137"/>
        <v>1</v>
      </c>
    </row>
    <row r="1471" spans="1:14" ht="15" customHeight="1">
      <c r="A1471" t="s">
        <v>1500</v>
      </c>
      <c r="B1471" t="str">
        <f t="shared" si="136"/>
        <v>1986_1925s</v>
      </c>
      <c r="C1471" t="str">
        <f t="shared" si="138"/>
        <v>SCHEDULE 4Form 2.21B</v>
      </c>
      <c r="D1471" s="125">
        <f t="shared" si="139"/>
        <v>42831</v>
      </c>
      <c r="E1471" t="str">
        <f t="shared" si="140"/>
        <v>20170406</v>
      </c>
      <c r="F1471"/>
      <c r="G1471" s="95" t="str">
        <f t="shared" si="141"/>
        <v>1986_1925sSCHEDULE 4Form 2.21B42831</v>
      </c>
      <c r="H1471" s="95" t="s">
        <v>29</v>
      </c>
      <c r="I1471" s="95" t="e">
        <v>#N/A</v>
      </c>
      <c r="J1471" s="125" t="e">
        <v>#N/A</v>
      </c>
      <c r="K1471" s="95" t="s">
        <v>75</v>
      </c>
      <c r="L1471" s="127" t="e">
        <v>#N/A</v>
      </c>
      <c r="M1471" s="128" t="e">
        <f>VLOOKUP(G1471,Enactments!#REF!,2,FALSE)</f>
        <v>#REF!</v>
      </c>
      <c r="N1471" s="131">
        <f t="shared" si="137"/>
        <v>1</v>
      </c>
    </row>
    <row r="1472" spans="1:14" ht="15" customHeight="1">
      <c r="A1472" t="s">
        <v>1501</v>
      </c>
      <c r="B1472" t="str">
        <f t="shared" si="136"/>
        <v>1992_13a</v>
      </c>
      <c r="C1472" t="str">
        <f t="shared" si="138"/>
        <v>63</v>
      </c>
      <c r="D1472" s="125">
        <f t="shared" si="139"/>
        <v>33669</v>
      </c>
      <c r="E1472" t="str">
        <f t="shared" si="140"/>
        <v>19920306</v>
      </c>
      <c r="F1472"/>
      <c r="G1472" s="95" t="str">
        <f t="shared" si="141"/>
        <v>1992_13a6333669</v>
      </c>
      <c r="H1472" s="95" t="s">
        <v>29</v>
      </c>
      <c r="I1472" s="95" t="e">
        <v>#N/A</v>
      </c>
      <c r="J1472" s="125" t="e">
        <v>#N/A</v>
      </c>
      <c r="K1472" s="95" t="s">
        <v>75</v>
      </c>
      <c r="L1472" s="127" t="e">
        <v>#N/A</v>
      </c>
      <c r="M1472" s="128" t="e">
        <f>VLOOKUP(G1472,Enactments!#REF!,2,FALSE)</f>
        <v>#REF!</v>
      </c>
      <c r="N1472" s="131">
        <f t="shared" si="137"/>
        <v>1</v>
      </c>
    </row>
    <row r="1473" spans="1:14" ht="15" customHeight="1">
      <c r="A1473" t="s">
        <v>1502</v>
      </c>
      <c r="B1473" t="str">
        <f t="shared" si="136"/>
        <v>2000_8a</v>
      </c>
      <c r="C1473" t="str">
        <f t="shared" si="138"/>
        <v>89D</v>
      </c>
      <c r="D1473" s="125">
        <f t="shared" si="139"/>
        <v>39029</v>
      </c>
      <c r="E1473" t="str">
        <f t="shared" si="140"/>
        <v>20061108</v>
      </c>
      <c r="F1473"/>
      <c r="G1473" s="95" t="str">
        <f t="shared" si="141"/>
        <v>2000_8a89D39029</v>
      </c>
      <c r="H1473" s="95" t="s">
        <v>29</v>
      </c>
      <c r="I1473" s="95" t="e">
        <v>#N/A</v>
      </c>
      <c r="J1473" s="125" t="e">
        <v>#N/A</v>
      </c>
      <c r="K1473" s="95" t="s">
        <v>75</v>
      </c>
      <c r="L1473" s="127" t="e">
        <v>#N/A</v>
      </c>
      <c r="M1473" s="128" t="e">
        <f>VLOOKUP(G1473,Enactments!#REF!,2,FALSE)</f>
        <v>#REF!</v>
      </c>
      <c r="N1473" s="131">
        <f t="shared" si="137"/>
        <v>1</v>
      </c>
    </row>
    <row r="1474" spans="1:14" ht="15" customHeight="1">
      <c r="A1474" t="s">
        <v>1503</v>
      </c>
      <c r="B1474" t="str">
        <f t="shared" si="136"/>
        <v>1996_52a</v>
      </c>
      <c r="C1474" t="str">
        <f t="shared" si="138"/>
        <v>122</v>
      </c>
      <c r="D1474" s="125">
        <f t="shared" si="139"/>
        <v>39545</v>
      </c>
      <c r="E1474" t="str">
        <f t="shared" si="140"/>
        <v>20080407</v>
      </c>
      <c r="F1474"/>
      <c r="G1474" s="95" t="str">
        <f t="shared" si="141"/>
        <v>1996_52a12239545</v>
      </c>
      <c r="H1474" s="95" t="s">
        <v>29</v>
      </c>
      <c r="I1474" s="95" t="e">
        <v>#N/A</v>
      </c>
      <c r="J1474" s="125" t="e">
        <v>#N/A</v>
      </c>
      <c r="K1474" s="95" t="s">
        <v>75</v>
      </c>
      <c r="L1474" s="127" t="e">
        <v>#N/A</v>
      </c>
      <c r="M1474" s="128" t="e">
        <f>VLOOKUP(G1474,Enactments!#REF!,2,FALSE)</f>
        <v>#REF!</v>
      </c>
      <c r="N1474" s="131">
        <f t="shared" si="137"/>
        <v>1</v>
      </c>
    </row>
    <row r="1475" spans="1:14" ht="15" customHeight="1">
      <c r="A1475" t="s">
        <v>1504</v>
      </c>
      <c r="B1475" t="str">
        <f t="shared" ref="B1475:B1538" si="142">LEFT(A1475, FIND("_", A1475, FIND("_", A1475) + 1) - 1)</f>
        <v>2000_8a</v>
      </c>
      <c r="C1475" t="str">
        <f t="shared" si="138"/>
        <v>309Z6</v>
      </c>
      <c r="D1475" s="125">
        <f t="shared" si="139"/>
        <v>45106</v>
      </c>
      <c r="E1475" t="str">
        <f t="shared" si="140"/>
        <v>20230629</v>
      </c>
      <c r="F1475"/>
      <c r="G1475" s="95" t="str">
        <f t="shared" si="141"/>
        <v>2000_8a309Z645106</v>
      </c>
      <c r="H1475" s="95" t="s">
        <v>29</v>
      </c>
      <c r="I1475" s="95" t="e">
        <v>#N/A</v>
      </c>
      <c r="J1475" s="125" t="e">
        <v>#N/A</v>
      </c>
      <c r="K1475" s="95" t="s">
        <v>75</v>
      </c>
      <c r="L1475" s="127" t="e">
        <v>#N/A</v>
      </c>
      <c r="M1475" s="128" t="e">
        <f>VLOOKUP(G1475,Enactments!#REF!,2,FALSE)</f>
        <v>#REF!</v>
      </c>
      <c r="N1475" s="131">
        <f t="shared" ref="N1475:N1538" si="143">COUNTIFS(G:G,G1475)</f>
        <v>1</v>
      </c>
    </row>
    <row r="1476" spans="1:14" ht="15" customHeight="1">
      <c r="A1476" t="s">
        <v>1505</v>
      </c>
      <c r="B1476" t="str">
        <f t="shared" si="142"/>
        <v>2007_3a</v>
      </c>
      <c r="C1476" t="str">
        <f t="shared" ref="C1476:C1539" si="144">MID(A1476, FIND("_", A1476, FIND("_", A1476) + 1) + 1, FIND("_", A1476, FIND("_", A1476, FIND("_", A1476) + 1) + 1) - FIND("_", A1476, FIND("_", A1476) + 1) - 1)</f>
        <v>257SC</v>
      </c>
      <c r="D1476" s="125">
        <f t="shared" ref="D1476:D1539" si="145">DATE(LEFT(E1476,4), MID(E1476,5,2), RIGHT(E1476,2))</f>
        <v>41837</v>
      </c>
      <c r="E1476" t="str">
        <f t="shared" ref="E1476:E1539" si="146">MID(A1476, FIND("_", A1476, FIND("_", A1476, FIND("_", A1476) + 1) + 1) + 1, 8)</f>
        <v>20140717</v>
      </c>
      <c r="F1476"/>
      <c r="G1476" s="95" t="str">
        <f t="shared" ref="G1476:G1539" si="147">B1476&amp;C1476&amp;D1476</f>
        <v>2007_3a257SC41837</v>
      </c>
      <c r="H1476" s="95" t="s">
        <v>29</v>
      </c>
      <c r="I1476" s="95" t="s">
        <v>30</v>
      </c>
      <c r="J1476" s="125">
        <v>45853</v>
      </c>
      <c r="K1476" s="95" t="e">
        <v>#N/A</v>
      </c>
      <c r="L1476" s="127" t="s">
        <v>32</v>
      </c>
      <c r="M1476" s="128" t="e">
        <f>VLOOKUP(G1476,Enactments!#REF!,2,FALSE)</f>
        <v>#REF!</v>
      </c>
      <c r="N1476" s="131">
        <f t="shared" si="143"/>
        <v>1</v>
      </c>
    </row>
    <row r="1477" spans="1:14" ht="15" customHeight="1">
      <c r="A1477" t="s">
        <v>1506</v>
      </c>
      <c r="B1477" t="str">
        <f t="shared" si="142"/>
        <v>2010_15a</v>
      </c>
      <c r="C1477" t="str">
        <f t="shared" si="144"/>
        <v>182</v>
      </c>
      <c r="D1477" s="125">
        <f t="shared" si="145"/>
        <v>40276</v>
      </c>
      <c r="E1477" t="str">
        <f t="shared" si="146"/>
        <v>20100408</v>
      </c>
      <c r="F1477"/>
      <c r="G1477" s="95" t="str">
        <f t="shared" si="147"/>
        <v>2010_15a18240276</v>
      </c>
      <c r="H1477" s="95" t="s">
        <v>29</v>
      </c>
      <c r="I1477" s="95" t="e">
        <v>#N/A</v>
      </c>
      <c r="J1477" s="125" t="e">
        <v>#N/A</v>
      </c>
      <c r="K1477" s="95" t="s">
        <v>75</v>
      </c>
      <c r="L1477" s="127" t="e">
        <v>#N/A</v>
      </c>
      <c r="M1477" s="128" t="e">
        <f>VLOOKUP(G1477,Enactments!#REF!,2,FALSE)</f>
        <v>#REF!</v>
      </c>
      <c r="N1477" s="131">
        <f t="shared" si="143"/>
        <v>1</v>
      </c>
    </row>
    <row r="1478" spans="1:14" ht="15" customHeight="1">
      <c r="A1478" t="s">
        <v>1507</v>
      </c>
      <c r="B1478" t="str">
        <f t="shared" si="142"/>
        <v>2020_17a</v>
      </c>
      <c r="C1478" t="str">
        <f t="shared" si="144"/>
        <v>361</v>
      </c>
      <c r="D1478" s="125">
        <f t="shared" si="145"/>
        <v>44166</v>
      </c>
      <c r="E1478" t="str">
        <f t="shared" si="146"/>
        <v>20201201</v>
      </c>
      <c r="F1478"/>
      <c r="G1478" s="95" t="str">
        <f t="shared" si="147"/>
        <v>2020_17a36144166</v>
      </c>
      <c r="H1478" s="95" t="s">
        <v>29</v>
      </c>
      <c r="I1478" s="95" t="e">
        <v>#N/A</v>
      </c>
      <c r="J1478" s="125" t="e">
        <v>#N/A</v>
      </c>
      <c r="K1478" s="95" t="s">
        <v>75</v>
      </c>
      <c r="L1478" s="127" t="e">
        <v>#N/A</v>
      </c>
      <c r="M1478" s="128" t="e">
        <f>VLOOKUP(G1478,Enactments!#REF!,2,FALSE)</f>
        <v>#REF!</v>
      </c>
      <c r="N1478" s="131">
        <f t="shared" si="143"/>
        <v>1</v>
      </c>
    </row>
    <row r="1479" spans="1:14" ht="15" customHeight="1">
      <c r="A1479" t="s">
        <v>1508</v>
      </c>
      <c r="B1479" t="str">
        <f t="shared" si="142"/>
        <v>1982_16a</v>
      </c>
      <c r="C1479" t="str">
        <f t="shared" si="144"/>
        <v>69</v>
      </c>
      <c r="D1479" s="125">
        <f t="shared" si="145"/>
        <v>30098</v>
      </c>
      <c r="E1479" t="str">
        <f t="shared" si="146"/>
        <v>19820527</v>
      </c>
      <c r="F1479"/>
      <c r="G1479" s="95" t="str">
        <f t="shared" si="147"/>
        <v>1982_16a6930098</v>
      </c>
      <c r="H1479" s="95" t="s">
        <v>29</v>
      </c>
      <c r="I1479" s="95" t="e">
        <v>#N/A</v>
      </c>
      <c r="J1479" s="125" t="e">
        <v>#N/A</v>
      </c>
      <c r="K1479" s="95" t="s">
        <v>75</v>
      </c>
      <c r="L1479" s="127" t="e">
        <v>#N/A</v>
      </c>
      <c r="M1479" s="128" t="e">
        <f>VLOOKUP(G1479,Enactments!#REF!,2,FALSE)</f>
        <v>#REF!</v>
      </c>
      <c r="N1479" s="131">
        <f t="shared" si="143"/>
        <v>1</v>
      </c>
    </row>
    <row r="1480" spans="1:14" ht="15" customHeight="1">
      <c r="A1480" t="s">
        <v>1509</v>
      </c>
      <c r="B1480" t="str">
        <f t="shared" si="142"/>
        <v>2023_52a</v>
      </c>
      <c r="C1480" t="str">
        <f t="shared" si="144"/>
        <v>304</v>
      </c>
      <c r="D1480" s="125">
        <f t="shared" si="145"/>
        <v>45322</v>
      </c>
      <c r="E1480" t="str">
        <f t="shared" si="146"/>
        <v>20240131</v>
      </c>
      <c r="F1480"/>
      <c r="G1480" s="95" t="str">
        <f t="shared" si="147"/>
        <v>2023_52a30445322</v>
      </c>
      <c r="H1480" s="95" t="s">
        <v>29</v>
      </c>
      <c r="I1480" s="95" t="e">
        <v>#N/A</v>
      </c>
      <c r="J1480" s="125" t="e">
        <v>#N/A</v>
      </c>
      <c r="K1480" s="95" t="s">
        <v>75</v>
      </c>
      <c r="L1480" s="127" t="e">
        <v>#N/A</v>
      </c>
      <c r="M1480" s="128" t="e">
        <f>VLOOKUP(G1480,Enactments!#REF!,2,FALSE)</f>
        <v>#REF!</v>
      </c>
      <c r="N1480" s="131">
        <f t="shared" si="143"/>
        <v>1</v>
      </c>
    </row>
    <row r="1481" spans="1:14" ht="15" customHeight="1">
      <c r="A1481" t="s">
        <v>1510</v>
      </c>
      <c r="B1481" t="str">
        <f t="shared" si="142"/>
        <v>2000_8a</v>
      </c>
      <c r="C1481" t="str">
        <f t="shared" si="144"/>
        <v>SCHEDULE 10</v>
      </c>
      <c r="D1481" s="125">
        <f t="shared" si="145"/>
        <v>37226</v>
      </c>
      <c r="E1481" t="str">
        <f t="shared" si="146"/>
        <v>20011201</v>
      </c>
      <c r="F1481"/>
      <c r="G1481" s="95" t="str">
        <f t="shared" si="147"/>
        <v>2000_8aSCHEDULE 1037226</v>
      </c>
      <c r="H1481" s="95" t="s">
        <v>29</v>
      </c>
      <c r="I1481" s="95" t="e">
        <v>#N/A</v>
      </c>
      <c r="J1481" s="125" t="e">
        <v>#N/A</v>
      </c>
      <c r="K1481" s="95" t="s">
        <v>75</v>
      </c>
      <c r="L1481" s="127" t="e">
        <v>#N/A</v>
      </c>
      <c r="M1481" s="128" t="e">
        <f>VLOOKUP(G1481,Enactments!#REF!,2,FALSE)</f>
        <v>#REF!</v>
      </c>
      <c r="N1481" s="131">
        <f t="shared" si="143"/>
        <v>1</v>
      </c>
    </row>
    <row r="1482" spans="1:14" ht="15" customHeight="1">
      <c r="A1482" t="s">
        <v>1511</v>
      </c>
      <c r="B1482" t="str">
        <f t="shared" si="142"/>
        <v>1989_29a</v>
      </c>
      <c r="C1482" t="str">
        <f t="shared" si="144"/>
        <v>6G</v>
      </c>
      <c r="D1482" s="125">
        <f t="shared" si="145"/>
        <v>2958101</v>
      </c>
      <c r="E1482" t="str">
        <f t="shared" si="146"/>
        <v>99990101</v>
      </c>
      <c r="F1482"/>
      <c r="G1482" s="95" t="str">
        <f t="shared" si="147"/>
        <v>1989_29a6G2958101</v>
      </c>
      <c r="H1482" s="95" t="s">
        <v>29</v>
      </c>
      <c r="I1482" s="95" t="e">
        <v>#N/A</v>
      </c>
      <c r="J1482" s="125" t="e">
        <v>#N/A</v>
      </c>
      <c r="K1482" s="95" t="s">
        <v>75</v>
      </c>
      <c r="L1482" s="127" t="e">
        <v>#N/A</v>
      </c>
      <c r="M1482" s="128" t="e">
        <f>VLOOKUP(G1482,Enactments!#REF!,2,FALSE)</f>
        <v>#REF!</v>
      </c>
      <c r="N1482" s="131">
        <f t="shared" si="143"/>
        <v>1</v>
      </c>
    </row>
    <row r="1483" spans="1:14" ht="15" customHeight="1">
      <c r="A1483" t="s">
        <v>1512</v>
      </c>
      <c r="B1483" t="str">
        <f t="shared" si="142"/>
        <v>2007_3a</v>
      </c>
      <c r="C1483" t="str">
        <f t="shared" si="144"/>
        <v>229</v>
      </c>
      <c r="D1483" s="125">
        <f t="shared" si="145"/>
        <v>40639</v>
      </c>
      <c r="E1483" t="str">
        <f t="shared" si="146"/>
        <v>20110406</v>
      </c>
      <c r="F1483"/>
      <c r="G1483" s="95" t="str">
        <f t="shared" si="147"/>
        <v>2007_3a22940639</v>
      </c>
      <c r="H1483" s="95" t="s">
        <v>29</v>
      </c>
      <c r="I1483" s="95" t="e">
        <v>#N/A</v>
      </c>
      <c r="J1483" s="125" t="e">
        <v>#N/A</v>
      </c>
      <c r="K1483" s="95" t="s">
        <v>75</v>
      </c>
      <c r="L1483" s="127" t="e">
        <v>#N/A</v>
      </c>
      <c r="M1483" s="128" t="e">
        <f>VLOOKUP(G1483,Enactments!#REF!,2,FALSE)</f>
        <v>#REF!</v>
      </c>
      <c r="N1483" s="131">
        <f t="shared" si="143"/>
        <v>1</v>
      </c>
    </row>
    <row r="1484" spans="1:14" ht="15" customHeight="1">
      <c r="A1484" t="s">
        <v>633</v>
      </c>
      <c r="B1484" t="str">
        <f t="shared" si="142"/>
        <v>2020_759s</v>
      </c>
      <c r="C1484" t="str">
        <f t="shared" si="144"/>
        <v>Contents of this Part</v>
      </c>
      <c r="D1484" s="125">
        <f t="shared" si="145"/>
        <v>44027</v>
      </c>
      <c r="E1484" t="str">
        <f t="shared" si="146"/>
        <v>20200715</v>
      </c>
      <c r="F1484"/>
      <c r="G1484" s="95" t="str">
        <f t="shared" si="147"/>
        <v>2020_759sContents of this Part44027</v>
      </c>
      <c r="H1484" s="95" t="s">
        <v>29</v>
      </c>
      <c r="I1484" s="95" t="e">
        <v>#N/A</v>
      </c>
      <c r="J1484" s="125" t="e">
        <v>#N/A</v>
      </c>
      <c r="K1484" s="95" t="s">
        <v>75</v>
      </c>
      <c r="L1484" s="127" t="e">
        <v>#N/A</v>
      </c>
      <c r="M1484" s="128" t="e">
        <f>VLOOKUP(G1484,Enactments!#REF!,2,FALSE)</f>
        <v>#REF!</v>
      </c>
      <c r="N1484" s="131">
        <f t="shared" si="143"/>
        <v>5</v>
      </c>
    </row>
    <row r="1485" spans="1:14" ht="15" customHeight="1">
      <c r="A1485" t="s">
        <v>1513</v>
      </c>
      <c r="B1485" t="str">
        <f t="shared" si="142"/>
        <v>2003_32a</v>
      </c>
      <c r="C1485" t="str">
        <f t="shared" si="144"/>
        <v>10</v>
      </c>
      <c r="D1485" s="125">
        <f t="shared" si="145"/>
        <v>40105</v>
      </c>
      <c r="E1485" t="str">
        <f t="shared" si="146"/>
        <v>20091019</v>
      </c>
      <c r="F1485"/>
      <c r="G1485" s="95" t="str">
        <f t="shared" si="147"/>
        <v>2003_32a1040105</v>
      </c>
      <c r="H1485" s="95" t="s">
        <v>29</v>
      </c>
      <c r="I1485" s="95" t="e">
        <v>#N/A</v>
      </c>
      <c r="J1485" s="125" t="e">
        <v>#N/A</v>
      </c>
      <c r="K1485" s="95" t="s">
        <v>75</v>
      </c>
      <c r="L1485" s="127" t="e">
        <v>#N/A</v>
      </c>
      <c r="M1485" s="128" t="e">
        <f>VLOOKUP(G1485,Enactments!#REF!,2,FALSE)</f>
        <v>#REF!</v>
      </c>
      <c r="N1485" s="131">
        <f t="shared" si="143"/>
        <v>1</v>
      </c>
    </row>
    <row r="1486" spans="1:14" ht="15" customHeight="1">
      <c r="A1486" t="s">
        <v>1514</v>
      </c>
      <c r="B1486" t="str">
        <f t="shared" si="142"/>
        <v>2000_8a</v>
      </c>
      <c r="C1486" t="str">
        <f t="shared" si="144"/>
        <v>10</v>
      </c>
      <c r="D1486" s="125">
        <f t="shared" si="145"/>
        <v>41365</v>
      </c>
      <c r="E1486" t="str">
        <f t="shared" si="146"/>
        <v>20130401</v>
      </c>
      <c r="F1486"/>
      <c r="G1486" s="95" t="str">
        <f t="shared" si="147"/>
        <v>2000_8a1041365</v>
      </c>
      <c r="H1486" s="95" t="s">
        <v>29</v>
      </c>
      <c r="I1486" s="95" t="e">
        <v>#N/A</v>
      </c>
      <c r="J1486" s="125" t="e">
        <v>#N/A</v>
      </c>
      <c r="K1486" s="95" t="s">
        <v>75</v>
      </c>
      <c r="L1486" s="127" t="e">
        <v>#N/A</v>
      </c>
      <c r="M1486" s="128" t="e">
        <f>VLOOKUP(G1486,Enactments!#REF!,2,FALSE)</f>
        <v>#REF!</v>
      </c>
      <c r="N1486" s="131">
        <f t="shared" si="143"/>
        <v>1</v>
      </c>
    </row>
    <row r="1487" spans="1:14" ht="15" customHeight="1">
      <c r="A1487" t="s">
        <v>1515</v>
      </c>
      <c r="B1487" t="str">
        <f t="shared" si="142"/>
        <v>1994_23a</v>
      </c>
      <c r="C1487" t="str">
        <f t="shared" si="144"/>
        <v>SCHEDULE 9Part II</v>
      </c>
      <c r="D1487" s="125">
        <f t="shared" si="145"/>
        <v>38352</v>
      </c>
      <c r="E1487" t="str">
        <f t="shared" si="146"/>
        <v>20041231</v>
      </c>
      <c r="F1487"/>
      <c r="G1487" s="95" t="str">
        <f t="shared" si="147"/>
        <v>1994_23aSCHEDULE 9Part II38352</v>
      </c>
      <c r="H1487" s="95" t="s">
        <v>29</v>
      </c>
      <c r="I1487" s="95" t="e">
        <v>#N/A</v>
      </c>
      <c r="J1487" s="125" t="e">
        <v>#N/A</v>
      </c>
      <c r="K1487" s="95" t="s">
        <v>75</v>
      </c>
      <c r="L1487" s="127" t="e">
        <v>#N/A</v>
      </c>
      <c r="M1487" s="128" t="e">
        <f>VLOOKUP(G1487,Enactments!#REF!,2,FALSE)</f>
        <v>#REF!</v>
      </c>
      <c r="N1487" s="131">
        <f t="shared" si="143"/>
        <v>1</v>
      </c>
    </row>
    <row r="1488" spans="1:14" ht="15" customHeight="1">
      <c r="A1488" t="s">
        <v>1516</v>
      </c>
      <c r="B1488" t="str">
        <f t="shared" si="142"/>
        <v>2004_12a</v>
      </c>
      <c r="C1488" t="str">
        <f t="shared" si="144"/>
        <v>273</v>
      </c>
      <c r="D1488" s="125">
        <f t="shared" si="145"/>
        <v>41837</v>
      </c>
      <c r="E1488" t="str">
        <f t="shared" si="146"/>
        <v>20140717</v>
      </c>
      <c r="F1488"/>
      <c r="G1488" s="95" t="str">
        <f t="shared" si="147"/>
        <v>2004_12a27341837</v>
      </c>
      <c r="H1488" s="95" t="s">
        <v>29</v>
      </c>
      <c r="I1488" s="95" t="e">
        <v>#N/A</v>
      </c>
      <c r="J1488" s="125" t="e">
        <v>#N/A</v>
      </c>
      <c r="K1488" s="95" t="s">
        <v>75</v>
      </c>
      <c r="L1488" s="127" t="e">
        <v>#N/A</v>
      </c>
      <c r="M1488" s="128" t="e">
        <f>VLOOKUP(G1488,Enactments!#REF!,2,FALSE)</f>
        <v>#REF!</v>
      </c>
      <c r="N1488" s="131">
        <f t="shared" si="143"/>
        <v>1</v>
      </c>
    </row>
    <row r="1489" spans="1:14" ht="15" customHeight="1">
      <c r="A1489" t="s">
        <v>1517</v>
      </c>
      <c r="B1489" t="str">
        <f t="shared" si="142"/>
        <v>1996_207s</v>
      </c>
      <c r="C1489" t="str">
        <f t="shared" si="144"/>
        <v>146E</v>
      </c>
      <c r="D1489" s="125">
        <f t="shared" si="145"/>
        <v>36969</v>
      </c>
      <c r="E1489" t="str">
        <f t="shared" si="146"/>
        <v>20010319</v>
      </c>
      <c r="F1489"/>
      <c r="G1489" s="95" t="str">
        <f t="shared" si="147"/>
        <v>1996_207s146E36969</v>
      </c>
      <c r="H1489" s="95" t="s">
        <v>29</v>
      </c>
      <c r="I1489" s="95" t="e">
        <v>#N/A</v>
      </c>
      <c r="J1489" s="125" t="e">
        <v>#N/A</v>
      </c>
      <c r="K1489" s="95" t="s">
        <v>75</v>
      </c>
      <c r="L1489" s="127" t="e">
        <v>#N/A</v>
      </c>
      <c r="M1489" s="128" t="e">
        <f>VLOOKUP(G1489,Enactments!#REF!,2,FALSE)</f>
        <v>#REF!</v>
      </c>
      <c r="N1489" s="131">
        <f t="shared" si="143"/>
        <v>1</v>
      </c>
    </row>
    <row r="1490" spans="1:14" ht="15" customHeight="1">
      <c r="A1490" t="s">
        <v>1518</v>
      </c>
      <c r="B1490" t="str">
        <f t="shared" si="142"/>
        <v>1979_7a</v>
      </c>
      <c r="C1490" t="str">
        <f t="shared" si="144"/>
        <v>8</v>
      </c>
      <c r="D1490" s="125">
        <f t="shared" si="145"/>
        <v>28908</v>
      </c>
      <c r="E1490" t="str">
        <f t="shared" si="146"/>
        <v>19790222</v>
      </c>
      <c r="F1490"/>
      <c r="G1490" s="95" t="str">
        <f t="shared" si="147"/>
        <v>1979_7a828908</v>
      </c>
      <c r="H1490" s="95" t="s">
        <v>29</v>
      </c>
      <c r="I1490" s="95" t="e">
        <v>#N/A</v>
      </c>
      <c r="J1490" s="125" t="e">
        <v>#N/A</v>
      </c>
      <c r="K1490" s="95" t="s">
        <v>75</v>
      </c>
      <c r="L1490" s="127" t="e">
        <v>#N/A</v>
      </c>
      <c r="M1490" s="128" t="e">
        <f>VLOOKUP(G1490,Enactments!#REF!,2,FALSE)</f>
        <v>#REF!</v>
      </c>
      <c r="N1490" s="131">
        <f t="shared" si="143"/>
        <v>1</v>
      </c>
    </row>
    <row r="1491" spans="1:14" ht="15" customHeight="1">
      <c r="A1491" t="s">
        <v>1519</v>
      </c>
      <c r="B1491" t="str">
        <f t="shared" si="142"/>
        <v>1988_52a</v>
      </c>
      <c r="C1491" t="str">
        <f t="shared" si="144"/>
        <v>145</v>
      </c>
      <c r="D1491" s="125">
        <f t="shared" si="145"/>
        <v>32462</v>
      </c>
      <c r="E1491" t="str">
        <f t="shared" si="146"/>
        <v>19881115</v>
      </c>
      <c r="F1491"/>
      <c r="G1491" s="95" t="str">
        <f t="shared" si="147"/>
        <v>1988_52a14532462</v>
      </c>
      <c r="H1491" s="95" t="s">
        <v>29</v>
      </c>
      <c r="I1491" s="95" t="e">
        <v>#N/A</v>
      </c>
      <c r="J1491" s="125" t="e">
        <v>#N/A</v>
      </c>
      <c r="K1491" s="95" t="s">
        <v>75</v>
      </c>
      <c r="L1491" s="127" t="e">
        <v>#N/A</v>
      </c>
      <c r="M1491" s="128" t="e">
        <f>VLOOKUP(G1491,Enactments!#REF!,2,FALSE)</f>
        <v>#REF!</v>
      </c>
      <c r="N1491" s="131">
        <f t="shared" si="143"/>
        <v>1</v>
      </c>
    </row>
    <row r="1492" spans="1:14" ht="15" customHeight="1">
      <c r="A1492" t="s">
        <v>1520</v>
      </c>
      <c r="B1492" t="str">
        <f t="shared" si="142"/>
        <v>2006_46a</v>
      </c>
      <c r="C1492" t="str">
        <f t="shared" si="144"/>
        <v>853H</v>
      </c>
      <c r="D1492" s="125">
        <f t="shared" si="145"/>
        <v>42075</v>
      </c>
      <c r="E1492" t="str">
        <f t="shared" si="146"/>
        <v>20150312</v>
      </c>
      <c r="F1492"/>
      <c r="G1492" s="95" t="str">
        <f t="shared" si="147"/>
        <v>2006_46a853H42075</v>
      </c>
      <c r="H1492" s="95" t="s">
        <v>29</v>
      </c>
      <c r="I1492" s="95" t="e">
        <v>#N/A</v>
      </c>
      <c r="J1492" s="125" t="e">
        <v>#N/A</v>
      </c>
      <c r="K1492" s="95" t="s">
        <v>75</v>
      </c>
      <c r="L1492" s="127" t="e">
        <v>#N/A</v>
      </c>
      <c r="M1492" s="128" t="e">
        <f>VLOOKUP(G1492,Enactments!#REF!,2,FALSE)</f>
        <v>#REF!</v>
      </c>
      <c r="N1492" s="131">
        <f t="shared" si="143"/>
        <v>1</v>
      </c>
    </row>
    <row r="1493" spans="1:14" ht="15" customHeight="1">
      <c r="A1493" t="s">
        <v>1521</v>
      </c>
      <c r="B1493" t="str">
        <f t="shared" si="142"/>
        <v>2010_4a</v>
      </c>
      <c r="C1493" t="str">
        <f t="shared" si="144"/>
        <v>114</v>
      </c>
      <c r="D1493" s="125">
        <f t="shared" si="145"/>
        <v>40240</v>
      </c>
      <c r="E1493" t="str">
        <f t="shared" si="146"/>
        <v>20100303</v>
      </c>
      <c r="F1493"/>
      <c r="G1493" s="95" t="str">
        <f t="shared" si="147"/>
        <v>2010_4a11440240</v>
      </c>
      <c r="H1493" s="95" t="s">
        <v>29</v>
      </c>
      <c r="I1493" s="95" t="e">
        <v>#N/A</v>
      </c>
      <c r="J1493" s="125" t="e">
        <v>#N/A</v>
      </c>
      <c r="K1493" s="95" t="s">
        <v>75</v>
      </c>
      <c r="L1493" s="127" t="e">
        <v>#N/A</v>
      </c>
      <c r="M1493" s="128" t="e">
        <f>VLOOKUP(G1493,Enactments!#REF!,2,FALSE)</f>
        <v>#REF!</v>
      </c>
      <c r="N1493" s="131">
        <f t="shared" si="143"/>
        <v>1</v>
      </c>
    </row>
    <row r="1494" spans="1:14" ht="15" customHeight="1">
      <c r="A1494" t="s">
        <v>1522</v>
      </c>
      <c r="B1494" t="str">
        <f t="shared" si="142"/>
        <v>2010_15a</v>
      </c>
      <c r="C1494" t="str">
        <f t="shared" si="144"/>
        <v>23</v>
      </c>
      <c r="D1494" s="125">
        <f t="shared" si="145"/>
        <v>45292</v>
      </c>
      <c r="E1494" t="str">
        <f t="shared" si="146"/>
        <v>20240101</v>
      </c>
      <c r="F1494"/>
      <c r="G1494" s="95" t="str">
        <f t="shared" si="147"/>
        <v>2010_15a2345292</v>
      </c>
      <c r="H1494" s="95" t="s">
        <v>29</v>
      </c>
      <c r="I1494" s="95" t="e">
        <v>#N/A</v>
      </c>
      <c r="J1494" s="125" t="e">
        <v>#N/A</v>
      </c>
      <c r="K1494" s="95" t="s">
        <v>75</v>
      </c>
      <c r="L1494" s="127" t="e">
        <v>#N/A</v>
      </c>
      <c r="M1494" s="128" t="e">
        <f>VLOOKUP(G1494,Enactments!#REF!,2,FALSE)</f>
        <v>#REF!</v>
      </c>
      <c r="N1494" s="131">
        <f t="shared" si="143"/>
        <v>1</v>
      </c>
    </row>
    <row r="1495" spans="1:14" ht="15" customHeight="1">
      <c r="A1495" t="s">
        <v>1523</v>
      </c>
      <c r="B1495" t="str">
        <f t="shared" si="142"/>
        <v>2000_8a</v>
      </c>
      <c r="C1495" t="str">
        <f t="shared" si="144"/>
        <v>277</v>
      </c>
      <c r="D1495" s="125">
        <f t="shared" si="145"/>
        <v>41365</v>
      </c>
      <c r="E1495" t="str">
        <f t="shared" si="146"/>
        <v>20130401</v>
      </c>
      <c r="F1495"/>
      <c r="G1495" s="95" t="str">
        <f t="shared" si="147"/>
        <v>2000_8a27741365</v>
      </c>
      <c r="H1495" s="95" t="s">
        <v>29</v>
      </c>
      <c r="I1495" s="95" t="e">
        <v>#N/A</v>
      </c>
      <c r="J1495" s="125" t="e">
        <v>#N/A</v>
      </c>
      <c r="K1495" s="95" t="s">
        <v>75</v>
      </c>
      <c r="L1495" s="127" t="e">
        <v>#N/A</v>
      </c>
      <c r="M1495" s="128" t="e">
        <f>VLOOKUP(G1495,Enactments!#REF!,2,FALSE)</f>
        <v>#REF!</v>
      </c>
      <c r="N1495" s="131">
        <f t="shared" si="143"/>
        <v>1</v>
      </c>
    </row>
    <row r="1496" spans="1:14" ht="15" customHeight="1">
      <c r="A1496" t="s">
        <v>1524</v>
      </c>
      <c r="B1496" t="str">
        <f t="shared" si="142"/>
        <v>2016_362s</v>
      </c>
      <c r="C1496" t="str">
        <f t="shared" si="144"/>
        <v>SCHEDULE 5Part 2</v>
      </c>
      <c r="D1496" s="125">
        <f t="shared" si="145"/>
        <v>42445</v>
      </c>
      <c r="E1496" t="str">
        <f t="shared" si="146"/>
        <v>20160316</v>
      </c>
      <c r="F1496"/>
      <c r="G1496" s="95" t="str">
        <f t="shared" si="147"/>
        <v>2016_362sSCHEDULE 5Part 242445</v>
      </c>
      <c r="H1496" s="95" t="s">
        <v>29</v>
      </c>
      <c r="I1496" s="95" t="e">
        <v>#N/A</v>
      </c>
      <c r="J1496" s="125" t="e">
        <v>#N/A</v>
      </c>
      <c r="K1496" s="95" t="s">
        <v>75</v>
      </c>
      <c r="L1496" s="127" t="e">
        <v>#N/A</v>
      </c>
      <c r="M1496" s="128" t="e">
        <f>VLOOKUP(G1496,Enactments!#REF!,2,FALSE)</f>
        <v>#REF!</v>
      </c>
      <c r="N1496" s="131">
        <f t="shared" si="143"/>
        <v>1</v>
      </c>
    </row>
    <row r="1497" spans="1:14" ht="15" customHeight="1">
      <c r="A1497" t="s">
        <v>1525</v>
      </c>
      <c r="B1497" t="str">
        <f t="shared" si="142"/>
        <v>1986_1925s</v>
      </c>
      <c r="C1497" t="str">
        <f t="shared" si="144"/>
        <v>4.80</v>
      </c>
      <c r="D1497" s="125">
        <f t="shared" si="145"/>
        <v>40274</v>
      </c>
      <c r="E1497" t="str">
        <f t="shared" si="146"/>
        <v>20100406</v>
      </c>
      <c r="F1497"/>
      <c r="G1497" s="95" t="str">
        <f t="shared" si="147"/>
        <v>1986_1925s4.8040274</v>
      </c>
      <c r="H1497" s="95" t="s">
        <v>29</v>
      </c>
      <c r="I1497" s="95" t="e">
        <v>#N/A</v>
      </c>
      <c r="J1497" s="125" t="e">
        <v>#N/A</v>
      </c>
      <c r="K1497" s="95" t="s">
        <v>75</v>
      </c>
      <c r="L1497" s="127" t="e">
        <v>#N/A</v>
      </c>
      <c r="M1497" s="128" t="e">
        <f>VLOOKUP(G1497,Enactments!#REF!,2,FALSE)</f>
        <v>#REF!</v>
      </c>
      <c r="N1497" s="131">
        <f t="shared" si="143"/>
        <v>1</v>
      </c>
    </row>
    <row r="1498" spans="1:14" ht="15" customHeight="1">
      <c r="A1498" t="s">
        <v>1526</v>
      </c>
      <c r="B1498" t="str">
        <f t="shared" si="142"/>
        <v>1993_34a</v>
      </c>
      <c r="C1498" t="str">
        <f t="shared" si="144"/>
        <v>159</v>
      </c>
      <c r="D1498" s="125">
        <f t="shared" si="145"/>
        <v>37530</v>
      </c>
      <c r="E1498" t="str">
        <f t="shared" si="146"/>
        <v>20021001</v>
      </c>
      <c r="F1498"/>
      <c r="G1498" s="95" t="str">
        <f t="shared" si="147"/>
        <v>1993_34a15937530</v>
      </c>
      <c r="H1498" s="95" t="s">
        <v>29</v>
      </c>
      <c r="I1498" s="95" t="e">
        <v>#N/A</v>
      </c>
      <c r="J1498" s="125" t="e">
        <v>#N/A</v>
      </c>
      <c r="K1498" s="95" t="s">
        <v>75</v>
      </c>
      <c r="L1498" s="127" t="e">
        <v>#N/A</v>
      </c>
      <c r="M1498" s="128" t="e">
        <f>VLOOKUP(G1498,Enactments!#REF!,2,FALSE)</f>
        <v>#REF!</v>
      </c>
      <c r="N1498" s="131">
        <f t="shared" si="143"/>
        <v>1</v>
      </c>
    </row>
    <row r="1499" spans="1:14" ht="15" customHeight="1">
      <c r="A1499" t="s">
        <v>1527</v>
      </c>
      <c r="B1499" t="str">
        <f t="shared" si="142"/>
        <v>2007_3a</v>
      </c>
      <c r="C1499" t="str">
        <f t="shared" si="144"/>
        <v>981A</v>
      </c>
      <c r="D1499" s="125">
        <f t="shared" si="145"/>
        <v>43774</v>
      </c>
      <c r="E1499" t="str">
        <f t="shared" si="146"/>
        <v>20191105</v>
      </c>
      <c r="F1499"/>
      <c r="G1499" s="95" t="str">
        <f t="shared" si="147"/>
        <v>2007_3a981A43774</v>
      </c>
      <c r="H1499" s="95" t="s">
        <v>29</v>
      </c>
      <c r="I1499" s="95" t="e">
        <v>#N/A</v>
      </c>
      <c r="J1499" s="125" t="e">
        <v>#N/A</v>
      </c>
      <c r="K1499" s="95" t="s">
        <v>75</v>
      </c>
      <c r="L1499" s="127" t="e">
        <v>#N/A</v>
      </c>
      <c r="M1499" s="128" t="e">
        <f>VLOOKUP(G1499,Enactments!#REF!,2,FALSE)</f>
        <v>#REF!</v>
      </c>
      <c r="N1499" s="131">
        <f t="shared" si="143"/>
        <v>1</v>
      </c>
    </row>
    <row r="1500" spans="1:14" ht="15" customHeight="1">
      <c r="A1500" t="s">
        <v>1528</v>
      </c>
      <c r="B1500" t="str">
        <f t="shared" si="142"/>
        <v>2000_8a</v>
      </c>
      <c r="C1500" t="str">
        <f t="shared" si="144"/>
        <v>199</v>
      </c>
      <c r="D1500" s="125">
        <f t="shared" si="145"/>
        <v>41365</v>
      </c>
      <c r="E1500" t="str">
        <f t="shared" si="146"/>
        <v>20130401</v>
      </c>
      <c r="F1500"/>
      <c r="G1500" s="95" t="str">
        <f t="shared" si="147"/>
        <v>2000_8a19941365</v>
      </c>
      <c r="H1500" s="95" t="s">
        <v>29</v>
      </c>
      <c r="I1500" s="95" t="e">
        <v>#N/A</v>
      </c>
      <c r="J1500" s="125" t="e">
        <v>#N/A</v>
      </c>
      <c r="K1500" s="95" t="s">
        <v>75</v>
      </c>
      <c r="L1500" s="127" t="e">
        <v>#N/A</v>
      </c>
      <c r="M1500" s="128" t="e">
        <f>VLOOKUP(G1500,Enactments!#REF!,2,FALSE)</f>
        <v>#REF!</v>
      </c>
      <c r="N1500" s="131">
        <f t="shared" si="143"/>
        <v>1</v>
      </c>
    </row>
    <row r="1501" spans="1:14" ht="15" customHeight="1">
      <c r="A1501" t="s">
        <v>1529</v>
      </c>
      <c r="B1501" t="str">
        <f t="shared" si="142"/>
        <v>1986_1925s</v>
      </c>
      <c r="C1501" t="str">
        <f t="shared" si="144"/>
        <v>6.214</v>
      </c>
      <c r="D1501" s="125">
        <f t="shared" si="145"/>
        <v>38078</v>
      </c>
      <c r="E1501" t="str">
        <f t="shared" si="146"/>
        <v>20040401</v>
      </c>
      <c r="F1501"/>
      <c r="G1501" s="95" t="str">
        <f t="shared" si="147"/>
        <v>1986_1925s6.21438078</v>
      </c>
      <c r="H1501" s="95" t="s">
        <v>29</v>
      </c>
      <c r="I1501" s="95" t="e">
        <v>#N/A</v>
      </c>
      <c r="J1501" s="125" t="e">
        <v>#N/A</v>
      </c>
      <c r="K1501" s="95" t="s">
        <v>75</v>
      </c>
      <c r="L1501" s="127" t="e">
        <v>#N/A</v>
      </c>
      <c r="M1501" s="128" t="e">
        <f>VLOOKUP(G1501,Enactments!#REF!,2,FALSE)</f>
        <v>#REF!</v>
      </c>
      <c r="N1501" s="131">
        <f t="shared" si="143"/>
        <v>1</v>
      </c>
    </row>
    <row r="1502" spans="1:14" ht="15" customHeight="1">
      <c r="A1502" t="s">
        <v>1530</v>
      </c>
      <c r="B1502" t="str">
        <f t="shared" si="142"/>
        <v>1969_54a</v>
      </c>
      <c r="C1502" t="str">
        <f t="shared" si="144"/>
        <v>52</v>
      </c>
      <c r="D1502" s="125">
        <f t="shared" si="145"/>
        <v>25498</v>
      </c>
      <c r="E1502" t="str">
        <f t="shared" si="146"/>
        <v>19691022</v>
      </c>
      <c r="F1502"/>
      <c r="G1502" s="95" t="str">
        <f t="shared" si="147"/>
        <v>1969_54a5225498</v>
      </c>
      <c r="H1502" s="95" t="s">
        <v>29</v>
      </c>
      <c r="I1502" s="95" t="e">
        <v>#N/A</v>
      </c>
      <c r="J1502" s="125" t="e">
        <v>#N/A</v>
      </c>
      <c r="K1502" s="95" t="s">
        <v>75</v>
      </c>
      <c r="L1502" s="127" t="e">
        <v>#N/A</v>
      </c>
      <c r="M1502" s="128" t="e">
        <f>VLOOKUP(G1502,Enactments!#REF!,2,FALSE)</f>
        <v>#REF!</v>
      </c>
      <c r="N1502" s="131">
        <f t="shared" si="143"/>
        <v>1</v>
      </c>
    </row>
    <row r="1503" spans="1:14" ht="15" customHeight="1">
      <c r="A1503" t="s">
        <v>1531</v>
      </c>
      <c r="B1503" t="str">
        <f t="shared" si="142"/>
        <v>2019_2072</v>
      </c>
      <c r="C1503" t="str">
        <f t="shared" si="144"/>
        <v>ANNEX VI</v>
      </c>
      <c r="D1503" s="125">
        <f t="shared" si="145"/>
        <v>43466</v>
      </c>
      <c r="E1503" t="str">
        <f t="shared" si="146"/>
        <v>20190101</v>
      </c>
      <c r="F1503"/>
      <c r="G1503" s="95" t="str">
        <f t="shared" si="147"/>
        <v>2019_2072ANNEX VI43466</v>
      </c>
      <c r="H1503" s="95" t="s">
        <v>29</v>
      </c>
      <c r="I1503" s="95" t="e">
        <v>#N/A</v>
      </c>
      <c r="J1503" s="125" t="e">
        <v>#N/A</v>
      </c>
      <c r="K1503" s="95" t="s">
        <v>75</v>
      </c>
      <c r="L1503" s="127" t="e">
        <v>#N/A</v>
      </c>
      <c r="M1503" s="128" t="e">
        <f>VLOOKUP(G1503,Enactments!#REF!,2,FALSE)</f>
        <v>#REF!</v>
      </c>
      <c r="N1503" s="131">
        <f t="shared" si="143"/>
        <v>1</v>
      </c>
    </row>
    <row r="1504" spans="1:14" ht="15" customHeight="1">
      <c r="A1504" t="s">
        <v>1532</v>
      </c>
      <c r="B1504" t="str">
        <f t="shared" si="142"/>
        <v>1996_56a</v>
      </c>
      <c r="C1504" t="str">
        <f t="shared" si="144"/>
        <v>347</v>
      </c>
      <c r="D1504" s="125">
        <f t="shared" si="145"/>
        <v>37257</v>
      </c>
      <c r="E1504" t="str">
        <f t="shared" si="146"/>
        <v>20020101</v>
      </c>
      <c r="F1504"/>
      <c r="G1504" s="95" t="str">
        <f t="shared" si="147"/>
        <v>1996_56a34737257</v>
      </c>
      <c r="H1504" s="95" t="s">
        <v>29</v>
      </c>
      <c r="I1504" s="95" t="e">
        <v>#N/A</v>
      </c>
      <c r="J1504" s="125" t="e">
        <v>#N/A</v>
      </c>
      <c r="K1504" s="95" t="s">
        <v>75</v>
      </c>
      <c r="L1504" s="127" t="e">
        <v>#N/A</v>
      </c>
      <c r="M1504" s="128" t="e">
        <f>VLOOKUP(G1504,Enactments!#REF!,2,FALSE)</f>
        <v>#REF!</v>
      </c>
      <c r="N1504" s="131">
        <f t="shared" si="143"/>
        <v>1</v>
      </c>
    </row>
    <row r="1505" spans="1:14" ht="15" customHeight="1">
      <c r="A1505" t="s">
        <v>1533</v>
      </c>
      <c r="B1505" t="str">
        <f t="shared" si="142"/>
        <v>1996_52a</v>
      </c>
      <c r="C1505" t="str">
        <f t="shared" si="144"/>
        <v>143J</v>
      </c>
      <c r="D1505" s="125">
        <f t="shared" si="145"/>
        <v>38472</v>
      </c>
      <c r="E1505" t="str">
        <f t="shared" si="146"/>
        <v>20050430</v>
      </c>
      <c r="F1505"/>
      <c r="G1505" s="95" t="str">
        <f t="shared" si="147"/>
        <v>1996_52a143J38472</v>
      </c>
      <c r="H1505" s="95" t="s">
        <v>29</v>
      </c>
      <c r="I1505" s="95" t="e">
        <v>#N/A</v>
      </c>
      <c r="J1505" s="125" t="e">
        <v>#N/A</v>
      </c>
      <c r="K1505" s="95" t="s">
        <v>75</v>
      </c>
      <c r="L1505" s="127" t="e">
        <v>#N/A</v>
      </c>
      <c r="M1505" s="128" t="e">
        <f>VLOOKUP(G1505,Enactments!#REF!,2,FALSE)</f>
        <v>#REF!</v>
      </c>
      <c r="N1505" s="131">
        <f t="shared" si="143"/>
        <v>1</v>
      </c>
    </row>
    <row r="1506" spans="1:14" ht="15" customHeight="1">
      <c r="A1506" t="s">
        <v>1534</v>
      </c>
      <c r="B1506" t="str">
        <f t="shared" si="142"/>
        <v>2000_8a</v>
      </c>
      <c r="C1506" t="str">
        <f t="shared" si="144"/>
        <v>SCHEDULE 1ZAPart 3</v>
      </c>
      <c r="D1506" s="125">
        <f t="shared" si="145"/>
        <v>43374</v>
      </c>
      <c r="E1506" t="str">
        <f t="shared" si="146"/>
        <v>20181001</v>
      </c>
      <c r="F1506"/>
      <c r="G1506" s="95" t="str">
        <f t="shared" si="147"/>
        <v>2000_8aSCHEDULE 1ZAPart 343374</v>
      </c>
      <c r="H1506" s="95" t="s">
        <v>29</v>
      </c>
      <c r="I1506" s="95" t="e">
        <v>#N/A</v>
      </c>
      <c r="J1506" s="125" t="e">
        <v>#N/A</v>
      </c>
      <c r="K1506" s="95" t="s">
        <v>75</v>
      </c>
      <c r="L1506" s="127" t="e">
        <v>#N/A</v>
      </c>
      <c r="M1506" s="128" t="e">
        <f>VLOOKUP(G1506,Enactments!#REF!,2,FALSE)</f>
        <v>#REF!</v>
      </c>
      <c r="N1506" s="131">
        <f t="shared" si="143"/>
        <v>1</v>
      </c>
    </row>
    <row r="1507" spans="1:14" ht="15" customHeight="1">
      <c r="A1507" t="s">
        <v>1535</v>
      </c>
      <c r="B1507" t="str">
        <f t="shared" si="142"/>
        <v>1996_207s</v>
      </c>
      <c r="C1507" t="str">
        <f t="shared" si="144"/>
        <v>SCHEDULE 1Part III</v>
      </c>
      <c r="D1507" s="125">
        <f t="shared" si="145"/>
        <v>40644</v>
      </c>
      <c r="E1507" t="str">
        <f t="shared" si="146"/>
        <v>20110411</v>
      </c>
      <c r="F1507"/>
      <c r="G1507" s="95" t="str">
        <f t="shared" si="147"/>
        <v>1996_207sSCHEDULE 1Part III40644</v>
      </c>
      <c r="H1507" s="95" t="s">
        <v>29</v>
      </c>
      <c r="I1507" s="95" t="e">
        <v>#N/A</v>
      </c>
      <c r="J1507" s="125" t="e">
        <v>#N/A</v>
      </c>
      <c r="K1507" s="95" t="s">
        <v>75</v>
      </c>
      <c r="L1507" s="127" t="e">
        <v>#N/A</v>
      </c>
      <c r="M1507" s="128" t="e">
        <f>VLOOKUP(G1507,Enactments!#REF!,2,FALSE)</f>
        <v>#REF!</v>
      </c>
      <c r="N1507" s="131">
        <f t="shared" si="143"/>
        <v>1</v>
      </c>
    </row>
    <row r="1508" spans="1:14" ht="15" customHeight="1">
      <c r="A1508" t="s">
        <v>1536</v>
      </c>
      <c r="B1508" t="str">
        <f t="shared" si="142"/>
        <v>2020_759s</v>
      </c>
      <c r="C1508" t="str">
        <f t="shared" si="144"/>
        <v>1.3</v>
      </c>
      <c r="D1508" s="125">
        <f t="shared" si="145"/>
        <v>44027</v>
      </c>
      <c r="E1508" t="str">
        <f t="shared" si="146"/>
        <v>20200715</v>
      </c>
      <c r="F1508"/>
      <c r="G1508" s="95" t="str">
        <f t="shared" si="147"/>
        <v>2020_759s1.344027</v>
      </c>
      <c r="H1508" s="95" t="s">
        <v>29</v>
      </c>
      <c r="I1508" s="95" t="e">
        <v>#N/A</v>
      </c>
      <c r="J1508" s="125" t="e">
        <v>#N/A</v>
      </c>
      <c r="K1508" s="95" t="s">
        <v>75</v>
      </c>
      <c r="L1508" s="127" t="e">
        <v>#N/A</v>
      </c>
      <c r="M1508" s="128" t="e">
        <f>VLOOKUP(G1508,Enactments!#REF!,2,FALSE)</f>
        <v>#REF!</v>
      </c>
      <c r="N1508" s="131">
        <f t="shared" si="143"/>
        <v>1</v>
      </c>
    </row>
    <row r="1509" spans="1:14" ht="15" customHeight="1">
      <c r="A1509" t="s">
        <v>1537</v>
      </c>
      <c r="B1509" t="str">
        <f t="shared" si="142"/>
        <v>2006_46a</v>
      </c>
      <c r="C1509" t="str">
        <f t="shared" si="144"/>
        <v>352</v>
      </c>
      <c r="D1509" s="125">
        <f t="shared" si="145"/>
        <v>39356</v>
      </c>
      <c r="E1509" t="str">
        <f t="shared" si="146"/>
        <v>20071001</v>
      </c>
      <c r="F1509"/>
      <c r="G1509" s="95" t="str">
        <f t="shared" si="147"/>
        <v>2006_46a35239356</v>
      </c>
      <c r="H1509" s="95" t="s">
        <v>29</v>
      </c>
      <c r="I1509" s="95" t="e">
        <v>#N/A</v>
      </c>
      <c r="J1509" s="125" t="e">
        <v>#N/A</v>
      </c>
      <c r="K1509" s="95" t="s">
        <v>75</v>
      </c>
      <c r="L1509" s="127" t="e">
        <v>#N/A</v>
      </c>
      <c r="M1509" s="128" t="e">
        <f>VLOOKUP(G1509,Enactments!#REF!,2,FALSE)</f>
        <v>#REF!</v>
      </c>
      <c r="N1509" s="131">
        <f t="shared" si="143"/>
        <v>1</v>
      </c>
    </row>
    <row r="1510" spans="1:14" ht="15" customHeight="1">
      <c r="A1510" t="s">
        <v>1538</v>
      </c>
      <c r="B1510" t="str">
        <f t="shared" si="142"/>
        <v>2004_12a</v>
      </c>
      <c r="C1510" t="str">
        <f t="shared" si="144"/>
        <v>216</v>
      </c>
      <c r="D1510" s="125">
        <f t="shared" si="145"/>
        <v>41990</v>
      </c>
      <c r="E1510" t="str">
        <f t="shared" si="146"/>
        <v>20141217</v>
      </c>
      <c r="F1510"/>
      <c r="G1510" s="95" t="str">
        <f t="shared" si="147"/>
        <v>2004_12a21641990</v>
      </c>
      <c r="H1510" s="95" t="s">
        <v>29</v>
      </c>
      <c r="I1510" s="95" t="e">
        <v>#N/A</v>
      </c>
      <c r="J1510" s="125" t="e">
        <v>#N/A</v>
      </c>
      <c r="K1510" s="95" t="s">
        <v>75</v>
      </c>
      <c r="L1510" s="127" t="e">
        <v>#N/A</v>
      </c>
      <c r="M1510" s="128" t="e">
        <f>VLOOKUP(G1510,Enactments!#REF!,2,FALSE)</f>
        <v>#REF!</v>
      </c>
      <c r="N1510" s="131">
        <f t="shared" si="143"/>
        <v>1</v>
      </c>
    </row>
    <row r="1511" spans="1:14" ht="15" customHeight="1">
      <c r="A1511" t="s">
        <v>1539</v>
      </c>
      <c r="B1511" t="str">
        <f t="shared" si="142"/>
        <v>1989_29a</v>
      </c>
      <c r="C1511" t="str">
        <f t="shared" si="144"/>
        <v>6A</v>
      </c>
      <c r="D1511" s="125">
        <f t="shared" si="145"/>
        <v>38231</v>
      </c>
      <c r="E1511" t="str">
        <f t="shared" si="146"/>
        <v>20040901</v>
      </c>
      <c r="F1511"/>
      <c r="G1511" s="95" t="str">
        <f t="shared" si="147"/>
        <v>1989_29a6A38231</v>
      </c>
      <c r="H1511" s="95" t="s">
        <v>29</v>
      </c>
      <c r="I1511" s="95" t="e">
        <v>#N/A</v>
      </c>
      <c r="J1511" s="125" t="e">
        <v>#N/A</v>
      </c>
      <c r="K1511" s="95" t="s">
        <v>75</v>
      </c>
      <c r="L1511" s="127" t="e">
        <v>#N/A</v>
      </c>
      <c r="M1511" s="128" t="e">
        <f>VLOOKUP(G1511,Enactments!#REF!,2,FALSE)</f>
        <v>#REF!</v>
      </c>
      <c r="N1511" s="131">
        <f t="shared" si="143"/>
        <v>1</v>
      </c>
    </row>
    <row r="1512" spans="1:14" ht="15" customHeight="1">
      <c r="A1512" t="s">
        <v>1540</v>
      </c>
      <c r="B1512" t="str">
        <f t="shared" si="142"/>
        <v>2017_1485</v>
      </c>
      <c r="C1512" t="str">
        <f t="shared" si="144"/>
        <v>Article 71</v>
      </c>
      <c r="D1512" s="125">
        <f t="shared" si="145"/>
        <v>44196</v>
      </c>
      <c r="E1512" t="str">
        <f t="shared" si="146"/>
        <v>20201231</v>
      </c>
      <c r="F1512"/>
      <c r="G1512" s="95" t="str">
        <f t="shared" si="147"/>
        <v>2017_1485Article 7144196</v>
      </c>
      <c r="H1512" s="95" t="s">
        <v>29</v>
      </c>
      <c r="I1512" s="95" t="e">
        <v>#N/A</v>
      </c>
      <c r="J1512" s="125" t="e">
        <v>#N/A</v>
      </c>
      <c r="K1512" s="95" t="s">
        <v>75</v>
      </c>
      <c r="L1512" s="127" t="e">
        <v>#N/A</v>
      </c>
      <c r="M1512" s="128" t="e">
        <f>VLOOKUP(G1512,Enactments!#REF!,2,FALSE)</f>
        <v>#REF!</v>
      </c>
      <c r="N1512" s="131">
        <f t="shared" si="143"/>
        <v>1</v>
      </c>
    </row>
    <row r="1513" spans="1:14" ht="15" customHeight="1">
      <c r="A1513" t="s">
        <v>1541</v>
      </c>
      <c r="B1513" t="str">
        <f t="shared" si="142"/>
        <v>1986_1925s</v>
      </c>
      <c r="C1513" t="str">
        <f t="shared" si="144"/>
        <v>6.41</v>
      </c>
      <c r="D1513" s="125">
        <f t="shared" si="145"/>
        <v>31726</v>
      </c>
      <c r="E1513" t="str">
        <f t="shared" si="146"/>
        <v>19861110</v>
      </c>
      <c r="F1513"/>
      <c r="G1513" s="95" t="str">
        <f t="shared" si="147"/>
        <v>1986_1925s6.4131726</v>
      </c>
      <c r="H1513" s="95" t="s">
        <v>29</v>
      </c>
      <c r="I1513" s="95" t="e">
        <v>#N/A</v>
      </c>
      <c r="J1513" s="125" t="e">
        <v>#N/A</v>
      </c>
      <c r="K1513" s="95" t="s">
        <v>75</v>
      </c>
      <c r="L1513" s="127" t="e">
        <v>#N/A</v>
      </c>
      <c r="M1513" s="128" t="e">
        <f>VLOOKUP(G1513,Enactments!#REF!,2,FALSE)</f>
        <v>#REF!</v>
      </c>
      <c r="N1513" s="131">
        <f t="shared" si="143"/>
        <v>1</v>
      </c>
    </row>
    <row r="1514" spans="1:14" ht="15" customHeight="1">
      <c r="A1514" t="s">
        <v>1542</v>
      </c>
      <c r="B1514" t="str">
        <f t="shared" si="142"/>
        <v>2000_8a</v>
      </c>
      <c r="C1514" t="str">
        <f t="shared" si="144"/>
        <v>131</v>
      </c>
      <c r="D1514" s="125">
        <f t="shared" si="145"/>
        <v>37226</v>
      </c>
      <c r="E1514" t="str">
        <f t="shared" si="146"/>
        <v>20011201</v>
      </c>
      <c r="F1514"/>
      <c r="G1514" s="95" t="str">
        <f t="shared" si="147"/>
        <v>2000_8a13137226</v>
      </c>
      <c r="H1514" s="95" t="s">
        <v>29</v>
      </c>
      <c r="I1514" s="95" t="e">
        <v>#N/A</v>
      </c>
      <c r="J1514" s="125" t="e">
        <v>#N/A</v>
      </c>
      <c r="K1514" s="95" t="s">
        <v>75</v>
      </c>
      <c r="L1514" s="127" t="e">
        <v>#N/A</v>
      </c>
      <c r="M1514" s="128" t="e">
        <f>VLOOKUP(G1514,Enactments!#REF!,2,FALSE)</f>
        <v>#REF!</v>
      </c>
      <c r="N1514" s="131">
        <f t="shared" si="143"/>
        <v>1</v>
      </c>
    </row>
    <row r="1515" spans="1:14" ht="15" customHeight="1">
      <c r="A1515" t="s">
        <v>1543</v>
      </c>
      <c r="B1515" t="str">
        <f t="shared" si="142"/>
        <v>1986_1925s</v>
      </c>
      <c r="C1515" t="str">
        <f t="shared" si="144"/>
        <v>6.128</v>
      </c>
      <c r="D1515" s="125">
        <f t="shared" si="145"/>
        <v>40274</v>
      </c>
      <c r="E1515" t="str">
        <f t="shared" si="146"/>
        <v>20100406</v>
      </c>
      <c r="F1515"/>
      <c r="G1515" s="95" t="str">
        <f t="shared" si="147"/>
        <v>1986_1925s6.12840274</v>
      </c>
      <c r="H1515" s="95" t="s">
        <v>29</v>
      </c>
      <c r="I1515" s="95" t="e">
        <v>#N/A</v>
      </c>
      <c r="J1515" s="125" t="e">
        <v>#N/A</v>
      </c>
      <c r="K1515" s="95" t="s">
        <v>75</v>
      </c>
      <c r="L1515" s="127" t="e">
        <v>#N/A</v>
      </c>
      <c r="M1515" s="128" t="e">
        <f>VLOOKUP(G1515,Enactments!#REF!,2,FALSE)</f>
        <v>#REF!</v>
      </c>
      <c r="N1515" s="131">
        <f t="shared" si="143"/>
        <v>1</v>
      </c>
    </row>
    <row r="1516" spans="1:14" ht="15" customHeight="1">
      <c r="A1516" t="s">
        <v>1544</v>
      </c>
      <c r="B1516" t="str">
        <f t="shared" si="142"/>
        <v>2006_46a</v>
      </c>
      <c r="C1516" t="str">
        <f t="shared" si="144"/>
        <v>1088</v>
      </c>
      <c r="D1516" s="125">
        <f t="shared" si="145"/>
        <v>39029</v>
      </c>
      <c r="E1516" t="str">
        <f t="shared" si="146"/>
        <v>20061108</v>
      </c>
      <c r="F1516"/>
      <c r="G1516" s="95" t="str">
        <f t="shared" si="147"/>
        <v>2006_46a108839029</v>
      </c>
      <c r="H1516" s="95" t="s">
        <v>29</v>
      </c>
      <c r="I1516" s="95" t="e">
        <v>#N/A</v>
      </c>
      <c r="J1516" s="125" t="e">
        <v>#N/A</v>
      </c>
      <c r="K1516" s="95" t="s">
        <v>75</v>
      </c>
      <c r="L1516" s="127" t="e">
        <v>#N/A</v>
      </c>
      <c r="M1516" s="128" t="e">
        <f>VLOOKUP(G1516,Enactments!#REF!,2,FALSE)</f>
        <v>#REF!</v>
      </c>
      <c r="N1516" s="131">
        <f t="shared" si="143"/>
        <v>1</v>
      </c>
    </row>
    <row r="1517" spans="1:14" ht="15" customHeight="1">
      <c r="A1517" t="s">
        <v>1545</v>
      </c>
      <c r="B1517" t="str">
        <f t="shared" si="142"/>
        <v>2006_46a</v>
      </c>
      <c r="C1517" t="str">
        <f t="shared" si="144"/>
        <v>53</v>
      </c>
      <c r="D1517" s="125">
        <f t="shared" si="145"/>
        <v>40087</v>
      </c>
      <c r="E1517" t="str">
        <f t="shared" si="146"/>
        <v>20091001</v>
      </c>
      <c r="F1517"/>
      <c r="G1517" s="95" t="str">
        <f t="shared" si="147"/>
        <v>2006_46a5340087</v>
      </c>
      <c r="H1517" s="95" t="s">
        <v>29</v>
      </c>
      <c r="I1517" s="95" t="e">
        <v>#N/A</v>
      </c>
      <c r="J1517" s="125" t="e">
        <v>#N/A</v>
      </c>
      <c r="K1517" s="95" t="s">
        <v>75</v>
      </c>
      <c r="L1517" s="127" t="e">
        <v>#N/A</v>
      </c>
      <c r="M1517" s="128" t="e">
        <f>VLOOKUP(G1517,Enactments!#REF!,2,FALSE)</f>
        <v>#REF!</v>
      </c>
      <c r="N1517" s="131">
        <f t="shared" si="143"/>
        <v>1</v>
      </c>
    </row>
    <row r="1518" spans="1:14" ht="15" customHeight="1">
      <c r="A1518" t="s">
        <v>1546</v>
      </c>
      <c r="B1518" t="str">
        <f t="shared" si="142"/>
        <v>2013_1306</v>
      </c>
      <c r="C1518" t="str">
        <f t="shared" si="144"/>
        <v>Article 115B</v>
      </c>
      <c r="D1518" s="125">
        <f t="shared" si="145"/>
        <v>43861</v>
      </c>
      <c r="E1518" t="str">
        <f t="shared" si="146"/>
        <v>20200131</v>
      </c>
      <c r="F1518"/>
      <c r="G1518" s="95" t="str">
        <f t="shared" si="147"/>
        <v>2013_1306Article 115B43861</v>
      </c>
      <c r="H1518" s="95" t="s">
        <v>29</v>
      </c>
      <c r="I1518" s="95" t="e">
        <v>#N/A</v>
      </c>
      <c r="J1518" s="125" t="e">
        <v>#N/A</v>
      </c>
      <c r="K1518" s="95" t="s">
        <v>75</v>
      </c>
      <c r="L1518" s="127" t="e">
        <v>#N/A</v>
      </c>
      <c r="M1518" s="128" t="e">
        <f>VLOOKUP(G1518,Enactments!#REF!,2,FALSE)</f>
        <v>#REF!</v>
      </c>
      <c r="N1518" s="131">
        <f t="shared" si="143"/>
        <v>1</v>
      </c>
    </row>
    <row r="1519" spans="1:14" ht="15" customHeight="1">
      <c r="A1519" t="s">
        <v>1547</v>
      </c>
      <c r="B1519" t="str">
        <f t="shared" si="142"/>
        <v>2000_8a</v>
      </c>
      <c r="C1519" t="str">
        <f t="shared" si="144"/>
        <v>234</v>
      </c>
      <c r="D1519" s="125">
        <f t="shared" si="145"/>
        <v>43113</v>
      </c>
      <c r="E1519" t="str">
        <f t="shared" si="146"/>
        <v>20180113</v>
      </c>
      <c r="F1519"/>
      <c r="G1519" s="95" t="str">
        <f t="shared" si="147"/>
        <v>2000_8a23443113</v>
      </c>
      <c r="H1519" s="95" t="s">
        <v>29</v>
      </c>
      <c r="I1519" s="95" t="e">
        <v>#N/A</v>
      </c>
      <c r="J1519" s="125" t="e">
        <v>#N/A</v>
      </c>
      <c r="K1519" s="95" t="s">
        <v>75</v>
      </c>
      <c r="L1519" s="127" t="e">
        <v>#N/A</v>
      </c>
      <c r="M1519" s="128" t="e">
        <f>VLOOKUP(G1519,Enactments!#REF!,2,FALSE)</f>
        <v>#REF!</v>
      </c>
      <c r="N1519" s="131">
        <f t="shared" si="143"/>
        <v>1</v>
      </c>
    </row>
    <row r="1520" spans="1:14" ht="15" customHeight="1">
      <c r="A1520" t="s">
        <v>1548</v>
      </c>
      <c r="B1520" t="str">
        <f t="shared" si="142"/>
        <v>1985_6a</v>
      </c>
      <c r="C1520" t="str">
        <f t="shared" si="144"/>
        <v>706</v>
      </c>
      <c r="D1520" s="125">
        <f t="shared" si="145"/>
        <v>39029</v>
      </c>
      <c r="E1520" t="str">
        <f t="shared" si="146"/>
        <v>20061108</v>
      </c>
      <c r="F1520"/>
      <c r="G1520" s="95" t="str">
        <f t="shared" si="147"/>
        <v>1985_6a70639029</v>
      </c>
      <c r="H1520" s="95" t="s">
        <v>29</v>
      </c>
      <c r="I1520" s="95" t="e">
        <v>#N/A</v>
      </c>
      <c r="J1520" s="125" t="e">
        <v>#N/A</v>
      </c>
      <c r="K1520" s="95" t="s">
        <v>75</v>
      </c>
      <c r="L1520" s="127" t="e">
        <v>#N/A</v>
      </c>
      <c r="M1520" s="128" t="e">
        <f>VLOOKUP(G1520,Enactments!#REF!,2,FALSE)</f>
        <v>#REF!</v>
      </c>
      <c r="N1520" s="131">
        <f t="shared" si="143"/>
        <v>1</v>
      </c>
    </row>
    <row r="1521" spans="1:14" ht="15" customHeight="1">
      <c r="A1521" t="s">
        <v>1549</v>
      </c>
      <c r="B1521" t="str">
        <f t="shared" si="142"/>
        <v>2006_46a</v>
      </c>
      <c r="C1521" t="str">
        <f t="shared" si="144"/>
        <v>727</v>
      </c>
      <c r="D1521" s="125">
        <f t="shared" si="145"/>
        <v>39102</v>
      </c>
      <c r="E1521" t="str">
        <f t="shared" si="146"/>
        <v>20070120</v>
      </c>
      <c r="F1521"/>
      <c r="G1521" s="95" t="str">
        <f t="shared" si="147"/>
        <v>2006_46a72739102</v>
      </c>
      <c r="H1521" s="95" t="s">
        <v>29</v>
      </c>
      <c r="I1521" s="95" t="e">
        <v>#N/A</v>
      </c>
      <c r="J1521" s="125" t="e">
        <v>#N/A</v>
      </c>
      <c r="K1521" s="95" t="s">
        <v>75</v>
      </c>
      <c r="L1521" s="127" t="e">
        <v>#N/A</v>
      </c>
      <c r="M1521" s="128" t="e">
        <f>VLOOKUP(G1521,Enactments!#REF!,2,FALSE)</f>
        <v>#REF!</v>
      </c>
      <c r="N1521" s="131">
        <f t="shared" si="143"/>
        <v>1</v>
      </c>
    </row>
    <row r="1522" spans="1:14" ht="15" customHeight="1">
      <c r="A1522" t="s">
        <v>1550</v>
      </c>
      <c r="B1522" t="str">
        <f t="shared" si="142"/>
        <v>1979_7a</v>
      </c>
      <c r="C1522" t="str">
        <f t="shared" si="144"/>
        <v>SCHEDULE 1</v>
      </c>
      <c r="D1522" s="125">
        <f t="shared" si="145"/>
        <v>38427</v>
      </c>
      <c r="E1522" t="str">
        <f t="shared" si="146"/>
        <v>20050316</v>
      </c>
      <c r="F1522"/>
      <c r="G1522" s="95" t="str">
        <f t="shared" si="147"/>
        <v>1979_7aSCHEDULE 138427</v>
      </c>
      <c r="H1522" s="95" t="s">
        <v>29</v>
      </c>
      <c r="I1522" s="95" t="e">
        <v>#N/A</v>
      </c>
      <c r="J1522" s="125" t="e">
        <v>#N/A</v>
      </c>
      <c r="K1522" s="95" t="s">
        <v>75</v>
      </c>
      <c r="L1522" s="127" t="e">
        <v>#N/A</v>
      </c>
      <c r="M1522" s="128" t="e">
        <f>VLOOKUP(G1522,Enactments!#REF!,2,FALSE)</f>
        <v>#REF!</v>
      </c>
      <c r="N1522" s="131">
        <f t="shared" si="143"/>
        <v>1</v>
      </c>
    </row>
    <row r="1523" spans="1:14" ht="15" customHeight="1">
      <c r="A1523" t="s">
        <v>1551</v>
      </c>
      <c r="B1523" t="str">
        <f t="shared" si="142"/>
        <v>2010_4a</v>
      </c>
      <c r="C1523" t="str">
        <f t="shared" si="144"/>
        <v>192</v>
      </c>
      <c r="D1523" s="125">
        <f t="shared" si="145"/>
        <v>41730</v>
      </c>
      <c r="E1523" t="str">
        <f t="shared" si="146"/>
        <v>20140401</v>
      </c>
      <c r="F1523"/>
      <c r="G1523" s="95" t="str">
        <f t="shared" si="147"/>
        <v>2010_4a19241730</v>
      </c>
      <c r="H1523" s="95" t="s">
        <v>29</v>
      </c>
      <c r="I1523" s="95" t="e">
        <v>#N/A</v>
      </c>
      <c r="J1523" s="125" t="e">
        <v>#N/A</v>
      </c>
      <c r="K1523" s="95" t="s">
        <v>75</v>
      </c>
      <c r="L1523" s="127" t="e">
        <v>#N/A</v>
      </c>
      <c r="M1523" s="128" t="e">
        <f>VLOOKUP(G1523,Enactments!#REF!,2,FALSE)</f>
        <v>#REF!</v>
      </c>
      <c r="N1523" s="131">
        <f t="shared" si="143"/>
        <v>1</v>
      </c>
    </row>
    <row r="1524" spans="1:14" ht="15" customHeight="1">
      <c r="A1524" t="s">
        <v>1552</v>
      </c>
      <c r="B1524" t="str">
        <f t="shared" si="142"/>
        <v>1996_18a</v>
      </c>
      <c r="C1524" t="str">
        <f t="shared" si="144"/>
        <v>122</v>
      </c>
      <c r="D1524" s="125">
        <f t="shared" si="145"/>
        <v>36008</v>
      </c>
      <c r="E1524" t="str">
        <f t="shared" si="146"/>
        <v>19980801</v>
      </c>
      <c r="F1524"/>
      <c r="G1524" s="95" t="str">
        <f t="shared" si="147"/>
        <v>1996_18a12236008</v>
      </c>
      <c r="H1524" s="95" t="s">
        <v>29</v>
      </c>
      <c r="I1524" s="95" t="e">
        <v>#N/A</v>
      </c>
      <c r="J1524" s="125" t="e">
        <v>#N/A</v>
      </c>
      <c r="K1524" s="95" t="s">
        <v>75</v>
      </c>
      <c r="L1524" s="127" t="e">
        <v>#N/A</v>
      </c>
      <c r="M1524" s="128" t="e">
        <f>VLOOKUP(G1524,Enactments!#REF!,2,FALSE)</f>
        <v>#REF!</v>
      </c>
      <c r="N1524" s="131">
        <f t="shared" si="143"/>
        <v>1</v>
      </c>
    </row>
    <row r="1525" spans="1:14" ht="15" customHeight="1">
      <c r="A1525" t="s">
        <v>1553</v>
      </c>
      <c r="B1525" t="str">
        <f t="shared" si="142"/>
        <v>2013_1306</v>
      </c>
      <c r="C1525" t="str">
        <f t="shared" si="144"/>
        <v>Article 71</v>
      </c>
      <c r="D1525" s="125">
        <f t="shared" si="145"/>
        <v>2958101</v>
      </c>
      <c r="E1525" t="str">
        <f t="shared" si="146"/>
        <v>99990101</v>
      </c>
      <c r="F1525"/>
      <c r="G1525" s="95" t="str">
        <f t="shared" si="147"/>
        <v>2013_1306Article 712958101</v>
      </c>
      <c r="H1525" s="95" t="s">
        <v>29</v>
      </c>
      <c r="I1525" s="95" t="e">
        <v>#N/A</v>
      </c>
      <c r="J1525" s="125" t="e">
        <v>#N/A</v>
      </c>
      <c r="K1525" s="95" t="s">
        <v>75</v>
      </c>
      <c r="L1525" s="127" t="e">
        <v>#N/A</v>
      </c>
      <c r="M1525" s="128" t="e">
        <f>VLOOKUP(G1525,Enactments!#REF!,2,FALSE)</f>
        <v>#REF!</v>
      </c>
      <c r="N1525" s="131">
        <f t="shared" si="143"/>
        <v>1</v>
      </c>
    </row>
    <row r="1526" spans="1:14" ht="15" customHeight="1">
      <c r="A1526" t="s">
        <v>1554</v>
      </c>
      <c r="B1526" t="str">
        <f t="shared" si="142"/>
        <v>1984_60a</v>
      </c>
      <c r="C1526" t="str">
        <f t="shared" si="144"/>
        <v>56</v>
      </c>
      <c r="D1526" s="125">
        <f t="shared" si="145"/>
        <v>44056</v>
      </c>
      <c r="E1526" t="str">
        <f t="shared" si="146"/>
        <v>20200813</v>
      </c>
      <c r="F1526"/>
      <c r="G1526" s="95" t="str">
        <f t="shared" si="147"/>
        <v>1984_60a5644056</v>
      </c>
      <c r="H1526" s="95" t="s">
        <v>29</v>
      </c>
      <c r="I1526" s="95" t="e">
        <v>#N/A</v>
      </c>
      <c r="J1526" s="125" t="e">
        <v>#N/A</v>
      </c>
      <c r="K1526" s="95" t="s">
        <v>75</v>
      </c>
      <c r="L1526" s="127" t="e">
        <v>#N/A</v>
      </c>
      <c r="M1526" s="128" t="e">
        <f>VLOOKUP(G1526,Enactments!#REF!,2,FALSE)</f>
        <v>#REF!</v>
      </c>
      <c r="N1526" s="131">
        <f t="shared" si="143"/>
        <v>1</v>
      </c>
    </row>
    <row r="1527" spans="1:14" ht="15" customHeight="1">
      <c r="A1527" t="s">
        <v>1555</v>
      </c>
      <c r="B1527" t="str">
        <f t="shared" si="142"/>
        <v>1996_18a</v>
      </c>
      <c r="C1527" t="str">
        <f t="shared" si="144"/>
        <v>183</v>
      </c>
      <c r="D1527" s="125">
        <f t="shared" si="145"/>
        <v>36987</v>
      </c>
      <c r="E1527" t="str">
        <f t="shared" si="146"/>
        <v>20010406</v>
      </c>
      <c r="F1527"/>
      <c r="G1527" s="95" t="str">
        <f t="shared" si="147"/>
        <v>1996_18a18336987</v>
      </c>
      <c r="H1527" s="95" t="s">
        <v>29</v>
      </c>
      <c r="I1527" s="95" t="e">
        <v>#N/A</v>
      </c>
      <c r="J1527" s="125" t="e">
        <v>#N/A</v>
      </c>
      <c r="K1527" s="95" t="s">
        <v>75</v>
      </c>
      <c r="L1527" s="127" t="e">
        <v>#N/A</v>
      </c>
      <c r="M1527" s="128" t="e">
        <f>VLOOKUP(G1527,Enactments!#REF!,2,FALSE)</f>
        <v>#REF!</v>
      </c>
      <c r="N1527" s="131">
        <f t="shared" si="143"/>
        <v>1</v>
      </c>
    </row>
    <row r="1528" spans="1:14" ht="15" customHeight="1">
      <c r="A1528" t="s">
        <v>1556</v>
      </c>
      <c r="B1528" t="str">
        <f t="shared" si="142"/>
        <v>1986_1925s</v>
      </c>
      <c r="C1528" t="str">
        <f t="shared" si="144"/>
        <v>2.114</v>
      </c>
      <c r="D1528" s="125">
        <f t="shared" si="145"/>
        <v>40274</v>
      </c>
      <c r="E1528" t="str">
        <f t="shared" si="146"/>
        <v>20100406</v>
      </c>
      <c r="F1528"/>
      <c r="G1528" s="95" t="str">
        <f t="shared" si="147"/>
        <v>1986_1925s2.11440274</v>
      </c>
      <c r="H1528" s="95" t="s">
        <v>29</v>
      </c>
      <c r="I1528" s="95" t="e">
        <v>#N/A</v>
      </c>
      <c r="J1528" s="125" t="e">
        <v>#N/A</v>
      </c>
      <c r="K1528" s="95" t="s">
        <v>75</v>
      </c>
      <c r="L1528" s="127" t="e">
        <v>#N/A</v>
      </c>
      <c r="M1528" s="128" t="e">
        <f>VLOOKUP(G1528,Enactments!#REF!,2,FALSE)</f>
        <v>#REF!</v>
      </c>
      <c r="N1528" s="131">
        <f t="shared" si="143"/>
        <v>1</v>
      </c>
    </row>
    <row r="1529" spans="1:14" ht="15" customHeight="1">
      <c r="A1529" t="s">
        <v>1557</v>
      </c>
      <c r="B1529" t="str">
        <f t="shared" si="142"/>
        <v>2000_8a</v>
      </c>
      <c r="C1529" t="str">
        <f t="shared" si="144"/>
        <v>144C</v>
      </c>
      <c r="D1529" s="125">
        <f t="shared" si="145"/>
        <v>2958101</v>
      </c>
      <c r="E1529" t="str">
        <f t="shared" si="146"/>
        <v>99990101</v>
      </c>
      <c r="F1529"/>
      <c r="G1529" s="95" t="str">
        <f t="shared" si="147"/>
        <v>2000_8a144C2958101</v>
      </c>
      <c r="H1529" s="95" t="s">
        <v>29</v>
      </c>
      <c r="I1529" s="95" t="e">
        <v>#N/A</v>
      </c>
      <c r="J1529" s="125" t="e">
        <v>#N/A</v>
      </c>
      <c r="K1529" s="95" t="s">
        <v>75</v>
      </c>
      <c r="L1529" s="127" t="e">
        <v>#N/A</v>
      </c>
      <c r="M1529" s="128" t="e">
        <f>VLOOKUP(G1529,Enactments!#REF!,2,FALSE)</f>
        <v>#REF!</v>
      </c>
      <c r="N1529" s="131">
        <f t="shared" si="143"/>
        <v>1</v>
      </c>
    </row>
    <row r="1530" spans="1:14" ht="15" customHeight="1">
      <c r="A1530" t="s">
        <v>1558</v>
      </c>
      <c r="B1530" t="str">
        <f t="shared" si="142"/>
        <v>1994_23a</v>
      </c>
      <c r="C1530" t="str">
        <f t="shared" si="144"/>
        <v>SCHEDULE 6Part 2</v>
      </c>
      <c r="D1530" s="125">
        <f t="shared" si="145"/>
        <v>39282</v>
      </c>
      <c r="E1530" t="str">
        <f t="shared" si="146"/>
        <v>20070719</v>
      </c>
      <c r="F1530"/>
      <c r="G1530" s="95" t="str">
        <f t="shared" si="147"/>
        <v>1994_23aSCHEDULE 6Part 239282</v>
      </c>
      <c r="H1530" s="95" t="s">
        <v>29</v>
      </c>
      <c r="I1530" s="95" t="e">
        <v>#N/A</v>
      </c>
      <c r="J1530" s="125" t="e">
        <v>#N/A</v>
      </c>
      <c r="K1530" s="95" t="s">
        <v>75</v>
      </c>
      <c r="L1530" s="127" t="e">
        <v>#N/A</v>
      </c>
      <c r="M1530" s="128" t="e">
        <f>VLOOKUP(G1530,Enactments!#REF!,2,FALSE)</f>
        <v>#REF!</v>
      </c>
      <c r="N1530" s="131">
        <f t="shared" si="143"/>
        <v>1</v>
      </c>
    </row>
    <row r="1531" spans="1:14" ht="15" customHeight="1">
      <c r="A1531" t="s">
        <v>1559</v>
      </c>
      <c r="B1531" t="str">
        <f t="shared" si="142"/>
        <v>2010_4a</v>
      </c>
      <c r="C1531" t="str">
        <f t="shared" si="144"/>
        <v>390</v>
      </c>
      <c r="D1531" s="125">
        <f t="shared" si="145"/>
        <v>40625</v>
      </c>
      <c r="E1531" t="str">
        <f t="shared" si="146"/>
        <v>20110323</v>
      </c>
      <c r="F1531"/>
      <c r="G1531" s="95" t="str">
        <f t="shared" si="147"/>
        <v>2010_4a39040625</v>
      </c>
      <c r="H1531" s="95" t="s">
        <v>29</v>
      </c>
      <c r="I1531" s="95" t="e">
        <v>#N/A</v>
      </c>
      <c r="J1531" s="125" t="e">
        <v>#N/A</v>
      </c>
      <c r="K1531" s="95" t="s">
        <v>75</v>
      </c>
      <c r="L1531" s="127" t="e">
        <v>#N/A</v>
      </c>
      <c r="M1531" s="128" t="e">
        <f>VLOOKUP(G1531,Enactments!#REF!,2,FALSE)</f>
        <v>#REF!</v>
      </c>
      <c r="N1531" s="131">
        <f t="shared" si="143"/>
        <v>1</v>
      </c>
    </row>
    <row r="1532" spans="1:14" ht="15" customHeight="1">
      <c r="A1532" t="s">
        <v>1560</v>
      </c>
      <c r="B1532" t="str">
        <f t="shared" si="142"/>
        <v>2010_4a</v>
      </c>
      <c r="C1532" t="str">
        <f t="shared" si="144"/>
        <v>37</v>
      </c>
      <c r="D1532" s="125">
        <f t="shared" si="145"/>
        <v>40240</v>
      </c>
      <c r="E1532" t="str">
        <f t="shared" si="146"/>
        <v>20100303</v>
      </c>
      <c r="F1532"/>
      <c r="G1532" s="95" t="str">
        <f t="shared" si="147"/>
        <v>2010_4a3740240</v>
      </c>
      <c r="H1532" s="95" t="s">
        <v>29</v>
      </c>
      <c r="I1532" s="95" t="e">
        <v>#N/A</v>
      </c>
      <c r="J1532" s="125" t="e">
        <v>#N/A</v>
      </c>
      <c r="K1532" s="95" t="s">
        <v>75</v>
      </c>
      <c r="L1532" s="127" t="e">
        <v>#N/A</v>
      </c>
      <c r="M1532" s="128" t="e">
        <f>VLOOKUP(G1532,Enactments!#REF!,2,FALSE)</f>
        <v>#REF!</v>
      </c>
      <c r="N1532" s="131">
        <f t="shared" si="143"/>
        <v>1</v>
      </c>
    </row>
    <row r="1533" spans="1:14" ht="15" customHeight="1">
      <c r="A1533" t="s">
        <v>1561</v>
      </c>
      <c r="B1533" t="str">
        <f t="shared" si="142"/>
        <v>1995_614s</v>
      </c>
      <c r="C1533" t="str">
        <f t="shared" si="144"/>
        <v>3</v>
      </c>
      <c r="D1533" s="125">
        <f t="shared" si="145"/>
        <v>39814</v>
      </c>
      <c r="E1533" t="str">
        <f t="shared" si="146"/>
        <v>20090101</v>
      </c>
      <c r="F1533"/>
      <c r="G1533" s="95" t="str">
        <f t="shared" si="147"/>
        <v>1995_614s339814</v>
      </c>
      <c r="H1533" s="95" t="s">
        <v>29</v>
      </c>
      <c r="I1533" s="95" t="e">
        <v>#N/A</v>
      </c>
      <c r="J1533" s="125" t="e">
        <v>#N/A</v>
      </c>
      <c r="K1533" s="95" t="s">
        <v>75</v>
      </c>
      <c r="L1533" s="127" t="e">
        <v>#N/A</v>
      </c>
      <c r="M1533" s="128" t="e">
        <f>VLOOKUP(G1533,Enactments!#REF!,2,FALSE)</f>
        <v>#REF!</v>
      </c>
      <c r="N1533" s="131">
        <f t="shared" si="143"/>
        <v>1</v>
      </c>
    </row>
    <row r="1534" spans="1:14" ht="15" customHeight="1">
      <c r="A1534" t="s">
        <v>1562</v>
      </c>
      <c r="B1534" t="str">
        <f t="shared" si="142"/>
        <v>2010_4a</v>
      </c>
      <c r="C1534" t="str">
        <f t="shared" si="144"/>
        <v>194</v>
      </c>
      <c r="D1534" s="125">
        <f t="shared" si="145"/>
        <v>40240</v>
      </c>
      <c r="E1534" t="str">
        <f t="shared" si="146"/>
        <v>20100303</v>
      </c>
      <c r="F1534"/>
      <c r="G1534" s="95" t="str">
        <f t="shared" si="147"/>
        <v>2010_4a19440240</v>
      </c>
      <c r="H1534" s="95" t="s">
        <v>29</v>
      </c>
      <c r="I1534" s="95" t="e">
        <v>#N/A</v>
      </c>
      <c r="J1534" s="125" t="e">
        <v>#N/A</v>
      </c>
      <c r="K1534" s="95" t="s">
        <v>75</v>
      </c>
      <c r="L1534" s="127" t="e">
        <v>#N/A</v>
      </c>
      <c r="M1534" s="128" t="e">
        <f>VLOOKUP(G1534,Enactments!#REF!,2,FALSE)</f>
        <v>#REF!</v>
      </c>
      <c r="N1534" s="131">
        <f t="shared" si="143"/>
        <v>1</v>
      </c>
    </row>
    <row r="1535" spans="1:14" ht="15" customHeight="1">
      <c r="A1535" t="s">
        <v>1563</v>
      </c>
      <c r="B1535" t="str">
        <f t="shared" si="142"/>
        <v>2020_17a</v>
      </c>
      <c r="C1535" t="str">
        <f t="shared" si="144"/>
        <v>347</v>
      </c>
      <c r="D1535" s="125">
        <f t="shared" si="145"/>
        <v>44894</v>
      </c>
      <c r="E1535" t="str">
        <f t="shared" si="146"/>
        <v>20221129</v>
      </c>
      <c r="F1535"/>
      <c r="G1535" s="95" t="str">
        <f t="shared" si="147"/>
        <v>2020_17a34744894</v>
      </c>
      <c r="H1535" s="95" t="s">
        <v>29</v>
      </c>
      <c r="I1535" s="95" t="e">
        <v>#N/A</v>
      </c>
      <c r="J1535" s="125" t="e">
        <v>#N/A</v>
      </c>
      <c r="K1535" s="95" t="s">
        <v>75</v>
      </c>
      <c r="L1535" s="127" t="e">
        <v>#N/A</v>
      </c>
      <c r="M1535" s="128" t="e">
        <f>VLOOKUP(G1535,Enactments!#REF!,2,FALSE)</f>
        <v>#REF!</v>
      </c>
      <c r="N1535" s="131">
        <f t="shared" si="143"/>
        <v>1</v>
      </c>
    </row>
    <row r="1536" spans="1:14" ht="15" customHeight="1">
      <c r="A1536" t="s">
        <v>1564</v>
      </c>
      <c r="B1536" t="str">
        <f t="shared" si="142"/>
        <v>2020_17a</v>
      </c>
      <c r="C1536" t="str">
        <f t="shared" si="144"/>
        <v>8</v>
      </c>
      <c r="D1536" s="125">
        <f t="shared" si="145"/>
        <v>44166</v>
      </c>
      <c r="E1536" t="str">
        <f t="shared" si="146"/>
        <v>20201201</v>
      </c>
      <c r="F1536"/>
      <c r="G1536" s="95" t="str">
        <f t="shared" si="147"/>
        <v>2020_17a844166</v>
      </c>
      <c r="H1536" s="95" t="s">
        <v>29</v>
      </c>
      <c r="I1536" s="95" t="e">
        <v>#N/A</v>
      </c>
      <c r="J1536" s="125" t="e">
        <v>#N/A</v>
      </c>
      <c r="K1536" s="95" t="s">
        <v>75</v>
      </c>
      <c r="L1536" s="127" t="e">
        <v>#N/A</v>
      </c>
      <c r="M1536" s="128" t="e">
        <f>VLOOKUP(G1536,Enactments!#REF!,2,FALSE)</f>
        <v>#REF!</v>
      </c>
      <c r="N1536" s="131">
        <f t="shared" si="143"/>
        <v>1</v>
      </c>
    </row>
    <row r="1537" spans="1:14" ht="15" customHeight="1">
      <c r="A1537" t="s">
        <v>1565</v>
      </c>
      <c r="B1537" t="str">
        <f t="shared" si="142"/>
        <v>2000_8a</v>
      </c>
      <c r="C1537" t="str">
        <f t="shared" si="144"/>
        <v>71F</v>
      </c>
      <c r="D1537" s="125">
        <f t="shared" si="145"/>
        <v>42720</v>
      </c>
      <c r="E1537" t="str">
        <f t="shared" si="146"/>
        <v>20161216</v>
      </c>
      <c r="F1537"/>
      <c r="G1537" s="95" t="str">
        <f t="shared" si="147"/>
        <v>2000_8a71F42720</v>
      </c>
      <c r="H1537" s="95" t="s">
        <v>29</v>
      </c>
      <c r="I1537" s="95" t="e">
        <v>#N/A</v>
      </c>
      <c r="J1537" s="125" t="e">
        <v>#N/A</v>
      </c>
      <c r="K1537" s="95" t="s">
        <v>75</v>
      </c>
      <c r="L1537" s="127" t="e">
        <v>#N/A</v>
      </c>
      <c r="M1537" s="128" t="e">
        <f>VLOOKUP(G1537,Enactments!#REF!,2,FALSE)</f>
        <v>#REF!</v>
      </c>
      <c r="N1537" s="131">
        <f t="shared" si="143"/>
        <v>1</v>
      </c>
    </row>
    <row r="1538" spans="1:14" ht="15" customHeight="1">
      <c r="A1538" t="s">
        <v>1566</v>
      </c>
      <c r="B1538" t="str">
        <f t="shared" si="142"/>
        <v>2000_8a</v>
      </c>
      <c r="C1538" t="str">
        <f t="shared" si="144"/>
        <v>384</v>
      </c>
      <c r="D1538" s="125">
        <f t="shared" si="145"/>
        <v>41477</v>
      </c>
      <c r="E1538" t="str">
        <f t="shared" si="146"/>
        <v>20130722</v>
      </c>
      <c r="F1538"/>
      <c r="G1538" s="95" t="str">
        <f t="shared" si="147"/>
        <v>2000_8a38441477</v>
      </c>
      <c r="H1538" s="95" t="s">
        <v>29</v>
      </c>
      <c r="I1538" s="95" t="e">
        <v>#N/A</v>
      </c>
      <c r="J1538" s="125" t="e">
        <v>#N/A</v>
      </c>
      <c r="K1538" s="95" t="s">
        <v>75</v>
      </c>
      <c r="L1538" s="127" t="e">
        <v>#N/A</v>
      </c>
      <c r="M1538" s="128" t="e">
        <f>VLOOKUP(G1538,Enactments!#REF!,2,FALSE)</f>
        <v>#REF!</v>
      </c>
      <c r="N1538" s="131">
        <f t="shared" si="143"/>
        <v>1</v>
      </c>
    </row>
    <row r="1539" spans="1:14" ht="15" customHeight="1">
      <c r="A1539" t="s">
        <v>1567</v>
      </c>
      <c r="B1539" t="str">
        <f t="shared" ref="B1539:B1602" si="148">LEFT(A1539, FIND("_", A1539, FIND("_", A1539) + 1) - 1)</f>
        <v>1995_18a</v>
      </c>
      <c r="C1539" t="str">
        <f t="shared" si="144"/>
        <v>SCHEDULE 1</v>
      </c>
      <c r="D1539" s="125">
        <f t="shared" si="145"/>
        <v>40129</v>
      </c>
      <c r="E1539" t="str">
        <f t="shared" si="146"/>
        <v>20091112</v>
      </c>
      <c r="F1539"/>
      <c r="G1539" s="95" t="str">
        <f t="shared" si="147"/>
        <v>1995_18aSCHEDULE 140129</v>
      </c>
      <c r="H1539" s="95" t="s">
        <v>29</v>
      </c>
      <c r="I1539" s="95" t="e">
        <v>#N/A</v>
      </c>
      <c r="J1539" s="125" t="e">
        <v>#N/A</v>
      </c>
      <c r="K1539" s="95" t="s">
        <v>75</v>
      </c>
      <c r="L1539" s="127" t="e">
        <v>#N/A</v>
      </c>
      <c r="M1539" s="128" t="e">
        <f>VLOOKUP(G1539,Enactments!#REF!,2,FALSE)</f>
        <v>#REF!</v>
      </c>
      <c r="N1539" s="131">
        <f t="shared" ref="N1539:N1602" si="149">COUNTIFS(G:G,G1539)</f>
        <v>1</v>
      </c>
    </row>
    <row r="1540" spans="1:14" ht="15" customHeight="1">
      <c r="A1540" t="s">
        <v>1568</v>
      </c>
      <c r="B1540" t="str">
        <f t="shared" si="148"/>
        <v>2016_1024s</v>
      </c>
      <c r="C1540" t="str">
        <f t="shared" ref="C1540:C1603" si="150">MID(A1540, FIND("_", A1540, FIND("_", A1540) + 1) + 1, FIND("_", A1540, FIND("_", A1540, FIND("_", A1540) + 1) + 1) - FIND("_", A1540, FIND("_", A1540) + 1) - 1)</f>
        <v>1.27</v>
      </c>
      <c r="D1540" s="125">
        <f t="shared" ref="D1540:D1603" si="151">DATE(LEFT(E1540,4), MID(E1540,5,2), RIGHT(E1540,2))</f>
        <v>44470</v>
      </c>
      <c r="E1540" t="str">
        <f t="shared" ref="E1540:E1603" si="152">MID(A1540, FIND("_", A1540, FIND("_", A1540, FIND("_", A1540) + 1) + 1) + 1, 8)</f>
        <v>20211001</v>
      </c>
      <c r="F1540"/>
      <c r="G1540" s="95" t="str">
        <f t="shared" ref="G1540:G1603" si="153">B1540&amp;C1540&amp;D1540</f>
        <v>2016_1024s1.2744470</v>
      </c>
      <c r="H1540" s="95" t="s">
        <v>29</v>
      </c>
      <c r="I1540" s="95" t="e">
        <v>#N/A</v>
      </c>
      <c r="J1540" s="125" t="e">
        <v>#N/A</v>
      </c>
      <c r="K1540" s="95" t="s">
        <v>75</v>
      </c>
      <c r="L1540" s="127" t="e">
        <v>#N/A</v>
      </c>
      <c r="M1540" s="128" t="e">
        <f>VLOOKUP(G1540,Enactments!#REF!,2,FALSE)</f>
        <v>#REF!</v>
      </c>
      <c r="N1540" s="131">
        <f t="shared" si="149"/>
        <v>1</v>
      </c>
    </row>
    <row r="1541" spans="1:14" ht="15" customHeight="1">
      <c r="A1541" t="s">
        <v>1569</v>
      </c>
      <c r="B1541" t="str">
        <f t="shared" si="148"/>
        <v>1985_6a</v>
      </c>
      <c r="C1541" t="str">
        <f t="shared" si="150"/>
        <v>437</v>
      </c>
      <c r="D1541" s="125">
        <f t="shared" si="151"/>
        <v>31117</v>
      </c>
      <c r="E1541" t="str">
        <f t="shared" si="152"/>
        <v>19850311</v>
      </c>
      <c r="F1541"/>
      <c r="G1541" s="95" t="str">
        <f t="shared" si="153"/>
        <v>1985_6a43731117</v>
      </c>
      <c r="H1541" s="95" t="s">
        <v>29</v>
      </c>
      <c r="I1541" s="95" t="e">
        <v>#N/A</v>
      </c>
      <c r="J1541" s="125" t="e">
        <v>#N/A</v>
      </c>
      <c r="K1541" s="95" t="s">
        <v>75</v>
      </c>
      <c r="L1541" s="127" t="e">
        <v>#N/A</v>
      </c>
      <c r="M1541" s="128" t="e">
        <f>VLOOKUP(G1541,Enactments!#REF!,2,FALSE)</f>
        <v>#REF!</v>
      </c>
      <c r="N1541" s="131">
        <f t="shared" si="149"/>
        <v>1</v>
      </c>
    </row>
    <row r="1542" spans="1:14" ht="15" customHeight="1">
      <c r="A1542" t="s">
        <v>1570</v>
      </c>
      <c r="B1542" t="str">
        <f t="shared" si="148"/>
        <v>2013_1306</v>
      </c>
      <c r="C1542" t="str">
        <f t="shared" si="150"/>
        <v>Article 47</v>
      </c>
      <c r="D1542" s="125">
        <f t="shared" si="151"/>
        <v>43860</v>
      </c>
      <c r="E1542" t="str">
        <f t="shared" si="152"/>
        <v>20200130</v>
      </c>
      <c r="F1542"/>
      <c r="G1542" s="95" t="str">
        <f t="shared" si="153"/>
        <v>2013_1306Article 4743860</v>
      </c>
      <c r="H1542" s="95" t="s">
        <v>29</v>
      </c>
      <c r="I1542" s="95" t="e">
        <v>#N/A</v>
      </c>
      <c r="J1542" s="125" t="e">
        <v>#N/A</v>
      </c>
      <c r="K1542" s="95" t="s">
        <v>75</v>
      </c>
      <c r="L1542" s="127" t="e">
        <v>#N/A</v>
      </c>
      <c r="M1542" s="128" t="e">
        <f>VLOOKUP(G1542,Enactments!#REF!,2,FALSE)</f>
        <v>#REF!</v>
      </c>
      <c r="N1542" s="131">
        <f t="shared" si="149"/>
        <v>1</v>
      </c>
    </row>
    <row r="1543" spans="1:14" ht="15" customHeight="1">
      <c r="A1543" t="s">
        <v>1571</v>
      </c>
      <c r="B1543" t="str">
        <f t="shared" si="148"/>
        <v>1996_18a</v>
      </c>
      <c r="C1543" t="str">
        <f t="shared" si="150"/>
        <v>195</v>
      </c>
      <c r="D1543" s="125">
        <f t="shared" si="151"/>
        <v>41751</v>
      </c>
      <c r="E1543" t="str">
        <f t="shared" si="152"/>
        <v>20140422</v>
      </c>
      <c r="F1543"/>
      <c r="G1543" s="95" t="str">
        <f t="shared" si="153"/>
        <v>1996_18a19541751</v>
      </c>
      <c r="H1543" s="95" t="s">
        <v>29</v>
      </c>
      <c r="I1543" s="95" t="e">
        <v>#N/A</v>
      </c>
      <c r="J1543" s="125" t="e">
        <v>#N/A</v>
      </c>
      <c r="K1543" s="95" t="s">
        <v>75</v>
      </c>
      <c r="L1543" s="127" t="e">
        <v>#N/A</v>
      </c>
      <c r="M1543" s="128" t="e">
        <f>VLOOKUP(G1543,Enactments!#REF!,2,FALSE)</f>
        <v>#REF!</v>
      </c>
      <c r="N1543" s="131">
        <f t="shared" si="149"/>
        <v>1</v>
      </c>
    </row>
    <row r="1544" spans="1:14" ht="15" customHeight="1">
      <c r="A1544" t="s">
        <v>1572</v>
      </c>
      <c r="B1544" t="str">
        <f t="shared" si="148"/>
        <v>2000_8a</v>
      </c>
      <c r="C1544" t="str">
        <f t="shared" si="150"/>
        <v>144D</v>
      </c>
      <c r="D1544" s="125">
        <f t="shared" si="151"/>
        <v>45106</v>
      </c>
      <c r="E1544" t="str">
        <f t="shared" si="152"/>
        <v>20230629</v>
      </c>
      <c r="F1544"/>
      <c r="G1544" s="95" t="str">
        <f t="shared" si="153"/>
        <v>2000_8a144D45106</v>
      </c>
      <c r="H1544" s="95" t="s">
        <v>29</v>
      </c>
      <c r="I1544" s="95" t="e">
        <v>#N/A</v>
      </c>
      <c r="J1544" s="125" t="e">
        <v>#N/A</v>
      </c>
      <c r="K1544" s="95" t="s">
        <v>75</v>
      </c>
      <c r="L1544" s="127" t="e">
        <v>#N/A</v>
      </c>
      <c r="M1544" s="128" t="e">
        <f>VLOOKUP(G1544,Enactments!#REF!,2,FALSE)</f>
        <v>#REF!</v>
      </c>
      <c r="N1544" s="131">
        <f t="shared" si="149"/>
        <v>1</v>
      </c>
    </row>
    <row r="1545" spans="1:14" ht="15" customHeight="1">
      <c r="A1545" t="s">
        <v>1573</v>
      </c>
      <c r="B1545" t="str">
        <f t="shared" si="148"/>
        <v>2023_37a</v>
      </c>
      <c r="C1545" t="str">
        <f t="shared" si="150"/>
        <v>19</v>
      </c>
      <c r="D1545" s="125">
        <f t="shared" si="151"/>
        <v>45127</v>
      </c>
      <c r="E1545" t="str">
        <f t="shared" si="152"/>
        <v>20230720</v>
      </c>
      <c r="F1545"/>
      <c r="G1545" s="95" t="str">
        <f t="shared" si="153"/>
        <v>2023_37a1945127</v>
      </c>
      <c r="H1545" s="95" t="s">
        <v>29</v>
      </c>
      <c r="I1545" s="95" t="e">
        <v>#N/A</v>
      </c>
      <c r="J1545" s="125" t="e">
        <v>#N/A</v>
      </c>
      <c r="K1545" s="95" t="s">
        <v>75</v>
      </c>
      <c r="L1545" s="127" t="e">
        <v>#N/A</v>
      </c>
      <c r="M1545" s="128" t="e">
        <f>VLOOKUP(G1545,Enactments!#REF!,2,FALSE)</f>
        <v>#REF!</v>
      </c>
      <c r="N1545" s="131">
        <f t="shared" si="149"/>
        <v>1</v>
      </c>
    </row>
    <row r="1546" spans="1:14" ht="15" customHeight="1">
      <c r="A1546" t="s">
        <v>1574</v>
      </c>
      <c r="B1546" t="str">
        <f t="shared" si="148"/>
        <v>2002_17a</v>
      </c>
      <c r="C1546" t="str">
        <f t="shared" si="150"/>
        <v>13</v>
      </c>
      <c r="D1546" s="125">
        <f t="shared" si="151"/>
        <v>37790</v>
      </c>
      <c r="E1546" t="str">
        <f t="shared" si="152"/>
        <v>20030618</v>
      </c>
      <c r="F1546"/>
      <c r="G1546" s="95" t="str">
        <f t="shared" si="153"/>
        <v>2002_17a1337790</v>
      </c>
      <c r="H1546" s="95" t="s">
        <v>29</v>
      </c>
      <c r="I1546" s="95" t="e">
        <v>#N/A</v>
      </c>
      <c r="J1546" s="125" t="e">
        <v>#N/A</v>
      </c>
      <c r="K1546" s="95" t="s">
        <v>75</v>
      </c>
      <c r="L1546" s="127" t="e">
        <v>#N/A</v>
      </c>
      <c r="M1546" s="128" t="e">
        <f>VLOOKUP(G1546,Enactments!#REF!,2,FALSE)</f>
        <v>#REF!</v>
      </c>
      <c r="N1546" s="131">
        <f t="shared" si="149"/>
        <v>1</v>
      </c>
    </row>
    <row r="1547" spans="1:14" ht="15" customHeight="1">
      <c r="A1547" t="s">
        <v>1575</v>
      </c>
      <c r="B1547" t="str">
        <f t="shared" si="148"/>
        <v>2000_8a</v>
      </c>
      <c r="C1547" t="str">
        <f t="shared" si="150"/>
        <v>271N</v>
      </c>
      <c r="D1547" s="125">
        <f t="shared" si="151"/>
        <v>44615</v>
      </c>
      <c r="E1547" t="str">
        <f t="shared" si="152"/>
        <v>20220223</v>
      </c>
      <c r="F1547"/>
      <c r="G1547" s="95" t="str">
        <f t="shared" si="153"/>
        <v>2000_8a271N44615</v>
      </c>
      <c r="H1547" s="95" t="s">
        <v>29</v>
      </c>
      <c r="I1547" s="95" t="e">
        <v>#N/A</v>
      </c>
      <c r="J1547" s="125" t="e">
        <v>#N/A</v>
      </c>
      <c r="K1547" s="95" t="s">
        <v>75</v>
      </c>
      <c r="L1547" s="127" t="e">
        <v>#N/A</v>
      </c>
      <c r="M1547" s="128" t="e">
        <f>VLOOKUP(G1547,Enactments!#REF!,2,FALSE)</f>
        <v>#REF!</v>
      </c>
      <c r="N1547" s="131">
        <f t="shared" si="149"/>
        <v>1</v>
      </c>
    </row>
    <row r="1548" spans="1:14" ht="15" customHeight="1">
      <c r="A1548" t="s">
        <v>1576</v>
      </c>
      <c r="B1548" t="str">
        <f t="shared" si="148"/>
        <v>2000_22a</v>
      </c>
      <c r="C1548" t="str">
        <f t="shared" si="150"/>
        <v>9L</v>
      </c>
      <c r="D1548" s="125">
        <f t="shared" si="151"/>
        <v>40923</v>
      </c>
      <c r="E1548" t="str">
        <f t="shared" si="152"/>
        <v>20120115</v>
      </c>
      <c r="F1548"/>
      <c r="G1548" s="95" t="str">
        <f t="shared" si="153"/>
        <v>2000_22a9L40923</v>
      </c>
      <c r="H1548" s="95" t="s">
        <v>29</v>
      </c>
      <c r="I1548" s="95" t="e">
        <v>#N/A</v>
      </c>
      <c r="J1548" s="125" t="e">
        <v>#N/A</v>
      </c>
      <c r="K1548" s="95" t="s">
        <v>75</v>
      </c>
      <c r="L1548" s="127" t="e">
        <v>#N/A</v>
      </c>
      <c r="M1548" s="128" t="e">
        <f>VLOOKUP(G1548,Enactments!#REF!,2,FALSE)</f>
        <v>#REF!</v>
      </c>
      <c r="N1548" s="131">
        <f t="shared" si="149"/>
        <v>1</v>
      </c>
    </row>
    <row r="1549" spans="1:14" ht="15" customHeight="1">
      <c r="A1549" t="s">
        <v>1577</v>
      </c>
      <c r="B1549" t="str">
        <f t="shared" si="148"/>
        <v>2016_362s</v>
      </c>
      <c r="C1549" t="str">
        <f t="shared" si="150"/>
        <v>SCHEDULE 13Part 6</v>
      </c>
      <c r="D1549" s="125">
        <f t="shared" si="151"/>
        <v>42445</v>
      </c>
      <c r="E1549" t="str">
        <f t="shared" si="152"/>
        <v>20160316</v>
      </c>
      <c r="F1549"/>
      <c r="G1549" s="95" t="str">
        <f t="shared" si="153"/>
        <v>2016_362sSCHEDULE 13Part 642445</v>
      </c>
      <c r="H1549" s="95" t="s">
        <v>29</v>
      </c>
      <c r="I1549" s="95" t="e">
        <v>#N/A</v>
      </c>
      <c r="J1549" s="125" t="e">
        <v>#N/A</v>
      </c>
      <c r="K1549" s="95" t="s">
        <v>75</v>
      </c>
      <c r="L1549" s="127" t="e">
        <v>#N/A</v>
      </c>
      <c r="M1549" s="128" t="e">
        <f>VLOOKUP(G1549,Enactments!#REF!,2,FALSE)</f>
        <v>#REF!</v>
      </c>
      <c r="N1549" s="131">
        <f t="shared" si="149"/>
        <v>1</v>
      </c>
    </row>
    <row r="1550" spans="1:14" ht="15" customHeight="1">
      <c r="A1550" t="s">
        <v>1578</v>
      </c>
      <c r="B1550" t="str">
        <f t="shared" si="148"/>
        <v>2006_46a</v>
      </c>
      <c r="C1550" t="str">
        <f t="shared" si="150"/>
        <v>615</v>
      </c>
      <c r="D1550" s="125">
        <f t="shared" si="151"/>
        <v>39029</v>
      </c>
      <c r="E1550" t="str">
        <f t="shared" si="152"/>
        <v>20061108</v>
      </c>
      <c r="F1550"/>
      <c r="G1550" s="95" t="str">
        <f t="shared" si="153"/>
        <v>2006_46a61539029</v>
      </c>
      <c r="H1550" s="95" t="s">
        <v>29</v>
      </c>
      <c r="I1550" s="95" t="e">
        <v>#N/A</v>
      </c>
      <c r="J1550" s="125" t="e">
        <v>#N/A</v>
      </c>
      <c r="K1550" s="95" t="s">
        <v>75</v>
      </c>
      <c r="L1550" s="127" t="e">
        <v>#N/A</v>
      </c>
      <c r="M1550" s="128" t="e">
        <f>VLOOKUP(G1550,Enactments!#REF!,2,FALSE)</f>
        <v>#REF!</v>
      </c>
      <c r="N1550" s="131">
        <f t="shared" si="149"/>
        <v>1</v>
      </c>
    </row>
    <row r="1551" spans="1:14" ht="15" customHeight="1">
      <c r="A1551" t="s">
        <v>1579</v>
      </c>
      <c r="B1551" t="str">
        <f t="shared" si="148"/>
        <v>2000_6a</v>
      </c>
      <c r="C1551" t="str">
        <f t="shared" si="150"/>
        <v>140</v>
      </c>
      <c r="D1551" s="125">
        <f t="shared" si="151"/>
        <v>44166</v>
      </c>
      <c r="E1551" t="str">
        <f t="shared" si="152"/>
        <v>20201201</v>
      </c>
      <c r="F1551"/>
      <c r="G1551" s="95" t="str">
        <f t="shared" si="153"/>
        <v>2000_6a14044166</v>
      </c>
      <c r="H1551" s="95" t="s">
        <v>29</v>
      </c>
      <c r="I1551" s="95" t="e">
        <v>#N/A</v>
      </c>
      <c r="J1551" s="125" t="e">
        <v>#N/A</v>
      </c>
      <c r="K1551" s="95" t="s">
        <v>75</v>
      </c>
      <c r="L1551" s="127" t="e">
        <v>#N/A</v>
      </c>
      <c r="M1551" s="128" t="e">
        <f>VLOOKUP(G1551,Enactments!#REF!,2,FALSE)</f>
        <v>#REF!</v>
      </c>
      <c r="N1551" s="131">
        <f t="shared" si="149"/>
        <v>1</v>
      </c>
    </row>
    <row r="1552" spans="1:14" ht="15" customHeight="1">
      <c r="A1552" t="s">
        <v>1580</v>
      </c>
      <c r="B1552" t="str">
        <f t="shared" si="148"/>
        <v>2006_47a</v>
      </c>
      <c r="C1552" t="str">
        <f t="shared" si="150"/>
        <v>51</v>
      </c>
      <c r="D1552" s="125">
        <f t="shared" si="151"/>
        <v>39489</v>
      </c>
      <c r="E1552" t="str">
        <f t="shared" si="152"/>
        <v>20080211</v>
      </c>
      <c r="F1552"/>
      <c r="G1552" s="95" t="str">
        <f t="shared" si="153"/>
        <v>2006_47a5139489</v>
      </c>
      <c r="H1552" s="95" t="s">
        <v>29</v>
      </c>
      <c r="I1552" s="95" t="e">
        <v>#N/A</v>
      </c>
      <c r="J1552" s="125" t="e">
        <v>#N/A</v>
      </c>
      <c r="K1552" s="95" t="s">
        <v>75</v>
      </c>
      <c r="L1552" s="127" t="e">
        <v>#N/A</v>
      </c>
      <c r="M1552" s="128" t="e">
        <f>VLOOKUP(G1552,Enactments!#REF!,2,FALSE)</f>
        <v>#REF!</v>
      </c>
      <c r="N1552" s="131">
        <f t="shared" si="149"/>
        <v>1</v>
      </c>
    </row>
    <row r="1553" spans="1:14" ht="15" customHeight="1">
      <c r="A1553" t="s">
        <v>1581</v>
      </c>
      <c r="B1553" t="str">
        <f t="shared" si="148"/>
        <v>1986_44a</v>
      </c>
      <c r="C1553" t="str">
        <f t="shared" si="150"/>
        <v>7A</v>
      </c>
      <c r="D1553" s="125">
        <f t="shared" si="151"/>
        <v>2958101</v>
      </c>
      <c r="E1553" t="str">
        <f t="shared" si="152"/>
        <v>99990101</v>
      </c>
      <c r="F1553"/>
      <c r="G1553" s="95" t="str">
        <f t="shared" si="153"/>
        <v>1986_44a7A2958101</v>
      </c>
      <c r="H1553" s="95" t="s">
        <v>29</v>
      </c>
      <c r="I1553" s="95" t="e">
        <v>#N/A</v>
      </c>
      <c r="J1553" s="125" t="e">
        <v>#N/A</v>
      </c>
      <c r="K1553" s="95" t="s">
        <v>75</v>
      </c>
      <c r="L1553" s="127" t="e">
        <v>#N/A</v>
      </c>
      <c r="M1553" s="128" t="e">
        <f>VLOOKUP(G1553,Enactments!#REF!,2,FALSE)</f>
        <v>#REF!</v>
      </c>
      <c r="N1553" s="131">
        <f t="shared" si="149"/>
        <v>1</v>
      </c>
    </row>
    <row r="1554" spans="1:14" ht="15" customHeight="1">
      <c r="A1554" t="s">
        <v>1582</v>
      </c>
      <c r="B1554" t="str">
        <f t="shared" si="148"/>
        <v>1986_1925s</v>
      </c>
      <c r="C1554" t="str">
        <f t="shared" si="150"/>
        <v>SCHEDULE 4Form 6.60</v>
      </c>
      <c r="D1554" s="125">
        <f t="shared" si="151"/>
        <v>40240</v>
      </c>
      <c r="E1554" t="str">
        <f t="shared" si="152"/>
        <v>20100303</v>
      </c>
      <c r="F1554"/>
      <c r="G1554" s="95" t="str">
        <f t="shared" si="153"/>
        <v>1986_1925sSCHEDULE 4Form 6.6040240</v>
      </c>
      <c r="H1554" s="95" t="s">
        <v>29</v>
      </c>
      <c r="I1554" s="95" t="e">
        <v>#N/A</v>
      </c>
      <c r="J1554" s="125" t="e">
        <v>#N/A</v>
      </c>
      <c r="K1554" s="95" t="s">
        <v>75</v>
      </c>
      <c r="L1554" s="127" t="e">
        <v>#N/A</v>
      </c>
      <c r="M1554" s="128" t="e">
        <f>VLOOKUP(G1554,Enactments!#REF!,2,FALSE)</f>
        <v>#REF!</v>
      </c>
      <c r="N1554" s="131">
        <f t="shared" si="149"/>
        <v>1</v>
      </c>
    </row>
    <row r="1555" spans="1:14" ht="15" customHeight="1">
      <c r="A1555" t="s">
        <v>1583</v>
      </c>
      <c r="B1555" t="str">
        <f t="shared" si="148"/>
        <v>2000_8a</v>
      </c>
      <c r="C1555" t="str">
        <f t="shared" si="150"/>
        <v>268</v>
      </c>
      <c r="D1555" s="125">
        <f t="shared" si="151"/>
        <v>37226</v>
      </c>
      <c r="E1555" t="str">
        <f t="shared" si="152"/>
        <v>20011201</v>
      </c>
      <c r="F1555"/>
      <c r="G1555" s="95" t="str">
        <f t="shared" si="153"/>
        <v>2000_8a26837226</v>
      </c>
      <c r="H1555" s="95" t="s">
        <v>29</v>
      </c>
      <c r="I1555" s="95" t="e">
        <v>#N/A</v>
      </c>
      <c r="J1555" s="125" t="e">
        <v>#N/A</v>
      </c>
      <c r="K1555" s="95" t="s">
        <v>75</v>
      </c>
      <c r="L1555" s="127" t="e">
        <v>#N/A</v>
      </c>
      <c r="M1555" s="128" t="e">
        <f>VLOOKUP(G1555,Enactments!#REF!,2,FALSE)</f>
        <v>#REF!</v>
      </c>
      <c r="N1555" s="131">
        <f t="shared" si="149"/>
        <v>1</v>
      </c>
    </row>
    <row r="1556" spans="1:14" ht="15" customHeight="1">
      <c r="A1556" t="s">
        <v>1584</v>
      </c>
      <c r="B1556" t="str">
        <f t="shared" si="148"/>
        <v>1970_9a</v>
      </c>
      <c r="C1556" t="str">
        <f t="shared" si="150"/>
        <v>30B</v>
      </c>
      <c r="D1556" s="125">
        <f t="shared" si="151"/>
        <v>40269</v>
      </c>
      <c r="E1556" t="str">
        <f t="shared" si="152"/>
        <v>20100401</v>
      </c>
      <c r="F1556"/>
      <c r="G1556" s="95" t="str">
        <f t="shared" si="153"/>
        <v>1970_9a30B40269</v>
      </c>
      <c r="H1556" s="95" t="s">
        <v>29</v>
      </c>
      <c r="I1556" s="95" t="s">
        <v>30</v>
      </c>
      <c r="J1556" s="125">
        <v>45855</v>
      </c>
      <c r="K1556" s="95" t="e">
        <v>#N/A</v>
      </c>
      <c r="L1556" s="127" t="s">
        <v>32</v>
      </c>
      <c r="M1556" s="128" t="e">
        <f>VLOOKUP(G1556,Enactments!#REF!,2,FALSE)</f>
        <v>#REF!</v>
      </c>
      <c r="N1556" s="131">
        <f t="shared" si="149"/>
        <v>1</v>
      </c>
    </row>
    <row r="1557" spans="1:14" ht="15" customHeight="1">
      <c r="A1557" t="s">
        <v>1585</v>
      </c>
      <c r="B1557" t="str">
        <f t="shared" si="148"/>
        <v>2010_15a</v>
      </c>
      <c r="C1557" t="str">
        <f t="shared" si="150"/>
        <v>118</v>
      </c>
      <c r="D1557" s="125">
        <f t="shared" si="151"/>
        <v>43191</v>
      </c>
      <c r="E1557" t="str">
        <f t="shared" si="152"/>
        <v>20180401</v>
      </c>
      <c r="F1557"/>
      <c r="G1557" s="95" t="str">
        <f t="shared" si="153"/>
        <v>2010_15a11843191</v>
      </c>
      <c r="H1557" s="95" t="s">
        <v>29</v>
      </c>
      <c r="I1557" s="95" t="e">
        <v>#N/A</v>
      </c>
      <c r="J1557" s="125" t="e">
        <v>#N/A</v>
      </c>
      <c r="K1557" s="95" t="s">
        <v>75</v>
      </c>
      <c r="L1557" s="127" t="e">
        <v>#N/A</v>
      </c>
      <c r="M1557" s="128" t="e">
        <f>VLOOKUP(G1557,Enactments!#REF!,2,FALSE)</f>
        <v>#REF!</v>
      </c>
      <c r="N1557" s="131">
        <f t="shared" si="149"/>
        <v>1</v>
      </c>
    </row>
    <row r="1558" spans="1:14" ht="15" customHeight="1">
      <c r="A1558" t="s">
        <v>1586</v>
      </c>
      <c r="B1558" t="str">
        <f t="shared" si="148"/>
        <v>2020_759s</v>
      </c>
      <c r="C1558" t="str">
        <f t="shared" si="150"/>
        <v>4.11</v>
      </c>
      <c r="D1558" s="125">
        <f t="shared" si="151"/>
        <v>45019</v>
      </c>
      <c r="E1558" t="str">
        <f t="shared" si="152"/>
        <v>20230403</v>
      </c>
      <c r="F1558"/>
      <c r="G1558" s="95" t="str">
        <f t="shared" si="153"/>
        <v>2020_759s4.1145019</v>
      </c>
      <c r="H1558" s="95" t="s">
        <v>29</v>
      </c>
      <c r="I1558" s="95" t="e">
        <v>#N/A</v>
      </c>
      <c r="J1558" s="125" t="e">
        <v>#N/A</v>
      </c>
      <c r="K1558" s="95" t="s">
        <v>75</v>
      </c>
      <c r="L1558" s="127" t="e">
        <v>#N/A</v>
      </c>
      <c r="M1558" s="128" t="e">
        <f>VLOOKUP(G1558,Enactments!#REF!,2,FALSE)</f>
        <v>#REF!</v>
      </c>
      <c r="N1558" s="131">
        <f t="shared" si="149"/>
        <v>1</v>
      </c>
    </row>
    <row r="1559" spans="1:14" ht="15" customHeight="1">
      <c r="A1559" t="s">
        <v>1587</v>
      </c>
      <c r="B1559" t="str">
        <f t="shared" si="148"/>
        <v>1985_6a</v>
      </c>
      <c r="C1559" t="str">
        <f t="shared" si="150"/>
        <v>152</v>
      </c>
      <c r="D1559" s="125">
        <f t="shared" si="151"/>
        <v>40087</v>
      </c>
      <c r="E1559" t="str">
        <f t="shared" si="152"/>
        <v>20091001</v>
      </c>
      <c r="F1559"/>
      <c r="G1559" s="95" t="str">
        <f t="shared" si="153"/>
        <v>1985_6a15240087</v>
      </c>
      <c r="H1559" s="95" t="s">
        <v>29</v>
      </c>
      <c r="I1559" s="95" t="e">
        <v>#N/A</v>
      </c>
      <c r="J1559" s="125" t="e">
        <v>#N/A</v>
      </c>
      <c r="K1559" s="95" t="s">
        <v>75</v>
      </c>
      <c r="L1559" s="127" t="e">
        <v>#N/A</v>
      </c>
      <c r="M1559" s="128" t="e">
        <f>VLOOKUP(G1559,Enactments!#REF!,2,FALSE)</f>
        <v>#REF!</v>
      </c>
      <c r="N1559" s="131">
        <f t="shared" si="149"/>
        <v>1</v>
      </c>
    </row>
    <row r="1560" spans="1:14" ht="15" customHeight="1">
      <c r="A1560" t="s">
        <v>1588</v>
      </c>
      <c r="B1560" t="str">
        <f t="shared" si="148"/>
        <v>2003_10a</v>
      </c>
      <c r="C1560" t="str">
        <f t="shared" si="150"/>
        <v>26</v>
      </c>
      <c r="D1560" s="125">
        <f t="shared" si="151"/>
        <v>37749</v>
      </c>
      <c r="E1560" t="str">
        <f t="shared" si="152"/>
        <v>20030508</v>
      </c>
      <c r="F1560"/>
      <c r="G1560" s="95" t="str">
        <f t="shared" si="153"/>
        <v>2003_10a2637749</v>
      </c>
      <c r="H1560" s="95" t="s">
        <v>29</v>
      </c>
      <c r="I1560" s="95" t="e">
        <v>#N/A</v>
      </c>
      <c r="J1560" s="125" t="e">
        <v>#N/A</v>
      </c>
      <c r="K1560" s="95" t="s">
        <v>75</v>
      </c>
      <c r="L1560" s="127" t="e">
        <v>#N/A</v>
      </c>
      <c r="M1560" s="128" t="e">
        <f>VLOOKUP(G1560,Enactments!#REF!,2,FALSE)</f>
        <v>#REF!</v>
      </c>
      <c r="N1560" s="131">
        <f t="shared" si="149"/>
        <v>1</v>
      </c>
    </row>
    <row r="1561" spans="1:14" ht="15" customHeight="1">
      <c r="A1561" t="s">
        <v>1589</v>
      </c>
      <c r="B1561" t="str">
        <f t="shared" si="148"/>
        <v>2000_8a</v>
      </c>
      <c r="C1561" t="str">
        <f t="shared" si="150"/>
        <v>66A</v>
      </c>
      <c r="D1561" s="125">
        <f t="shared" si="151"/>
        <v>42500</v>
      </c>
      <c r="E1561" t="str">
        <f t="shared" si="152"/>
        <v>20160510</v>
      </c>
      <c r="F1561"/>
      <c r="G1561" s="95" t="str">
        <f t="shared" si="153"/>
        <v>2000_8a66A42500</v>
      </c>
      <c r="H1561" s="95" t="s">
        <v>29</v>
      </c>
      <c r="I1561" s="95" t="e">
        <v>#N/A</v>
      </c>
      <c r="J1561" s="125" t="e">
        <v>#N/A</v>
      </c>
      <c r="K1561" s="95" t="s">
        <v>75</v>
      </c>
      <c r="L1561" s="127" t="e">
        <v>#N/A</v>
      </c>
      <c r="M1561" s="128" t="e">
        <f>VLOOKUP(G1561,Enactments!#REF!,2,FALSE)</f>
        <v>#REF!</v>
      </c>
      <c r="N1561" s="131">
        <f t="shared" si="149"/>
        <v>1</v>
      </c>
    </row>
    <row r="1562" spans="1:14" ht="15" customHeight="1">
      <c r="A1562" t="s">
        <v>1590</v>
      </c>
      <c r="B1562" t="str">
        <f t="shared" si="148"/>
        <v>2009_10a</v>
      </c>
      <c r="C1562" t="str">
        <f t="shared" si="150"/>
        <v>SCHEDULE 49</v>
      </c>
      <c r="D1562" s="125">
        <f t="shared" si="151"/>
        <v>40015</v>
      </c>
      <c r="E1562" t="str">
        <f t="shared" si="152"/>
        <v>20090721</v>
      </c>
      <c r="F1562"/>
      <c r="G1562" s="95" t="str">
        <f t="shared" si="153"/>
        <v>2009_10aSCHEDULE 4940015</v>
      </c>
      <c r="H1562" s="95" t="s">
        <v>29</v>
      </c>
      <c r="I1562" s="95" t="e">
        <v>#N/A</v>
      </c>
      <c r="J1562" s="125" t="e">
        <v>#N/A</v>
      </c>
      <c r="K1562" s="95" t="s">
        <v>75</v>
      </c>
      <c r="L1562" s="127" t="e">
        <v>#N/A</v>
      </c>
      <c r="M1562" s="128" t="e">
        <f>VLOOKUP(G1562,Enactments!#REF!,2,FALSE)</f>
        <v>#REF!</v>
      </c>
      <c r="N1562" s="131">
        <f t="shared" si="149"/>
        <v>1</v>
      </c>
    </row>
    <row r="1563" spans="1:14" ht="15" customHeight="1">
      <c r="A1563" t="s">
        <v>1591</v>
      </c>
      <c r="B1563" t="str">
        <f t="shared" si="148"/>
        <v>2016_1024s</v>
      </c>
      <c r="C1563" t="str">
        <f t="shared" si="150"/>
        <v>16.5</v>
      </c>
      <c r="D1563" s="125">
        <f t="shared" si="151"/>
        <v>42661</v>
      </c>
      <c r="E1563" t="str">
        <f t="shared" si="152"/>
        <v>20161018</v>
      </c>
      <c r="F1563"/>
      <c r="G1563" s="95" t="str">
        <f t="shared" si="153"/>
        <v>2016_1024s16.542661</v>
      </c>
      <c r="H1563" s="95" t="s">
        <v>29</v>
      </c>
      <c r="I1563" s="95" t="e">
        <v>#N/A</v>
      </c>
      <c r="J1563" s="125" t="e">
        <v>#N/A</v>
      </c>
      <c r="K1563" s="95" t="s">
        <v>75</v>
      </c>
      <c r="L1563" s="127" t="e">
        <v>#N/A</v>
      </c>
      <c r="M1563" s="128" t="e">
        <f>VLOOKUP(G1563,Enactments!#REF!,2,FALSE)</f>
        <v>#REF!</v>
      </c>
      <c r="N1563" s="131">
        <f t="shared" si="149"/>
        <v>1</v>
      </c>
    </row>
    <row r="1564" spans="1:14" ht="15" customHeight="1">
      <c r="A1564" t="s">
        <v>1592</v>
      </c>
      <c r="B1564" t="str">
        <f t="shared" si="148"/>
        <v>2012_748</v>
      </c>
      <c r="C1564" t="str">
        <f t="shared" si="150"/>
        <v>Article 8</v>
      </c>
      <c r="D1564" s="125">
        <f t="shared" si="151"/>
        <v>44196</v>
      </c>
      <c r="E1564" t="str">
        <f t="shared" si="152"/>
        <v>20201231</v>
      </c>
      <c r="F1564"/>
      <c r="G1564" s="95" t="str">
        <f t="shared" si="153"/>
        <v>2012_748Article 844196</v>
      </c>
      <c r="H1564" s="95" t="s">
        <v>29</v>
      </c>
      <c r="I1564" s="95" t="e">
        <v>#N/A</v>
      </c>
      <c r="J1564" s="125" t="e">
        <v>#N/A</v>
      </c>
      <c r="K1564" s="95" t="s">
        <v>75</v>
      </c>
      <c r="L1564" s="127" t="e">
        <v>#N/A</v>
      </c>
      <c r="M1564" s="128" t="e">
        <f>VLOOKUP(G1564,Enactments!#REF!,2,FALSE)</f>
        <v>#REF!</v>
      </c>
      <c r="N1564" s="131">
        <f t="shared" si="149"/>
        <v>1</v>
      </c>
    </row>
    <row r="1565" spans="1:14" ht="15" customHeight="1">
      <c r="A1565" t="s">
        <v>1593</v>
      </c>
      <c r="B1565" t="str">
        <f t="shared" si="148"/>
        <v>1996_56a</v>
      </c>
      <c r="C1565" t="str">
        <f t="shared" si="150"/>
        <v>153</v>
      </c>
      <c r="D1565" s="125">
        <f t="shared" si="151"/>
        <v>35270</v>
      </c>
      <c r="E1565" t="str">
        <f t="shared" si="152"/>
        <v>19960724</v>
      </c>
      <c r="F1565"/>
      <c r="G1565" s="95" t="str">
        <f t="shared" si="153"/>
        <v>1996_56a15335270</v>
      </c>
      <c r="H1565" s="95" t="s">
        <v>29</v>
      </c>
      <c r="I1565" s="95" t="e">
        <v>#N/A</v>
      </c>
      <c r="J1565" s="125" t="e">
        <v>#N/A</v>
      </c>
      <c r="K1565" s="95" t="s">
        <v>75</v>
      </c>
      <c r="L1565" s="127" t="e">
        <v>#N/A</v>
      </c>
      <c r="M1565" s="128" t="e">
        <f>VLOOKUP(G1565,Enactments!#REF!,2,FALSE)</f>
        <v>#REF!</v>
      </c>
      <c r="N1565" s="131">
        <f t="shared" si="149"/>
        <v>1</v>
      </c>
    </row>
    <row r="1566" spans="1:14" ht="15" customHeight="1">
      <c r="A1566" t="s">
        <v>1594</v>
      </c>
      <c r="B1566" t="str">
        <f t="shared" si="148"/>
        <v>2003_43a</v>
      </c>
      <c r="C1566" t="str">
        <f t="shared" si="150"/>
        <v>65</v>
      </c>
      <c r="D1566" s="125">
        <f t="shared" si="151"/>
        <v>38078</v>
      </c>
      <c r="E1566" t="str">
        <f t="shared" si="152"/>
        <v>20040401</v>
      </c>
      <c r="F1566"/>
      <c r="G1566" s="95" t="str">
        <f t="shared" si="153"/>
        <v>2003_43a6538078</v>
      </c>
      <c r="H1566" s="95" t="s">
        <v>29</v>
      </c>
      <c r="I1566" s="95" t="e">
        <v>#N/A</v>
      </c>
      <c r="J1566" s="125" t="e">
        <v>#N/A</v>
      </c>
      <c r="K1566" s="95" t="s">
        <v>75</v>
      </c>
      <c r="L1566" s="127" t="e">
        <v>#N/A</v>
      </c>
      <c r="M1566" s="128" t="e">
        <f>VLOOKUP(G1566,Enactments!#REF!,2,FALSE)</f>
        <v>#REF!</v>
      </c>
      <c r="N1566" s="131">
        <f t="shared" si="149"/>
        <v>1</v>
      </c>
    </row>
    <row r="1567" spans="1:14" ht="15" customHeight="1">
      <c r="A1567" t="s">
        <v>1595</v>
      </c>
      <c r="B1567" t="str">
        <f t="shared" si="148"/>
        <v>2004_12a</v>
      </c>
      <c r="C1567" t="str">
        <f t="shared" si="150"/>
        <v>197</v>
      </c>
      <c r="D1567" s="125">
        <f t="shared" si="151"/>
        <v>39650</v>
      </c>
      <c r="E1567" t="str">
        <f t="shared" si="152"/>
        <v>20080721</v>
      </c>
      <c r="F1567"/>
      <c r="G1567" s="95" t="str">
        <f t="shared" si="153"/>
        <v>2004_12a19739650</v>
      </c>
      <c r="H1567" s="95" t="s">
        <v>29</v>
      </c>
      <c r="I1567" s="95" t="e">
        <v>#N/A</v>
      </c>
      <c r="J1567" s="125" t="e">
        <v>#N/A</v>
      </c>
      <c r="K1567" s="95" t="s">
        <v>75</v>
      </c>
      <c r="L1567" s="127" t="e">
        <v>#N/A</v>
      </c>
      <c r="M1567" s="128" t="e">
        <f>VLOOKUP(G1567,Enactments!#REF!,2,FALSE)</f>
        <v>#REF!</v>
      </c>
      <c r="N1567" s="131">
        <f t="shared" si="149"/>
        <v>1</v>
      </c>
    </row>
    <row r="1568" spans="1:14" ht="15" customHeight="1">
      <c r="A1568" t="s">
        <v>1596</v>
      </c>
      <c r="B1568" t="str">
        <f t="shared" si="148"/>
        <v>1996_18a</v>
      </c>
      <c r="C1568" t="str">
        <f t="shared" si="150"/>
        <v>SCHEDULE 1</v>
      </c>
      <c r="D1568" s="125">
        <f t="shared" si="151"/>
        <v>38190</v>
      </c>
      <c r="E1568" t="str">
        <f t="shared" si="152"/>
        <v>20040722</v>
      </c>
      <c r="F1568"/>
      <c r="G1568" s="95" t="str">
        <f t="shared" si="153"/>
        <v>1996_18aSCHEDULE 138190</v>
      </c>
      <c r="H1568" s="95" t="s">
        <v>29</v>
      </c>
      <c r="I1568" s="95" t="e">
        <v>#N/A</v>
      </c>
      <c r="J1568" s="125" t="e">
        <v>#N/A</v>
      </c>
      <c r="K1568" s="95" t="s">
        <v>75</v>
      </c>
      <c r="L1568" s="127" t="e">
        <v>#N/A</v>
      </c>
      <c r="M1568" s="128" t="e">
        <f>VLOOKUP(G1568,Enactments!#REF!,2,FALSE)</f>
        <v>#REF!</v>
      </c>
      <c r="N1568" s="131">
        <f t="shared" si="149"/>
        <v>1</v>
      </c>
    </row>
    <row r="1569" spans="1:14" ht="15" customHeight="1">
      <c r="A1569" t="s">
        <v>1597</v>
      </c>
      <c r="B1569" t="str">
        <f t="shared" si="148"/>
        <v>2006_46a</v>
      </c>
      <c r="C1569" t="str">
        <f t="shared" si="150"/>
        <v>1067</v>
      </c>
      <c r="D1569" s="125">
        <f t="shared" si="151"/>
        <v>40087</v>
      </c>
      <c r="E1569" t="str">
        <f t="shared" si="152"/>
        <v>20091001</v>
      </c>
      <c r="F1569"/>
      <c r="G1569" s="95" t="str">
        <f t="shared" si="153"/>
        <v>2006_46a106740087</v>
      </c>
      <c r="H1569" s="95" t="s">
        <v>29</v>
      </c>
      <c r="I1569" s="95" t="e">
        <v>#N/A</v>
      </c>
      <c r="J1569" s="125" t="e">
        <v>#N/A</v>
      </c>
      <c r="K1569" s="95" t="s">
        <v>75</v>
      </c>
      <c r="L1569" s="127" t="e">
        <v>#N/A</v>
      </c>
      <c r="M1569" s="128" t="e">
        <f>VLOOKUP(G1569,Enactments!#REF!,2,FALSE)</f>
        <v>#REF!</v>
      </c>
      <c r="N1569" s="131">
        <f t="shared" si="149"/>
        <v>1</v>
      </c>
    </row>
    <row r="1570" spans="1:14" ht="15" customHeight="1">
      <c r="A1570" t="s">
        <v>1598</v>
      </c>
      <c r="B1570" t="str">
        <f t="shared" si="148"/>
        <v>1996_56a</v>
      </c>
      <c r="C1570" t="str">
        <f t="shared" si="150"/>
        <v>420</v>
      </c>
      <c r="D1570" s="125">
        <f t="shared" si="151"/>
        <v>35270</v>
      </c>
      <c r="E1570" t="str">
        <f t="shared" si="152"/>
        <v>19960724</v>
      </c>
      <c r="F1570"/>
      <c r="G1570" s="95" t="str">
        <f t="shared" si="153"/>
        <v>1996_56a42035270</v>
      </c>
      <c r="H1570" s="95" t="s">
        <v>29</v>
      </c>
      <c r="I1570" s="95" t="e">
        <v>#N/A</v>
      </c>
      <c r="J1570" s="125" t="e">
        <v>#N/A</v>
      </c>
      <c r="K1570" s="95" t="s">
        <v>75</v>
      </c>
      <c r="L1570" s="127" t="e">
        <v>#N/A</v>
      </c>
      <c r="M1570" s="128" t="e">
        <f>VLOOKUP(G1570,Enactments!#REF!,2,FALSE)</f>
        <v>#REF!</v>
      </c>
      <c r="N1570" s="131">
        <f t="shared" si="149"/>
        <v>1</v>
      </c>
    </row>
    <row r="1571" spans="1:14" ht="15" customHeight="1">
      <c r="A1571" t="s">
        <v>1599</v>
      </c>
      <c r="B1571" t="str">
        <f t="shared" si="148"/>
        <v>1989_29a</v>
      </c>
      <c r="C1571" t="str">
        <f t="shared" si="150"/>
        <v>11C</v>
      </c>
      <c r="D1571" s="125">
        <f t="shared" si="151"/>
        <v>40857</v>
      </c>
      <c r="E1571" t="str">
        <f t="shared" si="152"/>
        <v>20111110</v>
      </c>
      <c r="F1571"/>
      <c r="G1571" s="95" t="str">
        <f t="shared" si="153"/>
        <v>1989_29a11C40857</v>
      </c>
      <c r="H1571" s="95" t="s">
        <v>29</v>
      </c>
      <c r="I1571" s="95" t="e">
        <v>#N/A</v>
      </c>
      <c r="J1571" s="125" t="e">
        <v>#N/A</v>
      </c>
      <c r="K1571" s="95" t="s">
        <v>75</v>
      </c>
      <c r="L1571" s="127" t="e">
        <v>#N/A</v>
      </c>
      <c r="M1571" s="128" t="e">
        <f>VLOOKUP(G1571,Enactments!#REF!,2,FALSE)</f>
        <v>#REF!</v>
      </c>
      <c r="N1571" s="131">
        <f t="shared" si="149"/>
        <v>1</v>
      </c>
    </row>
    <row r="1572" spans="1:14" ht="15" customHeight="1">
      <c r="A1572" t="s">
        <v>1600</v>
      </c>
      <c r="B1572" t="str">
        <f t="shared" si="148"/>
        <v>2009_10a</v>
      </c>
      <c r="C1572" t="str">
        <f t="shared" si="150"/>
        <v>SCHEDULE 16Part 1</v>
      </c>
      <c r="D1572" s="125">
        <f t="shared" si="151"/>
        <v>40274</v>
      </c>
      <c r="E1572" t="str">
        <f t="shared" si="152"/>
        <v>20100406</v>
      </c>
      <c r="F1572"/>
      <c r="G1572" s="95" t="str">
        <f t="shared" si="153"/>
        <v>2009_10aSCHEDULE 16Part 140274</v>
      </c>
      <c r="H1572" s="95" t="s">
        <v>29</v>
      </c>
      <c r="I1572" s="95" t="e">
        <v>#N/A</v>
      </c>
      <c r="J1572" s="125" t="e">
        <v>#N/A</v>
      </c>
      <c r="K1572" s="95" t="s">
        <v>75</v>
      </c>
      <c r="L1572" s="127" t="e">
        <v>#N/A</v>
      </c>
      <c r="M1572" s="128" t="e">
        <f>VLOOKUP(G1572,Enactments!#REF!,2,FALSE)</f>
        <v>#REF!</v>
      </c>
      <c r="N1572" s="131">
        <f t="shared" si="149"/>
        <v>1</v>
      </c>
    </row>
    <row r="1573" spans="1:14" ht="15" customHeight="1">
      <c r="A1573" t="s">
        <v>1601</v>
      </c>
      <c r="B1573" t="str">
        <f t="shared" si="148"/>
        <v>2006_46a</v>
      </c>
      <c r="C1573" t="str">
        <f t="shared" si="150"/>
        <v>715</v>
      </c>
      <c r="D1573" s="125">
        <f t="shared" si="151"/>
        <v>39029</v>
      </c>
      <c r="E1573" t="str">
        <f t="shared" si="152"/>
        <v>20061108</v>
      </c>
      <c r="F1573"/>
      <c r="G1573" s="95" t="str">
        <f t="shared" si="153"/>
        <v>2006_46a71539029</v>
      </c>
      <c r="H1573" s="95" t="s">
        <v>29</v>
      </c>
      <c r="I1573" s="95" t="e">
        <v>#N/A</v>
      </c>
      <c r="J1573" s="125" t="e">
        <v>#N/A</v>
      </c>
      <c r="K1573" s="95" t="s">
        <v>75</v>
      </c>
      <c r="L1573" s="127" t="e">
        <v>#N/A</v>
      </c>
      <c r="M1573" s="128" t="e">
        <f>VLOOKUP(G1573,Enactments!#REF!,2,FALSE)</f>
        <v>#REF!</v>
      </c>
      <c r="N1573" s="131">
        <f t="shared" si="149"/>
        <v>1</v>
      </c>
    </row>
    <row r="1574" spans="1:14" ht="15" customHeight="1">
      <c r="A1574" t="s">
        <v>1602</v>
      </c>
      <c r="B1574" t="str">
        <f t="shared" si="148"/>
        <v>2000_8a</v>
      </c>
      <c r="C1574" t="str">
        <f t="shared" si="150"/>
        <v>152</v>
      </c>
      <c r="D1574" s="125">
        <f t="shared" si="151"/>
        <v>37060</v>
      </c>
      <c r="E1574" t="str">
        <f t="shared" si="152"/>
        <v>20010618</v>
      </c>
      <c r="F1574"/>
      <c r="G1574" s="95" t="str">
        <f t="shared" si="153"/>
        <v>2000_8a15237060</v>
      </c>
      <c r="H1574" s="95" t="s">
        <v>29</v>
      </c>
      <c r="I1574" s="95" t="e">
        <v>#N/A</v>
      </c>
      <c r="J1574" s="125" t="e">
        <v>#N/A</v>
      </c>
      <c r="K1574" s="95" t="s">
        <v>75</v>
      </c>
      <c r="L1574" s="127" t="e">
        <v>#N/A</v>
      </c>
      <c r="M1574" s="128" t="e">
        <f>VLOOKUP(G1574,Enactments!#REF!,2,FALSE)</f>
        <v>#REF!</v>
      </c>
      <c r="N1574" s="131">
        <f t="shared" si="149"/>
        <v>1</v>
      </c>
    </row>
    <row r="1575" spans="1:14" ht="15" customHeight="1">
      <c r="A1575" t="s">
        <v>1603</v>
      </c>
      <c r="B1575" t="str">
        <f t="shared" si="148"/>
        <v>1986_1925s</v>
      </c>
      <c r="C1575" t="str">
        <f t="shared" si="150"/>
        <v>6A.2A</v>
      </c>
      <c r="D1575" s="125">
        <f t="shared" si="151"/>
        <v>40274</v>
      </c>
      <c r="E1575" t="str">
        <f t="shared" si="152"/>
        <v>20100406</v>
      </c>
      <c r="F1575"/>
      <c r="G1575" s="95" t="str">
        <f t="shared" si="153"/>
        <v>1986_1925s6A.2A40274</v>
      </c>
      <c r="H1575" s="95" t="s">
        <v>29</v>
      </c>
      <c r="I1575" s="95" t="e">
        <v>#N/A</v>
      </c>
      <c r="J1575" s="125" t="e">
        <v>#N/A</v>
      </c>
      <c r="K1575" s="95" t="s">
        <v>75</v>
      </c>
      <c r="L1575" s="127" t="e">
        <v>#N/A</v>
      </c>
      <c r="M1575" s="128" t="e">
        <f>VLOOKUP(G1575,Enactments!#REF!,2,FALSE)</f>
        <v>#REF!</v>
      </c>
      <c r="N1575" s="131">
        <f t="shared" si="149"/>
        <v>1</v>
      </c>
    </row>
    <row r="1576" spans="1:14" ht="15" customHeight="1">
      <c r="A1576" t="s">
        <v>1604</v>
      </c>
      <c r="B1576" t="str">
        <f t="shared" si="148"/>
        <v>2016_1024s</v>
      </c>
      <c r="C1576" t="str">
        <f t="shared" si="150"/>
        <v>9.9</v>
      </c>
      <c r="D1576" s="125">
        <f t="shared" si="151"/>
        <v>44376</v>
      </c>
      <c r="E1576" t="str">
        <f t="shared" si="152"/>
        <v>20210629</v>
      </c>
      <c r="F1576"/>
      <c r="G1576" s="95" t="str">
        <f t="shared" si="153"/>
        <v>2016_1024s9.944376</v>
      </c>
      <c r="H1576" s="95" t="s">
        <v>29</v>
      </c>
      <c r="I1576" s="95" t="e">
        <v>#N/A</v>
      </c>
      <c r="J1576" s="125" t="e">
        <v>#N/A</v>
      </c>
      <c r="K1576" s="95" t="s">
        <v>75</v>
      </c>
      <c r="L1576" s="127" t="e">
        <v>#N/A</v>
      </c>
      <c r="M1576" s="128" t="e">
        <f>VLOOKUP(G1576,Enactments!#REF!,2,FALSE)</f>
        <v>#REF!</v>
      </c>
      <c r="N1576" s="131">
        <f t="shared" si="149"/>
        <v>1</v>
      </c>
    </row>
    <row r="1577" spans="1:14" ht="15" customHeight="1">
      <c r="A1577" t="s">
        <v>1605</v>
      </c>
      <c r="B1577" t="str">
        <f t="shared" si="148"/>
        <v>1996_18a</v>
      </c>
      <c r="C1577" t="str">
        <f t="shared" si="150"/>
        <v>31</v>
      </c>
      <c r="D1577" s="125">
        <f t="shared" si="151"/>
        <v>43196</v>
      </c>
      <c r="E1577" t="str">
        <f t="shared" si="152"/>
        <v>20180406</v>
      </c>
      <c r="F1577"/>
      <c r="G1577" s="95" t="str">
        <f t="shared" si="153"/>
        <v>1996_18a3143196</v>
      </c>
      <c r="H1577" s="95" t="s">
        <v>29</v>
      </c>
      <c r="I1577" s="95" t="e">
        <v>#N/A</v>
      </c>
      <c r="J1577" s="125" t="e">
        <v>#N/A</v>
      </c>
      <c r="K1577" s="95" t="s">
        <v>75</v>
      </c>
      <c r="L1577" s="127" t="e">
        <v>#N/A</v>
      </c>
      <c r="M1577" s="128" t="e">
        <f>VLOOKUP(G1577,Enactments!#REF!,2,FALSE)</f>
        <v>#REF!</v>
      </c>
      <c r="N1577" s="131">
        <f t="shared" si="149"/>
        <v>1</v>
      </c>
    </row>
    <row r="1578" spans="1:14" ht="15" customHeight="1">
      <c r="A1578" t="s">
        <v>1606</v>
      </c>
      <c r="B1578" t="str">
        <f t="shared" si="148"/>
        <v>2010_4a</v>
      </c>
      <c r="C1578" t="str">
        <f t="shared" si="150"/>
        <v>349</v>
      </c>
      <c r="D1578" s="125">
        <f t="shared" si="151"/>
        <v>41107</v>
      </c>
      <c r="E1578" t="str">
        <f t="shared" si="152"/>
        <v>20120717</v>
      </c>
      <c r="F1578"/>
      <c r="G1578" s="95" t="str">
        <f t="shared" si="153"/>
        <v>2010_4a34941107</v>
      </c>
      <c r="H1578" s="95" t="s">
        <v>29</v>
      </c>
      <c r="I1578" s="95" t="e">
        <v>#N/A</v>
      </c>
      <c r="J1578" s="125" t="e">
        <v>#N/A</v>
      </c>
      <c r="K1578" s="95" t="s">
        <v>75</v>
      </c>
      <c r="L1578" s="127" t="e">
        <v>#N/A</v>
      </c>
      <c r="M1578" s="128" t="e">
        <f>VLOOKUP(G1578,Enactments!#REF!,2,FALSE)</f>
        <v>#REF!</v>
      </c>
      <c r="N1578" s="131">
        <f t="shared" si="149"/>
        <v>1</v>
      </c>
    </row>
    <row r="1579" spans="1:14" ht="15" customHeight="1">
      <c r="A1579" t="s">
        <v>1607</v>
      </c>
      <c r="B1579" t="str">
        <f t="shared" si="148"/>
        <v>2007_3a</v>
      </c>
      <c r="C1579" t="str">
        <f t="shared" si="150"/>
        <v>577</v>
      </c>
      <c r="D1579" s="125">
        <f t="shared" si="151"/>
        <v>40274</v>
      </c>
      <c r="E1579" t="str">
        <f t="shared" si="152"/>
        <v>20100406</v>
      </c>
      <c r="F1579"/>
      <c r="G1579" s="95" t="str">
        <f t="shared" si="153"/>
        <v>2007_3a57740274</v>
      </c>
      <c r="H1579" s="95" t="s">
        <v>29</v>
      </c>
      <c r="I1579" s="95" t="e">
        <v>#N/A</v>
      </c>
      <c r="J1579" s="125" t="e">
        <v>#N/A</v>
      </c>
      <c r="K1579" s="95" t="s">
        <v>75</v>
      </c>
      <c r="L1579" s="127" t="e">
        <v>#N/A</v>
      </c>
      <c r="M1579" s="128" t="e">
        <f>VLOOKUP(G1579,Enactments!#REF!,2,FALSE)</f>
        <v>#REF!</v>
      </c>
      <c r="N1579" s="131">
        <f t="shared" si="149"/>
        <v>1</v>
      </c>
    </row>
    <row r="1580" spans="1:14" ht="15" customHeight="1">
      <c r="A1580" t="s">
        <v>1608</v>
      </c>
      <c r="B1580" t="str">
        <f t="shared" si="148"/>
        <v>2004_12a</v>
      </c>
      <c r="C1580" t="str">
        <f t="shared" si="150"/>
        <v>206</v>
      </c>
      <c r="D1580" s="125">
        <f t="shared" si="151"/>
        <v>41370</v>
      </c>
      <c r="E1580" t="str">
        <f t="shared" si="152"/>
        <v>20130406</v>
      </c>
      <c r="F1580"/>
      <c r="G1580" s="95" t="str">
        <f t="shared" si="153"/>
        <v>2004_12a20641370</v>
      </c>
      <c r="H1580" s="95" t="s">
        <v>29</v>
      </c>
      <c r="I1580" s="95" t="e">
        <v>#N/A</v>
      </c>
      <c r="J1580" s="125" t="e">
        <v>#N/A</v>
      </c>
      <c r="K1580" s="95" t="s">
        <v>75</v>
      </c>
      <c r="L1580" s="127" t="e">
        <v>#N/A</v>
      </c>
      <c r="M1580" s="128" t="e">
        <f>VLOOKUP(G1580,Enactments!#REF!,2,FALSE)</f>
        <v>#REF!</v>
      </c>
      <c r="N1580" s="131">
        <f t="shared" si="149"/>
        <v>1</v>
      </c>
    </row>
    <row r="1581" spans="1:14" ht="15" customHeight="1">
      <c r="A1581" t="s">
        <v>1609</v>
      </c>
      <c r="B1581" t="str">
        <f t="shared" si="148"/>
        <v>2007_3a</v>
      </c>
      <c r="C1581" t="str">
        <f t="shared" si="150"/>
        <v>232</v>
      </c>
      <c r="D1581" s="125">
        <f t="shared" si="151"/>
        <v>39161</v>
      </c>
      <c r="E1581" t="str">
        <f t="shared" si="152"/>
        <v>20070320</v>
      </c>
      <c r="F1581"/>
      <c r="G1581" s="95" t="str">
        <f t="shared" si="153"/>
        <v>2007_3a23239161</v>
      </c>
      <c r="H1581" s="95" t="s">
        <v>29</v>
      </c>
      <c r="I1581" s="95" t="e">
        <v>#N/A</v>
      </c>
      <c r="J1581" s="125" t="e">
        <v>#N/A</v>
      </c>
      <c r="K1581" s="95" t="s">
        <v>75</v>
      </c>
      <c r="L1581" s="127" t="e">
        <v>#N/A</v>
      </c>
      <c r="M1581" s="128" t="e">
        <f>VLOOKUP(G1581,Enactments!#REF!,2,FALSE)</f>
        <v>#REF!</v>
      </c>
      <c r="N1581" s="131">
        <f t="shared" si="149"/>
        <v>1</v>
      </c>
    </row>
    <row r="1582" spans="1:14" ht="15" customHeight="1">
      <c r="A1582" t="s">
        <v>1610</v>
      </c>
      <c r="B1582" t="str">
        <f t="shared" si="148"/>
        <v>2004_12a</v>
      </c>
      <c r="C1582" t="str">
        <f t="shared" si="150"/>
        <v>322</v>
      </c>
      <c r="D1582" s="125">
        <f t="shared" si="151"/>
        <v>40909</v>
      </c>
      <c r="E1582" t="str">
        <f t="shared" si="152"/>
        <v>20120101</v>
      </c>
      <c r="F1582"/>
      <c r="G1582" s="95" t="str">
        <f t="shared" si="153"/>
        <v>2004_12a32240909</v>
      </c>
      <c r="H1582" s="95" t="s">
        <v>29</v>
      </c>
      <c r="I1582" s="95" t="e">
        <v>#N/A</v>
      </c>
      <c r="J1582" s="125" t="e">
        <v>#N/A</v>
      </c>
      <c r="K1582" s="95" t="s">
        <v>75</v>
      </c>
      <c r="L1582" s="127" t="e">
        <v>#N/A</v>
      </c>
      <c r="M1582" s="128" t="e">
        <f>VLOOKUP(G1582,Enactments!#REF!,2,FALSE)</f>
        <v>#REF!</v>
      </c>
      <c r="N1582" s="131">
        <f t="shared" si="149"/>
        <v>1</v>
      </c>
    </row>
    <row r="1583" spans="1:14" ht="15" customHeight="1">
      <c r="A1583" t="s">
        <v>1611</v>
      </c>
      <c r="B1583" t="str">
        <f t="shared" si="148"/>
        <v>2020_759s</v>
      </c>
      <c r="C1583" t="str">
        <f t="shared" si="150"/>
        <v>28.10</v>
      </c>
      <c r="D1583" s="125">
        <f t="shared" si="151"/>
        <v>45572</v>
      </c>
      <c r="E1583" t="str">
        <f t="shared" si="152"/>
        <v>20241007</v>
      </c>
      <c r="F1583"/>
      <c r="G1583" s="95" t="str">
        <f t="shared" si="153"/>
        <v>2020_759s28.1045572</v>
      </c>
      <c r="H1583" s="95" t="s">
        <v>29</v>
      </c>
      <c r="I1583" s="95" t="e">
        <v>#N/A</v>
      </c>
      <c r="J1583" s="125" t="e">
        <v>#N/A</v>
      </c>
      <c r="K1583" s="95" t="s">
        <v>75</v>
      </c>
      <c r="L1583" s="127" t="e">
        <v>#N/A</v>
      </c>
      <c r="M1583" s="128" t="e">
        <f>VLOOKUP(G1583,Enactments!#REF!,2,FALSE)</f>
        <v>#REF!</v>
      </c>
      <c r="N1583" s="131">
        <f t="shared" si="149"/>
        <v>1</v>
      </c>
    </row>
    <row r="1584" spans="1:14" ht="15" customHeight="1">
      <c r="A1584" t="s">
        <v>1612</v>
      </c>
      <c r="B1584" t="str">
        <f t="shared" si="148"/>
        <v>2003_43a</v>
      </c>
      <c r="C1584" t="str">
        <f t="shared" si="150"/>
        <v>182</v>
      </c>
      <c r="D1584" s="125">
        <f t="shared" si="151"/>
        <v>38763</v>
      </c>
      <c r="E1584" t="str">
        <f t="shared" si="152"/>
        <v>20060215</v>
      </c>
      <c r="F1584"/>
      <c r="G1584" s="95" t="str">
        <f t="shared" si="153"/>
        <v>2003_43a18238763</v>
      </c>
      <c r="H1584" s="95" t="s">
        <v>29</v>
      </c>
      <c r="I1584" s="95" t="e">
        <v>#N/A</v>
      </c>
      <c r="J1584" s="125" t="e">
        <v>#N/A</v>
      </c>
      <c r="K1584" s="95" t="s">
        <v>75</v>
      </c>
      <c r="L1584" s="127" t="e">
        <v>#N/A</v>
      </c>
      <c r="M1584" s="128" t="e">
        <f>VLOOKUP(G1584,Enactments!#REF!,2,FALSE)</f>
        <v>#REF!</v>
      </c>
      <c r="N1584" s="131">
        <f t="shared" si="149"/>
        <v>1</v>
      </c>
    </row>
    <row r="1585" spans="1:14" ht="15" customHeight="1">
      <c r="A1585" t="s">
        <v>1613</v>
      </c>
      <c r="B1585" t="str">
        <f t="shared" si="148"/>
        <v>2000_22a</v>
      </c>
      <c r="C1585" t="str">
        <f t="shared" si="150"/>
        <v>9GA</v>
      </c>
      <c r="D1585" s="125">
        <f t="shared" si="151"/>
        <v>40880</v>
      </c>
      <c r="E1585" t="str">
        <f t="shared" si="152"/>
        <v>20111203</v>
      </c>
      <c r="F1585"/>
      <c r="G1585" s="95" t="str">
        <f t="shared" si="153"/>
        <v>2000_22a9GA40880</v>
      </c>
      <c r="H1585" s="95" t="s">
        <v>29</v>
      </c>
      <c r="I1585" s="95" t="e">
        <v>#N/A</v>
      </c>
      <c r="J1585" s="125" t="e">
        <v>#N/A</v>
      </c>
      <c r="K1585" s="95" t="s">
        <v>75</v>
      </c>
      <c r="L1585" s="127" t="e">
        <v>#N/A</v>
      </c>
      <c r="M1585" s="128" t="e">
        <f>VLOOKUP(G1585,Enactments!#REF!,2,FALSE)</f>
        <v>#REF!</v>
      </c>
      <c r="N1585" s="131">
        <f t="shared" si="149"/>
        <v>1</v>
      </c>
    </row>
    <row r="1586" spans="1:14" ht="15" customHeight="1">
      <c r="A1586" t="s">
        <v>1614</v>
      </c>
      <c r="B1586" t="str">
        <f t="shared" si="148"/>
        <v>2010_4a</v>
      </c>
      <c r="C1586" t="str">
        <f t="shared" si="150"/>
        <v>357VD</v>
      </c>
      <c r="D1586" s="125">
        <f t="shared" si="151"/>
        <v>2958101</v>
      </c>
      <c r="E1586" t="str">
        <f t="shared" si="152"/>
        <v>99990101</v>
      </c>
      <c r="F1586"/>
      <c r="G1586" s="95" t="str">
        <f t="shared" si="153"/>
        <v>2010_4a357VD2958101</v>
      </c>
      <c r="H1586" s="95" t="s">
        <v>29</v>
      </c>
      <c r="I1586" s="95" t="e">
        <v>#N/A</v>
      </c>
      <c r="J1586" s="125" t="e">
        <v>#N/A</v>
      </c>
      <c r="K1586" s="95" t="s">
        <v>75</v>
      </c>
      <c r="L1586" s="127" t="e">
        <v>#N/A</v>
      </c>
      <c r="M1586" s="128" t="e">
        <f>VLOOKUP(G1586,Enactments!#REF!,2,FALSE)</f>
        <v>#REF!</v>
      </c>
      <c r="N1586" s="131">
        <f t="shared" si="149"/>
        <v>1</v>
      </c>
    </row>
    <row r="1587" spans="1:14" ht="15" customHeight="1">
      <c r="A1587" t="s">
        <v>1615</v>
      </c>
      <c r="B1587" t="str">
        <f t="shared" si="148"/>
        <v>2020_17a</v>
      </c>
      <c r="C1587" t="str">
        <f t="shared" si="150"/>
        <v>SCHEDULE 27Part 1</v>
      </c>
      <c r="D1587" s="125">
        <f t="shared" si="151"/>
        <v>44126</v>
      </c>
      <c r="E1587" t="str">
        <f t="shared" si="152"/>
        <v>20201022</v>
      </c>
      <c r="F1587"/>
      <c r="G1587" s="95" t="str">
        <f t="shared" si="153"/>
        <v>2020_17aSCHEDULE 27Part 144126</v>
      </c>
      <c r="H1587" s="95" t="s">
        <v>29</v>
      </c>
      <c r="I1587" s="95" t="e">
        <v>#N/A</v>
      </c>
      <c r="J1587" s="125" t="e">
        <v>#N/A</v>
      </c>
      <c r="K1587" s="95" t="s">
        <v>75</v>
      </c>
      <c r="L1587" s="127" t="e">
        <v>#N/A</v>
      </c>
      <c r="M1587" s="128" t="e">
        <f>VLOOKUP(G1587,Enactments!#REF!,2,FALSE)</f>
        <v>#REF!</v>
      </c>
      <c r="N1587" s="131">
        <f t="shared" si="149"/>
        <v>1</v>
      </c>
    </row>
    <row r="1588" spans="1:14" ht="15" customHeight="1">
      <c r="A1588" t="s">
        <v>1616</v>
      </c>
      <c r="B1588" t="str">
        <f t="shared" si="148"/>
        <v>1986_44a</v>
      </c>
      <c r="C1588" t="str">
        <f t="shared" si="150"/>
        <v>8AA</v>
      </c>
      <c r="D1588" s="125">
        <f t="shared" si="151"/>
        <v>45545</v>
      </c>
      <c r="E1588" t="str">
        <f t="shared" si="152"/>
        <v>20240910</v>
      </c>
      <c r="F1588"/>
      <c r="G1588" s="95" t="str">
        <f t="shared" si="153"/>
        <v>1986_44a8AA45545</v>
      </c>
      <c r="H1588" s="95" t="s">
        <v>29</v>
      </c>
      <c r="I1588" s="95" t="s">
        <v>30</v>
      </c>
      <c r="J1588" s="125">
        <v>45856</v>
      </c>
      <c r="K1588" s="95" t="e">
        <v>#N/A</v>
      </c>
      <c r="L1588" s="127" t="s">
        <v>32</v>
      </c>
      <c r="M1588" s="128" t="e">
        <f>VLOOKUP(G1588,Enactments!#REF!,2,FALSE)</f>
        <v>#REF!</v>
      </c>
      <c r="N1588" s="131">
        <f t="shared" si="149"/>
        <v>1</v>
      </c>
    </row>
    <row r="1589" spans="1:14" ht="15" customHeight="1">
      <c r="A1589" t="s">
        <v>1617</v>
      </c>
      <c r="B1589" t="str">
        <f t="shared" si="148"/>
        <v>w2016_6a</v>
      </c>
      <c r="C1589" t="str">
        <f t="shared" si="150"/>
        <v>118</v>
      </c>
      <c r="D1589" s="125">
        <f t="shared" si="151"/>
        <v>42485</v>
      </c>
      <c r="E1589" t="str">
        <f t="shared" si="152"/>
        <v>20160425</v>
      </c>
      <c r="F1589"/>
      <c r="G1589" s="95" t="str">
        <f t="shared" si="153"/>
        <v>w2016_6a11842485</v>
      </c>
      <c r="H1589" s="95" t="s">
        <v>29</v>
      </c>
      <c r="I1589" s="95" t="e">
        <v>#N/A</v>
      </c>
      <c r="J1589" s="125" t="e">
        <v>#N/A</v>
      </c>
      <c r="K1589" s="95" t="s">
        <v>75</v>
      </c>
      <c r="L1589" s="127" t="e">
        <v>#N/A</v>
      </c>
      <c r="M1589" s="128" t="e">
        <f>VLOOKUP(G1589,Enactments!#REF!,2,FALSE)</f>
        <v>#REF!</v>
      </c>
      <c r="N1589" s="131">
        <f t="shared" si="149"/>
        <v>1</v>
      </c>
    </row>
    <row r="1590" spans="1:14" ht="15" customHeight="1">
      <c r="A1590" t="s">
        <v>1618</v>
      </c>
      <c r="B1590" t="str">
        <f t="shared" si="148"/>
        <v>1998_18a</v>
      </c>
      <c r="C1590" t="str">
        <f t="shared" si="150"/>
        <v>SCHEDULE 2</v>
      </c>
      <c r="D1590" s="125">
        <f t="shared" si="151"/>
        <v>39289</v>
      </c>
      <c r="E1590" t="str">
        <f t="shared" si="152"/>
        <v>20070726</v>
      </c>
      <c r="F1590"/>
      <c r="G1590" s="95" t="str">
        <f t="shared" si="153"/>
        <v>1998_18aSCHEDULE 239289</v>
      </c>
      <c r="H1590" s="95" t="s">
        <v>29</v>
      </c>
      <c r="I1590" s="95" t="e">
        <v>#N/A</v>
      </c>
      <c r="J1590" s="125" t="e">
        <v>#N/A</v>
      </c>
      <c r="K1590" s="95" t="s">
        <v>75</v>
      </c>
      <c r="L1590" s="127" t="e">
        <v>#N/A</v>
      </c>
      <c r="M1590" s="128" t="e">
        <f>VLOOKUP(G1590,Enactments!#REF!,2,FALSE)</f>
        <v>#REF!</v>
      </c>
      <c r="N1590" s="131">
        <f t="shared" si="149"/>
        <v>1</v>
      </c>
    </row>
    <row r="1591" spans="1:14" ht="15" customHeight="1">
      <c r="A1591" t="s">
        <v>1619</v>
      </c>
      <c r="B1591" t="str">
        <f t="shared" si="148"/>
        <v>2000_8a</v>
      </c>
      <c r="C1591" t="str">
        <f t="shared" si="150"/>
        <v>417</v>
      </c>
      <c r="D1591" s="125">
        <f t="shared" si="151"/>
        <v>41640</v>
      </c>
      <c r="E1591" t="str">
        <f t="shared" si="152"/>
        <v>20140101</v>
      </c>
      <c r="F1591"/>
      <c r="G1591" s="95" t="str">
        <f t="shared" si="153"/>
        <v>2000_8a41741640</v>
      </c>
      <c r="H1591" s="95" t="s">
        <v>29</v>
      </c>
      <c r="I1591" s="95" t="e">
        <v>#N/A</v>
      </c>
      <c r="J1591" s="125" t="e">
        <v>#N/A</v>
      </c>
      <c r="K1591" s="95" t="s">
        <v>75</v>
      </c>
      <c r="L1591" s="127" t="e">
        <v>#N/A</v>
      </c>
      <c r="M1591" s="128" t="e">
        <f>VLOOKUP(G1591,Enactments!#REF!,2,FALSE)</f>
        <v>#REF!</v>
      </c>
      <c r="N1591" s="131">
        <f t="shared" si="149"/>
        <v>1</v>
      </c>
    </row>
    <row r="1592" spans="1:14" ht="15" customHeight="1">
      <c r="A1592" t="s">
        <v>1620</v>
      </c>
      <c r="B1592" t="str">
        <f t="shared" si="148"/>
        <v>2000_8a</v>
      </c>
      <c r="C1592" t="str">
        <f t="shared" si="150"/>
        <v>131L</v>
      </c>
      <c r="D1592" s="125">
        <f t="shared" si="151"/>
        <v>41365</v>
      </c>
      <c r="E1592" t="str">
        <f t="shared" si="152"/>
        <v>20130401</v>
      </c>
      <c r="F1592"/>
      <c r="G1592" s="95" t="str">
        <f t="shared" si="153"/>
        <v>2000_8a131L41365</v>
      </c>
      <c r="H1592" s="95" t="s">
        <v>29</v>
      </c>
      <c r="I1592" s="95" t="e">
        <v>#N/A</v>
      </c>
      <c r="J1592" s="125" t="e">
        <v>#N/A</v>
      </c>
      <c r="K1592" s="95" t="s">
        <v>75</v>
      </c>
      <c r="L1592" s="127" t="e">
        <v>#N/A</v>
      </c>
      <c r="M1592" s="128" t="e">
        <f>VLOOKUP(G1592,Enactments!#REF!,2,FALSE)</f>
        <v>#REF!</v>
      </c>
      <c r="N1592" s="131">
        <f t="shared" si="149"/>
        <v>1</v>
      </c>
    </row>
    <row r="1593" spans="1:14" ht="15" customHeight="1">
      <c r="A1593" t="s">
        <v>1621</v>
      </c>
      <c r="B1593" t="str">
        <f t="shared" si="148"/>
        <v>1986_44a</v>
      </c>
      <c r="C1593" t="str">
        <f t="shared" si="150"/>
        <v>23G</v>
      </c>
      <c r="D1593" s="125">
        <f t="shared" si="151"/>
        <v>41730</v>
      </c>
      <c r="E1593" t="str">
        <f t="shared" si="152"/>
        <v>20140401</v>
      </c>
      <c r="F1593"/>
      <c r="G1593" s="95" t="str">
        <f t="shared" si="153"/>
        <v>1986_44a23G41730</v>
      </c>
      <c r="H1593" s="95" t="s">
        <v>29</v>
      </c>
      <c r="I1593" s="95" t="e">
        <v>#N/A</v>
      </c>
      <c r="J1593" s="125" t="e">
        <v>#N/A</v>
      </c>
      <c r="K1593" s="95" t="s">
        <v>75</v>
      </c>
      <c r="L1593" s="127" t="e">
        <v>#N/A</v>
      </c>
      <c r="M1593" s="128" t="e">
        <f>VLOOKUP(G1593,Enactments!#REF!,2,FALSE)</f>
        <v>#REF!</v>
      </c>
      <c r="N1593" s="131">
        <f t="shared" si="149"/>
        <v>1</v>
      </c>
    </row>
    <row r="1594" spans="1:14" ht="15" customHeight="1">
      <c r="A1594" t="s">
        <v>1622</v>
      </c>
      <c r="B1594" t="str">
        <f t="shared" si="148"/>
        <v>2000_36a</v>
      </c>
      <c r="C1594" t="str">
        <f t="shared" si="150"/>
        <v>35</v>
      </c>
      <c r="D1594" s="125">
        <f t="shared" si="151"/>
        <v>39227</v>
      </c>
      <c r="E1594" t="str">
        <f t="shared" si="152"/>
        <v>20070525</v>
      </c>
      <c r="F1594"/>
      <c r="G1594" s="95" t="str">
        <f t="shared" si="153"/>
        <v>2000_36a3539227</v>
      </c>
      <c r="H1594" s="95" t="s">
        <v>29</v>
      </c>
      <c r="I1594" s="95" t="e">
        <v>#N/A</v>
      </c>
      <c r="J1594" s="125" t="e">
        <v>#N/A</v>
      </c>
      <c r="K1594" s="95" t="s">
        <v>75</v>
      </c>
      <c r="L1594" s="127" t="e">
        <v>#N/A</v>
      </c>
      <c r="M1594" s="128" t="e">
        <f>VLOOKUP(G1594,Enactments!#REF!,2,FALSE)</f>
        <v>#REF!</v>
      </c>
      <c r="N1594" s="131">
        <f t="shared" si="149"/>
        <v>1</v>
      </c>
    </row>
    <row r="1595" spans="1:14" ht="15" customHeight="1">
      <c r="A1595" t="s">
        <v>1623</v>
      </c>
      <c r="B1595" t="str">
        <f t="shared" si="148"/>
        <v>2009_22a</v>
      </c>
      <c r="C1595" t="str">
        <f t="shared" si="150"/>
        <v>SCHEDULE 4</v>
      </c>
      <c r="D1595" s="125">
        <f t="shared" si="151"/>
        <v>40129</v>
      </c>
      <c r="E1595" t="str">
        <f t="shared" si="152"/>
        <v>20091112</v>
      </c>
      <c r="F1595"/>
      <c r="G1595" s="95" t="str">
        <f t="shared" si="153"/>
        <v>2009_22aSCHEDULE 440129</v>
      </c>
      <c r="H1595" s="95" t="s">
        <v>29</v>
      </c>
      <c r="I1595" s="95" t="e">
        <v>#N/A</v>
      </c>
      <c r="J1595" s="125" t="e">
        <v>#N/A</v>
      </c>
      <c r="K1595" s="95" t="s">
        <v>75</v>
      </c>
      <c r="L1595" s="127" t="e">
        <v>#N/A</v>
      </c>
      <c r="M1595" s="128" t="e">
        <f>VLOOKUP(G1595,Enactments!#REF!,2,FALSE)</f>
        <v>#REF!</v>
      </c>
      <c r="N1595" s="131">
        <f t="shared" si="149"/>
        <v>1</v>
      </c>
    </row>
    <row r="1596" spans="1:14" ht="15" customHeight="1">
      <c r="A1596" t="s">
        <v>1624</v>
      </c>
      <c r="B1596" t="str">
        <f t="shared" si="148"/>
        <v>1984_60a</v>
      </c>
      <c r="C1596" t="str">
        <f t="shared" si="150"/>
        <v>47</v>
      </c>
      <c r="D1596" s="125">
        <f t="shared" si="151"/>
        <v>37945</v>
      </c>
      <c r="E1596" t="str">
        <f t="shared" si="152"/>
        <v>20031120</v>
      </c>
      <c r="F1596"/>
      <c r="G1596" s="95" t="str">
        <f t="shared" si="153"/>
        <v>1984_60a4737945</v>
      </c>
      <c r="H1596" s="95" t="s">
        <v>29</v>
      </c>
      <c r="I1596" s="95" t="e">
        <v>#N/A</v>
      </c>
      <c r="J1596" s="125" t="e">
        <v>#N/A</v>
      </c>
      <c r="K1596" s="95" t="s">
        <v>75</v>
      </c>
      <c r="L1596" s="127" t="e">
        <v>#N/A</v>
      </c>
      <c r="M1596" s="128" t="e">
        <f>VLOOKUP(G1596,Enactments!#REF!,2,FALSE)</f>
        <v>#REF!</v>
      </c>
      <c r="N1596" s="131">
        <f t="shared" si="149"/>
        <v>1</v>
      </c>
    </row>
    <row r="1597" spans="1:14" ht="15" customHeight="1">
      <c r="A1597" t="s">
        <v>1625</v>
      </c>
      <c r="B1597" t="str">
        <f t="shared" si="148"/>
        <v>2020_17a</v>
      </c>
      <c r="C1597" t="str">
        <f t="shared" si="150"/>
        <v>234</v>
      </c>
      <c r="D1597" s="125">
        <f t="shared" si="151"/>
        <v>44126</v>
      </c>
      <c r="E1597" t="str">
        <f t="shared" si="152"/>
        <v>20201022</v>
      </c>
      <c r="F1597"/>
      <c r="G1597" s="95" t="str">
        <f t="shared" si="153"/>
        <v>2020_17a23444126</v>
      </c>
      <c r="H1597" s="95" t="s">
        <v>29</v>
      </c>
      <c r="I1597" s="95" t="e">
        <v>#N/A</v>
      </c>
      <c r="J1597" s="125" t="e">
        <v>#N/A</v>
      </c>
      <c r="K1597" s="95" t="s">
        <v>75</v>
      </c>
      <c r="L1597" s="127" t="e">
        <v>#N/A</v>
      </c>
      <c r="M1597" s="128" t="e">
        <f>VLOOKUP(G1597,Enactments!#REF!,2,FALSE)</f>
        <v>#REF!</v>
      </c>
      <c r="N1597" s="131">
        <f t="shared" si="149"/>
        <v>1</v>
      </c>
    </row>
    <row r="1598" spans="1:14" ht="15" customHeight="1">
      <c r="A1598" t="s">
        <v>1626</v>
      </c>
      <c r="B1598" t="str">
        <f t="shared" si="148"/>
        <v>2000_8a</v>
      </c>
      <c r="C1598" t="str">
        <f t="shared" si="150"/>
        <v>87</v>
      </c>
      <c r="D1598" s="125">
        <f t="shared" si="151"/>
        <v>37060</v>
      </c>
      <c r="E1598" t="str">
        <f t="shared" si="152"/>
        <v>20010618</v>
      </c>
      <c r="F1598"/>
      <c r="G1598" s="95" t="str">
        <f t="shared" si="153"/>
        <v>2000_8a8737060</v>
      </c>
      <c r="H1598" s="95" t="s">
        <v>29</v>
      </c>
      <c r="I1598" s="95" t="e">
        <v>#N/A</v>
      </c>
      <c r="J1598" s="125" t="e">
        <v>#N/A</v>
      </c>
      <c r="K1598" s="95" t="s">
        <v>75</v>
      </c>
      <c r="L1598" s="127" t="e">
        <v>#N/A</v>
      </c>
      <c r="M1598" s="128" t="e">
        <f>VLOOKUP(G1598,Enactments!#REF!,2,FALSE)</f>
        <v>#REF!</v>
      </c>
      <c r="N1598" s="131">
        <f t="shared" si="149"/>
        <v>1</v>
      </c>
    </row>
    <row r="1599" spans="1:14" ht="15" customHeight="1">
      <c r="A1599" t="s">
        <v>1627</v>
      </c>
      <c r="B1599" t="str">
        <f t="shared" si="148"/>
        <v>2023_30a</v>
      </c>
      <c r="C1599" t="str">
        <f t="shared" si="150"/>
        <v>52</v>
      </c>
      <c r="D1599" s="125">
        <f t="shared" si="151"/>
        <v>45118</v>
      </c>
      <c r="E1599" t="str">
        <f t="shared" si="152"/>
        <v>20230711</v>
      </c>
      <c r="F1599"/>
      <c r="G1599" s="95" t="str">
        <f t="shared" si="153"/>
        <v>2023_30a5245118</v>
      </c>
      <c r="H1599" s="95" t="s">
        <v>29</v>
      </c>
      <c r="I1599" s="95" t="e">
        <v>#N/A</v>
      </c>
      <c r="J1599" s="125" t="e">
        <v>#N/A</v>
      </c>
      <c r="K1599" s="95" t="s">
        <v>75</v>
      </c>
      <c r="L1599" s="127" t="e">
        <v>#N/A</v>
      </c>
      <c r="M1599" s="128" t="e">
        <f>VLOOKUP(G1599,Enactments!#REF!,2,FALSE)</f>
        <v>#REF!</v>
      </c>
      <c r="N1599" s="131">
        <f t="shared" si="149"/>
        <v>1</v>
      </c>
    </row>
    <row r="1600" spans="1:14" ht="15" customHeight="1">
      <c r="A1600" t="s">
        <v>1628</v>
      </c>
      <c r="B1600" t="str">
        <f t="shared" si="148"/>
        <v>2000_8a</v>
      </c>
      <c r="C1600" t="str">
        <f t="shared" si="150"/>
        <v>143B</v>
      </c>
      <c r="D1600" s="125">
        <f t="shared" si="151"/>
        <v>45292</v>
      </c>
      <c r="E1600" t="str">
        <f t="shared" si="152"/>
        <v>20240101</v>
      </c>
      <c r="F1600"/>
      <c r="G1600" s="95" t="str">
        <f t="shared" si="153"/>
        <v>2000_8a143B45292</v>
      </c>
      <c r="H1600" s="95" t="s">
        <v>29</v>
      </c>
      <c r="I1600" s="95" t="e">
        <v>#N/A</v>
      </c>
      <c r="J1600" s="125" t="e">
        <v>#N/A</v>
      </c>
      <c r="K1600" s="95" t="s">
        <v>75</v>
      </c>
      <c r="L1600" s="127" t="e">
        <v>#N/A</v>
      </c>
      <c r="M1600" s="128" t="e">
        <f>VLOOKUP(G1600,Enactments!#REF!,2,FALSE)</f>
        <v>#REF!</v>
      </c>
      <c r="N1600" s="131">
        <f t="shared" si="149"/>
        <v>1</v>
      </c>
    </row>
    <row r="1601" spans="1:14" ht="15" customHeight="1">
      <c r="A1601" t="s">
        <v>1629</v>
      </c>
      <c r="B1601" t="str">
        <f t="shared" si="148"/>
        <v>1986_1925s</v>
      </c>
      <c r="C1601" t="str">
        <f t="shared" si="150"/>
        <v>4.25A</v>
      </c>
      <c r="D1601" s="125">
        <f t="shared" si="151"/>
        <v>40274</v>
      </c>
      <c r="E1601" t="str">
        <f t="shared" si="152"/>
        <v>20100406</v>
      </c>
      <c r="F1601"/>
      <c r="G1601" s="95" t="str">
        <f t="shared" si="153"/>
        <v>1986_1925s4.25A40274</v>
      </c>
      <c r="H1601" s="95" t="s">
        <v>29</v>
      </c>
      <c r="I1601" s="95" t="e">
        <v>#N/A</v>
      </c>
      <c r="J1601" s="125" t="e">
        <v>#N/A</v>
      </c>
      <c r="K1601" s="95" t="s">
        <v>75</v>
      </c>
      <c r="L1601" s="127" t="e">
        <v>#N/A</v>
      </c>
      <c r="M1601" s="128" t="e">
        <f>VLOOKUP(G1601,Enactments!#REF!,2,FALSE)</f>
        <v>#REF!</v>
      </c>
      <c r="N1601" s="131">
        <f t="shared" si="149"/>
        <v>1</v>
      </c>
    </row>
    <row r="1602" spans="1:14" ht="15" customHeight="1">
      <c r="A1602" t="s">
        <v>1630</v>
      </c>
      <c r="B1602" t="str">
        <f t="shared" si="148"/>
        <v>2023_30a</v>
      </c>
      <c r="C1602" t="str">
        <f t="shared" si="150"/>
        <v>81</v>
      </c>
      <c r="D1602" s="125">
        <f t="shared" si="151"/>
        <v>45139</v>
      </c>
      <c r="E1602" t="str">
        <f t="shared" si="152"/>
        <v>20230801</v>
      </c>
      <c r="F1602"/>
      <c r="G1602" s="95" t="str">
        <f t="shared" si="153"/>
        <v>2023_30a8145139</v>
      </c>
      <c r="H1602" s="95" t="s">
        <v>29</v>
      </c>
      <c r="I1602" s="95" t="e">
        <v>#N/A</v>
      </c>
      <c r="J1602" s="125" t="e">
        <v>#N/A</v>
      </c>
      <c r="K1602" s="95" t="s">
        <v>75</v>
      </c>
      <c r="L1602" s="127" t="e">
        <v>#N/A</v>
      </c>
      <c r="M1602" s="128" t="e">
        <f>VLOOKUP(G1602,Enactments!#REF!,2,FALSE)</f>
        <v>#REF!</v>
      </c>
      <c r="N1602" s="131">
        <f t="shared" si="149"/>
        <v>1</v>
      </c>
    </row>
    <row r="1603" spans="1:14" ht="15" customHeight="1">
      <c r="A1603" t="s">
        <v>1631</v>
      </c>
      <c r="B1603" t="str">
        <f t="shared" ref="B1603:B1666" si="154">LEFT(A1603, FIND("_", A1603, FIND("_", A1603) + 1) - 1)</f>
        <v>1989_29a</v>
      </c>
      <c r="C1603" t="str">
        <f t="shared" si="150"/>
        <v>SCHEDULE 16</v>
      </c>
      <c r="D1603" s="125">
        <f t="shared" si="151"/>
        <v>36007</v>
      </c>
      <c r="E1603" t="str">
        <f t="shared" si="152"/>
        <v>19980731</v>
      </c>
      <c r="F1603"/>
      <c r="G1603" s="95" t="str">
        <f t="shared" si="153"/>
        <v>1989_29aSCHEDULE 1636007</v>
      </c>
      <c r="H1603" s="95" t="s">
        <v>29</v>
      </c>
      <c r="I1603" s="95" t="e">
        <v>#N/A</v>
      </c>
      <c r="J1603" s="125" t="e">
        <v>#N/A</v>
      </c>
      <c r="K1603" s="95" t="s">
        <v>75</v>
      </c>
      <c r="L1603" s="127" t="e">
        <v>#N/A</v>
      </c>
      <c r="M1603" s="128" t="e">
        <f>VLOOKUP(G1603,Enactments!#REF!,2,FALSE)</f>
        <v>#REF!</v>
      </c>
      <c r="N1603" s="131">
        <f t="shared" ref="N1603:N1666" si="155">COUNTIFS(G:G,G1603)</f>
        <v>1</v>
      </c>
    </row>
    <row r="1604" spans="1:14" ht="15" customHeight="1">
      <c r="A1604" t="s">
        <v>1632</v>
      </c>
      <c r="B1604" t="str">
        <f t="shared" si="154"/>
        <v>2006_46a</v>
      </c>
      <c r="C1604" t="str">
        <f t="shared" ref="C1604:C1667" si="156">MID(A1604, FIND("_", A1604, FIND("_", A1604) + 1) + 1, FIND("_", A1604, FIND("_", A1604, FIND("_", A1604) + 1) + 1) - FIND("_", A1604, FIND("_", A1604) + 1) - 1)</f>
        <v>539</v>
      </c>
      <c r="D1604" s="125">
        <f t="shared" ref="D1604:D1667" si="157">DATE(LEFT(E1604,4), MID(E1604,5,2), RIGHT(E1604,2))</f>
        <v>43302</v>
      </c>
      <c r="E1604" t="str">
        <f t="shared" ref="E1604:E1667" si="158">MID(A1604, FIND("_", A1604, FIND("_", A1604, FIND("_", A1604) + 1) + 1) + 1, 8)</f>
        <v>20180721</v>
      </c>
      <c r="F1604"/>
      <c r="G1604" s="95" t="str">
        <f t="shared" ref="G1604:G1667" si="159">B1604&amp;C1604&amp;D1604</f>
        <v>2006_46a53943302</v>
      </c>
      <c r="H1604" s="95" t="s">
        <v>29</v>
      </c>
      <c r="I1604" s="95" t="e">
        <v>#N/A</v>
      </c>
      <c r="J1604" s="125" t="e">
        <v>#N/A</v>
      </c>
      <c r="K1604" s="95" t="s">
        <v>75</v>
      </c>
      <c r="L1604" s="127" t="e">
        <v>#N/A</v>
      </c>
      <c r="M1604" s="128" t="e">
        <f>VLOOKUP(G1604,Enactments!#REF!,2,FALSE)</f>
        <v>#REF!</v>
      </c>
      <c r="N1604" s="131">
        <f t="shared" si="155"/>
        <v>1</v>
      </c>
    </row>
    <row r="1605" spans="1:14" ht="15" customHeight="1">
      <c r="A1605" t="s">
        <v>1633</v>
      </c>
      <c r="B1605" t="str">
        <f t="shared" si="154"/>
        <v>2000_8a</v>
      </c>
      <c r="C1605" t="str">
        <f t="shared" si="156"/>
        <v>191D</v>
      </c>
      <c r="D1605" s="125">
        <f t="shared" si="157"/>
        <v>39893</v>
      </c>
      <c r="E1605" t="str">
        <f t="shared" si="158"/>
        <v>20090321</v>
      </c>
      <c r="F1605"/>
      <c r="G1605" s="95" t="str">
        <f t="shared" si="159"/>
        <v>2000_8a191D39893</v>
      </c>
      <c r="H1605" s="95" t="s">
        <v>29</v>
      </c>
      <c r="I1605" s="95" t="e">
        <v>#N/A</v>
      </c>
      <c r="J1605" s="125" t="e">
        <v>#N/A</v>
      </c>
      <c r="K1605" s="95" t="s">
        <v>75</v>
      </c>
      <c r="L1605" s="127" t="e">
        <v>#N/A</v>
      </c>
      <c r="M1605" s="128" t="e">
        <f>VLOOKUP(G1605,Enactments!#REF!,2,FALSE)</f>
        <v>#REF!</v>
      </c>
      <c r="N1605" s="131">
        <f t="shared" si="155"/>
        <v>1</v>
      </c>
    </row>
    <row r="1606" spans="1:14" ht="15" customHeight="1">
      <c r="A1606" t="s">
        <v>1634</v>
      </c>
      <c r="B1606" t="str">
        <f t="shared" si="154"/>
        <v>2010_4a</v>
      </c>
      <c r="C1606" t="str">
        <f t="shared" si="156"/>
        <v>719</v>
      </c>
      <c r="D1606" s="125">
        <f t="shared" si="157"/>
        <v>42826</v>
      </c>
      <c r="E1606" t="str">
        <f t="shared" si="158"/>
        <v>20170401</v>
      </c>
      <c r="F1606"/>
      <c r="G1606" s="95" t="str">
        <f t="shared" si="159"/>
        <v>2010_4a71942826</v>
      </c>
      <c r="H1606" s="95" t="s">
        <v>29</v>
      </c>
      <c r="I1606" s="95" t="e">
        <v>#N/A</v>
      </c>
      <c r="J1606" s="125" t="e">
        <v>#N/A</v>
      </c>
      <c r="K1606" s="95" t="s">
        <v>75</v>
      </c>
      <c r="L1606" s="127" t="e">
        <v>#N/A</v>
      </c>
      <c r="M1606" s="128" t="e">
        <f>VLOOKUP(G1606,Enactments!#REF!,2,FALSE)</f>
        <v>#REF!</v>
      </c>
      <c r="N1606" s="131">
        <f t="shared" si="155"/>
        <v>1</v>
      </c>
    </row>
    <row r="1607" spans="1:14" ht="15" customHeight="1">
      <c r="A1607" t="s">
        <v>1635</v>
      </c>
      <c r="B1607" t="str">
        <f t="shared" si="154"/>
        <v>1986_1925s</v>
      </c>
      <c r="C1607" t="str">
        <f t="shared" si="156"/>
        <v>4.221</v>
      </c>
      <c r="D1607" s="125">
        <f t="shared" si="157"/>
        <v>2958101</v>
      </c>
      <c r="E1607" t="str">
        <f t="shared" si="158"/>
        <v>99990101</v>
      </c>
      <c r="F1607"/>
      <c r="G1607" s="95" t="str">
        <f t="shared" si="159"/>
        <v>1986_1925s4.2212958101</v>
      </c>
      <c r="H1607" s="95" t="s">
        <v>29</v>
      </c>
      <c r="I1607" s="95" t="e">
        <v>#N/A</v>
      </c>
      <c r="J1607" s="125" t="e">
        <v>#N/A</v>
      </c>
      <c r="K1607" s="95" t="s">
        <v>75</v>
      </c>
      <c r="L1607" s="127" t="e">
        <v>#N/A</v>
      </c>
      <c r="M1607" s="128" t="e">
        <f>VLOOKUP(G1607,Enactments!#REF!,2,FALSE)</f>
        <v>#REF!</v>
      </c>
      <c r="N1607" s="131">
        <f t="shared" si="155"/>
        <v>1</v>
      </c>
    </row>
    <row r="1608" spans="1:14" ht="15" customHeight="1">
      <c r="A1608" t="s">
        <v>1636</v>
      </c>
      <c r="B1608" t="str">
        <f t="shared" si="154"/>
        <v>1982_16a</v>
      </c>
      <c r="C1608" t="str">
        <f t="shared" si="156"/>
        <v>16</v>
      </c>
      <c r="D1608" s="125">
        <f t="shared" si="157"/>
        <v>39142</v>
      </c>
      <c r="E1608" t="str">
        <f t="shared" si="158"/>
        <v>20070301</v>
      </c>
      <c r="F1608"/>
      <c r="G1608" s="95" t="str">
        <f t="shared" si="159"/>
        <v>1982_16a1639142</v>
      </c>
      <c r="H1608" s="95" t="s">
        <v>29</v>
      </c>
      <c r="I1608" s="95" t="e">
        <v>#N/A</v>
      </c>
      <c r="J1608" s="125" t="e">
        <v>#N/A</v>
      </c>
      <c r="K1608" s="95" t="s">
        <v>75</v>
      </c>
      <c r="L1608" s="127" t="e">
        <v>#N/A</v>
      </c>
      <c r="M1608" s="128" t="e">
        <f>VLOOKUP(G1608,Enactments!#REF!,2,FALSE)</f>
        <v>#REF!</v>
      </c>
      <c r="N1608" s="131">
        <f t="shared" si="155"/>
        <v>1</v>
      </c>
    </row>
    <row r="1609" spans="1:14" ht="15" customHeight="1">
      <c r="A1609" t="s">
        <v>1637</v>
      </c>
      <c r="B1609" t="str">
        <f t="shared" si="154"/>
        <v>1986_1925s</v>
      </c>
      <c r="C1609" t="str">
        <f t="shared" si="156"/>
        <v>4.192</v>
      </c>
      <c r="D1609" s="125">
        <f t="shared" si="157"/>
        <v>42831</v>
      </c>
      <c r="E1609" t="str">
        <f t="shared" si="158"/>
        <v>20170406</v>
      </c>
      <c r="F1609"/>
      <c r="G1609" s="95" t="str">
        <f t="shared" si="159"/>
        <v>1986_1925s4.19242831</v>
      </c>
      <c r="H1609" s="95" t="s">
        <v>29</v>
      </c>
      <c r="I1609" s="95" t="e">
        <v>#N/A</v>
      </c>
      <c r="J1609" s="125" t="e">
        <v>#N/A</v>
      </c>
      <c r="K1609" s="95" t="s">
        <v>75</v>
      </c>
      <c r="L1609" s="127" t="e">
        <v>#N/A</v>
      </c>
      <c r="M1609" s="128" t="e">
        <f>VLOOKUP(G1609,Enactments!#REF!,2,FALSE)</f>
        <v>#REF!</v>
      </c>
      <c r="N1609" s="131">
        <f t="shared" si="155"/>
        <v>1</v>
      </c>
    </row>
    <row r="1610" spans="1:14" ht="15" customHeight="1">
      <c r="A1610" t="s">
        <v>1638</v>
      </c>
      <c r="B1610" t="str">
        <f t="shared" si="154"/>
        <v>1997_1830s</v>
      </c>
      <c r="C1610" t="str">
        <f t="shared" si="156"/>
        <v>9</v>
      </c>
      <c r="D1610" s="125">
        <f t="shared" si="157"/>
        <v>41135</v>
      </c>
      <c r="E1610" t="str">
        <f t="shared" si="158"/>
        <v>20120814</v>
      </c>
      <c r="F1610"/>
      <c r="G1610" s="95" t="str">
        <f t="shared" si="159"/>
        <v>1997_1830s941135</v>
      </c>
      <c r="H1610" s="95" t="s">
        <v>29</v>
      </c>
      <c r="I1610" s="95" t="e">
        <v>#N/A</v>
      </c>
      <c r="J1610" s="125" t="e">
        <v>#N/A</v>
      </c>
      <c r="K1610" s="95" t="s">
        <v>75</v>
      </c>
      <c r="L1610" s="127" t="e">
        <v>#N/A</v>
      </c>
      <c r="M1610" s="128" t="e">
        <f>VLOOKUP(G1610,Enactments!#REF!,2,FALSE)</f>
        <v>#REF!</v>
      </c>
      <c r="N1610" s="131">
        <f t="shared" si="155"/>
        <v>1</v>
      </c>
    </row>
    <row r="1611" spans="1:14" ht="15" customHeight="1">
      <c r="A1611" t="s">
        <v>1639</v>
      </c>
      <c r="B1611" t="str">
        <f t="shared" si="154"/>
        <v>1985_6a</v>
      </c>
      <c r="C1611" t="str">
        <f t="shared" si="156"/>
        <v>43</v>
      </c>
      <c r="D1611" s="125">
        <f t="shared" si="157"/>
        <v>31229</v>
      </c>
      <c r="E1611" t="str">
        <f t="shared" si="158"/>
        <v>19850701</v>
      </c>
      <c r="F1611"/>
      <c r="G1611" s="95" t="str">
        <f t="shared" si="159"/>
        <v>1985_6a4331229</v>
      </c>
      <c r="H1611" s="95" t="s">
        <v>29</v>
      </c>
      <c r="I1611" s="95" t="e">
        <v>#N/A</v>
      </c>
      <c r="J1611" s="125" t="e">
        <v>#N/A</v>
      </c>
      <c r="K1611" s="95" t="s">
        <v>75</v>
      </c>
      <c r="L1611" s="127" t="e">
        <v>#N/A</v>
      </c>
      <c r="M1611" s="128" t="e">
        <f>VLOOKUP(G1611,Enactments!#REF!,2,FALSE)</f>
        <v>#REF!</v>
      </c>
      <c r="N1611" s="131">
        <f t="shared" si="155"/>
        <v>1</v>
      </c>
    </row>
    <row r="1612" spans="1:14" ht="15" customHeight="1">
      <c r="A1612" t="s">
        <v>1640</v>
      </c>
      <c r="B1612" t="str">
        <f t="shared" si="154"/>
        <v>2010_15a</v>
      </c>
      <c r="C1612" t="str">
        <f t="shared" si="156"/>
        <v>SCHEDULE 13</v>
      </c>
      <c r="D1612" s="125">
        <f t="shared" si="157"/>
        <v>40452</v>
      </c>
      <c r="E1612" t="str">
        <f t="shared" si="158"/>
        <v>20101001</v>
      </c>
      <c r="F1612"/>
      <c r="G1612" s="95" t="str">
        <f t="shared" si="159"/>
        <v>2010_15aSCHEDULE 1340452</v>
      </c>
      <c r="H1612" s="95" t="s">
        <v>29</v>
      </c>
      <c r="I1612" s="95" t="e">
        <v>#N/A</v>
      </c>
      <c r="J1612" s="125" t="e">
        <v>#N/A</v>
      </c>
      <c r="K1612" s="95" t="s">
        <v>75</v>
      </c>
      <c r="L1612" s="127" t="e">
        <v>#N/A</v>
      </c>
      <c r="M1612" s="128" t="e">
        <f>VLOOKUP(G1612,Enactments!#REF!,2,FALSE)</f>
        <v>#REF!</v>
      </c>
      <c r="N1612" s="131">
        <f t="shared" si="155"/>
        <v>1</v>
      </c>
    </row>
    <row r="1613" spans="1:14" ht="15" customHeight="1">
      <c r="A1613" t="s">
        <v>1641</v>
      </c>
      <c r="B1613" t="str">
        <f t="shared" si="154"/>
        <v>1998_18a</v>
      </c>
      <c r="C1613" t="str">
        <f t="shared" si="156"/>
        <v>33</v>
      </c>
      <c r="D1613" s="125">
        <f t="shared" si="157"/>
        <v>38443</v>
      </c>
      <c r="E1613" t="str">
        <f t="shared" si="158"/>
        <v>20050401</v>
      </c>
      <c r="F1613"/>
      <c r="G1613" s="95" t="str">
        <f t="shared" si="159"/>
        <v>1998_18a3338443</v>
      </c>
      <c r="H1613" s="95" t="s">
        <v>29</v>
      </c>
      <c r="I1613" s="95" t="e">
        <v>#N/A</v>
      </c>
      <c r="J1613" s="125" t="e">
        <v>#N/A</v>
      </c>
      <c r="K1613" s="95" t="s">
        <v>75</v>
      </c>
      <c r="L1613" s="127" t="e">
        <v>#N/A</v>
      </c>
      <c r="M1613" s="128" t="e">
        <f>VLOOKUP(G1613,Enactments!#REF!,2,FALSE)</f>
        <v>#REF!</v>
      </c>
      <c r="N1613" s="131">
        <f t="shared" si="155"/>
        <v>1</v>
      </c>
    </row>
    <row r="1614" spans="1:14" ht="15" customHeight="1">
      <c r="A1614" t="s">
        <v>1642</v>
      </c>
      <c r="B1614" t="str">
        <f t="shared" si="154"/>
        <v>1969_54a</v>
      </c>
      <c r="C1614" t="str">
        <f t="shared" si="156"/>
        <v>SCHEDULE 2</v>
      </c>
      <c r="D1614" s="125">
        <f t="shared" si="157"/>
        <v>25538</v>
      </c>
      <c r="E1614" t="str">
        <f t="shared" si="158"/>
        <v>19691201</v>
      </c>
      <c r="F1614"/>
      <c r="G1614" s="95" t="str">
        <f t="shared" si="159"/>
        <v>1969_54aSCHEDULE 225538</v>
      </c>
      <c r="H1614" s="95" t="s">
        <v>29</v>
      </c>
      <c r="I1614" s="95" t="e">
        <v>#N/A</v>
      </c>
      <c r="J1614" s="125" t="e">
        <v>#N/A</v>
      </c>
      <c r="K1614" s="95" t="s">
        <v>75</v>
      </c>
      <c r="L1614" s="127" t="e">
        <v>#N/A</v>
      </c>
      <c r="M1614" s="128" t="e">
        <f>VLOOKUP(G1614,Enactments!#REF!,2,FALSE)</f>
        <v>#REF!</v>
      </c>
      <c r="N1614" s="131">
        <f t="shared" si="155"/>
        <v>1</v>
      </c>
    </row>
    <row r="1615" spans="1:14" ht="15" customHeight="1">
      <c r="A1615" t="s">
        <v>1643</v>
      </c>
      <c r="B1615" t="str">
        <f t="shared" si="154"/>
        <v>1996_207s</v>
      </c>
      <c r="C1615" t="str">
        <f t="shared" si="156"/>
        <v>107</v>
      </c>
      <c r="D1615" s="125">
        <f t="shared" si="157"/>
        <v>38817</v>
      </c>
      <c r="E1615" t="str">
        <f t="shared" si="158"/>
        <v>20060410</v>
      </c>
      <c r="F1615"/>
      <c r="G1615" s="95" t="str">
        <f t="shared" si="159"/>
        <v>1996_207s10738817</v>
      </c>
      <c r="H1615" s="95" t="s">
        <v>29</v>
      </c>
      <c r="I1615" s="95" t="e">
        <v>#N/A</v>
      </c>
      <c r="J1615" s="125" t="e">
        <v>#N/A</v>
      </c>
      <c r="K1615" s="95" t="s">
        <v>75</v>
      </c>
      <c r="L1615" s="127" t="e">
        <v>#N/A</v>
      </c>
      <c r="M1615" s="128" t="e">
        <f>VLOOKUP(G1615,Enactments!#REF!,2,FALSE)</f>
        <v>#REF!</v>
      </c>
      <c r="N1615" s="131">
        <f t="shared" si="155"/>
        <v>1</v>
      </c>
    </row>
    <row r="1616" spans="1:14" ht="15" customHeight="1">
      <c r="A1616" t="s">
        <v>1644</v>
      </c>
      <c r="B1616" t="str">
        <f t="shared" si="154"/>
        <v>1985_6a</v>
      </c>
      <c r="C1616" t="str">
        <f t="shared" si="156"/>
        <v>36A</v>
      </c>
      <c r="D1616" s="125">
        <f t="shared" si="157"/>
        <v>40087</v>
      </c>
      <c r="E1616" t="str">
        <f t="shared" si="158"/>
        <v>20091001</v>
      </c>
      <c r="F1616"/>
      <c r="G1616" s="95" t="str">
        <f t="shared" si="159"/>
        <v>1985_6a36A40087</v>
      </c>
      <c r="H1616" s="95" t="s">
        <v>29</v>
      </c>
      <c r="I1616" s="95" t="e">
        <v>#N/A</v>
      </c>
      <c r="J1616" s="125" t="e">
        <v>#N/A</v>
      </c>
      <c r="K1616" s="95" t="s">
        <v>75</v>
      </c>
      <c r="L1616" s="127" t="e">
        <v>#N/A</v>
      </c>
      <c r="M1616" s="128" t="e">
        <f>VLOOKUP(G1616,Enactments!#REF!,2,FALSE)</f>
        <v>#REF!</v>
      </c>
      <c r="N1616" s="131">
        <f t="shared" si="155"/>
        <v>1</v>
      </c>
    </row>
    <row r="1617" spans="1:14" ht="15" customHeight="1">
      <c r="A1617" t="s">
        <v>1645</v>
      </c>
      <c r="B1617" t="str">
        <f t="shared" si="154"/>
        <v>2016_1024s</v>
      </c>
      <c r="C1617" t="str">
        <f t="shared" si="156"/>
        <v>17.11</v>
      </c>
      <c r="D1617" s="125">
        <f t="shared" si="157"/>
        <v>42661</v>
      </c>
      <c r="E1617" t="str">
        <f t="shared" si="158"/>
        <v>20161018</v>
      </c>
      <c r="F1617"/>
      <c r="G1617" s="95" t="str">
        <f t="shared" si="159"/>
        <v>2016_1024s17.1142661</v>
      </c>
      <c r="H1617" s="95" t="s">
        <v>29</v>
      </c>
      <c r="I1617" s="95" t="e">
        <v>#N/A</v>
      </c>
      <c r="J1617" s="125" t="e">
        <v>#N/A</v>
      </c>
      <c r="K1617" s="95" t="s">
        <v>75</v>
      </c>
      <c r="L1617" s="127" t="e">
        <v>#N/A</v>
      </c>
      <c r="M1617" s="128" t="e">
        <f>VLOOKUP(G1617,Enactments!#REF!,2,FALSE)</f>
        <v>#REF!</v>
      </c>
      <c r="N1617" s="131">
        <f t="shared" si="155"/>
        <v>1</v>
      </c>
    </row>
    <row r="1618" spans="1:14" ht="15" customHeight="1">
      <c r="A1618" t="s">
        <v>1646</v>
      </c>
      <c r="B1618" t="str">
        <f t="shared" si="154"/>
        <v>2007_3a</v>
      </c>
      <c r="C1618" t="str">
        <f t="shared" si="156"/>
        <v>789</v>
      </c>
      <c r="D1618" s="125">
        <f t="shared" si="157"/>
        <v>39161</v>
      </c>
      <c r="E1618" t="str">
        <f t="shared" si="158"/>
        <v>20070320</v>
      </c>
      <c r="F1618"/>
      <c r="G1618" s="95" t="str">
        <f t="shared" si="159"/>
        <v>2007_3a78939161</v>
      </c>
      <c r="H1618" s="95" t="s">
        <v>29</v>
      </c>
      <c r="I1618" s="95" t="e">
        <v>#N/A</v>
      </c>
      <c r="J1618" s="125" t="e">
        <v>#N/A</v>
      </c>
      <c r="K1618" s="95" t="s">
        <v>75</v>
      </c>
      <c r="L1618" s="127" t="e">
        <v>#N/A</v>
      </c>
      <c r="M1618" s="128" t="e">
        <f>VLOOKUP(G1618,Enactments!#REF!,2,FALSE)</f>
        <v>#REF!</v>
      </c>
      <c r="N1618" s="131">
        <f t="shared" si="155"/>
        <v>1</v>
      </c>
    </row>
    <row r="1619" spans="1:14" ht="15" customHeight="1">
      <c r="A1619" t="s">
        <v>1647</v>
      </c>
      <c r="B1619" t="str">
        <f t="shared" si="154"/>
        <v>2010_4a</v>
      </c>
      <c r="C1619" t="str">
        <f t="shared" si="156"/>
        <v>1032</v>
      </c>
      <c r="D1619" s="125">
        <f t="shared" si="157"/>
        <v>40240</v>
      </c>
      <c r="E1619" t="str">
        <f t="shared" si="158"/>
        <v>20100303</v>
      </c>
      <c r="F1619"/>
      <c r="G1619" s="95" t="str">
        <f t="shared" si="159"/>
        <v>2010_4a103240240</v>
      </c>
      <c r="H1619" s="95" t="s">
        <v>29</v>
      </c>
      <c r="I1619" s="95" t="e">
        <v>#N/A</v>
      </c>
      <c r="J1619" s="125" t="e">
        <v>#N/A</v>
      </c>
      <c r="K1619" s="95" t="s">
        <v>75</v>
      </c>
      <c r="L1619" s="127" t="e">
        <v>#N/A</v>
      </c>
      <c r="M1619" s="128" t="e">
        <f>VLOOKUP(G1619,Enactments!#REF!,2,FALSE)</f>
        <v>#REF!</v>
      </c>
      <c r="N1619" s="131">
        <f t="shared" si="155"/>
        <v>1</v>
      </c>
    </row>
    <row r="1620" spans="1:14" ht="15" customHeight="1">
      <c r="A1620" t="s">
        <v>1648</v>
      </c>
      <c r="B1620" t="str">
        <f t="shared" si="154"/>
        <v>1989_26a</v>
      </c>
      <c r="C1620" t="str">
        <f t="shared" si="156"/>
        <v>163</v>
      </c>
      <c r="D1620" s="125">
        <f t="shared" si="157"/>
        <v>39630</v>
      </c>
      <c r="E1620" t="str">
        <f t="shared" si="158"/>
        <v>20080701</v>
      </c>
      <c r="F1620"/>
      <c r="G1620" s="95" t="str">
        <f t="shared" si="159"/>
        <v>1989_26a16339630</v>
      </c>
      <c r="H1620" s="95" t="s">
        <v>29</v>
      </c>
      <c r="I1620" s="95" t="e">
        <v>#N/A</v>
      </c>
      <c r="J1620" s="125" t="e">
        <v>#N/A</v>
      </c>
      <c r="K1620" s="95" t="s">
        <v>75</v>
      </c>
      <c r="L1620" s="127" t="e">
        <v>#N/A</v>
      </c>
      <c r="M1620" s="128" t="e">
        <f>VLOOKUP(G1620,Enactments!#REF!,2,FALSE)</f>
        <v>#REF!</v>
      </c>
      <c r="N1620" s="131">
        <f t="shared" si="155"/>
        <v>1</v>
      </c>
    </row>
    <row r="1621" spans="1:14" ht="15" customHeight="1">
      <c r="A1621" t="s">
        <v>1649</v>
      </c>
      <c r="B1621" t="str">
        <f t="shared" si="154"/>
        <v>1985_6a</v>
      </c>
      <c r="C1621" t="str">
        <f t="shared" si="156"/>
        <v>410</v>
      </c>
      <c r="D1621" s="125">
        <f t="shared" si="157"/>
        <v>38319</v>
      </c>
      <c r="E1621" t="str">
        <f t="shared" si="158"/>
        <v>20041128</v>
      </c>
      <c r="F1621"/>
      <c r="G1621" s="95" t="str">
        <f t="shared" si="159"/>
        <v>1985_6a41038319</v>
      </c>
      <c r="H1621" s="95" t="s">
        <v>29</v>
      </c>
      <c r="I1621" s="95" t="e">
        <v>#N/A</v>
      </c>
      <c r="J1621" s="125" t="e">
        <v>#N/A</v>
      </c>
      <c r="K1621" s="95" t="s">
        <v>75</v>
      </c>
      <c r="L1621" s="127" t="e">
        <v>#N/A</v>
      </c>
      <c r="M1621" s="128" t="e">
        <f>VLOOKUP(G1621,Enactments!#REF!,2,FALSE)</f>
        <v>#REF!</v>
      </c>
      <c r="N1621" s="131">
        <f t="shared" si="155"/>
        <v>1</v>
      </c>
    </row>
    <row r="1622" spans="1:14" ht="15" customHeight="1">
      <c r="A1622" t="s">
        <v>1650</v>
      </c>
      <c r="B1622" t="str">
        <f t="shared" si="154"/>
        <v>1994_23a</v>
      </c>
      <c r="C1622" t="str">
        <f t="shared" si="156"/>
        <v>SCHEDULE 4APart 2</v>
      </c>
      <c r="D1622" s="125">
        <f t="shared" si="157"/>
        <v>42644</v>
      </c>
      <c r="E1622" t="str">
        <f t="shared" si="158"/>
        <v>20161001</v>
      </c>
      <c r="F1622"/>
      <c r="G1622" s="95" t="str">
        <f t="shared" si="159"/>
        <v>1994_23aSCHEDULE 4APart 242644</v>
      </c>
      <c r="H1622" s="95" t="s">
        <v>29</v>
      </c>
      <c r="I1622" s="95" t="e">
        <v>#N/A</v>
      </c>
      <c r="J1622" s="125" t="e">
        <v>#N/A</v>
      </c>
      <c r="K1622" s="95" t="s">
        <v>75</v>
      </c>
      <c r="L1622" s="127" t="e">
        <v>#N/A</v>
      </c>
      <c r="M1622" s="128" t="e">
        <f>VLOOKUP(G1622,Enactments!#REF!,2,FALSE)</f>
        <v>#REF!</v>
      </c>
      <c r="N1622" s="131">
        <f t="shared" si="155"/>
        <v>1</v>
      </c>
    </row>
    <row r="1623" spans="1:14" ht="15" customHeight="1">
      <c r="A1623" t="s">
        <v>1651</v>
      </c>
      <c r="B1623" t="str">
        <f t="shared" si="154"/>
        <v>1989_29a</v>
      </c>
      <c r="C1623" t="str">
        <f t="shared" si="156"/>
        <v>56</v>
      </c>
      <c r="D1623" s="125">
        <f t="shared" si="157"/>
        <v>36880</v>
      </c>
      <c r="E1623" t="str">
        <f t="shared" si="158"/>
        <v>20001220</v>
      </c>
      <c r="F1623"/>
      <c r="G1623" s="95" t="str">
        <f t="shared" si="159"/>
        <v>1989_29a5636880</v>
      </c>
      <c r="H1623" s="95" t="s">
        <v>29</v>
      </c>
      <c r="I1623" s="95" t="e">
        <v>#N/A</v>
      </c>
      <c r="J1623" s="125" t="e">
        <v>#N/A</v>
      </c>
      <c r="K1623" s="95" t="s">
        <v>75</v>
      </c>
      <c r="L1623" s="127" t="e">
        <v>#N/A</v>
      </c>
      <c r="M1623" s="128" t="e">
        <f>VLOOKUP(G1623,Enactments!#REF!,2,FALSE)</f>
        <v>#REF!</v>
      </c>
      <c r="N1623" s="131">
        <f t="shared" si="155"/>
        <v>1</v>
      </c>
    </row>
    <row r="1624" spans="1:14" ht="15" customHeight="1">
      <c r="A1624" t="s">
        <v>1652</v>
      </c>
      <c r="B1624" t="str">
        <f t="shared" si="154"/>
        <v>1996_52a</v>
      </c>
      <c r="C1624" t="str">
        <f t="shared" si="156"/>
        <v>164</v>
      </c>
      <c r="D1624" s="125">
        <f t="shared" si="157"/>
        <v>35270</v>
      </c>
      <c r="E1624" t="str">
        <f t="shared" si="158"/>
        <v>19960724</v>
      </c>
      <c r="F1624"/>
      <c r="G1624" s="95" t="str">
        <f t="shared" si="159"/>
        <v>1996_52a16435270</v>
      </c>
      <c r="H1624" s="95" t="s">
        <v>29</v>
      </c>
      <c r="I1624" s="95" t="e">
        <v>#N/A</v>
      </c>
      <c r="J1624" s="125" t="e">
        <v>#N/A</v>
      </c>
      <c r="K1624" s="95" t="s">
        <v>75</v>
      </c>
      <c r="L1624" s="127" t="e">
        <v>#N/A</v>
      </c>
      <c r="M1624" s="128" t="e">
        <f>VLOOKUP(G1624,Enactments!#REF!,2,FALSE)</f>
        <v>#REF!</v>
      </c>
      <c r="N1624" s="131">
        <f t="shared" si="155"/>
        <v>1</v>
      </c>
    </row>
    <row r="1625" spans="1:14" ht="15" customHeight="1">
      <c r="A1625" t="s">
        <v>1653</v>
      </c>
      <c r="B1625" t="str">
        <f t="shared" si="154"/>
        <v>2003_32a</v>
      </c>
      <c r="C1625" t="str">
        <f t="shared" si="156"/>
        <v>68</v>
      </c>
      <c r="D1625" s="125">
        <f t="shared" si="157"/>
        <v>42163</v>
      </c>
      <c r="E1625" t="str">
        <f t="shared" si="158"/>
        <v>20150608</v>
      </c>
      <c r="F1625"/>
      <c r="G1625" s="95" t="str">
        <f t="shared" si="159"/>
        <v>2003_32a6842163</v>
      </c>
      <c r="H1625" s="95" t="s">
        <v>29</v>
      </c>
      <c r="I1625" s="95" t="e">
        <v>#N/A</v>
      </c>
      <c r="J1625" s="125" t="e">
        <v>#N/A</v>
      </c>
      <c r="K1625" s="95" t="s">
        <v>75</v>
      </c>
      <c r="L1625" s="127" t="e">
        <v>#N/A</v>
      </c>
      <c r="M1625" s="128" t="e">
        <f>VLOOKUP(G1625,Enactments!#REF!,2,FALSE)</f>
        <v>#REF!</v>
      </c>
      <c r="N1625" s="131">
        <f t="shared" si="155"/>
        <v>1</v>
      </c>
    </row>
    <row r="1626" spans="1:14" ht="15" customHeight="1">
      <c r="A1626" t="s">
        <v>1654</v>
      </c>
      <c r="B1626" t="str">
        <f t="shared" si="154"/>
        <v>1996_56a</v>
      </c>
      <c r="C1626" t="str">
        <f t="shared" si="156"/>
        <v>342</v>
      </c>
      <c r="D1626" s="125">
        <f t="shared" si="157"/>
        <v>36404</v>
      </c>
      <c r="E1626" t="str">
        <f t="shared" si="158"/>
        <v>19990901</v>
      </c>
      <c r="F1626"/>
      <c r="G1626" s="95" t="str">
        <f t="shared" si="159"/>
        <v>1996_56a34236404</v>
      </c>
      <c r="H1626" s="95" t="s">
        <v>29</v>
      </c>
      <c r="I1626" s="95" t="e">
        <v>#N/A</v>
      </c>
      <c r="J1626" s="125" t="e">
        <v>#N/A</v>
      </c>
      <c r="K1626" s="95" t="s">
        <v>75</v>
      </c>
      <c r="L1626" s="127" t="e">
        <v>#N/A</v>
      </c>
      <c r="M1626" s="128" t="e">
        <f>VLOOKUP(G1626,Enactments!#REF!,2,FALSE)</f>
        <v>#REF!</v>
      </c>
      <c r="N1626" s="131">
        <f t="shared" si="155"/>
        <v>1</v>
      </c>
    </row>
    <row r="1627" spans="1:14" ht="15" customHeight="1">
      <c r="A1627" t="s">
        <v>1655</v>
      </c>
      <c r="B1627" t="str">
        <f t="shared" si="154"/>
        <v>2020_7a</v>
      </c>
      <c r="C1627" t="str">
        <f t="shared" si="156"/>
        <v>SCHEDULE 4</v>
      </c>
      <c r="D1627" s="125">
        <f t="shared" si="157"/>
        <v>44630</v>
      </c>
      <c r="E1627" t="str">
        <f t="shared" si="158"/>
        <v>20220310</v>
      </c>
      <c r="F1627"/>
      <c r="G1627" s="95" t="str">
        <f t="shared" si="159"/>
        <v>2020_7aSCHEDULE 444630</v>
      </c>
      <c r="H1627" s="95" t="s">
        <v>29</v>
      </c>
      <c r="I1627" s="95" t="e">
        <v>#N/A</v>
      </c>
      <c r="J1627" s="125" t="e">
        <v>#N/A</v>
      </c>
      <c r="K1627" s="95" t="s">
        <v>75</v>
      </c>
      <c r="L1627" s="127" t="e">
        <v>#N/A</v>
      </c>
      <c r="M1627" s="128" t="e">
        <f>VLOOKUP(G1627,Enactments!#REF!,2,FALSE)</f>
        <v>#REF!</v>
      </c>
      <c r="N1627" s="131">
        <f t="shared" si="155"/>
        <v>1</v>
      </c>
    </row>
    <row r="1628" spans="1:14" ht="15" customHeight="1">
      <c r="A1628" t="s">
        <v>1656</v>
      </c>
      <c r="B1628" t="str">
        <f t="shared" si="154"/>
        <v>s2009_12a</v>
      </c>
      <c r="C1628" t="str">
        <f t="shared" si="156"/>
        <v>33</v>
      </c>
      <c r="D1628" s="125">
        <f t="shared" si="157"/>
        <v>40117</v>
      </c>
      <c r="E1628" t="str">
        <f t="shared" si="158"/>
        <v>20091031</v>
      </c>
      <c r="F1628"/>
      <c r="G1628" s="95" t="str">
        <f t="shared" si="159"/>
        <v>s2009_12a3340117</v>
      </c>
      <c r="H1628" s="95" t="s">
        <v>29</v>
      </c>
      <c r="I1628" s="95" t="e">
        <v>#N/A</v>
      </c>
      <c r="J1628" s="125" t="e">
        <v>#N/A</v>
      </c>
      <c r="K1628" s="95" t="s">
        <v>75</v>
      </c>
      <c r="L1628" s="127" t="e">
        <v>#N/A</v>
      </c>
      <c r="M1628" s="128" t="e">
        <f>VLOOKUP(G1628,Enactments!#REF!,2,FALSE)</f>
        <v>#REF!</v>
      </c>
      <c r="N1628" s="131">
        <f t="shared" si="155"/>
        <v>1</v>
      </c>
    </row>
    <row r="1629" spans="1:14" ht="15" customHeight="1">
      <c r="A1629" t="s">
        <v>1657</v>
      </c>
      <c r="B1629" t="str">
        <f t="shared" si="154"/>
        <v>2010_4a</v>
      </c>
      <c r="C1629" t="str">
        <f t="shared" si="156"/>
        <v>807</v>
      </c>
      <c r="D1629" s="125">
        <f t="shared" si="157"/>
        <v>40240</v>
      </c>
      <c r="E1629" t="str">
        <f t="shared" si="158"/>
        <v>20100303</v>
      </c>
      <c r="F1629"/>
      <c r="G1629" s="95" t="str">
        <f t="shared" si="159"/>
        <v>2010_4a80740240</v>
      </c>
      <c r="H1629" s="95" t="s">
        <v>29</v>
      </c>
      <c r="I1629" s="95" t="e">
        <v>#N/A</v>
      </c>
      <c r="J1629" s="125" t="e">
        <v>#N/A</v>
      </c>
      <c r="K1629" s="95" t="s">
        <v>75</v>
      </c>
      <c r="L1629" s="127" t="e">
        <v>#N/A</v>
      </c>
      <c r="M1629" s="128" t="e">
        <f>VLOOKUP(G1629,Enactments!#REF!,2,FALSE)</f>
        <v>#REF!</v>
      </c>
      <c r="N1629" s="131">
        <f t="shared" si="155"/>
        <v>1</v>
      </c>
    </row>
    <row r="1630" spans="1:14" ht="15" customHeight="1">
      <c r="A1630" t="s">
        <v>1658</v>
      </c>
      <c r="B1630" t="str">
        <f t="shared" si="154"/>
        <v>2009_22a</v>
      </c>
      <c r="C1630" t="str">
        <f t="shared" si="156"/>
        <v>1</v>
      </c>
      <c r="D1630" s="125">
        <f t="shared" si="157"/>
        <v>42089</v>
      </c>
      <c r="E1630" t="str">
        <f t="shared" si="158"/>
        <v>20150326</v>
      </c>
      <c r="F1630"/>
      <c r="G1630" s="95" t="str">
        <f t="shared" si="159"/>
        <v>2009_22a142089</v>
      </c>
      <c r="H1630" s="95" t="s">
        <v>29</v>
      </c>
      <c r="I1630" s="95" t="e">
        <v>#N/A</v>
      </c>
      <c r="J1630" s="125" t="e">
        <v>#N/A</v>
      </c>
      <c r="K1630" s="95" t="s">
        <v>75</v>
      </c>
      <c r="L1630" s="127" t="e">
        <v>#N/A</v>
      </c>
      <c r="M1630" s="128" t="e">
        <f>VLOOKUP(G1630,Enactments!#REF!,2,FALSE)</f>
        <v>#REF!</v>
      </c>
      <c r="N1630" s="131">
        <f t="shared" si="155"/>
        <v>1</v>
      </c>
    </row>
    <row r="1631" spans="1:14" ht="15" customHeight="1">
      <c r="A1631" t="s">
        <v>1659</v>
      </c>
      <c r="B1631" t="str">
        <f t="shared" si="154"/>
        <v>2000_6a</v>
      </c>
      <c r="C1631" t="str">
        <f t="shared" si="156"/>
        <v>164</v>
      </c>
      <c r="D1631" s="125">
        <f t="shared" si="157"/>
        <v>44166</v>
      </c>
      <c r="E1631" t="str">
        <f t="shared" si="158"/>
        <v>20201201</v>
      </c>
      <c r="F1631"/>
      <c r="G1631" s="95" t="str">
        <f t="shared" si="159"/>
        <v>2000_6a16444166</v>
      </c>
      <c r="H1631" s="95" t="s">
        <v>29</v>
      </c>
      <c r="I1631" s="95" t="e">
        <v>#N/A</v>
      </c>
      <c r="J1631" s="125" t="e">
        <v>#N/A</v>
      </c>
      <c r="K1631" s="95" t="s">
        <v>75</v>
      </c>
      <c r="L1631" s="127" t="e">
        <v>#N/A</v>
      </c>
      <c r="M1631" s="128" t="e">
        <f>VLOOKUP(G1631,Enactments!#REF!,2,FALSE)</f>
        <v>#REF!</v>
      </c>
      <c r="N1631" s="131">
        <f t="shared" si="155"/>
        <v>1</v>
      </c>
    </row>
    <row r="1632" spans="1:14" ht="15" customHeight="1">
      <c r="A1632" t="s">
        <v>1660</v>
      </c>
      <c r="B1632" t="str">
        <f t="shared" si="154"/>
        <v>1986_1925s</v>
      </c>
      <c r="C1632" t="str">
        <f t="shared" si="156"/>
        <v>2.76</v>
      </c>
      <c r="D1632" s="125">
        <f t="shared" si="157"/>
        <v>2958101</v>
      </c>
      <c r="E1632" t="str">
        <f t="shared" si="158"/>
        <v>99990101</v>
      </c>
      <c r="F1632"/>
      <c r="G1632" s="95" t="str">
        <f t="shared" si="159"/>
        <v>1986_1925s2.762958101</v>
      </c>
      <c r="H1632" s="95" t="s">
        <v>29</v>
      </c>
      <c r="I1632" s="95" t="e">
        <v>#N/A</v>
      </c>
      <c r="J1632" s="125" t="e">
        <v>#N/A</v>
      </c>
      <c r="K1632" s="95" t="s">
        <v>75</v>
      </c>
      <c r="L1632" s="127" t="e">
        <v>#N/A</v>
      </c>
      <c r="M1632" s="128" t="e">
        <f>VLOOKUP(G1632,Enactments!#REF!,2,FALSE)</f>
        <v>#REF!</v>
      </c>
      <c r="N1632" s="131">
        <f t="shared" si="155"/>
        <v>1</v>
      </c>
    </row>
    <row r="1633" spans="1:14" ht="15" customHeight="1">
      <c r="A1633" t="s">
        <v>1661</v>
      </c>
      <c r="B1633" t="str">
        <f t="shared" si="154"/>
        <v>2004_12a</v>
      </c>
      <c r="C1633" t="str">
        <f t="shared" si="156"/>
        <v>136</v>
      </c>
      <c r="D1633" s="125">
        <f t="shared" si="157"/>
        <v>38190</v>
      </c>
      <c r="E1633" t="str">
        <f t="shared" si="158"/>
        <v>20040722</v>
      </c>
      <c r="F1633"/>
      <c r="G1633" s="95" t="str">
        <f t="shared" si="159"/>
        <v>2004_12a13638190</v>
      </c>
      <c r="H1633" s="95" t="s">
        <v>29</v>
      </c>
      <c r="I1633" s="95" t="e">
        <v>#N/A</v>
      </c>
      <c r="J1633" s="125" t="e">
        <v>#N/A</v>
      </c>
      <c r="K1633" s="95" t="s">
        <v>75</v>
      </c>
      <c r="L1633" s="127" t="e">
        <v>#N/A</v>
      </c>
      <c r="M1633" s="128" t="e">
        <f>VLOOKUP(G1633,Enactments!#REF!,2,FALSE)</f>
        <v>#REF!</v>
      </c>
      <c r="N1633" s="131">
        <f t="shared" si="155"/>
        <v>1</v>
      </c>
    </row>
    <row r="1634" spans="1:14" ht="15" customHeight="1">
      <c r="A1634" t="s">
        <v>1662</v>
      </c>
      <c r="B1634" t="str">
        <f t="shared" si="154"/>
        <v>1986_1925s</v>
      </c>
      <c r="C1634" t="str">
        <f t="shared" si="156"/>
        <v>SCHEDULE 4Form 6.22</v>
      </c>
      <c r="D1634" s="125">
        <f t="shared" si="157"/>
        <v>2958101</v>
      </c>
      <c r="E1634" t="str">
        <f t="shared" si="158"/>
        <v>99990101</v>
      </c>
      <c r="F1634"/>
      <c r="G1634" s="95" t="str">
        <f t="shared" si="159"/>
        <v>1986_1925sSCHEDULE 4Form 6.222958101</v>
      </c>
      <c r="H1634" s="95" t="s">
        <v>29</v>
      </c>
      <c r="I1634" s="95" t="e">
        <v>#N/A</v>
      </c>
      <c r="J1634" s="125" t="e">
        <v>#N/A</v>
      </c>
      <c r="K1634" s="95" t="s">
        <v>75</v>
      </c>
      <c r="L1634" s="127" t="e">
        <v>#N/A</v>
      </c>
      <c r="M1634" s="128" t="e">
        <f>VLOOKUP(G1634,Enactments!#REF!,2,FALSE)</f>
        <v>#REF!</v>
      </c>
      <c r="N1634" s="131">
        <f t="shared" si="155"/>
        <v>1</v>
      </c>
    </row>
    <row r="1635" spans="1:14" ht="15" customHeight="1">
      <c r="A1635" t="s">
        <v>1663</v>
      </c>
      <c r="B1635" t="str">
        <f t="shared" si="154"/>
        <v>1985_6a</v>
      </c>
      <c r="C1635" t="str">
        <f t="shared" si="156"/>
        <v>62</v>
      </c>
      <c r="D1635" s="125">
        <f t="shared" si="157"/>
        <v>31117</v>
      </c>
      <c r="E1635" t="str">
        <f t="shared" si="158"/>
        <v>19850311</v>
      </c>
      <c r="F1635"/>
      <c r="G1635" s="95" t="str">
        <f t="shared" si="159"/>
        <v>1985_6a6231117</v>
      </c>
      <c r="H1635" s="95" t="s">
        <v>29</v>
      </c>
      <c r="I1635" s="95" t="e">
        <v>#N/A</v>
      </c>
      <c r="J1635" s="125" t="e">
        <v>#N/A</v>
      </c>
      <c r="K1635" s="95" t="s">
        <v>75</v>
      </c>
      <c r="L1635" s="127" t="e">
        <v>#N/A</v>
      </c>
      <c r="M1635" s="128" t="e">
        <f>VLOOKUP(G1635,Enactments!#REF!,2,FALSE)</f>
        <v>#REF!</v>
      </c>
      <c r="N1635" s="131">
        <f t="shared" si="155"/>
        <v>1</v>
      </c>
    </row>
    <row r="1636" spans="1:14" ht="15" customHeight="1">
      <c r="A1636" t="s">
        <v>1664</v>
      </c>
      <c r="B1636" t="str">
        <f t="shared" si="154"/>
        <v>1962_46a</v>
      </c>
      <c r="C1636" t="str">
        <f t="shared" si="156"/>
        <v>SCHEDULE 2Part IV</v>
      </c>
      <c r="D1636" s="125">
        <f t="shared" si="157"/>
        <v>22859</v>
      </c>
      <c r="E1636" t="str">
        <f t="shared" si="158"/>
        <v>19620801</v>
      </c>
      <c r="F1636"/>
      <c r="G1636" s="95" t="str">
        <f t="shared" si="159"/>
        <v>1962_46aSCHEDULE 2Part IV22859</v>
      </c>
      <c r="H1636" s="95" t="s">
        <v>29</v>
      </c>
      <c r="I1636" s="95" t="e">
        <v>#N/A</v>
      </c>
      <c r="J1636" s="125" t="e">
        <v>#N/A</v>
      </c>
      <c r="K1636" s="95" t="s">
        <v>75</v>
      </c>
      <c r="L1636" s="127" t="e">
        <v>#N/A</v>
      </c>
      <c r="M1636" s="128" t="e">
        <f>VLOOKUP(G1636,Enactments!#REF!,2,FALSE)</f>
        <v>#REF!</v>
      </c>
      <c r="N1636" s="131">
        <f t="shared" si="155"/>
        <v>1</v>
      </c>
    </row>
    <row r="1637" spans="1:14" ht="15" customHeight="1">
      <c r="A1637" t="s">
        <v>1665</v>
      </c>
      <c r="B1637" t="str">
        <f t="shared" si="154"/>
        <v>1988_50a</v>
      </c>
      <c r="C1637" t="str">
        <f t="shared" si="156"/>
        <v>7</v>
      </c>
      <c r="D1637" s="125">
        <f t="shared" si="157"/>
        <v>42705</v>
      </c>
      <c r="E1637" t="str">
        <f t="shared" si="158"/>
        <v>20161201</v>
      </c>
      <c r="F1637"/>
      <c r="G1637" s="95" t="str">
        <f t="shared" si="159"/>
        <v>1988_50a742705</v>
      </c>
      <c r="H1637" s="95" t="s">
        <v>29</v>
      </c>
      <c r="I1637" s="95" t="e">
        <v>#N/A</v>
      </c>
      <c r="J1637" s="125" t="e">
        <v>#N/A</v>
      </c>
      <c r="K1637" s="95" t="s">
        <v>75</v>
      </c>
      <c r="L1637" s="127" t="e">
        <v>#N/A</v>
      </c>
      <c r="M1637" s="128" t="e">
        <f>VLOOKUP(G1637,Enactments!#REF!,2,FALSE)</f>
        <v>#REF!</v>
      </c>
      <c r="N1637" s="131">
        <f t="shared" si="155"/>
        <v>1</v>
      </c>
    </row>
    <row r="1638" spans="1:14" ht="15" customHeight="1">
      <c r="A1638" t="s">
        <v>1666</v>
      </c>
      <c r="B1638" t="str">
        <f t="shared" si="154"/>
        <v>2023_52a</v>
      </c>
      <c r="C1638" t="str">
        <f t="shared" si="156"/>
        <v>175</v>
      </c>
      <c r="D1638" s="125">
        <f t="shared" si="157"/>
        <v>45225</v>
      </c>
      <c r="E1638" t="str">
        <f t="shared" si="158"/>
        <v>20231026</v>
      </c>
      <c r="F1638"/>
      <c r="G1638" s="95" t="str">
        <f t="shared" si="159"/>
        <v>2023_52a17545225</v>
      </c>
      <c r="H1638" s="95" t="s">
        <v>29</v>
      </c>
      <c r="I1638" s="95" t="e">
        <v>#N/A</v>
      </c>
      <c r="J1638" s="125" t="e">
        <v>#N/A</v>
      </c>
      <c r="K1638" s="95" t="s">
        <v>75</v>
      </c>
      <c r="L1638" s="127" t="e">
        <v>#N/A</v>
      </c>
      <c r="M1638" s="128" t="e">
        <f>VLOOKUP(G1638,Enactments!#REF!,2,FALSE)</f>
        <v>#REF!</v>
      </c>
      <c r="N1638" s="131">
        <f t="shared" si="155"/>
        <v>1</v>
      </c>
    </row>
    <row r="1639" spans="1:14" ht="15" customHeight="1">
      <c r="A1639" t="s">
        <v>1667</v>
      </c>
      <c r="B1639" t="str">
        <f t="shared" si="154"/>
        <v>2009_22a</v>
      </c>
      <c r="C1639" t="str">
        <f t="shared" si="156"/>
        <v>122</v>
      </c>
      <c r="D1639" s="125">
        <f t="shared" si="157"/>
        <v>42494</v>
      </c>
      <c r="E1639" t="str">
        <f t="shared" si="158"/>
        <v>20160504</v>
      </c>
      <c r="F1639"/>
      <c r="G1639" s="95" t="str">
        <f t="shared" si="159"/>
        <v>2009_22a12242494</v>
      </c>
      <c r="H1639" s="95" t="s">
        <v>29</v>
      </c>
      <c r="I1639" s="95" t="e">
        <v>#N/A</v>
      </c>
      <c r="J1639" s="125" t="e">
        <v>#N/A</v>
      </c>
      <c r="K1639" s="95" t="s">
        <v>75</v>
      </c>
      <c r="L1639" s="127" t="e">
        <v>#N/A</v>
      </c>
      <c r="M1639" s="128" t="e">
        <f>VLOOKUP(G1639,Enactments!#REF!,2,FALSE)</f>
        <v>#REF!</v>
      </c>
      <c r="N1639" s="131">
        <f t="shared" si="155"/>
        <v>1</v>
      </c>
    </row>
    <row r="1640" spans="1:14" ht="15" customHeight="1">
      <c r="A1640" t="s">
        <v>1668</v>
      </c>
      <c r="B1640" t="str">
        <f t="shared" si="154"/>
        <v>2016_1024s</v>
      </c>
      <c r="C1640" t="str">
        <f t="shared" si="156"/>
        <v>SCHEDULE 2</v>
      </c>
      <c r="D1640" s="125">
        <f t="shared" si="157"/>
        <v>43077</v>
      </c>
      <c r="E1640" t="str">
        <f t="shared" si="158"/>
        <v>20171208</v>
      </c>
      <c r="F1640"/>
      <c r="G1640" s="95" t="str">
        <f t="shared" si="159"/>
        <v>2016_1024sSCHEDULE 243077</v>
      </c>
      <c r="H1640" s="95" t="s">
        <v>29</v>
      </c>
      <c r="I1640" s="95" t="e">
        <v>#N/A</v>
      </c>
      <c r="J1640" s="125" t="e">
        <v>#N/A</v>
      </c>
      <c r="K1640" s="95" t="s">
        <v>75</v>
      </c>
      <c r="L1640" s="127" t="e">
        <v>#N/A</v>
      </c>
      <c r="M1640" s="128" t="e">
        <f>VLOOKUP(G1640,Enactments!#REF!,2,FALSE)</f>
        <v>#REF!</v>
      </c>
      <c r="N1640" s="131">
        <f t="shared" si="155"/>
        <v>1</v>
      </c>
    </row>
    <row r="1641" spans="1:14" ht="15" customHeight="1">
      <c r="A1641" t="s">
        <v>1669</v>
      </c>
      <c r="B1641" t="str">
        <f t="shared" si="154"/>
        <v>2006_46a</v>
      </c>
      <c r="C1641" t="str">
        <f t="shared" si="156"/>
        <v>1002A</v>
      </c>
      <c r="D1641" s="125">
        <f t="shared" si="157"/>
        <v>45734</v>
      </c>
      <c r="E1641" t="str">
        <f t="shared" si="158"/>
        <v>20250318</v>
      </c>
      <c r="F1641"/>
      <c r="G1641" s="95" t="str">
        <f t="shared" si="159"/>
        <v>2006_46a1002A45734</v>
      </c>
      <c r="H1641" s="95" t="s">
        <v>29</v>
      </c>
      <c r="I1641" s="95" t="e">
        <v>#N/A</v>
      </c>
      <c r="J1641" s="125" t="e">
        <v>#N/A</v>
      </c>
      <c r="K1641" s="95" t="s">
        <v>75</v>
      </c>
      <c r="L1641" s="127" t="e">
        <v>#N/A</v>
      </c>
      <c r="M1641" s="128" t="e">
        <f>VLOOKUP(G1641,Enactments!#REF!,2,FALSE)</f>
        <v>#REF!</v>
      </c>
      <c r="N1641" s="131">
        <f t="shared" si="155"/>
        <v>1</v>
      </c>
    </row>
    <row r="1642" spans="1:14" ht="15" customHeight="1">
      <c r="A1642" t="s">
        <v>1670</v>
      </c>
      <c r="B1642" t="str">
        <f t="shared" si="154"/>
        <v>1985_6a</v>
      </c>
      <c r="C1642" t="str">
        <f t="shared" si="156"/>
        <v>262</v>
      </c>
      <c r="D1642" s="125">
        <f t="shared" si="157"/>
        <v>40274</v>
      </c>
      <c r="E1642" t="str">
        <f t="shared" si="158"/>
        <v>20100406</v>
      </c>
      <c r="F1642"/>
      <c r="G1642" s="95" t="str">
        <f t="shared" si="159"/>
        <v>1985_6a26240274</v>
      </c>
      <c r="H1642" s="95" t="s">
        <v>29</v>
      </c>
      <c r="I1642" s="95" t="e">
        <v>#N/A</v>
      </c>
      <c r="J1642" s="125" t="e">
        <v>#N/A</v>
      </c>
      <c r="K1642" s="95" t="s">
        <v>75</v>
      </c>
      <c r="L1642" s="127" t="e">
        <v>#N/A</v>
      </c>
      <c r="M1642" s="128" t="e">
        <f>VLOOKUP(G1642,Enactments!#REF!,2,FALSE)</f>
        <v>#REF!</v>
      </c>
      <c r="N1642" s="131">
        <f t="shared" si="155"/>
        <v>1</v>
      </c>
    </row>
    <row r="1643" spans="1:14" ht="15" customHeight="1">
      <c r="A1643" t="s">
        <v>1671</v>
      </c>
      <c r="B1643" t="str">
        <f t="shared" si="154"/>
        <v>2008_17a</v>
      </c>
      <c r="C1643" t="str">
        <f t="shared" si="156"/>
        <v>124</v>
      </c>
      <c r="D1643" s="125">
        <f t="shared" si="157"/>
        <v>39651</v>
      </c>
      <c r="E1643" t="str">
        <f t="shared" si="158"/>
        <v>20080722</v>
      </c>
      <c r="F1643"/>
      <c r="G1643" s="95" t="str">
        <f t="shared" si="159"/>
        <v>2008_17a12439651</v>
      </c>
      <c r="H1643" s="95" t="s">
        <v>29</v>
      </c>
      <c r="I1643" s="95" t="e">
        <v>#N/A</v>
      </c>
      <c r="J1643" s="125" t="e">
        <v>#N/A</v>
      </c>
      <c r="K1643" s="95" t="s">
        <v>75</v>
      </c>
      <c r="L1643" s="127" t="e">
        <v>#N/A</v>
      </c>
      <c r="M1643" s="128" t="e">
        <f>VLOOKUP(G1643,Enactments!#REF!,2,FALSE)</f>
        <v>#REF!</v>
      </c>
      <c r="N1643" s="131">
        <f t="shared" si="155"/>
        <v>1</v>
      </c>
    </row>
    <row r="1644" spans="1:14" ht="15" customHeight="1">
      <c r="A1644" t="s">
        <v>1672</v>
      </c>
      <c r="B1644" t="str">
        <f t="shared" si="154"/>
        <v>2020_759s</v>
      </c>
      <c r="C1644" t="str">
        <f t="shared" si="156"/>
        <v>42.13</v>
      </c>
      <c r="D1644" s="125">
        <f t="shared" si="157"/>
        <v>44027</v>
      </c>
      <c r="E1644" t="str">
        <f t="shared" si="158"/>
        <v>20200715</v>
      </c>
      <c r="F1644"/>
      <c r="G1644" s="95" t="str">
        <f t="shared" si="159"/>
        <v>2020_759s42.1344027</v>
      </c>
      <c r="H1644" s="95" t="s">
        <v>29</v>
      </c>
      <c r="I1644" s="95" t="e">
        <v>#N/A</v>
      </c>
      <c r="J1644" s="125" t="e">
        <v>#N/A</v>
      </c>
      <c r="K1644" s="95" t="s">
        <v>75</v>
      </c>
      <c r="L1644" s="127" t="e">
        <v>#N/A</v>
      </c>
      <c r="M1644" s="128" t="e">
        <f>VLOOKUP(G1644,Enactments!#REF!,2,FALSE)</f>
        <v>#REF!</v>
      </c>
      <c r="N1644" s="131">
        <f t="shared" si="155"/>
        <v>1</v>
      </c>
    </row>
    <row r="1645" spans="1:14" ht="15" customHeight="1">
      <c r="A1645" t="s">
        <v>1673</v>
      </c>
      <c r="B1645" t="str">
        <f t="shared" si="154"/>
        <v>1986_1925s</v>
      </c>
      <c r="C1645" t="str">
        <f t="shared" si="156"/>
        <v>SCHEDULE 4Form 4.40</v>
      </c>
      <c r="D1645" s="125">
        <f t="shared" si="157"/>
        <v>40274</v>
      </c>
      <c r="E1645" t="str">
        <f t="shared" si="158"/>
        <v>20100406</v>
      </c>
      <c r="F1645"/>
      <c r="G1645" s="95" t="str">
        <f t="shared" si="159"/>
        <v>1986_1925sSCHEDULE 4Form 4.4040274</v>
      </c>
      <c r="H1645" s="95" t="s">
        <v>29</v>
      </c>
      <c r="I1645" s="95" t="e">
        <v>#N/A</v>
      </c>
      <c r="J1645" s="125" t="e">
        <v>#N/A</v>
      </c>
      <c r="K1645" s="95" t="s">
        <v>75</v>
      </c>
      <c r="L1645" s="127" t="e">
        <v>#N/A</v>
      </c>
      <c r="M1645" s="128" t="e">
        <f>VLOOKUP(G1645,Enactments!#REF!,2,FALSE)</f>
        <v>#REF!</v>
      </c>
      <c r="N1645" s="131">
        <f t="shared" si="155"/>
        <v>1</v>
      </c>
    </row>
    <row r="1646" spans="1:14" ht="15" customHeight="1">
      <c r="A1646" t="s">
        <v>1674</v>
      </c>
      <c r="B1646" t="str">
        <f t="shared" si="154"/>
        <v>2006_46a</v>
      </c>
      <c r="C1646" t="str">
        <f t="shared" si="156"/>
        <v>446</v>
      </c>
      <c r="D1646" s="125">
        <f t="shared" si="157"/>
        <v>45225</v>
      </c>
      <c r="E1646" t="str">
        <f t="shared" si="158"/>
        <v>20231026</v>
      </c>
      <c r="F1646"/>
      <c r="G1646" s="95" t="str">
        <f t="shared" si="159"/>
        <v>2006_46a44645225</v>
      </c>
      <c r="H1646" s="95" t="s">
        <v>29</v>
      </c>
      <c r="I1646" s="95" t="e">
        <v>#N/A</v>
      </c>
      <c r="J1646" s="125" t="e">
        <v>#N/A</v>
      </c>
      <c r="K1646" s="95" t="s">
        <v>75</v>
      </c>
      <c r="L1646" s="127" t="e">
        <v>#N/A</v>
      </c>
      <c r="M1646" s="128" t="e">
        <f>VLOOKUP(G1646,Enactments!#REF!,2,FALSE)</f>
        <v>#REF!</v>
      </c>
      <c r="N1646" s="131">
        <f t="shared" si="155"/>
        <v>1</v>
      </c>
    </row>
    <row r="1647" spans="1:14" ht="15" customHeight="1">
      <c r="A1647" t="s">
        <v>1675</v>
      </c>
      <c r="B1647" t="str">
        <f t="shared" si="154"/>
        <v>2006_46a</v>
      </c>
      <c r="C1647" t="str">
        <f t="shared" si="156"/>
        <v>81</v>
      </c>
      <c r="D1647" s="125">
        <f t="shared" si="157"/>
        <v>40087</v>
      </c>
      <c r="E1647" t="str">
        <f t="shared" si="158"/>
        <v>20091001</v>
      </c>
      <c r="F1647"/>
      <c r="G1647" s="95" t="str">
        <f t="shared" si="159"/>
        <v>2006_46a8140087</v>
      </c>
      <c r="H1647" s="95" t="s">
        <v>29</v>
      </c>
      <c r="I1647" s="95" t="e">
        <v>#N/A</v>
      </c>
      <c r="J1647" s="125" t="e">
        <v>#N/A</v>
      </c>
      <c r="K1647" s="95" t="s">
        <v>75</v>
      </c>
      <c r="L1647" s="127" t="e">
        <v>#N/A</v>
      </c>
      <c r="M1647" s="128" t="e">
        <f>VLOOKUP(G1647,Enactments!#REF!,2,FALSE)</f>
        <v>#REF!</v>
      </c>
      <c r="N1647" s="131">
        <f t="shared" si="155"/>
        <v>1</v>
      </c>
    </row>
    <row r="1648" spans="1:14" ht="15" customHeight="1">
      <c r="A1648" t="s">
        <v>1676</v>
      </c>
      <c r="B1648" t="str">
        <f t="shared" si="154"/>
        <v>1989_26a</v>
      </c>
      <c r="C1648" t="str">
        <f t="shared" si="156"/>
        <v>96</v>
      </c>
      <c r="D1648" s="125">
        <f t="shared" si="157"/>
        <v>32716</v>
      </c>
      <c r="E1648" t="str">
        <f t="shared" si="158"/>
        <v>19890727</v>
      </c>
      <c r="F1648"/>
      <c r="G1648" s="95" t="str">
        <f t="shared" si="159"/>
        <v>1989_26a9632716</v>
      </c>
      <c r="H1648" s="95" t="s">
        <v>29</v>
      </c>
      <c r="I1648" s="95" t="e">
        <v>#N/A</v>
      </c>
      <c r="J1648" s="125" t="e">
        <v>#N/A</v>
      </c>
      <c r="K1648" s="95" t="s">
        <v>75</v>
      </c>
      <c r="L1648" s="127" t="e">
        <v>#N/A</v>
      </c>
      <c r="M1648" s="128" t="e">
        <f>VLOOKUP(G1648,Enactments!#REF!,2,FALSE)</f>
        <v>#REF!</v>
      </c>
      <c r="N1648" s="131">
        <f t="shared" si="155"/>
        <v>1</v>
      </c>
    </row>
    <row r="1649" spans="1:14" ht="15" customHeight="1">
      <c r="A1649" t="s">
        <v>1677</v>
      </c>
      <c r="B1649" t="str">
        <f t="shared" si="154"/>
        <v>2000_6a</v>
      </c>
      <c r="C1649" t="str">
        <f t="shared" si="156"/>
        <v>140</v>
      </c>
      <c r="D1649" s="125">
        <f t="shared" si="157"/>
        <v>41218</v>
      </c>
      <c r="E1649" t="str">
        <f t="shared" si="158"/>
        <v>20121105</v>
      </c>
      <c r="F1649"/>
      <c r="G1649" s="95" t="str">
        <f t="shared" si="159"/>
        <v>2000_6a14041218</v>
      </c>
      <c r="H1649" s="95" t="s">
        <v>29</v>
      </c>
      <c r="I1649" s="95" t="e">
        <v>#N/A</v>
      </c>
      <c r="J1649" s="125" t="e">
        <v>#N/A</v>
      </c>
      <c r="K1649" s="95" t="s">
        <v>75</v>
      </c>
      <c r="L1649" s="127" t="e">
        <v>#N/A</v>
      </c>
      <c r="M1649" s="128" t="e">
        <f>VLOOKUP(G1649,Enactments!#REF!,2,FALSE)</f>
        <v>#REF!</v>
      </c>
      <c r="N1649" s="131">
        <f t="shared" si="155"/>
        <v>1</v>
      </c>
    </row>
    <row r="1650" spans="1:14" ht="15" customHeight="1">
      <c r="A1650" t="s">
        <v>1678</v>
      </c>
      <c r="B1650" t="str">
        <f t="shared" si="154"/>
        <v>2016_1024s</v>
      </c>
      <c r="C1650" t="str">
        <f t="shared" si="156"/>
        <v>3.36</v>
      </c>
      <c r="D1650" s="125">
        <f t="shared" si="157"/>
        <v>42661</v>
      </c>
      <c r="E1650" t="str">
        <f t="shared" si="158"/>
        <v>20161018</v>
      </c>
      <c r="F1650"/>
      <c r="G1650" s="95" t="str">
        <f t="shared" si="159"/>
        <v>2016_1024s3.3642661</v>
      </c>
      <c r="H1650" s="95" t="s">
        <v>29</v>
      </c>
      <c r="I1650" s="95" t="e">
        <v>#N/A</v>
      </c>
      <c r="J1650" s="125" t="e">
        <v>#N/A</v>
      </c>
      <c r="K1650" s="95" t="s">
        <v>75</v>
      </c>
      <c r="L1650" s="127" t="e">
        <v>#N/A</v>
      </c>
      <c r="M1650" s="128" t="e">
        <f>VLOOKUP(G1650,Enactments!#REF!,2,FALSE)</f>
        <v>#REF!</v>
      </c>
      <c r="N1650" s="131">
        <f t="shared" si="155"/>
        <v>1</v>
      </c>
    </row>
    <row r="1651" spans="1:14" ht="15" customHeight="1">
      <c r="A1651" t="s">
        <v>1679</v>
      </c>
      <c r="B1651" t="str">
        <f t="shared" si="154"/>
        <v>2004_12a</v>
      </c>
      <c r="C1651" t="str">
        <f t="shared" si="156"/>
        <v>273B</v>
      </c>
      <c r="D1651" s="125">
        <f t="shared" si="157"/>
        <v>42089</v>
      </c>
      <c r="E1651" t="str">
        <f t="shared" si="158"/>
        <v>20150326</v>
      </c>
      <c r="F1651"/>
      <c r="G1651" s="95" t="str">
        <f t="shared" si="159"/>
        <v>2004_12a273B42089</v>
      </c>
      <c r="H1651" s="95" t="s">
        <v>29</v>
      </c>
      <c r="I1651" s="95" t="e">
        <v>#N/A</v>
      </c>
      <c r="J1651" s="125" t="e">
        <v>#N/A</v>
      </c>
      <c r="K1651" s="95" t="s">
        <v>75</v>
      </c>
      <c r="L1651" s="127" t="e">
        <v>#N/A</v>
      </c>
      <c r="M1651" s="128" t="e">
        <f>VLOOKUP(G1651,Enactments!#REF!,2,FALSE)</f>
        <v>#REF!</v>
      </c>
      <c r="N1651" s="131">
        <f t="shared" si="155"/>
        <v>1</v>
      </c>
    </row>
    <row r="1652" spans="1:14" ht="15" customHeight="1">
      <c r="A1652" t="s">
        <v>1680</v>
      </c>
      <c r="B1652" t="str">
        <f t="shared" si="154"/>
        <v>2016_1153s</v>
      </c>
      <c r="C1652" t="str">
        <f t="shared" si="156"/>
        <v>SCHEDULE 6Part 3</v>
      </c>
      <c r="D1652" s="125">
        <f t="shared" si="157"/>
        <v>42703</v>
      </c>
      <c r="E1652" t="str">
        <f t="shared" si="158"/>
        <v>20161129</v>
      </c>
      <c r="F1652"/>
      <c r="G1652" s="95" t="str">
        <f t="shared" si="159"/>
        <v>2016_1153sSCHEDULE 6Part 342703</v>
      </c>
      <c r="H1652" s="95" t="s">
        <v>29</v>
      </c>
      <c r="I1652" s="95" t="e">
        <v>#N/A</v>
      </c>
      <c r="J1652" s="125" t="e">
        <v>#N/A</v>
      </c>
      <c r="K1652" s="95" t="s">
        <v>75</v>
      </c>
      <c r="L1652" s="127" t="e">
        <v>#N/A</v>
      </c>
      <c r="M1652" s="128" t="e">
        <f>VLOOKUP(G1652,Enactments!#REF!,2,FALSE)</f>
        <v>#REF!</v>
      </c>
      <c r="N1652" s="131">
        <f t="shared" si="155"/>
        <v>1</v>
      </c>
    </row>
    <row r="1653" spans="1:14" ht="15" customHeight="1">
      <c r="A1653" t="s">
        <v>1681</v>
      </c>
      <c r="B1653" t="str">
        <f t="shared" si="154"/>
        <v>1986_1925s</v>
      </c>
      <c r="C1653" t="str">
        <f t="shared" si="156"/>
        <v>4.170</v>
      </c>
      <c r="D1653" s="125">
        <f t="shared" si="157"/>
        <v>42831</v>
      </c>
      <c r="E1653" t="str">
        <f t="shared" si="158"/>
        <v>20170406</v>
      </c>
      <c r="F1653"/>
      <c r="G1653" s="95" t="str">
        <f t="shared" si="159"/>
        <v>1986_1925s4.17042831</v>
      </c>
      <c r="H1653" s="95" t="s">
        <v>29</v>
      </c>
      <c r="I1653" s="95" t="e">
        <v>#N/A</v>
      </c>
      <c r="J1653" s="125" t="e">
        <v>#N/A</v>
      </c>
      <c r="K1653" s="95" t="s">
        <v>75</v>
      </c>
      <c r="L1653" s="127" t="e">
        <v>#N/A</v>
      </c>
      <c r="M1653" s="128" t="e">
        <f>VLOOKUP(G1653,Enactments!#REF!,2,FALSE)</f>
        <v>#REF!</v>
      </c>
      <c r="N1653" s="131">
        <f t="shared" si="155"/>
        <v>1</v>
      </c>
    </row>
    <row r="1654" spans="1:14" ht="15" customHeight="1">
      <c r="A1654" t="s">
        <v>1682</v>
      </c>
      <c r="B1654" t="str">
        <f t="shared" si="154"/>
        <v>2010_15a</v>
      </c>
      <c r="C1654" t="str">
        <f t="shared" si="156"/>
        <v>154</v>
      </c>
      <c r="D1654" s="125">
        <f t="shared" si="157"/>
        <v>40276</v>
      </c>
      <c r="E1654" t="str">
        <f t="shared" si="158"/>
        <v>20100408</v>
      </c>
      <c r="F1654"/>
      <c r="G1654" s="95" t="str">
        <f t="shared" si="159"/>
        <v>2010_15a15440276</v>
      </c>
      <c r="H1654" s="95" t="s">
        <v>29</v>
      </c>
      <c r="I1654" s="95" t="e">
        <v>#N/A</v>
      </c>
      <c r="J1654" s="125" t="e">
        <v>#N/A</v>
      </c>
      <c r="K1654" s="95" t="s">
        <v>75</v>
      </c>
      <c r="L1654" s="127" t="e">
        <v>#N/A</v>
      </c>
      <c r="M1654" s="128" t="e">
        <f>VLOOKUP(G1654,Enactments!#REF!,2,FALSE)</f>
        <v>#REF!</v>
      </c>
      <c r="N1654" s="131">
        <f t="shared" si="155"/>
        <v>1</v>
      </c>
    </row>
    <row r="1655" spans="1:14" ht="15" customHeight="1">
      <c r="A1655" t="s">
        <v>1683</v>
      </c>
      <c r="B1655" t="str">
        <f t="shared" si="154"/>
        <v>2009_22a</v>
      </c>
      <c r="C1655" t="str">
        <f t="shared" si="156"/>
        <v>239</v>
      </c>
      <c r="D1655" s="125">
        <f t="shared" si="157"/>
        <v>40190</v>
      </c>
      <c r="E1655" t="str">
        <f t="shared" si="158"/>
        <v>20100112</v>
      </c>
      <c r="F1655"/>
      <c r="G1655" s="95" t="str">
        <f t="shared" si="159"/>
        <v>2009_22a23940190</v>
      </c>
      <c r="H1655" s="95" t="s">
        <v>29</v>
      </c>
      <c r="I1655" s="95" t="e">
        <v>#N/A</v>
      </c>
      <c r="J1655" s="125" t="e">
        <v>#N/A</v>
      </c>
      <c r="K1655" s="95" t="s">
        <v>75</v>
      </c>
      <c r="L1655" s="127" t="e">
        <v>#N/A</v>
      </c>
      <c r="M1655" s="128" t="e">
        <f>VLOOKUP(G1655,Enactments!#REF!,2,FALSE)</f>
        <v>#REF!</v>
      </c>
      <c r="N1655" s="131">
        <f t="shared" si="155"/>
        <v>1</v>
      </c>
    </row>
    <row r="1656" spans="1:14" ht="15" customHeight="1">
      <c r="A1656" t="s">
        <v>1684</v>
      </c>
      <c r="B1656" t="str">
        <f t="shared" si="154"/>
        <v>2008_17a</v>
      </c>
      <c r="C1656" t="str">
        <f t="shared" si="156"/>
        <v>92</v>
      </c>
      <c r="D1656" s="125">
        <f t="shared" si="157"/>
        <v>41000</v>
      </c>
      <c r="E1656" t="str">
        <f t="shared" si="158"/>
        <v>20120401</v>
      </c>
      <c r="F1656"/>
      <c r="G1656" s="95" t="str">
        <f t="shared" si="159"/>
        <v>2008_17a9241000</v>
      </c>
      <c r="H1656" s="95" t="s">
        <v>29</v>
      </c>
      <c r="I1656" s="95" t="e">
        <v>#N/A</v>
      </c>
      <c r="J1656" s="125" t="e">
        <v>#N/A</v>
      </c>
      <c r="K1656" s="95" t="s">
        <v>75</v>
      </c>
      <c r="L1656" s="127" t="e">
        <v>#N/A</v>
      </c>
      <c r="M1656" s="128" t="e">
        <f>VLOOKUP(G1656,Enactments!#REF!,2,FALSE)</f>
        <v>#REF!</v>
      </c>
      <c r="N1656" s="131">
        <f t="shared" si="155"/>
        <v>1</v>
      </c>
    </row>
    <row r="1657" spans="1:14" ht="15" customHeight="1">
      <c r="A1657" t="s">
        <v>1685</v>
      </c>
      <c r="B1657" t="str">
        <f t="shared" si="154"/>
        <v>2010_4a</v>
      </c>
      <c r="C1657" t="str">
        <f t="shared" si="156"/>
        <v>938L</v>
      </c>
      <c r="D1657" s="125">
        <f t="shared" si="157"/>
        <v>40743</v>
      </c>
      <c r="E1657" t="str">
        <f t="shared" si="158"/>
        <v>20110719</v>
      </c>
      <c r="F1657"/>
      <c r="G1657" s="95" t="str">
        <f t="shared" si="159"/>
        <v>2010_4a938L40743</v>
      </c>
      <c r="H1657" s="95" t="s">
        <v>29</v>
      </c>
      <c r="I1657" s="95" t="e">
        <v>#N/A</v>
      </c>
      <c r="J1657" s="125" t="e">
        <v>#N/A</v>
      </c>
      <c r="K1657" s="95" t="s">
        <v>75</v>
      </c>
      <c r="L1657" s="127" t="e">
        <v>#N/A</v>
      </c>
      <c r="M1657" s="128" t="e">
        <f>VLOOKUP(G1657,Enactments!#REF!,2,FALSE)</f>
        <v>#REF!</v>
      </c>
      <c r="N1657" s="131">
        <f t="shared" si="155"/>
        <v>1</v>
      </c>
    </row>
    <row r="1658" spans="1:14" ht="15" customHeight="1">
      <c r="A1658" t="s">
        <v>1686</v>
      </c>
      <c r="B1658" t="str">
        <f t="shared" si="154"/>
        <v>2023_37a</v>
      </c>
      <c r="C1658" t="str">
        <f t="shared" si="156"/>
        <v>66</v>
      </c>
      <c r="D1658" s="125">
        <f t="shared" si="157"/>
        <v>45127</v>
      </c>
      <c r="E1658" t="str">
        <f t="shared" si="158"/>
        <v>20230720</v>
      </c>
      <c r="F1658"/>
      <c r="G1658" s="95" t="str">
        <f t="shared" si="159"/>
        <v>2023_37a6645127</v>
      </c>
      <c r="H1658" s="95" t="s">
        <v>29</v>
      </c>
      <c r="I1658" s="95" t="e">
        <v>#N/A</v>
      </c>
      <c r="J1658" s="125" t="e">
        <v>#N/A</v>
      </c>
      <c r="K1658" s="95" t="s">
        <v>75</v>
      </c>
      <c r="L1658" s="127" t="e">
        <v>#N/A</v>
      </c>
      <c r="M1658" s="128" t="e">
        <f>VLOOKUP(G1658,Enactments!#REF!,2,FALSE)</f>
        <v>#REF!</v>
      </c>
      <c r="N1658" s="131">
        <f t="shared" si="155"/>
        <v>1</v>
      </c>
    </row>
    <row r="1659" spans="1:14" ht="15" customHeight="1">
      <c r="A1659" t="s">
        <v>1687</v>
      </c>
      <c r="B1659" t="str">
        <f t="shared" si="154"/>
        <v>2007_3a</v>
      </c>
      <c r="C1659" t="str">
        <f t="shared" si="156"/>
        <v>922</v>
      </c>
      <c r="D1659" s="125">
        <f t="shared" si="157"/>
        <v>40743</v>
      </c>
      <c r="E1659" t="str">
        <f t="shared" si="158"/>
        <v>20110719</v>
      </c>
      <c r="F1659"/>
      <c r="G1659" s="95" t="str">
        <f t="shared" si="159"/>
        <v>2007_3a92240743</v>
      </c>
      <c r="H1659" s="95" t="s">
        <v>29</v>
      </c>
      <c r="I1659" s="95" t="e">
        <v>#N/A</v>
      </c>
      <c r="J1659" s="125" t="e">
        <v>#N/A</v>
      </c>
      <c r="K1659" s="95" t="s">
        <v>75</v>
      </c>
      <c r="L1659" s="127" t="e">
        <v>#N/A</v>
      </c>
      <c r="M1659" s="128" t="e">
        <f>VLOOKUP(G1659,Enactments!#REF!,2,FALSE)</f>
        <v>#REF!</v>
      </c>
      <c r="N1659" s="131">
        <f t="shared" si="155"/>
        <v>1</v>
      </c>
    </row>
    <row r="1660" spans="1:14" ht="15" customHeight="1">
      <c r="A1660" t="s">
        <v>1688</v>
      </c>
      <c r="B1660" t="str">
        <f t="shared" si="154"/>
        <v>1986_1925s</v>
      </c>
      <c r="C1660" t="str">
        <f t="shared" si="156"/>
        <v>12A.38</v>
      </c>
      <c r="D1660" s="125">
        <f t="shared" si="157"/>
        <v>40274</v>
      </c>
      <c r="E1660" t="str">
        <f t="shared" si="158"/>
        <v>20100406</v>
      </c>
      <c r="F1660"/>
      <c r="G1660" s="95" t="str">
        <f t="shared" si="159"/>
        <v>1986_1925s12A.3840274</v>
      </c>
      <c r="H1660" s="95" t="s">
        <v>29</v>
      </c>
      <c r="I1660" s="95" t="e">
        <v>#N/A</v>
      </c>
      <c r="J1660" s="125" t="e">
        <v>#N/A</v>
      </c>
      <c r="K1660" s="95" t="s">
        <v>75</v>
      </c>
      <c r="L1660" s="127" t="e">
        <v>#N/A</v>
      </c>
      <c r="M1660" s="128" t="e">
        <f>VLOOKUP(G1660,Enactments!#REF!,2,FALSE)</f>
        <v>#REF!</v>
      </c>
      <c r="N1660" s="131">
        <f t="shared" si="155"/>
        <v>1</v>
      </c>
    </row>
    <row r="1661" spans="1:14" ht="15" customHeight="1">
      <c r="A1661" t="s">
        <v>1689</v>
      </c>
      <c r="B1661" t="str">
        <f t="shared" si="154"/>
        <v>2003_32a</v>
      </c>
      <c r="C1661" t="str">
        <f t="shared" si="156"/>
        <v>33</v>
      </c>
      <c r="D1661" s="125">
        <f t="shared" si="157"/>
        <v>39022</v>
      </c>
      <c r="E1661" t="str">
        <f t="shared" si="158"/>
        <v>20061101</v>
      </c>
      <c r="F1661"/>
      <c r="G1661" s="95" t="str">
        <f t="shared" si="159"/>
        <v>2003_32a3339022</v>
      </c>
      <c r="H1661" s="95" t="s">
        <v>29</v>
      </c>
      <c r="I1661" s="95" t="e">
        <v>#N/A</v>
      </c>
      <c r="J1661" s="125" t="e">
        <v>#N/A</v>
      </c>
      <c r="K1661" s="95" t="s">
        <v>75</v>
      </c>
      <c r="L1661" s="127" t="e">
        <v>#N/A</v>
      </c>
      <c r="M1661" s="128" t="e">
        <f>VLOOKUP(G1661,Enactments!#REF!,2,FALSE)</f>
        <v>#REF!</v>
      </c>
      <c r="N1661" s="131">
        <f t="shared" si="155"/>
        <v>1</v>
      </c>
    </row>
    <row r="1662" spans="1:14" ht="15" customHeight="1">
      <c r="A1662" t="s">
        <v>1690</v>
      </c>
      <c r="B1662" t="str">
        <f t="shared" si="154"/>
        <v>2007_22a</v>
      </c>
      <c r="C1662" t="str">
        <f t="shared" si="156"/>
        <v>(Prelims)</v>
      </c>
      <c r="D1662" s="125">
        <f t="shared" si="157"/>
        <v>39289</v>
      </c>
      <c r="E1662" t="str">
        <f t="shared" si="158"/>
        <v>20070726</v>
      </c>
      <c r="F1662"/>
      <c r="G1662" s="95" t="str">
        <f t="shared" si="159"/>
        <v>2007_22a(Prelims)39289</v>
      </c>
      <c r="H1662" s="95" t="s">
        <v>29</v>
      </c>
      <c r="I1662" s="95" t="e">
        <v>#N/A</v>
      </c>
      <c r="J1662" s="125" t="e">
        <v>#N/A</v>
      </c>
      <c r="K1662" s="95" t="s">
        <v>75</v>
      </c>
      <c r="L1662" s="127" t="e">
        <v>#N/A</v>
      </c>
      <c r="M1662" s="128" t="e">
        <f>VLOOKUP(G1662,Enactments!#REF!,2,FALSE)</f>
        <v>#REF!</v>
      </c>
      <c r="N1662" s="131">
        <f t="shared" si="155"/>
        <v>1</v>
      </c>
    </row>
    <row r="1663" spans="1:14" ht="15" customHeight="1">
      <c r="A1663" t="s">
        <v>1691</v>
      </c>
      <c r="B1663" t="str">
        <f t="shared" si="154"/>
        <v>1989_635s</v>
      </c>
      <c r="C1663" t="str">
        <f t="shared" si="156"/>
        <v>25</v>
      </c>
      <c r="D1663" s="125">
        <f t="shared" si="157"/>
        <v>32605</v>
      </c>
      <c r="E1663" t="str">
        <f t="shared" si="158"/>
        <v>19890407</v>
      </c>
      <c r="F1663"/>
      <c r="G1663" s="95" t="str">
        <f t="shared" si="159"/>
        <v>1989_635s2532605</v>
      </c>
      <c r="H1663" s="95" t="s">
        <v>29</v>
      </c>
      <c r="I1663" s="95" t="e">
        <v>#N/A</v>
      </c>
      <c r="J1663" s="125" t="e">
        <v>#N/A</v>
      </c>
      <c r="K1663" s="95" t="s">
        <v>75</v>
      </c>
      <c r="L1663" s="127" t="e">
        <v>#N/A</v>
      </c>
      <c r="M1663" s="128" t="e">
        <f>VLOOKUP(G1663,Enactments!#REF!,2,FALSE)</f>
        <v>#REF!</v>
      </c>
      <c r="N1663" s="131">
        <f t="shared" si="155"/>
        <v>1</v>
      </c>
    </row>
    <row r="1664" spans="1:14" ht="15" customHeight="1">
      <c r="A1664" t="s">
        <v>1692</v>
      </c>
      <c r="B1664" t="str">
        <f t="shared" si="154"/>
        <v>1996_56a</v>
      </c>
      <c r="C1664" t="str">
        <f t="shared" si="156"/>
        <v>496</v>
      </c>
      <c r="D1664" s="125">
        <f t="shared" si="157"/>
        <v>40303</v>
      </c>
      <c r="E1664" t="str">
        <f t="shared" si="158"/>
        <v>20100505</v>
      </c>
      <c r="F1664"/>
      <c r="G1664" s="95" t="str">
        <f t="shared" si="159"/>
        <v>1996_56a49640303</v>
      </c>
      <c r="H1664" s="95" t="s">
        <v>29</v>
      </c>
      <c r="I1664" s="95" t="e">
        <v>#N/A</v>
      </c>
      <c r="J1664" s="125" t="e">
        <v>#N/A</v>
      </c>
      <c r="K1664" s="95" t="s">
        <v>75</v>
      </c>
      <c r="L1664" s="127" t="e">
        <v>#N/A</v>
      </c>
      <c r="M1664" s="128" t="e">
        <f>VLOOKUP(G1664,Enactments!#REF!,2,FALSE)</f>
        <v>#REF!</v>
      </c>
      <c r="N1664" s="131">
        <f t="shared" si="155"/>
        <v>1</v>
      </c>
    </row>
    <row r="1665" spans="1:14" ht="15" customHeight="1">
      <c r="A1665" t="s">
        <v>1693</v>
      </c>
      <c r="B1665" t="str">
        <f t="shared" si="154"/>
        <v>1970_9a</v>
      </c>
      <c r="C1665" t="str">
        <f t="shared" si="156"/>
        <v>43A</v>
      </c>
      <c r="D1665" s="125">
        <f t="shared" si="157"/>
        <v>42100</v>
      </c>
      <c r="E1665" t="str">
        <f t="shared" si="158"/>
        <v>20150406</v>
      </c>
      <c r="F1665"/>
      <c r="G1665" s="95" t="str">
        <f t="shared" si="159"/>
        <v>1970_9a43A42100</v>
      </c>
      <c r="H1665" s="95" t="s">
        <v>29</v>
      </c>
      <c r="I1665" s="95" t="e">
        <v>#N/A</v>
      </c>
      <c r="J1665" s="125" t="e">
        <v>#N/A</v>
      </c>
      <c r="K1665" s="95" t="s">
        <v>75</v>
      </c>
      <c r="L1665" s="127" t="e">
        <v>#N/A</v>
      </c>
      <c r="M1665" s="128" t="e">
        <f>VLOOKUP(G1665,Enactments!#REF!,2,FALSE)</f>
        <v>#REF!</v>
      </c>
      <c r="N1665" s="131">
        <f t="shared" si="155"/>
        <v>1</v>
      </c>
    </row>
    <row r="1666" spans="1:14" ht="15" customHeight="1">
      <c r="A1666" t="s">
        <v>1694</v>
      </c>
      <c r="B1666" t="str">
        <f t="shared" si="154"/>
        <v>1986_1925s</v>
      </c>
      <c r="C1666" t="str">
        <f t="shared" si="156"/>
        <v>8.7</v>
      </c>
      <c r="D1666" s="125">
        <f t="shared" si="157"/>
        <v>40274</v>
      </c>
      <c r="E1666" t="str">
        <f t="shared" si="158"/>
        <v>20100406</v>
      </c>
      <c r="F1666"/>
      <c r="G1666" s="95" t="str">
        <f t="shared" si="159"/>
        <v>1986_1925s8.740274</v>
      </c>
      <c r="H1666" s="95" t="s">
        <v>29</v>
      </c>
      <c r="I1666" s="95" t="e">
        <v>#N/A</v>
      </c>
      <c r="J1666" s="125" t="e">
        <v>#N/A</v>
      </c>
      <c r="K1666" s="95" t="s">
        <v>75</v>
      </c>
      <c r="L1666" s="127" t="e">
        <v>#N/A</v>
      </c>
      <c r="M1666" s="128" t="e">
        <f>VLOOKUP(G1666,Enactments!#REF!,2,FALSE)</f>
        <v>#REF!</v>
      </c>
      <c r="N1666" s="131">
        <f t="shared" si="155"/>
        <v>1</v>
      </c>
    </row>
    <row r="1667" spans="1:14" ht="15" customHeight="1">
      <c r="A1667" t="s">
        <v>1695</v>
      </c>
      <c r="B1667" t="str">
        <f t="shared" ref="B1667:B1730" si="160">LEFT(A1667, FIND("_", A1667, FIND("_", A1667) + 1) - 1)</f>
        <v>2000_8a</v>
      </c>
      <c r="C1667" t="str">
        <f t="shared" si="156"/>
        <v>359</v>
      </c>
      <c r="D1667" s="125">
        <f t="shared" si="157"/>
        <v>44718</v>
      </c>
      <c r="E1667" t="str">
        <f t="shared" si="158"/>
        <v>20220606</v>
      </c>
      <c r="F1667"/>
      <c r="G1667" s="95" t="str">
        <f t="shared" si="159"/>
        <v>2000_8a35944718</v>
      </c>
      <c r="H1667" s="95" t="s">
        <v>29</v>
      </c>
      <c r="I1667" s="95" t="e">
        <v>#N/A</v>
      </c>
      <c r="J1667" s="125" t="e">
        <v>#N/A</v>
      </c>
      <c r="K1667" s="95" t="s">
        <v>75</v>
      </c>
      <c r="L1667" s="127" t="e">
        <v>#N/A</v>
      </c>
      <c r="M1667" s="128" t="e">
        <f>VLOOKUP(G1667,Enactments!#REF!,2,FALSE)</f>
        <v>#REF!</v>
      </c>
      <c r="N1667" s="131">
        <f t="shared" ref="N1667:N1730" si="161">COUNTIFS(G:G,G1667)</f>
        <v>1</v>
      </c>
    </row>
    <row r="1668" spans="1:14" ht="15" customHeight="1">
      <c r="A1668" t="s">
        <v>1696</v>
      </c>
      <c r="B1668" t="str">
        <f t="shared" si="160"/>
        <v>2020_17a</v>
      </c>
      <c r="C1668" t="str">
        <f t="shared" ref="C1668:C1731" si="162">MID(A1668, FIND("_", A1668, FIND("_", A1668) + 1) + 1, FIND("_", A1668, FIND("_", A1668, FIND("_", A1668) + 1) + 1) - FIND("_", A1668, FIND("_", A1668) + 1) - 1)</f>
        <v>SCHEDULE 13Part 1</v>
      </c>
      <c r="D1668" s="125">
        <f t="shared" ref="D1668:D1731" si="163">DATE(LEFT(E1668,4), MID(E1668,5,2), RIGHT(E1668,2))</f>
        <v>44316</v>
      </c>
      <c r="E1668" t="str">
        <f t="shared" ref="E1668:E1731" si="164">MID(A1668, FIND("_", A1668, FIND("_", A1668, FIND("_", A1668) + 1) + 1) + 1, 8)</f>
        <v>20210430</v>
      </c>
      <c r="F1668"/>
      <c r="G1668" s="95" t="str">
        <f t="shared" ref="G1668:G1731" si="165">B1668&amp;C1668&amp;D1668</f>
        <v>2020_17aSCHEDULE 13Part 144316</v>
      </c>
      <c r="H1668" s="95" t="s">
        <v>29</v>
      </c>
      <c r="I1668" s="95" t="e">
        <v>#N/A</v>
      </c>
      <c r="J1668" s="125" t="e">
        <v>#N/A</v>
      </c>
      <c r="K1668" s="95" t="s">
        <v>75</v>
      </c>
      <c r="L1668" s="127" t="e">
        <v>#N/A</v>
      </c>
      <c r="M1668" s="128" t="e">
        <f>VLOOKUP(G1668,Enactments!#REF!,2,FALSE)</f>
        <v>#REF!</v>
      </c>
      <c r="N1668" s="131">
        <f t="shared" si="161"/>
        <v>1</v>
      </c>
    </row>
    <row r="1669" spans="1:14" ht="15" customHeight="1">
      <c r="A1669" t="s">
        <v>1697</v>
      </c>
      <c r="B1669" t="str">
        <f t="shared" si="160"/>
        <v>2016_362s</v>
      </c>
      <c r="C1669" t="str">
        <f t="shared" si="162"/>
        <v>SCHEDULE 13Part 2</v>
      </c>
      <c r="D1669" s="125">
        <f t="shared" si="163"/>
        <v>43279</v>
      </c>
      <c r="E1669" t="str">
        <f t="shared" si="164"/>
        <v>20180628</v>
      </c>
      <c r="F1669"/>
      <c r="G1669" s="95" t="str">
        <f t="shared" si="165"/>
        <v>2016_362sSCHEDULE 13Part 243279</v>
      </c>
      <c r="H1669" s="95" t="s">
        <v>29</v>
      </c>
      <c r="I1669" s="95" t="e">
        <v>#N/A</v>
      </c>
      <c r="J1669" s="125" t="e">
        <v>#N/A</v>
      </c>
      <c r="K1669" s="95" t="s">
        <v>75</v>
      </c>
      <c r="L1669" s="127" t="e">
        <v>#N/A</v>
      </c>
      <c r="M1669" s="128" t="e">
        <f>VLOOKUP(G1669,Enactments!#REF!,2,FALSE)</f>
        <v>#REF!</v>
      </c>
      <c r="N1669" s="131">
        <f t="shared" si="161"/>
        <v>1</v>
      </c>
    </row>
    <row r="1670" spans="1:14" ht="15" customHeight="1">
      <c r="A1670" t="s">
        <v>1698</v>
      </c>
      <c r="B1670" t="str">
        <f t="shared" si="160"/>
        <v>2006_46a</v>
      </c>
      <c r="C1670" t="str">
        <f t="shared" si="162"/>
        <v>1140</v>
      </c>
      <c r="D1670" s="125">
        <f t="shared" si="163"/>
        <v>40982</v>
      </c>
      <c r="E1670" t="str">
        <f t="shared" si="164"/>
        <v>20120314</v>
      </c>
      <c r="F1670"/>
      <c r="G1670" s="95" t="str">
        <f t="shared" si="165"/>
        <v>2006_46a114040982</v>
      </c>
      <c r="H1670" s="95" t="s">
        <v>29</v>
      </c>
      <c r="I1670" s="95" t="e">
        <v>#N/A</v>
      </c>
      <c r="J1670" s="125" t="e">
        <v>#N/A</v>
      </c>
      <c r="K1670" s="95" t="s">
        <v>75</v>
      </c>
      <c r="L1670" s="127" t="e">
        <v>#N/A</v>
      </c>
      <c r="M1670" s="128" t="e">
        <f>VLOOKUP(G1670,Enactments!#REF!,2,FALSE)</f>
        <v>#REF!</v>
      </c>
      <c r="N1670" s="131">
        <f t="shared" si="161"/>
        <v>1</v>
      </c>
    </row>
    <row r="1671" spans="1:14" ht="15" customHeight="1">
      <c r="A1671" t="s">
        <v>1699</v>
      </c>
      <c r="B1671" t="str">
        <f t="shared" si="160"/>
        <v>1984_60a</v>
      </c>
      <c r="C1671" t="str">
        <f t="shared" si="162"/>
        <v>55</v>
      </c>
      <c r="D1671" s="125">
        <f t="shared" si="163"/>
        <v>31413</v>
      </c>
      <c r="E1671" t="str">
        <f t="shared" si="164"/>
        <v>19860101</v>
      </c>
      <c r="F1671"/>
      <c r="G1671" s="95" t="str">
        <f t="shared" si="165"/>
        <v>1984_60a5531413</v>
      </c>
      <c r="H1671" s="95" t="s">
        <v>29</v>
      </c>
      <c r="I1671" s="95" t="e">
        <v>#N/A</v>
      </c>
      <c r="J1671" s="125" t="e">
        <v>#N/A</v>
      </c>
      <c r="K1671" s="95" t="s">
        <v>75</v>
      </c>
      <c r="L1671" s="127" t="e">
        <v>#N/A</v>
      </c>
      <c r="M1671" s="128" t="e">
        <f>VLOOKUP(G1671,Enactments!#REF!,2,FALSE)</f>
        <v>#REF!</v>
      </c>
      <c r="N1671" s="131">
        <f t="shared" si="161"/>
        <v>1</v>
      </c>
    </row>
    <row r="1672" spans="1:14" ht="15" customHeight="1">
      <c r="A1672" t="s">
        <v>1700</v>
      </c>
      <c r="B1672" t="str">
        <f t="shared" si="160"/>
        <v>2016_1024s</v>
      </c>
      <c r="C1672" t="str">
        <f t="shared" si="162"/>
        <v>10.152</v>
      </c>
      <c r="D1672" s="125">
        <f t="shared" si="163"/>
        <v>42661</v>
      </c>
      <c r="E1672" t="str">
        <f t="shared" si="164"/>
        <v>20161018</v>
      </c>
      <c r="F1672"/>
      <c r="G1672" s="95" t="str">
        <f t="shared" si="165"/>
        <v>2016_1024s10.15242661</v>
      </c>
      <c r="H1672" s="95" t="s">
        <v>29</v>
      </c>
      <c r="I1672" s="95" t="e">
        <v>#N/A</v>
      </c>
      <c r="J1672" s="125" t="e">
        <v>#N/A</v>
      </c>
      <c r="K1672" s="95" t="s">
        <v>75</v>
      </c>
      <c r="L1672" s="127" t="e">
        <v>#N/A</v>
      </c>
      <c r="M1672" s="128" t="e">
        <f>VLOOKUP(G1672,Enactments!#REF!,2,FALSE)</f>
        <v>#REF!</v>
      </c>
      <c r="N1672" s="131">
        <f t="shared" si="161"/>
        <v>1</v>
      </c>
    </row>
    <row r="1673" spans="1:14" ht="15" customHeight="1">
      <c r="A1673" t="s">
        <v>1701</v>
      </c>
      <c r="B1673" t="str">
        <f t="shared" si="160"/>
        <v>2006_46a</v>
      </c>
      <c r="C1673" t="str">
        <f t="shared" si="162"/>
        <v>88A</v>
      </c>
      <c r="D1673" s="125">
        <f t="shared" si="163"/>
        <v>45225</v>
      </c>
      <c r="E1673" t="str">
        <f t="shared" si="164"/>
        <v>20231026</v>
      </c>
      <c r="F1673"/>
      <c r="G1673" s="95" t="str">
        <f t="shared" si="165"/>
        <v>2006_46a88A45225</v>
      </c>
      <c r="H1673" s="95" t="s">
        <v>29</v>
      </c>
      <c r="I1673" s="95" t="e">
        <v>#N/A</v>
      </c>
      <c r="J1673" s="125" t="e">
        <v>#N/A</v>
      </c>
      <c r="K1673" s="95" t="s">
        <v>75</v>
      </c>
      <c r="L1673" s="127" t="e">
        <v>#N/A</v>
      </c>
      <c r="M1673" s="128" t="e">
        <f>VLOOKUP(G1673,Enactments!#REF!,2,FALSE)</f>
        <v>#REF!</v>
      </c>
      <c r="N1673" s="131">
        <f t="shared" si="161"/>
        <v>1</v>
      </c>
    </row>
    <row r="1674" spans="1:14" ht="15" customHeight="1">
      <c r="A1674" t="s">
        <v>1702</v>
      </c>
      <c r="B1674" t="str">
        <f t="shared" si="160"/>
        <v>1985_6a</v>
      </c>
      <c r="C1674" t="str">
        <f t="shared" si="162"/>
        <v>97</v>
      </c>
      <c r="D1674" s="125">
        <f t="shared" si="163"/>
        <v>40452</v>
      </c>
      <c r="E1674" t="str">
        <f t="shared" si="164"/>
        <v>20101001</v>
      </c>
      <c r="F1674"/>
      <c r="G1674" s="95" t="str">
        <f t="shared" si="165"/>
        <v>1985_6a9740452</v>
      </c>
      <c r="H1674" s="95" t="s">
        <v>29</v>
      </c>
      <c r="I1674" s="95" t="e">
        <v>#N/A</v>
      </c>
      <c r="J1674" s="125" t="e">
        <v>#N/A</v>
      </c>
      <c r="K1674" s="95" t="s">
        <v>75</v>
      </c>
      <c r="L1674" s="127" t="e">
        <v>#N/A</v>
      </c>
      <c r="M1674" s="128" t="e">
        <f>VLOOKUP(G1674,Enactments!#REF!,2,FALSE)</f>
        <v>#REF!</v>
      </c>
      <c r="N1674" s="131">
        <f t="shared" si="161"/>
        <v>1</v>
      </c>
    </row>
    <row r="1675" spans="1:14" ht="15" customHeight="1">
      <c r="A1675" t="s">
        <v>1703</v>
      </c>
      <c r="B1675" t="str">
        <f t="shared" si="160"/>
        <v>1996_18a</v>
      </c>
      <c r="C1675" t="str">
        <f t="shared" si="162"/>
        <v>101B</v>
      </c>
      <c r="D1675" s="125">
        <f t="shared" si="163"/>
        <v>2958101</v>
      </c>
      <c r="E1675" t="str">
        <f t="shared" si="164"/>
        <v>99990101</v>
      </c>
      <c r="F1675"/>
      <c r="G1675" s="95" t="str">
        <f t="shared" si="165"/>
        <v>1996_18a101B2958101</v>
      </c>
      <c r="H1675" s="95" t="s">
        <v>29</v>
      </c>
      <c r="I1675" s="95" t="e">
        <v>#N/A</v>
      </c>
      <c r="J1675" s="125" t="e">
        <v>#N/A</v>
      </c>
      <c r="K1675" s="95" t="s">
        <v>75</v>
      </c>
      <c r="L1675" s="127" t="e">
        <v>#N/A</v>
      </c>
      <c r="M1675" s="128" t="e">
        <f>VLOOKUP(G1675,Enactments!#REF!,2,FALSE)</f>
        <v>#REF!</v>
      </c>
      <c r="N1675" s="131">
        <f t="shared" si="161"/>
        <v>1</v>
      </c>
    </row>
    <row r="1676" spans="1:14" ht="15" customHeight="1">
      <c r="A1676" t="s">
        <v>1704</v>
      </c>
      <c r="B1676" t="str">
        <f t="shared" si="160"/>
        <v>1996_18a</v>
      </c>
      <c r="C1676" t="str">
        <f t="shared" si="162"/>
        <v>120</v>
      </c>
      <c r="D1676" s="125">
        <f t="shared" si="163"/>
        <v>44657</v>
      </c>
      <c r="E1676" t="str">
        <f t="shared" si="164"/>
        <v>20220406</v>
      </c>
      <c r="F1676"/>
      <c r="G1676" s="95" t="str">
        <f t="shared" si="165"/>
        <v>1996_18a12044657</v>
      </c>
      <c r="H1676" s="95" t="s">
        <v>29</v>
      </c>
      <c r="I1676" s="95" t="e">
        <v>#N/A</v>
      </c>
      <c r="J1676" s="125" t="e">
        <v>#N/A</v>
      </c>
      <c r="K1676" s="95" t="s">
        <v>75</v>
      </c>
      <c r="L1676" s="127" t="e">
        <v>#N/A</v>
      </c>
      <c r="M1676" s="128" t="e">
        <f>VLOOKUP(G1676,Enactments!#REF!,2,FALSE)</f>
        <v>#REF!</v>
      </c>
      <c r="N1676" s="131">
        <f t="shared" si="161"/>
        <v>1</v>
      </c>
    </row>
    <row r="1677" spans="1:14" ht="15" customHeight="1">
      <c r="A1677" t="s">
        <v>1705</v>
      </c>
      <c r="B1677" t="str">
        <f t="shared" si="160"/>
        <v>1986_1925s</v>
      </c>
      <c r="C1677" t="str">
        <f t="shared" si="162"/>
        <v>4.28</v>
      </c>
      <c r="D1677" s="125">
        <f t="shared" si="163"/>
        <v>39544</v>
      </c>
      <c r="E1677" t="str">
        <f t="shared" si="164"/>
        <v>20080406</v>
      </c>
      <c r="F1677"/>
      <c r="G1677" s="95" t="str">
        <f t="shared" si="165"/>
        <v>1986_1925s4.2839544</v>
      </c>
      <c r="H1677" s="95" t="s">
        <v>29</v>
      </c>
      <c r="I1677" s="95" t="e">
        <v>#N/A</v>
      </c>
      <c r="J1677" s="125" t="e">
        <v>#N/A</v>
      </c>
      <c r="K1677" s="95" t="s">
        <v>75</v>
      </c>
      <c r="L1677" s="127" t="e">
        <v>#N/A</v>
      </c>
      <c r="M1677" s="128" t="e">
        <f>VLOOKUP(G1677,Enactments!#REF!,2,FALSE)</f>
        <v>#REF!</v>
      </c>
      <c r="N1677" s="131">
        <f t="shared" si="161"/>
        <v>1</v>
      </c>
    </row>
    <row r="1678" spans="1:14" ht="15" customHeight="1">
      <c r="A1678" t="s">
        <v>1706</v>
      </c>
      <c r="B1678" t="str">
        <f t="shared" si="160"/>
        <v>2010_4a</v>
      </c>
      <c r="C1678" t="str">
        <f t="shared" si="162"/>
        <v>553</v>
      </c>
      <c r="D1678" s="125">
        <f t="shared" si="163"/>
        <v>45344</v>
      </c>
      <c r="E1678" t="str">
        <f t="shared" si="164"/>
        <v>20240222</v>
      </c>
      <c r="F1678"/>
      <c r="G1678" s="95" t="str">
        <f t="shared" si="165"/>
        <v>2010_4a55345344</v>
      </c>
      <c r="H1678" s="95" t="s">
        <v>29</v>
      </c>
      <c r="I1678" s="95" t="e">
        <v>#N/A</v>
      </c>
      <c r="J1678" s="125" t="e">
        <v>#N/A</v>
      </c>
      <c r="K1678" s="95" t="s">
        <v>75</v>
      </c>
      <c r="L1678" s="127" t="e">
        <v>#N/A</v>
      </c>
      <c r="M1678" s="128" t="e">
        <f>VLOOKUP(G1678,Enactments!#REF!,2,FALSE)</f>
        <v>#REF!</v>
      </c>
      <c r="N1678" s="131">
        <f t="shared" si="161"/>
        <v>1</v>
      </c>
    </row>
    <row r="1679" spans="1:14" ht="15" customHeight="1">
      <c r="A1679" t="s">
        <v>1707</v>
      </c>
      <c r="B1679" t="str">
        <f t="shared" si="160"/>
        <v>2020_17a</v>
      </c>
      <c r="C1679" t="str">
        <f t="shared" si="162"/>
        <v>241</v>
      </c>
      <c r="D1679" s="125">
        <f t="shared" si="163"/>
        <v>2958101</v>
      </c>
      <c r="E1679" t="str">
        <f t="shared" si="164"/>
        <v>99990101</v>
      </c>
      <c r="F1679"/>
      <c r="G1679" s="95" t="str">
        <f t="shared" si="165"/>
        <v>2020_17a2412958101</v>
      </c>
      <c r="H1679" s="95" t="s">
        <v>29</v>
      </c>
      <c r="I1679" s="95" t="e">
        <v>#N/A</v>
      </c>
      <c r="J1679" s="125" t="e">
        <v>#N/A</v>
      </c>
      <c r="K1679" s="95" t="s">
        <v>75</v>
      </c>
      <c r="L1679" s="127" t="e">
        <v>#N/A</v>
      </c>
      <c r="M1679" s="128" t="e">
        <f>VLOOKUP(G1679,Enactments!#REF!,2,FALSE)</f>
        <v>#REF!</v>
      </c>
      <c r="N1679" s="131">
        <f t="shared" si="161"/>
        <v>1</v>
      </c>
    </row>
    <row r="1680" spans="1:14" ht="15" customHeight="1">
      <c r="A1680" t="s">
        <v>1708</v>
      </c>
      <c r="B1680" t="str">
        <f t="shared" si="160"/>
        <v>2023_30a</v>
      </c>
      <c r="C1680" t="str">
        <f t="shared" si="162"/>
        <v>180</v>
      </c>
      <c r="D1680" s="125">
        <f t="shared" si="163"/>
        <v>45118</v>
      </c>
      <c r="E1680" t="str">
        <f t="shared" si="164"/>
        <v>20230711</v>
      </c>
      <c r="F1680"/>
      <c r="G1680" s="95" t="str">
        <f t="shared" si="165"/>
        <v>2023_30a18045118</v>
      </c>
      <c r="H1680" s="95" t="s">
        <v>29</v>
      </c>
      <c r="I1680" s="95" t="e">
        <v>#N/A</v>
      </c>
      <c r="J1680" s="125" t="e">
        <v>#N/A</v>
      </c>
      <c r="K1680" s="95" t="s">
        <v>75</v>
      </c>
      <c r="L1680" s="127" t="e">
        <v>#N/A</v>
      </c>
      <c r="M1680" s="128" t="e">
        <f>VLOOKUP(G1680,Enactments!#REF!,2,FALSE)</f>
        <v>#REF!</v>
      </c>
      <c r="N1680" s="131">
        <f t="shared" si="161"/>
        <v>1</v>
      </c>
    </row>
    <row r="1681" spans="1:14" ht="15" customHeight="1">
      <c r="A1681" t="s">
        <v>1709</v>
      </c>
      <c r="B1681" t="str">
        <f t="shared" si="160"/>
        <v>1985_6a</v>
      </c>
      <c r="C1681" t="str">
        <f t="shared" si="162"/>
        <v>SCHEDULE 15D</v>
      </c>
      <c r="D1681" s="125">
        <f t="shared" si="163"/>
        <v>39594</v>
      </c>
      <c r="E1681" t="str">
        <f t="shared" si="164"/>
        <v>20080526</v>
      </c>
      <c r="F1681"/>
      <c r="G1681" s="95" t="str">
        <f t="shared" si="165"/>
        <v>1985_6aSCHEDULE 15D39594</v>
      </c>
      <c r="H1681" s="95" t="s">
        <v>29</v>
      </c>
      <c r="I1681" s="95" t="e">
        <v>#N/A</v>
      </c>
      <c r="J1681" s="125" t="e">
        <v>#N/A</v>
      </c>
      <c r="K1681" s="95" t="s">
        <v>75</v>
      </c>
      <c r="L1681" s="127" t="e">
        <v>#N/A</v>
      </c>
      <c r="M1681" s="128" t="e">
        <f>VLOOKUP(G1681,Enactments!#REF!,2,FALSE)</f>
        <v>#REF!</v>
      </c>
      <c r="N1681" s="131">
        <f t="shared" si="161"/>
        <v>1</v>
      </c>
    </row>
    <row r="1682" spans="1:14" ht="15" customHeight="1">
      <c r="A1682" t="s">
        <v>1710</v>
      </c>
      <c r="B1682" t="str">
        <f t="shared" si="160"/>
        <v>2010_4a</v>
      </c>
      <c r="C1682" t="str">
        <f t="shared" si="162"/>
        <v>417</v>
      </c>
      <c r="D1682" s="125">
        <f t="shared" si="163"/>
        <v>40240</v>
      </c>
      <c r="E1682" t="str">
        <f t="shared" si="164"/>
        <v>20100303</v>
      </c>
      <c r="F1682"/>
      <c r="G1682" s="95" t="str">
        <f t="shared" si="165"/>
        <v>2010_4a41740240</v>
      </c>
      <c r="H1682" s="95" t="s">
        <v>29</v>
      </c>
      <c r="I1682" s="95" t="e">
        <v>#N/A</v>
      </c>
      <c r="J1682" s="125" t="e">
        <v>#N/A</v>
      </c>
      <c r="K1682" s="95" t="s">
        <v>75</v>
      </c>
      <c r="L1682" s="127" t="e">
        <v>#N/A</v>
      </c>
      <c r="M1682" s="128" t="e">
        <f>VLOOKUP(G1682,Enactments!#REF!,2,FALSE)</f>
        <v>#REF!</v>
      </c>
      <c r="N1682" s="131">
        <f t="shared" si="161"/>
        <v>1</v>
      </c>
    </row>
    <row r="1683" spans="1:14" ht="15" customHeight="1">
      <c r="A1683" t="s">
        <v>1711</v>
      </c>
      <c r="B1683" t="str">
        <f t="shared" si="160"/>
        <v>1995_18a</v>
      </c>
      <c r="C1683" t="str">
        <f t="shared" si="162"/>
        <v>17A</v>
      </c>
      <c r="D1683" s="125">
        <f t="shared" si="163"/>
        <v>41204</v>
      </c>
      <c r="E1683" t="str">
        <f t="shared" si="164"/>
        <v>20121022</v>
      </c>
      <c r="F1683"/>
      <c r="G1683" s="95" t="str">
        <f t="shared" si="165"/>
        <v>1995_18a17A41204</v>
      </c>
      <c r="H1683" s="95" t="s">
        <v>29</v>
      </c>
      <c r="I1683" s="95" t="e">
        <v>#N/A</v>
      </c>
      <c r="J1683" s="125" t="e">
        <v>#N/A</v>
      </c>
      <c r="K1683" s="95" t="s">
        <v>75</v>
      </c>
      <c r="L1683" s="127" t="e">
        <v>#N/A</v>
      </c>
      <c r="M1683" s="128" t="e">
        <f>VLOOKUP(G1683,Enactments!#REF!,2,FALSE)</f>
        <v>#REF!</v>
      </c>
      <c r="N1683" s="131">
        <f t="shared" si="161"/>
        <v>1</v>
      </c>
    </row>
    <row r="1684" spans="1:14" ht="15" customHeight="1">
      <c r="A1684" t="s">
        <v>1712</v>
      </c>
      <c r="B1684" t="str">
        <f t="shared" si="160"/>
        <v>2012_748</v>
      </c>
      <c r="C1684" t="str">
        <f t="shared" si="162"/>
        <v>Article 7a</v>
      </c>
      <c r="D1684" s="125">
        <f t="shared" si="163"/>
        <v>44196</v>
      </c>
      <c r="E1684" t="str">
        <f t="shared" si="164"/>
        <v>20201231</v>
      </c>
      <c r="F1684"/>
      <c r="G1684" s="95" t="str">
        <f t="shared" si="165"/>
        <v>2012_748Article 7a44196</v>
      </c>
      <c r="H1684" s="95" t="s">
        <v>29</v>
      </c>
      <c r="I1684" s="95" t="e">
        <v>#N/A</v>
      </c>
      <c r="J1684" s="125" t="e">
        <v>#N/A</v>
      </c>
      <c r="K1684" s="95" t="s">
        <v>75</v>
      </c>
      <c r="L1684" s="127" t="e">
        <v>#N/A</v>
      </c>
      <c r="M1684" s="128" t="e">
        <f>VLOOKUP(G1684,Enactments!#REF!,2,FALSE)</f>
        <v>#REF!</v>
      </c>
      <c r="N1684" s="131">
        <f t="shared" si="161"/>
        <v>1</v>
      </c>
    </row>
    <row r="1685" spans="1:14" ht="15" customHeight="1">
      <c r="A1685" t="s">
        <v>1713</v>
      </c>
      <c r="B1685" t="str">
        <f t="shared" si="160"/>
        <v>2010_4a</v>
      </c>
      <c r="C1685" t="str">
        <f t="shared" si="162"/>
        <v>572</v>
      </c>
      <c r="D1685" s="125">
        <f t="shared" si="163"/>
        <v>40240</v>
      </c>
      <c r="E1685" t="str">
        <f t="shared" si="164"/>
        <v>20100303</v>
      </c>
      <c r="F1685"/>
      <c r="G1685" s="95" t="str">
        <f t="shared" si="165"/>
        <v>2010_4a57240240</v>
      </c>
      <c r="H1685" s="95" t="s">
        <v>29</v>
      </c>
      <c r="I1685" s="95" t="e">
        <v>#N/A</v>
      </c>
      <c r="J1685" s="125" t="e">
        <v>#N/A</v>
      </c>
      <c r="K1685" s="95" t="s">
        <v>75</v>
      </c>
      <c r="L1685" s="127" t="e">
        <v>#N/A</v>
      </c>
      <c r="M1685" s="128" t="e">
        <f>VLOOKUP(G1685,Enactments!#REF!,2,FALSE)</f>
        <v>#REF!</v>
      </c>
      <c r="N1685" s="131">
        <f t="shared" si="161"/>
        <v>1</v>
      </c>
    </row>
    <row r="1686" spans="1:14" ht="15" customHeight="1">
      <c r="A1686" t="s">
        <v>1714</v>
      </c>
      <c r="B1686" t="str">
        <f t="shared" si="160"/>
        <v>1996_56a</v>
      </c>
      <c r="C1686" t="str">
        <f t="shared" si="162"/>
        <v>109</v>
      </c>
      <c r="D1686" s="125">
        <f t="shared" si="163"/>
        <v>36251</v>
      </c>
      <c r="E1686" t="str">
        <f t="shared" si="164"/>
        <v>19990401</v>
      </c>
      <c r="F1686"/>
      <c r="G1686" s="95" t="str">
        <f t="shared" si="165"/>
        <v>1996_56a10936251</v>
      </c>
      <c r="H1686" s="95" t="s">
        <v>29</v>
      </c>
      <c r="I1686" s="95" t="e">
        <v>#N/A</v>
      </c>
      <c r="J1686" s="125" t="e">
        <v>#N/A</v>
      </c>
      <c r="K1686" s="95" t="s">
        <v>75</v>
      </c>
      <c r="L1686" s="127" t="e">
        <v>#N/A</v>
      </c>
      <c r="M1686" s="128" t="e">
        <f>VLOOKUP(G1686,Enactments!#REF!,2,FALSE)</f>
        <v>#REF!</v>
      </c>
      <c r="N1686" s="131">
        <f t="shared" si="161"/>
        <v>1</v>
      </c>
    </row>
    <row r="1687" spans="1:14" ht="15" customHeight="1">
      <c r="A1687" t="s">
        <v>1715</v>
      </c>
      <c r="B1687" t="str">
        <f t="shared" si="160"/>
        <v>2006_46a</v>
      </c>
      <c r="C1687" t="str">
        <f t="shared" si="162"/>
        <v>714</v>
      </c>
      <c r="D1687" s="125">
        <f t="shared" si="163"/>
        <v>39029</v>
      </c>
      <c r="E1687" t="str">
        <f t="shared" si="164"/>
        <v>20061108</v>
      </c>
      <c r="F1687"/>
      <c r="G1687" s="95" t="str">
        <f t="shared" si="165"/>
        <v>2006_46a71439029</v>
      </c>
      <c r="H1687" s="95" t="s">
        <v>29</v>
      </c>
      <c r="I1687" s="95" t="e">
        <v>#N/A</v>
      </c>
      <c r="J1687" s="125" t="e">
        <v>#N/A</v>
      </c>
      <c r="K1687" s="95" t="s">
        <v>75</v>
      </c>
      <c r="L1687" s="127" t="e">
        <v>#N/A</v>
      </c>
      <c r="M1687" s="128" t="e">
        <f>VLOOKUP(G1687,Enactments!#REF!,2,FALSE)</f>
        <v>#REF!</v>
      </c>
      <c r="N1687" s="131">
        <f t="shared" si="161"/>
        <v>1</v>
      </c>
    </row>
    <row r="1688" spans="1:14" ht="15" customHeight="1">
      <c r="A1688" t="s">
        <v>1716</v>
      </c>
      <c r="B1688" t="str">
        <f t="shared" si="160"/>
        <v>2020_759s</v>
      </c>
      <c r="C1688" t="str">
        <f t="shared" si="162"/>
        <v>Contents of this Part</v>
      </c>
      <c r="D1688" s="125">
        <f t="shared" si="163"/>
        <v>44655</v>
      </c>
      <c r="E1688" t="str">
        <f t="shared" si="164"/>
        <v>20220404</v>
      </c>
      <c r="F1688"/>
      <c r="G1688" s="95" t="str">
        <f t="shared" si="165"/>
        <v>2020_759sContents of this Part44655</v>
      </c>
      <c r="H1688" s="95" t="s">
        <v>29</v>
      </c>
      <c r="I1688" s="95" t="e">
        <v>#N/A</v>
      </c>
      <c r="J1688" s="125" t="e">
        <v>#N/A</v>
      </c>
      <c r="K1688" s="95" t="s">
        <v>75</v>
      </c>
      <c r="L1688" s="127" t="e">
        <v>#N/A</v>
      </c>
      <c r="M1688" s="128" t="e">
        <f>VLOOKUP(G1688,Enactments!#REF!,2,FALSE)</f>
        <v>#REF!</v>
      </c>
      <c r="N1688" s="131">
        <f t="shared" si="161"/>
        <v>1</v>
      </c>
    </row>
    <row r="1689" spans="1:14" ht="15" customHeight="1">
      <c r="A1689" t="s">
        <v>1717</v>
      </c>
      <c r="B1689" t="str">
        <f t="shared" si="160"/>
        <v>2000_22a</v>
      </c>
      <c r="C1689" t="str">
        <f t="shared" si="162"/>
        <v>56</v>
      </c>
      <c r="D1689" s="125">
        <f t="shared" si="163"/>
        <v>37100</v>
      </c>
      <c r="E1689" t="str">
        <f t="shared" si="164"/>
        <v>20010728</v>
      </c>
      <c r="F1689"/>
      <c r="G1689" s="95" t="str">
        <f t="shared" si="165"/>
        <v>2000_22a5637100</v>
      </c>
      <c r="H1689" s="95" t="s">
        <v>29</v>
      </c>
      <c r="I1689" s="95" t="e">
        <v>#N/A</v>
      </c>
      <c r="J1689" s="125" t="e">
        <v>#N/A</v>
      </c>
      <c r="K1689" s="95" t="s">
        <v>75</v>
      </c>
      <c r="L1689" s="127" t="e">
        <v>#N/A</v>
      </c>
      <c r="M1689" s="128" t="e">
        <f>VLOOKUP(G1689,Enactments!#REF!,2,FALSE)</f>
        <v>#REF!</v>
      </c>
      <c r="N1689" s="131">
        <f t="shared" si="161"/>
        <v>1</v>
      </c>
    </row>
    <row r="1690" spans="1:14" ht="15" customHeight="1">
      <c r="A1690" t="s">
        <v>1718</v>
      </c>
      <c r="B1690" t="str">
        <f t="shared" si="160"/>
        <v>w2014_7a</v>
      </c>
      <c r="C1690" t="str">
        <f t="shared" si="162"/>
        <v>91</v>
      </c>
      <c r="D1690" s="125">
        <f t="shared" si="163"/>
        <v>41899</v>
      </c>
      <c r="E1690" t="str">
        <f t="shared" si="164"/>
        <v>20140917</v>
      </c>
      <c r="F1690"/>
      <c r="G1690" s="95" t="str">
        <f t="shared" si="165"/>
        <v>w2014_7a9141899</v>
      </c>
      <c r="H1690" s="95" t="s">
        <v>29</v>
      </c>
      <c r="I1690" s="95" t="e">
        <v>#N/A</v>
      </c>
      <c r="J1690" s="125" t="e">
        <v>#N/A</v>
      </c>
      <c r="K1690" s="95" t="s">
        <v>75</v>
      </c>
      <c r="L1690" s="127" t="e">
        <v>#N/A</v>
      </c>
      <c r="M1690" s="128" t="e">
        <f>VLOOKUP(G1690,Enactments!#REF!,2,FALSE)</f>
        <v>#REF!</v>
      </c>
      <c r="N1690" s="131">
        <f t="shared" si="161"/>
        <v>1</v>
      </c>
    </row>
    <row r="1691" spans="1:14" ht="15" customHeight="1">
      <c r="A1691" t="s">
        <v>1719</v>
      </c>
      <c r="B1691" t="str">
        <f t="shared" si="160"/>
        <v>2010_206</v>
      </c>
      <c r="C1691" t="str">
        <f t="shared" si="162"/>
        <v>Article 11</v>
      </c>
      <c r="D1691" s="125">
        <f t="shared" si="163"/>
        <v>43466</v>
      </c>
      <c r="E1691" t="str">
        <f t="shared" si="164"/>
        <v>20190101</v>
      </c>
      <c r="F1691"/>
      <c r="G1691" s="95" t="str">
        <f t="shared" si="165"/>
        <v>2010_206Article 1143466</v>
      </c>
      <c r="H1691" s="95" t="s">
        <v>29</v>
      </c>
      <c r="I1691" s="95" t="e">
        <v>#N/A</v>
      </c>
      <c r="J1691" s="125" t="e">
        <v>#N/A</v>
      </c>
      <c r="K1691" s="95" t="s">
        <v>75</v>
      </c>
      <c r="L1691" s="127" t="e">
        <v>#N/A</v>
      </c>
      <c r="M1691" s="128" t="e">
        <f>VLOOKUP(G1691,Enactments!#REF!,2,FALSE)</f>
        <v>#REF!</v>
      </c>
      <c r="N1691" s="131">
        <f t="shared" si="161"/>
        <v>1</v>
      </c>
    </row>
    <row r="1692" spans="1:14" ht="15" customHeight="1">
      <c r="A1692" t="s">
        <v>1720</v>
      </c>
      <c r="B1692" t="str">
        <f t="shared" si="160"/>
        <v>2007_3a</v>
      </c>
      <c r="C1692" t="str">
        <f t="shared" si="162"/>
        <v>1006</v>
      </c>
      <c r="D1692" s="125">
        <f t="shared" si="163"/>
        <v>39161</v>
      </c>
      <c r="E1692" t="str">
        <f t="shared" si="164"/>
        <v>20070320</v>
      </c>
      <c r="F1692"/>
      <c r="G1692" s="95" t="str">
        <f t="shared" si="165"/>
        <v>2007_3a100639161</v>
      </c>
      <c r="H1692" s="95" t="s">
        <v>29</v>
      </c>
      <c r="I1692" s="95" t="s">
        <v>30</v>
      </c>
      <c r="J1692" s="125">
        <v>45853</v>
      </c>
      <c r="K1692" s="95" t="e">
        <v>#N/A</v>
      </c>
      <c r="L1692" s="127" t="s">
        <v>32</v>
      </c>
      <c r="M1692" s="128" t="e">
        <f>VLOOKUP(G1692,Enactments!#REF!,2,FALSE)</f>
        <v>#REF!</v>
      </c>
      <c r="N1692" s="131">
        <f t="shared" si="161"/>
        <v>1</v>
      </c>
    </row>
    <row r="1693" spans="1:14" ht="15" customHeight="1">
      <c r="A1693" t="s">
        <v>1721</v>
      </c>
      <c r="B1693" t="str">
        <f t="shared" si="160"/>
        <v>1996_18a</v>
      </c>
      <c r="C1693" t="str">
        <f t="shared" si="162"/>
        <v>98A</v>
      </c>
      <c r="D1693" s="125">
        <f t="shared" si="163"/>
        <v>39765</v>
      </c>
      <c r="E1693" t="str">
        <f t="shared" si="164"/>
        <v>20081113</v>
      </c>
      <c r="F1693"/>
      <c r="G1693" s="95" t="str">
        <f t="shared" si="165"/>
        <v>1996_18a98A39765</v>
      </c>
      <c r="H1693" s="95" t="s">
        <v>29</v>
      </c>
      <c r="I1693" s="95" t="e">
        <v>#N/A</v>
      </c>
      <c r="J1693" s="125" t="e">
        <v>#N/A</v>
      </c>
      <c r="K1693" s="95" t="s">
        <v>75</v>
      </c>
      <c r="L1693" s="127" t="e">
        <v>#N/A</v>
      </c>
      <c r="M1693" s="128" t="e">
        <f>VLOOKUP(G1693,Enactments!#REF!,2,FALSE)</f>
        <v>#REF!</v>
      </c>
      <c r="N1693" s="131">
        <f t="shared" si="161"/>
        <v>1</v>
      </c>
    </row>
    <row r="1694" spans="1:14" ht="15" customHeight="1">
      <c r="A1694" t="s">
        <v>1722</v>
      </c>
      <c r="B1694" t="str">
        <f t="shared" si="160"/>
        <v>1996_52a</v>
      </c>
      <c r="C1694" t="str">
        <f t="shared" si="162"/>
        <v>219</v>
      </c>
      <c r="D1694" s="125">
        <f t="shared" si="163"/>
        <v>39783</v>
      </c>
      <c r="E1694" t="str">
        <f t="shared" si="164"/>
        <v>20081201</v>
      </c>
      <c r="F1694"/>
      <c r="G1694" s="95" t="str">
        <f t="shared" si="165"/>
        <v>1996_52a21939783</v>
      </c>
      <c r="H1694" s="95" t="s">
        <v>29</v>
      </c>
      <c r="I1694" s="95" t="e">
        <v>#N/A</v>
      </c>
      <c r="J1694" s="125" t="e">
        <v>#N/A</v>
      </c>
      <c r="K1694" s="95" t="s">
        <v>75</v>
      </c>
      <c r="L1694" s="127" t="e">
        <v>#N/A</v>
      </c>
      <c r="M1694" s="128" t="e">
        <f>VLOOKUP(G1694,Enactments!#REF!,2,FALSE)</f>
        <v>#REF!</v>
      </c>
      <c r="N1694" s="131">
        <f t="shared" si="161"/>
        <v>1</v>
      </c>
    </row>
    <row r="1695" spans="1:14" ht="15" customHeight="1">
      <c r="A1695" t="s">
        <v>1723</v>
      </c>
      <c r="B1695" t="str">
        <f t="shared" si="160"/>
        <v>2016_1024s</v>
      </c>
      <c r="C1695" t="str">
        <f t="shared" si="162"/>
        <v>6.20</v>
      </c>
      <c r="D1695" s="125">
        <f t="shared" si="163"/>
        <v>42831</v>
      </c>
      <c r="E1695" t="str">
        <f t="shared" si="164"/>
        <v>20170406</v>
      </c>
      <c r="F1695"/>
      <c r="G1695" s="95" t="str">
        <f t="shared" si="165"/>
        <v>2016_1024s6.2042831</v>
      </c>
      <c r="H1695" s="95" t="s">
        <v>29</v>
      </c>
      <c r="I1695" s="95" t="e">
        <v>#N/A</v>
      </c>
      <c r="J1695" s="125" t="e">
        <v>#N/A</v>
      </c>
      <c r="K1695" s="95" t="s">
        <v>75</v>
      </c>
      <c r="L1695" s="127" t="e">
        <v>#N/A</v>
      </c>
      <c r="M1695" s="128" t="e">
        <f>VLOOKUP(G1695,Enactments!#REF!,2,FALSE)</f>
        <v>#REF!</v>
      </c>
      <c r="N1695" s="131">
        <f t="shared" si="161"/>
        <v>1</v>
      </c>
    </row>
    <row r="1696" spans="1:14" ht="15" customHeight="1">
      <c r="A1696" t="s">
        <v>1724</v>
      </c>
      <c r="B1696" t="str">
        <f t="shared" si="160"/>
        <v>2003_43a</v>
      </c>
      <c r="C1696" t="str">
        <f t="shared" si="162"/>
        <v>86</v>
      </c>
      <c r="D1696" s="125">
        <f t="shared" si="163"/>
        <v>38655</v>
      </c>
      <c r="E1696" t="str">
        <f t="shared" si="164"/>
        <v>20051030</v>
      </c>
      <c r="F1696"/>
      <c r="G1696" s="95" t="str">
        <f t="shared" si="165"/>
        <v>2003_43a8638655</v>
      </c>
      <c r="H1696" s="95" t="s">
        <v>29</v>
      </c>
      <c r="I1696" s="95" t="e">
        <v>#N/A</v>
      </c>
      <c r="J1696" s="125" t="e">
        <v>#N/A</v>
      </c>
      <c r="K1696" s="95" t="s">
        <v>75</v>
      </c>
      <c r="L1696" s="127" t="e">
        <v>#N/A</v>
      </c>
      <c r="M1696" s="128" t="e">
        <f>VLOOKUP(G1696,Enactments!#REF!,2,FALSE)</f>
        <v>#REF!</v>
      </c>
      <c r="N1696" s="131">
        <f t="shared" si="161"/>
        <v>1</v>
      </c>
    </row>
    <row r="1697" spans="1:14" ht="15" customHeight="1">
      <c r="A1697" t="s">
        <v>1725</v>
      </c>
      <c r="B1697" t="str">
        <f t="shared" si="160"/>
        <v>1970_9a</v>
      </c>
      <c r="C1697" t="str">
        <f t="shared" si="162"/>
        <v>100</v>
      </c>
      <c r="D1697" s="125">
        <f t="shared" si="163"/>
        <v>36007</v>
      </c>
      <c r="E1697" t="str">
        <f t="shared" si="164"/>
        <v>19980731</v>
      </c>
      <c r="F1697"/>
      <c r="G1697" s="95" t="str">
        <f t="shared" si="165"/>
        <v>1970_9a10036007</v>
      </c>
      <c r="H1697" s="95" t="s">
        <v>29</v>
      </c>
      <c r="I1697" s="95" t="e">
        <v>#N/A</v>
      </c>
      <c r="J1697" s="125" t="e">
        <v>#N/A</v>
      </c>
      <c r="K1697" s="95" t="s">
        <v>75</v>
      </c>
      <c r="L1697" s="127" t="e">
        <v>#N/A</v>
      </c>
      <c r="M1697" s="128" t="e">
        <f>VLOOKUP(G1697,Enactments!#REF!,2,FALSE)</f>
        <v>#REF!</v>
      </c>
      <c r="N1697" s="131">
        <f t="shared" si="161"/>
        <v>1</v>
      </c>
    </row>
    <row r="1698" spans="1:14" ht="15" customHeight="1">
      <c r="A1698" t="s">
        <v>1726</v>
      </c>
      <c r="B1698" t="str">
        <f t="shared" si="160"/>
        <v>2007_3a</v>
      </c>
      <c r="C1698" t="str">
        <f t="shared" si="162"/>
        <v>332</v>
      </c>
      <c r="D1698" s="125">
        <f t="shared" si="163"/>
        <v>43101</v>
      </c>
      <c r="E1698" t="str">
        <f t="shared" si="164"/>
        <v>20180101</v>
      </c>
      <c r="F1698"/>
      <c r="G1698" s="95" t="str">
        <f t="shared" si="165"/>
        <v>2007_3a33243101</v>
      </c>
      <c r="H1698" s="95" t="s">
        <v>29</v>
      </c>
      <c r="I1698" s="95" t="e">
        <v>#N/A</v>
      </c>
      <c r="J1698" s="125" t="e">
        <v>#N/A</v>
      </c>
      <c r="K1698" s="95" t="s">
        <v>75</v>
      </c>
      <c r="L1698" s="127" t="e">
        <v>#N/A</v>
      </c>
      <c r="M1698" s="128" t="e">
        <f>VLOOKUP(G1698,Enactments!#REF!,2,FALSE)</f>
        <v>#REF!</v>
      </c>
      <c r="N1698" s="131">
        <f t="shared" si="161"/>
        <v>1</v>
      </c>
    </row>
    <row r="1699" spans="1:14" ht="15" customHeight="1">
      <c r="A1699" t="s">
        <v>1727</v>
      </c>
      <c r="B1699" t="str">
        <f t="shared" si="160"/>
        <v>1984_60a</v>
      </c>
      <c r="C1699" t="str">
        <f t="shared" si="162"/>
        <v>17</v>
      </c>
      <c r="D1699" s="125">
        <f t="shared" si="163"/>
        <v>42766</v>
      </c>
      <c r="E1699" t="str">
        <f t="shared" si="164"/>
        <v>20170131</v>
      </c>
      <c r="F1699"/>
      <c r="G1699" s="95" t="str">
        <f t="shared" si="165"/>
        <v>1984_60a1742766</v>
      </c>
      <c r="H1699" s="95" t="s">
        <v>29</v>
      </c>
      <c r="I1699" s="95" t="e">
        <v>#N/A</v>
      </c>
      <c r="J1699" s="125" t="e">
        <v>#N/A</v>
      </c>
      <c r="K1699" s="95" t="s">
        <v>75</v>
      </c>
      <c r="L1699" s="127" t="e">
        <v>#N/A</v>
      </c>
      <c r="M1699" s="128" t="e">
        <f>VLOOKUP(G1699,Enactments!#REF!,2,FALSE)</f>
        <v>#REF!</v>
      </c>
      <c r="N1699" s="131">
        <f t="shared" si="161"/>
        <v>1</v>
      </c>
    </row>
    <row r="1700" spans="1:14" ht="15" customHeight="1">
      <c r="A1700" t="s">
        <v>1728</v>
      </c>
      <c r="B1700" t="str">
        <f t="shared" si="160"/>
        <v>2004_12a</v>
      </c>
      <c r="C1700" t="str">
        <f t="shared" si="162"/>
        <v>SCHEDULE 39Part 1</v>
      </c>
      <c r="D1700" s="125">
        <f t="shared" si="163"/>
        <v>38190</v>
      </c>
      <c r="E1700" t="str">
        <f t="shared" si="164"/>
        <v>20040722</v>
      </c>
      <c r="F1700"/>
      <c r="G1700" s="95" t="str">
        <f t="shared" si="165"/>
        <v>2004_12aSCHEDULE 39Part 138190</v>
      </c>
      <c r="H1700" s="95" t="s">
        <v>29</v>
      </c>
      <c r="I1700" s="95" t="e">
        <v>#N/A</v>
      </c>
      <c r="J1700" s="125" t="e">
        <v>#N/A</v>
      </c>
      <c r="K1700" s="95" t="s">
        <v>75</v>
      </c>
      <c r="L1700" s="127" t="e">
        <v>#N/A</v>
      </c>
      <c r="M1700" s="128" t="e">
        <f>VLOOKUP(G1700,Enactments!#REF!,2,FALSE)</f>
        <v>#REF!</v>
      </c>
      <c r="N1700" s="131">
        <f t="shared" si="161"/>
        <v>1</v>
      </c>
    </row>
    <row r="1701" spans="1:14" ht="15" customHeight="1">
      <c r="A1701" t="s">
        <v>1729</v>
      </c>
      <c r="B1701" t="str">
        <f t="shared" si="160"/>
        <v>2020_759s</v>
      </c>
      <c r="C1701" t="str">
        <f t="shared" si="162"/>
        <v>14.11</v>
      </c>
      <c r="D1701" s="125">
        <f t="shared" si="163"/>
        <v>44027</v>
      </c>
      <c r="E1701" t="str">
        <f t="shared" si="164"/>
        <v>20200715</v>
      </c>
      <c r="F1701"/>
      <c r="G1701" s="95" t="str">
        <f t="shared" si="165"/>
        <v>2020_759s14.1144027</v>
      </c>
      <c r="H1701" s="95" t="s">
        <v>29</v>
      </c>
      <c r="I1701" s="95" t="e">
        <v>#N/A</v>
      </c>
      <c r="J1701" s="125" t="e">
        <v>#N/A</v>
      </c>
      <c r="K1701" s="95" t="s">
        <v>75</v>
      </c>
      <c r="L1701" s="127" t="e">
        <v>#N/A</v>
      </c>
      <c r="M1701" s="128" t="e">
        <f>VLOOKUP(G1701,Enactments!#REF!,2,FALSE)</f>
        <v>#REF!</v>
      </c>
      <c r="N1701" s="131">
        <f t="shared" si="161"/>
        <v>1</v>
      </c>
    </row>
    <row r="1702" spans="1:14" ht="15" customHeight="1">
      <c r="A1702" t="s">
        <v>1730</v>
      </c>
      <c r="B1702" t="str">
        <f t="shared" si="160"/>
        <v>1986_1925s</v>
      </c>
      <c r="C1702" t="str">
        <f t="shared" si="162"/>
        <v>12A.44</v>
      </c>
      <c r="D1702" s="125">
        <f t="shared" si="163"/>
        <v>40274</v>
      </c>
      <c r="E1702" t="str">
        <f t="shared" si="164"/>
        <v>20100406</v>
      </c>
      <c r="F1702"/>
      <c r="G1702" s="95" t="str">
        <f t="shared" si="165"/>
        <v>1986_1925s12A.4440274</v>
      </c>
      <c r="H1702" s="95" t="s">
        <v>29</v>
      </c>
      <c r="I1702" s="95" t="e">
        <v>#N/A</v>
      </c>
      <c r="J1702" s="125" t="e">
        <v>#N/A</v>
      </c>
      <c r="K1702" s="95" t="s">
        <v>75</v>
      </c>
      <c r="L1702" s="127" t="e">
        <v>#N/A</v>
      </c>
      <c r="M1702" s="128" t="e">
        <f>VLOOKUP(G1702,Enactments!#REF!,2,FALSE)</f>
        <v>#REF!</v>
      </c>
      <c r="N1702" s="131">
        <f t="shared" si="161"/>
        <v>1</v>
      </c>
    </row>
    <row r="1703" spans="1:14" ht="15" customHeight="1">
      <c r="A1703" t="s">
        <v>1731</v>
      </c>
      <c r="B1703" t="str">
        <f t="shared" si="160"/>
        <v>2010_15a</v>
      </c>
      <c r="C1703" t="str">
        <f t="shared" si="162"/>
        <v>177</v>
      </c>
      <c r="D1703" s="125">
        <f t="shared" si="163"/>
        <v>40276</v>
      </c>
      <c r="E1703" t="str">
        <f t="shared" si="164"/>
        <v>20100408</v>
      </c>
      <c r="F1703"/>
      <c r="G1703" s="95" t="str">
        <f t="shared" si="165"/>
        <v>2010_15a17740276</v>
      </c>
      <c r="H1703" s="95" t="s">
        <v>29</v>
      </c>
      <c r="I1703" s="95" t="e">
        <v>#N/A</v>
      </c>
      <c r="J1703" s="125" t="e">
        <v>#N/A</v>
      </c>
      <c r="K1703" s="95" t="s">
        <v>75</v>
      </c>
      <c r="L1703" s="127" t="e">
        <v>#N/A</v>
      </c>
      <c r="M1703" s="128" t="e">
        <f>VLOOKUP(G1703,Enactments!#REF!,2,FALSE)</f>
        <v>#REF!</v>
      </c>
      <c r="N1703" s="131">
        <f t="shared" si="161"/>
        <v>1</v>
      </c>
    </row>
    <row r="1704" spans="1:14" ht="15" customHeight="1">
      <c r="A1704" t="s">
        <v>1732</v>
      </c>
      <c r="B1704" t="str">
        <f t="shared" si="160"/>
        <v>1988_50a</v>
      </c>
      <c r="C1704" t="str">
        <f t="shared" si="162"/>
        <v>52</v>
      </c>
      <c r="D1704" s="125">
        <f t="shared" si="163"/>
        <v>40269</v>
      </c>
      <c r="E1704" t="str">
        <f t="shared" si="164"/>
        <v>20100401</v>
      </c>
      <c r="F1704"/>
      <c r="G1704" s="95" t="str">
        <f t="shared" si="165"/>
        <v>1988_50a5240269</v>
      </c>
      <c r="H1704" s="95" t="s">
        <v>29</v>
      </c>
      <c r="I1704" s="95" t="e">
        <v>#N/A</v>
      </c>
      <c r="J1704" s="125" t="e">
        <v>#N/A</v>
      </c>
      <c r="K1704" s="95" t="s">
        <v>75</v>
      </c>
      <c r="L1704" s="127" t="e">
        <v>#N/A</v>
      </c>
      <c r="M1704" s="128" t="e">
        <f>VLOOKUP(G1704,Enactments!#REF!,2,FALSE)</f>
        <v>#REF!</v>
      </c>
      <c r="N1704" s="131">
        <f t="shared" si="161"/>
        <v>1</v>
      </c>
    </row>
    <row r="1705" spans="1:14" ht="15" customHeight="1">
      <c r="A1705" t="s">
        <v>1733</v>
      </c>
      <c r="B1705" t="str">
        <f t="shared" si="160"/>
        <v>2010_4a</v>
      </c>
      <c r="C1705" t="str">
        <f t="shared" si="162"/>
        <v>84</v>
      </c>
      <c r="D1705" s="125">
        <f t="shared" si="163"/>
        <v>40240</v>
      </c>
      <c r="E1705" t="str">
        <f t="shared" si="164"/>
        <v>20100303</v>
      </c>
      <c r="F1705"/>
      <c r="G1705" s="95" t="str">
        <f t="shared" si="165"/>
        <v>2010_4a8440240</v>
      </c>
      <c r="H1705" s="95" t="s">
        <v>29</v>
      </c>
      <c r="I1705" s="95" t="e">
        <v>#N/A</v>
      </c>
      <c r="J1705" s="125" t="e">
        <v>#N/A</v>
      </c>
      <c r="K1705" s="95" t="s">
        <v>75</v>
      </c>
      <c r="L1705" s="127" t="e">
        <v>#N/A</v>
      </c>
      <c r="M1705" s="128" t="e">
        <f>VLOOKUP(G1705,Enactments!#REF!,2,FALSE)</f>
        <v>#REF!</v>
      </c>
      <c r="N1705" s="131">
        <f t="shared" si="161"/>
        <v>1</v>
      </c>
    </row>
    <row r="1706" spans="1:14" ht="15" customHeight="1">
      <c r="A1706" t="s">
        <v>1734</v>
      </c>
      <c r="B1706" t="str">
        <f t="shared" si="160"/>
        <v>2004_12a</v>
      </c>
      <c r="C1706" t="str">
        <f t="shared" si="162"/>
        <v>236</v>
      </c>
      <c r="D1706" s="125">
        <f t="shared" si="163"/>
        <v>41005</v>
      </c>
      <c r="E1706" t="str">
        <f t="shared" si="164"/>
        <v>20120406</v>
      </c>
      <c r="F1706"/>
      <c r="G1706" s="95" t="str">
        <f t="shared" si="165"/>
        <v>2004_12a23641005</v>
      </c>
      <c r="H1706" s="95" t="s">
        <v>29</v>
      </c>
      <c r="I1706" s="95" t="e">
        <v>#N/A</v>
      </c>
      <c r="J1706" s="125" t="e">
        <v>#N/A</v>
      </c>
      <c r="K1706" s="95" t="s">
        <v>75</v>
      </c>
      <c r="L1706" s="127" t="e">
        <v>#N/A</v>
      </c>
      <c r="M1706" s="128" t="e">
        <f>VLOOKUP(G1706,Enactments!#REF!,2,FALSE)</f>
        <v>#REF!</v>
      </c>
      <c r="N1706" s="131">
        <f t="shared" si="161"/>
        <v>1</v>
      </c>
    </row>
    <row r="1707" spans="1:14" ht="15" customHeight="1">
      <c r="A1707" t="s">
        <v>1735</v>
      </c>
      <c r="B1707" t="str">
        <f t="shared" si="160"/>
        <v>2020_759s</v>
      </c>
      <c r="C1707" t="str">
        <f t="shared" si="162"/>
        <v>6.6</v>
      </c>
      <c r="D1707" s="125">
        <f t="shared" si="163"/>
        <v>44027</v>
      </c>
      <c r="E1707" t="str">
        <f t="shared" si="164"/>
        <v>20200715</v>
      </c>
      <c r="F1707"/>
      <c r="G1707" s="95" t="str">
        <f t="shared" si="165"/>
        <v>2020_759s6.644027</v>
      </c>
      <c r="H1707" s="95" t="s">
        <v>29</v>
      </c>
      <c r="I1707" s="95" t="e">
        <v>#N/A</v>
      </c>
      <c r="J1707" s="125" t="e">
        <v>#N/A</v>
      </c>
      <c r="K1707" s="95" t="s">
        <v>75</v>
      </c>
      <c r="L1707" s="127" t="e">
        <v>#N/A</v>
      </c>
      <c r="M1707" s="128" t="e">
        <f>VLOOKUP(G1707,Enactments!#REF!,2,FALSE)</f>
        <v>#REF!</v>
      </c>
      <c r="N1707" s="131">
        <f t="shared" si="161"/>
        <v>1</v>
      </c>
    </row>
    <row r="1708" spans="1:14" ht="15" customHeight="1">
      <c r="A1708" t="s">
        <v>1736</v>
      </c>
      <c r="B1708" t="str">
        <f t="shared" si="160"/>
        <v>1989_29a</v>
      </c>
      <c r="C1708" t="str">
        <f t="shared" si="162"/>
        <v>11AA</v>
      </c>
      <c r="D1708" s="125">
        <f t="shared" si="163"/>
        <v>2958101</v>
      </c>
      <c r="E1708" t="str">
        <f t="shared" si="164"/>
        <v>99990101</v>
      </c>
      <c r="F1708"/>
      <c r="G1708" s="95" t="str">
        <f t="shared" si="165"/>
        <v>1989_29a11AA2958101</v>
      </c>
      <c r="H1708" s="95" t="s">
        <v>29</v>
      </c>
      <c r="I1708" s="95" t="e">
        <v>#N/A</v>
      </c>
      <c r="J1708" s="125" t="e">
        <v>#N/A</v>
      </c>
      <c r="K1708" s="95" t="s">
        <v>75</v>
      </c>
      <c r="L1708" s="127" t="e">
        <v>#N/A</v>
      </c>
      <c r="M1708" s="128" t="e">
        <f>VLOOKUP(G1708,Enactments!#REF!,2,FALSE)</f>
        <v>#REF!</v>
      </c>
      <c r="N1708" s="131">
        <f t="shared" si="161"/>
        <v>1</v>
      </c>
    </row>
    <row r="1709" spans="1:14" ht="15" customHeight="1">
      <c r="A1709" t="s">
        <v>1737</v>
      </c>
      <c r="B1709" t="str">
        <f t="shared" si="160"/>
        <v>1986_1925s</v>
      </c>
      <c r="C1709" t="str">
        <f t="shared" si="162"/>
        <v>12A.9</v>
      </c>
      <c r="D1709" s="125">
        <f t="shared" si="163"/>
        <v>40274</v>
      </c>
      <c r="E1709" t="str">
        <f t="shared" si="164"/>
        <v>20100406</v>
      </c>
      <c r="F1709"/>
      <c r="G1709" s="95" t="str">
        <f t="shared" si="165"/>
        <v>1986_1925s12A.940274</v>
      </c>
      <c r="H1709" s="95" t="s">
        <v>29</v>
      </c>
      <c r="I1709" s="95" t="e">
        <v>#N/A</v>
      </c>
      <c r="J1709" s="125" t="e">
        <v>#N/A</v>
      </c>
      <c r="K1709" s="95" t="s">
        <v>75</v>
      </c>
      <c r="L1709" s="127" t="e">
        <v>#N/A</v>
      </c>
      <c r="M1709" s="128" t="e">
        <f>VLOOKUP(G1709,Enactments!#REF!,2,FALSE)</f>
        <v>#REF!</v>
      </c>
      <c r="N1709" s="131">
        <f t="shared" si="161"/>
        <v>1</v>
      </c>
    </row>
    <row r="1710" spans="1:14" ht="15" customHeight="1">
      <c r="A1710" t="s">
        <v>1738</v>
      </c>
      <c r="B1710" t="str">
        <f t="shared" si="160"/>
        <v>1994_23a</v>
      </c>
      <c r="C1710" t="str">
        <f t="shared" si="162"/>
        <v>85B</v>
      </c>
      <c r="D1710" s="125">
        <f t="shared" si="163"/>
        <v>39904</v>
      </c>
      <c r="E1710" t="str">
        <f t="shared" si="164"/>
        <v>20090401</v>
      </c>
      <c r="F1710"/>
      <c r="G1710" s="95" t="str">
        <f t="shared" si="165"/>
        <v>1994_23a85B39904</v>
      </c>
      <c r="H1710" s="95" t="s">
        <v>29</v>
      </c>
      <c r="I1710" s="95" t="e">
        <v>#N/A</v>
      </c>
      <c r="J1710" s="125" t="e">
        <v>#N/A</v>
      </c>
      <c r="K1710" s="95" t="s">
        <v>75</v>
      </c>
      <c r="L1710" s="127" t="e">
        <v>#N/A</v>
      </c>
      <c r="M1710" s="128" t="e">
        <f>VLOOKUP(G1710,Enactments!#REF!,2,FALSE)</f>
        <v>#REF!</v>
      </c>
      <c r="N1710" s="131">
        <f t="shared" si="161"/>
        <v>1</v>
      </c>
    </row>
    <row r="1711" spans="1:14" ht="15" customHeight="1">
      <c r="A1711" t="s">
        <v>1739</v>
      </c>
      <c r="B1711" t="str">
        <f t="shared" si="160"/>
        <v>2017_1485</v>
      </c>
      <c r="C1711" t="str">
        <f t="shared" si="162"/>
        <v>Article 119</v>
      </c>
      <c r="D1711" s="125">
        <f t="shared" si="163"/>
        <v>44196</v>
      </c>
      <c r="E1711" t="str">
        <f t="shared" si="164"/>
        <v>20201231</v>
      </c>
      <c r="F1711"/>
      <c r="G1711" s="95" t="str">
        <f t="shared" si="165"/>
        <v>2017_1485Article 11944196</v>
      </c>
      <c r="H1711" s="95" t="s">
        <v>29</v>
      </c>
      <c r="I1711" s="95" t="e">
        <v>#N/A</v>
      </c>
      <c r="J1711" s="125" t="e">
        <v>#N/A</v>
      </c>
      <c r="K1711" s="95" t="s">
        <v>75</v>
      </c>
      <c r="L1711" s="127" t="e">
        <v>#N/A</v>
      </c>
      <c r="M1711" s="128" t="e">
        <f>VLOOKUP(G1711,Enactments!#REF!,2,FALSE)</f>
        <v>#REF!</v>
      </c>
      <c r="N1711" s="131">
        <f t="shared" si="161"/>
        <v>1</v>
      </c>
    </row>
    <row r="1712" spans="1:14" ht="15" customHeight="1">
      <c r="A1712" t="s">
        <v>1740</v>
      </c>
      <c r="B1712" t="str">
        <f t="shared" si="160"/>
        <v>2004_12a</v>
      </c>
      <c r="C1712" t="str">
        <f t="shared" si="162"/>
        <v>294</v>
      </c>
      <c r="D1712" s="125">
        <f t="shared" si="163"/>
        <v>38190</v>
      </c>
      <c r="E1712" t="str">
        <f t="shared" si="164"/>
        <v>20040722</v>
      </c>
      <c r="F1712"/>
      <c r="G1712" s="95" t="str">
        <f t="shared" si="165"/>
        <v>2004_12a29438190</v>
      </c>
      <c r="H1712" s="95" t="s">
        <v>29</v>
      </c>
      <c r="I1712" s="95" t="e">
        <v>#N/A</v>
      </c>
      <c r="J1712" s="125" t="e">
        <v>#N/A</v>
      </c>
      <c r="K1712" s="95" t="s">
        <v>75</v>
      </c>
      <c r="L1712" s="127" t="e">
        <v>#N/A</v>
      </c>
      <c r="M1712" s="128" t="e">
        <f>VLOOKUP(G1712,Enactments!#REF!,2,FALSE)</f>
        <v>#REF!</v>
      </c>
      <c r="N1712" s="131">
        <f t="shared" si="161"/>
        <v>1</v>
      </c>
    </row>
    <row r="1713" spans="1:14" ht="15" customHeight="1">
      <c r="A1713" t="s">
        <v>1741</v>
      </c>
      <c r="B1713" t="str">
        <f t="shared" si="160"/>
        <v>1984_60a</v>
      </c>
      <c r="C1713" t="str">
        <f t="shared" si="162"/>
        <v>63B</v>
      </c>
      <c r="D1713" s="125">
        <f t="shared" si="163"/>
        <v>37074</v>
      </c>
      <c r="E1713" t="str">
        <f t="shared" si="164"/>
        <v>20010702</v>
      </c>
      <c r="F1713"/>
      <c r="G1713" s="95" t="str">
        <f t="shared" si="165"/>
        <v>1984_60a63B37074</v>
      </c>
      <c r="H1713" s="95" t="s">
        <v>29</v>
      </c>
      <c r="I1713" s="95" t="e">
        <v>#N/A</v>
      </c>
      <c r="J1713" s="125" t="e">
        <v>#N/A</v>
      </c>
      <c r="K1713" s="95" t="s">
        <v>75</v>
      </c>
      <c r="L1713" s="127" t="e">
        <v>#N/A</v>
      </c>
      <c r="M1713" s="128" t="e">
        <f>VLOOKUP(G1713,Enactments!#REF!,2,FALSE)</f>
        <v>#REF!</v>
      </c>
      <c r="N1713" s="131">
        <f t="shared" si="161"/>
        <v>1</v>
      </c>
    </row>
    <row r="1714" spans="1:14" ht="15" customHeight="1">
      <c r="A1714" t="s">
        <v>1742</v>
      </c>
      <c r="B1714" t="str">
        <f t="shared" si="160"/>
        <v>1984_60a</v>
      </c>
      <c r="C1714" t="str">
        <f t="shared" si="162"/>
        <v>SCHEDULE 5Part II</v>
      </c>
      <c r="D1714" s="125">
        <f t="shared" si="163"/>
        <v>37945</v>
      </c>
      <c r="E1714" t="str">
        <f t="shared" si="164"/>
        <v>20031120</v>
      </c>
      <c r="F1714"/>
      <c r="G1714" s="95" t="str">
        <f t="shared" si="165"/>
        <v>1984_60aSCHEDULE 5Part II37945</v>
      </c>
      <c r="H1714" s="95" t="s">
        <v>29</v>
      </c>
      <c r="I1714" s="95" t="e">
        <v>#N/A</v>
      </c>
      <c r="J1714" s="125" t="e">
        <v>#N/A</v>
      </c>
      <c r="K1714" s="95" t="s">
        <v>75</v>
      </c>
      <c r="L1714" s="127" t="e">
        <v>#N/A</v>
      </c>
      <c r="M1714" s="128" t="e">
        <f>VLOOKUP(G1714,Enactments!#REF!,2,FALSE)</f>
        <v>#REF!</v>
      </c>
      <c r="N1714" s="131">
        <f t="shared" si="161"/>
        <v>1</v>
      </c>
    </row>
    <row r="1715" spans="1:14" ht="15" customHeight="1">
      <c r="A1715" t="s">
        <v>1743</v>
      </c>
      <c r="B1715" t="str">
        <f t="shared" si="160"/>
        <v>s2009_12a</v>
      </c>
      <c r="C1715" t="str">
        <f t="shared" si="162"/>
        <v>57</v>
      </c>
      <c r="D1715" s="125">
        <f t="shared" si="163"/>
        <v>40029</v>
      </c>
      <c r="E1715" t="str">
        <f t="shared" si="164"/>
        <v>20090804</v>
      </c>
      <c r="F1715"/>
      <c r="G1715" s="95" t="str">
        <f t="shared" si="165"/>
        <v>s2009_12a5740029</v>
      </c>
      <c r="H1715" s="95" t="s">
        <v>29</v>
      </c>
      <c r="I1715" s="95" t="e">
        <v>#N/A</v>
      </c>
      <c r="J1715" s="125" t="e">
        <v>#N/A</v>
      </c>
      <c r="K1715" s="95" t="s">
        <v>75</v>
      </c>
      <c r="L1715" s="127" t="e">
        <v>#N/A</v>
      </c>
      <c r="M1715" s="128" t="e">
        <f>VLOOKUP(G1715,Enactments!#REF!,2,FALSE)</f>
        <v>#REF!</v>
      </c>
      <c r="N1715" s="131">
        <f t="shared" si="161"/>
        <v>1</v>
      </c>
    </row>
    <row r="1716" spans="1:14" ht="15" customHeight="1">
      <c r="A1716" t="s">
        <v>1744</v>
      </c>
      <c r="B1716" t="str">
        <f t="shared" si="160"/>
        <v>2016_1024s</v>
      </c>
      <c r="C1716" t="str">
        <f t="shared" si="162"/>
        <v>21.7</v>
      </c>
      <c r="D1716" s="125">
        <f t="shared" si="163"/>
        <v>42661</v>
      </c>
      <c r="E1716" t="str">
        <f t="shared" si="164"/>
        <v>20161018</v>
      </c>
      <c r="F1716"/>
      <c r="G1716" s="95" t="str">
        <f t="shared" si="165"/>
        <v>2016_1024s21.742661</v>
      </c>
      <c r="H1716" s="95" t="s">
        <v>29</v>
      </c>
      <c r="I1716" s="95" t="e">
        <v>#N/A</v>
      </c>
      <c r="J1716" s="125" t="e">
        <v>#N/A</v>
      </c>
      <c r="K1716" s="95" t="s">
        <v>75</v>
      </c>
      <c r="L1716" s="127" t="e">
        <v>#N/A</v>
      </c>
      <c r="M1716" s="128" t="e">
        <f>VLOOKUP(G1716,Enactments!#REF!,2,FALSE)</f>
        <v>#REF!</v>
      </c>
      <c r="N1716" s="131">
        <f t="shared" si="161"/>
        <v>1</v>
      </c>
    </row>
    <row r="1717" spans="1:14" ht="15" customHeight="1">
      <c r="A1717" t="s">
        <v>1745</v>
      </c>
      <c r="B1717" t="str">
        <f t="shared" si="160"/>
        <v>1986_1925s</v>
      </c>
      <c r="C1717" t="str">
        <f t="shared" si="162"/>
        <v>4.49F</v>
      </c>
      <c r="D1717" s="125">
        <f t="shared" si="163"/>
        <v>2958101</v>
      </c>
      <c r="E1717" t="str">
        <f t="shared" si="164"/>
        <v>99990101</v>
      </c>
      <c r="F1717"/>
      <c r="G1717" s="95" t="str">
        <f t="shared" si="165"/>
        <v>1986_1925s4.49F2958101</v>
      </c>
      <c r="H1717" s="95" t="s">
        <v>29</v>
      </c>
      <c r="I1717" s="95" t="e">
        <v>#N/A</v>
      </c>
      <c r="J1717" s="125" t="e">
        <v>#N/A</v>
      </c>
      <c r="K1717" s="95" t="s">
        <v>75</v>
      </c>
      <c r="L1717" s="127" t="e">
        <v>#N/A</v>
      </c>
      <c r="M1717" s="128" t="e">
        <f>VLOOKUP(G1717,Enactments!#REF!,2,FALSE)</f>
        <v>#REF!</v>
      </c>
      <c r="N1717" s="131">
        <f t="shared" si="161"/>
        <v>1</v>
      </c>
    </row>
    <row r="1718" spans="1:14" ht="15" customHeight="1">
      <c r="A1718" t="s">
        <v>1746</v>
      </c>
      <c r="B1718" t="str">
        <f t="shared" si="160"/>
        <v>1996_52a</v>
      </c>
      <c r="C1718" t="str">
        <f t="shared" si="162"/>
        <v>196</v>
      </c>
      <c r="D1718" s="125">
        <f t="shared" si="163"/>
        <v>37529</v>
      </c>
      <c r="E1718" t="str">
        <f t="shared" si="164"/>
        <v>20020930</v>
      </c>
      <c r="F1718"/>
      <c r="G1718" s="95" t="str">
        <f t="shared" si="165"/>
        <v>1996_52a19637529</v>
      </c>
      <c r="H1718" s="95" t="s">
        <v>29</v>
      </c>
      <c r="I1718" s="95" t="e">
        <v>#N/A</v>
      </c>
      <c r="J1718" s="125" t="e">
        <v>#N/A</v>
      </c>
      <c r="K1718" s="95" t="s">
        <v>75</v>
      </c>
      <c r="L1718" s="127" t="e">
        <v>#N/A</v>
      </c>
      <c r="M1718" s="128" t="e">
        <f>VLOOKUP(G1718,Enactments!#REF!,2,FALSE)</f>
        <v>#REF!</v>
      </c>
      <c r="N1718" s="131">
        <f t="shared" si="161"/>
        <v>1</v>
      </c>
    </row>
    <row r="1719" spans="1:14" ht="15" customHeight="1">
      <c r="A1719" t="s">
        <v>1747</v>
      </c>
      <c r="B1719" t="str">
        <f t="shared" si="160"/>
        <v>2004_12a</v>
      </c>
      <c r="C1719" t="str">
        <f t="shared" si="162"/>
        <v>244N</v>
      </c>
      <c r="D1719" s="125">
        <f t="shared" si="163"/>
        <v>42803</v>
      </c>
      <c r="E1719" t="str">
        <f t="shared" si="164"/>
        <v>20170309</v>
      </c>
      <c r="F1719"/>
      <c r="G1719" s="95" t="str">
        <f t="shared" si="165"/>
        <v>2004_12a244N42803</v>
      </c>
      <c r="H1719" s="95" t="s">
        <v>29</v>
      </c>
      <c r="I1719" s="95" t="e">
        <v>#N/A</v>
      </c>
      <c r="J1719" s="125" t="e">
        <v>#N/A</v>
      </c>
      <c r="K1719" s="95" t="s">
        <v>75</v>
      </c>
      <c r="L1719" s="127" t="e">
        <v>#N/A</v>
      </c>
      <c r="M1719" s="128" t="e">
        <f>VLOOKUP(G1719,Enactments!#REF!,2,FALSE)</f>
        <v>#REF!</v>
      </c>
      <c r="N1719" s="131">
        <f t="shared" si="161"/>
        <v>1</v>
      </c>
    </row>
    <row r="1720" spans="1:14" ht="15" customHeight="1">
      <c r="A1720" t="s">
        <v>1748</v>
      </c>
      <c r="B1720" t="str">
        <f t="shared" si="160"/>
        <v>2016_1024s</v>
      </c>
      <c r="C1720" t="str">
        <f t="shared" si="162"/>
        <v>7.99</v>
      </c>
      <c r="D1720" s="125">
        <f t="shared" si="163"/>
        <v>42661</v>
      </c>
      <c r="E1720" t="str">
        <f t="shared" si="164"/>
        <v>20161018</v>
      </c>
      <c r="F1720"/>
      <c r="G1720" s="95" t="str">
        <f t="shared" si="165"/>
        <v>2016_1024s7.9942661</v>
      </c>
      <c r="H1720" s="95" t="s">
        <v>29</v>
      </c>
      <c r="I1720" s="95" t="e">
        <v>#N/A</v>
      </c>
      <c r="J1720" s="125" t="e">
        <v>#N/A</v>
      </c>
      <c r="K1720" s="95" t="s">
        <v>75</v>
      </c>
      <c r="L1720" s="127" t="e">
        <v>#N/A</v>
      </c>
      <c r="M1720" s="128" t="e">
        <f>VLOOKUP(G1720,Enactments!#REF!,2,FALSE)</f>
        <v>#REF!</v>
      </c>
      <c r="N1720" s="131">
        <f t="shared" si="161"/>
        <v>1</v>
      </c>
    </row>
    <row r="1721" spans="1:14" ht="15" customHeight="1">
      <c r="A1721" t="s">
        <v>1749</v>
      </c>
      <c r="B1721" t="str">
        <f t="shared" si="160"/>
        <v>2002_17a</v>
      </c>
      <c r="C1721" t="str">
        <f t="shared" si="162"/>
        <v>10</v>
      </c>
      <c r="D1721" s="125">
        <f t="shared" si="163"/>
        <v>37432</v>
      </c>
      <c r="E1721" t="str">
        <f t="shared" si="164"/>
        <v>20020625</v>
      </c>
      <c r="F1721"/>
      <c r="G1721" s="95" t="str">
        <f t="shared" si="165"/>
        <v>2002_17a1037432</v>
      </c>
      <c r="H1721" s="95" t="s">
        <v>29</v>
      </c>
      <c r="I1721" s="95" t="e">
        <v>#N/A</v>
      </c>
      <c r="J1721" s="125" t="e">
        <v>#N/A</v>
      </c>
      <c r="K1721" s="95" t="s">
        <v>75</v>
      </c>
      <c r="L1721" s="127" t="e">
        <v>#N/A</v>
      </c>
      <c r="M1721" s="128" t="e">
        <f>VLOOKUP(G1721,Enactments!#REF!,2,FALSE)</f>
        <v>#REF!</v>
      </c>
      <c r="N1721" s="131">
        <f t="shared" si="161"/>
        <v>1</v>
      </c>
    </row>
    <row r="1722" spans="1:14" ht="15" customHeight="1">
      <c r="A1722" t="s">
        <v>1750</v>
      </c>
      <c r="B1722" t="str">
        <f t="shared" si="160"/>
        <v>w2016_6a</v>
      </c>
      <c r="C1722" t="str">
        <f t="shared" si="162"/>
        <v>194</v>
      </c>
      <c r="D1722" s="125">
        <f t="shared" si="163"/>
        <v>42485</v>
      </c>
      <c r="E1722" t="str">
        <f t="shared" si="164"/>
        <v>20160425</v>
      </c>
      <c r="F1722"/>
      <c r="G1722" s="95" t="str">
        <f t="shared" si="165"/>
        <v>w2016_6a19442485</v>
      </c>
      <c r="H1722" s="95" t="s">
        <v>29</v>
      </c>
      <c r="I1722" s="95" t="e">
        <v>#N/A</v>
      </c>
      <c r="J1722" s="125" t="e">
        <v>#N/A</v>
      </c>
      <c r="K1722" s="95" t="s">
        <v>75</v>
      </c>
      <c r="L1722" s="127" t="e">
        <v>#N/A</v>
      </c>
      <c r="M1722" s="128" t="e">
        <f>VLOOKUP(G1722,Enactments!#REF!,2,FALSE)</f>
        <v>#REF!</v>
      </c>
      <c r="N1722" s="131">
        <f t="shared" si="161"/>
        <v>1</v>
      </c>
    </row>
    <row r="1723" spans="1:14" ht="15" customHeight="1">
      <c r="A1723" t="s">
        <v>1751</v>
      </c>
      <c r="B1723" t="str">
        <f t="shared" si="160"/>
        <v>1986_1925s</v>
      </c>
      <c r="C1723" t="str">
        <f t="shared" si="162"/>
        <v>SCHEDULE 4Form 4.73</v>
      </c>
      <c r="D1723" s="125">
        <f t="shared" si="163"/>
        <v>40274</v>
      </c>
      <c r="E1723" t="str">
        <f t="shared" si="164"/>
        <v>20100406</v>
      </c>
      <c r="F1723"/>
      <c r="G1723" s="95" t="str">
        <f t="shared" si="165"/>
        <v>1986_1925sSCHEDULE 4Form 4.7340274</v>
      </c>
      <c r="H1723" s="95" t="s">
        <v>29</v>
      </c>
      <c r="I1723" s="95" t="e">
        <v>#N/A</v>
      </c>
      <c r="J1723" s="125" t="e">
        <v>#N/A</v>
      </c>
      <c r="K1723" s="95" t="s">
        <v>75</v>
      </c>
      <c r="L1723" s="127" t="e">
        <v>#N/A</v>
      </c>
      <c r="M1723" s="128" t="e">
        <f>VLOOKUP(G1723,Enactments!#REF!,2,FALSE)</f>
        <v>#REF!</v>
      </c>
      <c r="N1723" s="131">
        <f t="shared" si="161"/>
        <v>1</v>
      </c>
    </row>
    <row r="1724" spans="1:14" ht="15" customHeight="1">
      <c r="A1724" t="s">
        <v>633</v>
      </c>
      <c r="B1724" t="str">
        <f t="shared" si="160"/>
        <v>2020_759s</v>
      </c>
      <c r="C1724" t="str">
        <f t="shared" si="162"/>
        <v>Contents of this Part</v>
      </c>
      <c r="D1724" s="125">
        <f t="shared" si="163"/>
        <v>44027</v>
      </c>
      <c r="E1724" t="str">
        <f t="shared" si="164"/>
        <v>20200715</v>
      </c>
      <c r="F1724"/>
      <c r="G1724" s="95" t="str">
        <f t="shared" si="165"/>
        <v>2020_759sContents of this Part44027</v>
      </c>
      <c r="H1724" s="95" t="s">
        <v>29</v>
      </c>
      <c r="I1724" s="95" t="e">
        <v>#N/A</v>
      </c>
      <c r="J1724" s="125" t="e">
        <v>#N/A</v>
      </c>
      <c r="K1724" s="95" t="s">
        <v>75</v>
      </c>
      <c r="L1724" s="127" t="e">
        <v>#N/A</v>
      </c>
      <c r="M1724" s="128" t="e">
        <f>VLOOKUP(G1724,Enactments!#REF!,2,FALSE)</f>
        <v>#REF!</v>
      </c>
      <c r="N1724" s="131">
        <f t="shared" si="161"/>
        <v>5</v>
      </c>
    </row>
    <row r="1725" spans="1:14" ht="15" customHeight="1">
      <c r="A1725" t="s">
        <v>1752</v>
      </c>
      <c r="B1725" t="str">
        <f t="shared" si="160"/>
        <v>1996_52a</v>
      </c>
      <c r="C1725" t="str">
        <f t="shared" si="162"/>
        <v>152</v>
      </c>
      <c r="D1725" s="125">
        <f t="shared" si="163"/>
        <v>38168</v>
      </c>
      <c r="E1725" t="str">
        <f t="shared" si="164"/>
        <v>20040630</v>
      </c>
      <c r="F1725"/>
      <c r="G1725" s="95" t="str">
        <f t="shared" si="165"/>
        <v>1996_52a15238168</v>
      </c>
      <c r="H1725" s="95" t="s">
        <v>29</v>
      </c>
      <c r="I1725" s="95" t="e">
        <v>#N/A</v>
      </c>
      <c r="J1725" s="125" t="e">
        <v>#N/A</v>
      </c>
      <c r="K1725" s="95" t="s">
        <v>75</v>
      </c>
      <c r="L1725" s="127" t="e">
        <v>#N/A</v>
      </c>
      <c r="M1725" s="128" t="e">
        <f>VLOOKUP(G1725,Enactments!#REF!,2,FALSE)</f>
        <v>#REF!</v>
      </c>
      <c r="N1725" s="131">
        <f t="shared" si="161"/>
        <v>1</v>
      </c>
    </row>
    <row r="1726" spans="1:14" ht="15" customHeight="1">
      <c r="A1726" t="s">
        <v>1753</v>
      </c>
      <c r="B1726" t="str">
        <f t="shared" si="160"/>
        <v>w2014_7a</v>
      </c>
      <c r="C1726" t="str">
        <f t="shared" si="162"/>
        <v>19</v>
      </c>
      <c r="D1726" s="125">
        <f t="shared" si="163"/>
        <v>41899</v>
      </c>
      <c r="E1726" t="str">
        <f t="shared" si="164"/>
        <v>20140917</v>
      </c>
      <c r="F1726"/>
      <c r="G1726" s="95" t="str">
        <f t="shared" si="165"/>
        <v>w2014_7a1941899</v>
      </c>
      <c r="H1726" s="95" t="s">
        <v>29</v>
      </c>
      <c r="I1726" s="95" t="e">
        <v>#N/A</v>
      </c>
      <c r="J1726" s="125" t="e">
        <v>#N/A</v>
      </c>
      <c r="K1726" s="95" t="s">
        <v>75</v>
      </c>
      <c r="L1726" s="127" t="e">
        <v>#N/A</v>
      </c>
      <c r="M1726" s="128" t="e">
        <f>VLOOKUP(G1726,Enactments!#REF!,2,FALSE)</f>
        <v>#REF!</v>
      </c>
      <c r="N1726" s="131">
        <f t="shared" si="161"/>
        <v>1</v>
      </c>
    </row>
    <row r="1727" spans="1:14" ht="15" customHeight="1">
      <c r="A1727" t="s">
        <v>1754</v>
      </c>
      <c r="B1727" t="str">
        <f t="shared" si="160"/>
        <v>1993_34a</v>
      </c>
      <c r="C1727" t="str">
        <f t="shared" si="162"/>
        <v>152</v>
      </c>
      <c r="D1727" s="125">
        <f t="shared" si="163"/>
        <v>37530</v>
      </c>
      <c r="E1727" t="str">
        <f t="shared" si="164"/>
        <v>20021001</v>
      </c>
      <c r="F1727"/>
      <c r="G1727" s="95" t="str">
        <f t="shared" si="165"/>
        <v>1993_34a15237530</v>
      </c>
      <c r="H1727" s="95" t="s">
        <v>29</v>
      </c>
      <c r="I1727" s="95" t="e">
        <v>#N/A</v>
      </c>
      <c r="J1727" s="125" t="e">
        <v>#N/A</v>
      </c>
      <c r="K1727" s="95" t="s">
        <v>75</v>
      </c>
      <c r="L1727" s="127" t="e">
        <v>#N/A</v>
      </c>
      <c r="M1727" s="128" t="e">
        <f>VLOOKUP(G1727,Enactments!#REF!,2,FALSE)</f>
        <v>#REF!</v>
      </c>
      <c r="N1727" s="131">
        <f t="shared" si="161"/>
        <v>1</v>
      </c>
    </row>
    <row r="1728" spans="1:14" ht="15" customHeight="1">
      <c r="A1728" t="s">
        <v>1755</v>
      </c>
      <c r="B1728" t="str">
        <f t="shared" si="160"/>
        <v>2020_17a</v>
      </c>
      <c r="C1728" t="str">
        <f t="shared" si="162"/>
        <v>294</v>
      </c>
      <c r="D1728" s="125">
        <f t="shared" si="163"/>
        <v>44166</v>
      </c>
      <c r="E1728" t="str">
        <f t="shared" si="164"/>
        <v>20201201</v>
      </c>
      <c r="F1728"/>
      <c r="G1728" s="95" t="str">
        <f t="shared" si="165"/>
        <v>2020_17a29444166</v>
      </c>
      <c r="H1728" s="95" t="s">
        <v>29</v>
      </c>
      <c r="I1728" s="95" t="e">
        <v>#N/A</v>
      </c>
      <c r="J1728" s="125" t="e">
        <v>#N/A</v>
      </c>
      <c r="K1728" s="95" t="s">
        <v>75</v>
      </c>
      <c r="L1728" s="127" t="e">
        <v>#N/A</v>
      </c>
      <c r="M1728" s="128" t="e">
        <f>VLOOKUP(G1728,Enactments!#REF!,2,FALSE)</f>
        <v>#REF!</v>
      </c>
      <c r="N1728" s="131">
        <f t="shared" si="161"/>
        <v>1</v>
      </c>
    </row>
    <row r="1729" spans="1:14" ht="15" customHeight="1">
      <c r="A1729" t="s">
        <v>1756</v>
      </c>
      <c r="B1729" t="str">
        <f t="shared" si="160"/>
        <v>2016_362s</v>
      </c>
      <c r="C1729" t="str">
        <f t="shared" si="162"/>
        <v>SCHEDULE 12Part 9</v>
      </c>
      <c r="D1729" s="125">
        <f t="shared" si="163"/>
        <v>42445</v>
      </c>
      <c r="E1729" t="str">
        <f t="shared" si="164"/>
        <v>20160316</v>
      </c>
      <c r="F1729"/>
      <c r="G1729" s="95" t="str">
        <f t="shared" si="165"/>
        <v>2016_362sSCHEDULE 12Part 942445</v>
      </c>
      <c r="H1729" s="95" t="s">
        <v>29</v>
      </c>
      <c r="I1729" s="95" t="e">
        <v>#N/A</v>
      </c>
      <c r="J1729" s="125" t="e">
        <v>#N/A</v>
      </c>
      <c r="K1729" s="95" t="s">
        <v>75</v>
      </c>
      <c r="L1729" s="127" t="e">
        <v>#N/A</v>
      </c>
      <c r="M1729" s="128" t="e">
        <f>VLOOKUP(G1729,Enactments!#REF!,2,FALSE)</f>
        <v>#REF!</v>
      </c>
      <c r="N1729" s="131">
        <f t="shared" si="161"/>
        <v>1</v>
      </c>
    </row>
    <row r="1730" spans="1:14" ht="15" customHeight="1">
      <c r="A1730" t="s">
        <v>1757</v>
      </c>
      <c r="B1730" t="str">
        <f t="shared" si="160"/>
        <v>w2014_7a</v>
      </c>
      <c r="C1730" t="str">
        <f t="shared" si="162"/>
        <v>25</v>
      </c>
      <c r="D1730" s="125">
        <f t="shared" si="163"/>
        <v>42331</v>
      </c>
      <c r="E1730" t="str">
        <f t="shared" si="164"/>
        <v>20151123</v>
      </c>
      <c r="F1730"/>
      <c r="G1730" s="95" t="str">
        <f t="shared" si="165"/>
        <v>w2014_7a2542331</v>
      </c>
      <c r="H1730" s="95" t="s">
        <v>29</v>
      </c>
      <c r="I1730" s="95" t="e">
        <v>#N/A</v>
      </c>
      <c r="J1730" s="125" t="e">
        <v>#N/A</v>
      </c>
      <c r="K1730" s="95" t="s">
        <v>75</v>
      </c>
      <c r="L1730" s="127" t="e">
        <v>#N/A</v>
      </c>
      <c r="M1730" s="128" t="e">
        <f>VLOOKUP(G1730,Enactments!#REF!,2,FALSE)</f>
        <v>#REF!</v>
      </c>
      <c r="N1730" s="131">
        <f t="shared" si="161"/>
        <v>1</v>
      </c>
    </row>
    <row r="1731" spans="1:14" ht="15" customHeight="1">
      <c r="A1731" t="s">
        <v>1758</v>
      </c>
      <c r="B1731" t="str">
        <f t="shared" ref="B1731:B1794" si="166">LEFT(A1731, FIND("_", A1731, FIND("_", A1731) + 1) - 1)</f>
        <v>1996_207s</v>
      </c>
      <c r="C1731" t="str">
        <f t="shared" si="162"/>
        <v>SCHEDULE 7</v>
      </c>
      <c r="D1731" s="125">
        <f t="shared" si="163"/>
        <v>39181</v>
      </c>
      <c r="E1731" t="str">
        <f t="shared" si="164"/>
        <v>20070409</v>
      </c>
      <c r="F1731"/>
      <c r="G1731" s="95" t="str">
        <f t="shared" si="165"/>
        <v>1996_207sSCHEDULE 739181</v>
      </c>
      <c r="H1731" s="95" t="s">
        <v>29</v>
      </c>
      <c r="I1731" s="95" t="e">
        <v>#N/A</v>
      </c>
      <c r="J1731" s="125" t="e">
        <v>#N/A</v>
      </c>
      <c r="K1731" s="95" t="s">
        <v>75</v>
      </c>
      <c r="L1731" s="127" t="e">
        <v>#N/A</v>
      </c>
      <c r="M1731" s="128" t="e">
        <f>VLOOKUP(G1731,Enactments!#REF!,2,FALSE)</f>
        <v>#REF!</v>
      </c>
      <c r="N1731" s="131">
        <f t="shared" ref="N1731:N1794" si="167">COUNTIFS(G:G,G1731)</f>
        <v>1</v>
      </c>
    </row>
    <row r="1732" spans="1:14" ht="15" customHeight="1">
      <c r="A1732" t="s">
        <v>1759</v>
      </c>
      <c r="B1732" t="str">
        <f t="shared" si="166"/>
        <v>2009_10a</v>
      </c>
      <c r="C1732" t="str">
        <f t="shared" ref="C1732:C1795" si="168">MID(A1732, FIND("_", A1732, FIND("_", A1732) + 1) + 1, FIND("_", A1732, FIND("_", A1732, FIND("_", A1732) + 1) + 1) - FIND("_", A1732, FIND("_", A1732) + 1) - 1)</f>
        <v>37</v>
      </c>
      <c r="D1732" s="125">
        <f t="shared" ref="D1732:D1795" si="169">DATE(LEFT(E1732,4), MID(E1732,5,2), RIGHT(E1732,2))</f>
        <v>40015</v>
      </c>
      <c r="E1732" t="str">
        <f t="shared" ref="E1732:E1795" si="170">MID(A1732, FIND("_", A1732, FIND("_", A1732, FIND("_", A1732) + 1) + 1) + 1, 8)</f>
        <v>20090721</v>
      </c>
      <c r="F1732"/>
      <c r="G1732" s="95" t="str">
        <f t="shared" ref="G1732:G1795" si="171">B1732&amp;C1732&amp;D1732</f>
        <v>2009_10a3740015</v>
      </c>
      <c r="H1732" s="95" t="s">
        <v>29</v>
      </c>
      <c r="I1732" s="95" t="e">
        <v>#N/A</v>
      </c>
      <c r="J1732" s="125" t="e">
        <v>#N/A</v>
      </c>
      <c r="K1732" s="95" t="s">
        <v>75</v>
      </c>
      <c r="L1732" s="127" t="e">
        <v>#N/A</v>
      </c>
      <c r="M1732" s="128" t="e">
        <f>VLOOKUP(G1732,Enactments!#REF!,2,FALSE)</f>
        <v>#REF!</v>
      </c>
      <c r="N1732" s="131">
        <f t="shared" si="167"/>
        <v>1</v>
      </c>
    </row>
    <row r="1733" spans="1:14" ht="15" customHeight="1">
      <c r="A1733" t="s">
        <v>1760</v>
      </c>
      <c r="B1733" t="str">
        <f t="shared" si="166"/>
        <v>1993_34a</v>
      </c>
      <c r="C1733" t="str">
        <f t="shared" si="168"/>
        <v>SCHEDULE 20Part I</v>
      </c>
      <c r="D1733" s="125">
        <f t="shared" si="169"/>
        <v>36256</v>
      </c>
      <c r="E1733" t="str">
        <f t="shared" si="170"/>
        <v>19990406</v>
      </c>
      <c r="F1733"/>
      <c r="G1733" s="95" t="str">
        <f t="shared" si="171"/>
        <v>1993_34aSCHEDULE 20Part I36256</v>
      </c>
      <c r="H1733" s="95" t="s">
        <v>29</v>
      </c>
      <c r="I1733" s="95" t="e">
        <v>#N/A</v>
      </c>
      <c r="J1733" s="125" t="e">
        <v>#N/A</v>
      </c>
      <c r="K1733" s="95" t="s">
        <v>75</v>
      </c>
      <c r="L1733" s="127" t="e">
        <v>#N/A</v>
      </c>
      <c r="M1733" s="128" t="e">
        <f>VLOOKUP(G1733,Enactments!#REF!,2,FALSE)</f>
        <v>#REF!</v>
      </c>
      <c r="N1733" s="131">
        <f t="shared" si="167"/>
        <v>1</v>
      </c>
    </row>
    <row r="1734" spans="1:14" ht="15" customHeight="1">
      <c r="A1734" t="s">
        <v>1761</v>
      </c>
      <c r="B1734" t="str">
        <f t="shared" si="166"/>
        <v>2000_22a</v>
      </c>
      <c r="C1734" t="str">
        <f t="shared" si="168"/>
        <v>44B</v>
      </c>
      <c r="D1734" s="125">
        <f t="shared" si="169"/>
        <v>40862</v>
      </c>
      <c r="E1734" t="str">
        <f t="shared" si="170"/>
        <v>20111115</v>
      </c>
      <c r="F1734"/>
      <c r="G1734" s="95" t="str">
        <f t="shared" si="171"/>
        <v>2000_22a44B40862</v>
      </c>
      <c r="H1734" s="95" t="s">
        <v>29</v>
      </c>
      <c r="I1734" s="95" t="e">
        <v>#N/A</v>
      </c>
      <c r="J1734" s="125" t="e">
        <v>#N/A</v>
      </c>
      <c r="K1734" s="95" t="s">
        <v>75</v>
      </c>
      <c r="L1734" s="127" t="e">
        <v>#N/A</v>
      </c>
      <c r="M1734" s="128" t="e">
        <f>VLOOKUP(G1734,Enactments!#REF!,2,FALSE)</f>
        <v>#REF!</v>
      </c>
      <c r="N1734" s="131">
        <f t="shared" si="167"/>
        <v>1</v>
      </c>
    </row>
    <row r="1735" spans="1:14" ht="15" customHeight="1">
      <c r="A1735" t="s">
        <v>1762</v>
      </c>
      <c r="B1735" t="str">
        <f t="shared" si="166"/>
        <v>1986_1925s</v>
      </c>
      <c r="C1735" t="str">
        <f t="shared" si="168"/>
        <v>3.35</v>
      </c>
      <c r="D1735" s="125">
        <f t="shared" si="169"/>
        <v>42831</v>
      </c>
      <c r="E1735" t="str">
        <f t="shared" si="170"/>
        <v>20170406</v>
      </c>
      <c r="F1735"/>
      <c r="G1735" s="95" t="str">
        <f t="shared" si="171"/>
        <v>1986_1925s3.3542831</v>
      </c>
      <c r="H1735" s="95" t="s">
        <v>29</v>
      </c>
      <c r="I1735" s="95" t="e">
        <v>#N/A</v>
      </c>
      <c r="J1735" s="125" t="e">
        <v>#N/A</v>
      </c>
      <c r="K1735" s="95" t="s">
        <v>75</v>
      </c>
      <c r="L1735" s="127" t="e">
        <v>#N/A</v>
      </c>
      <c r="M1735" s="128" t="e">
        <f>VLOOKUP(G1735,Enactments!#REF!,2,FALSE)</f>
        <v>#REF!</v>
      </c>
      <c r="N1735" s="131">
        <f t="shared" si="167"/>
        <v>1</v>
      </c>
    </row>
    <row r="1736" spans="1:14" ht="15" customHeight="1">
      <c r="A1736" t="s">
        <v>1763</v>
      </c>
      <c r="B1736" t="str">
        <f t="shared" si="166"/>
        <v>w2014_7a</v>
      </c>
      <c r="C1736" t="str">
        <f t="shared" si="168"/>
        <v>98</v>
      </c>
      <c r="D1736" s="125">
        <f t="shared" si="169"/>
        <v>42121</v>
      </c>
      <c r="E1736" t="str">
        <f t="shared" si="170"/>
        <v>20150427</v>
      </c>
      <c r="F1736"/>
      <c r="G1736" s="95" t="str">
        <f t="shared" si="171"/>
        <v>w2014_7a9842121</v>
      </c>
      <c r="H1736" s="95" t="s">
        <v>29</v>
      </c>
      <c r="I1736" s="95" t="e">
        <v>#N/A</v>
      </c>
      <c r="J1736" s="125" t="e">
        <v>#N/A</v>
      </c>
      <c r="K1736" s="95" t="s">
        <v>75</v>
      </c>
      <c r="L1736" s="127" t="e">
        <v>#N/A</v>
      </c>
      <c r="M1736" s="128" t="e">
        <f>VLOOKUP(G1736,Enactments!#REF!,2,FALSE)</f>
        <v>#REF!</v>
      </c>
      <c r="N1736" s="131">
        <f t="shared" si="167"/>
        <v>1</v>
      </c>
    </row>
    <row r="1737" spans="1:14" ht="15" customHeight="1">
      <c r="A1737" t="s">
        <v>1764</v>
      </c>
      <c r="B1737" t="str">
        <f t="shared" si="166"/>
        <v>2010_4a</v>
      </c>
      <c r="C1737" t="str">
        <f t="shared" si="168"/>
        <v>188BC</v>
      </c>
      <c r="D1737" s="125">
        <f t="shared" si="169"/>
        <v>42826</v>
      </c>
      <c r="E1737" t="str">
        <f t="shared" si="170"/>
        <v>20170401</v>
      </c>
      <c r="F1737"/>
      <c r="G1737" s="95" t="str">
        <f t="shared" si="171"/>
        <v>2010_4a188BC42826</v>
      </c>
      <c r="H1737" s="95" t="s">
        <v>29</v>
      </c>
      <c r="I1737" s="95" t="e">
        <v>#N/A</v>
      </c>
      <c r="J1737" s="125" t="e">
        <v>#N/A</v>
      </c>
      <c r="K1737" s="95" t="s">
        <v>75</v>
      </c>
      <c r="L1737" s="127" t="e">
        <v>#N/A</v>
      </c>
      <c r="M1737" s="128" t="e">
        <f>VLOOKUP(G1737,Enactments!#REF!,2,FALSE)</f>
        <v>#REF!</v>
      </c>
      <c r="N1737" s="131">
        <f t="shared" si="167"/>
        <v>1</v>
      </c>
    </row>
    <row r="1738" spans="1:14" ht="15" customHeight="1">
      <c r="A1738" t="s">
        <v>1765</v>
      </c>
      <c r="B1738" t="str">
        <f t="shared" si="166"/>
        <v>2006_46a</v>
      </c>
      <c r="C1738" t="str">
        <f t="shared" si="168"/>
        <v>67</v>
      </c>
      <c r="D1738" s="125">
        <f t="shared" si="169"/>
        <v>40087</v>
      </c>
      <c r="E1738" t="str">
        <f t="shared" si="170"/>
        <v>20091001</v>
      </c>
      <c r="F1738"/>
      <c r="G1738" s="95" t="str">
        <f t="shared" si="171"/>
        <v>2006_46a6740087</v>
      </c>
      <c r="H1738" s="95" t="s">
        <v>29</v>
      </c>
      <c r="I1738" s="95" t="e">
        <v>#N/A</v>
      </c>
      <c r="J1738" s="125" t="e">
        <v>#N/A</v>
      </c>
      <c r="K1738" s="95" t="s">
        <v>75</v>
      </c>
      <c r="L1738" s="127" t="e">
        <v>#N/A</v>
      </c>
      <c r="M1738" s="128" t="e">
        <f>VLOOKUP(G1738,Enactments!#REF!,2,FALSE)</f>
        <v>#REF!</v>
      </c>
      <c r="N1738" s="131">
        <f t="shared" si="167"/>
        <v>1</v>
      </c>
    </row>
    <row r="1739" spans="1:14" ht="15" customHeight="1">
      <c r="A1739" t="s">
        <v>1766</v>
      </c>
      <c r="B1739" t="str">
        <f t="shared" si="166"/>
        <v>1986_44a</v>
      </c>
      <c r="C1739" t="str">
        <f t="shared" si="168"/>
        <v>23</v>
      </c>
      <c r="D1739" s="125">
        <f t="shared" si="169"/>
        <v>31618</v>
      </c>
      <c r="E1739" t="str">
        <f t="shared" si="170"/>
        <v>19860725</v>
      </c>
      <c r="F1739"/>
      <c r="G1739" s="95" t="str">
        <f t="shared" si="171"/>
        <v>1986_44a2331618</v>
      </c>
      <c r="H1739" s="95" t="s">
        <v>29</v>
      </c>
      <c r="I1739" s="95" t="e">
        <v>#N/A</v>
      </c>
      <c r="J1739" s="125" t="e">
        <v>#N/A</v>
      </c>
      <c r="K1739" s="95" t="s">
        <v>75</v>
      </c>
      <c r="L1739" s="127" t="e">
        <v>#N/A</v>
      </c>
      <c r="M1739" s="128" t="e">
        <f>VLOOKUP(G1739,Enactments!#REF!,2,FALSE)</f>
        <v>#REF!</v>
      </c>
      <c r="N1739" s="131">
        <f t="shared" si="167"/>
        <v>1</v>
      </c>
    </row>
    <row r="1740" spans="1:14" ht="15" customHeight="1">
      <c r="A1740" t="s">
        <v>633</v>
      </c>
      <c r="B1740" t="str">
        <f t="shared" si="166"/>
        <v>2020_759s</v>
      </c>
      <c r="C1740" t="str">
        <f t="shared" si="168"/>
        <v>Contents of this Part</v>
      </c>
      <c r="D1740" s="125">
        <f t="shared" si="169"/>
        <v>44027</v>
      </c>
      <c r="E1740" t="str">
        <f t="shared" si="170"/>
        <v>20200715</v>
      </c>
      <c r="F1740"/>
      <c r="G1740" s="95" t="str">
        <f t="shared" si="171"/>
        <v>2020_759sContents of this Part44027</v>
      </c>
      <c r="H1740" s="95" t="s">
        <v>29</v>
      </c>
      <c r="I1740" s="95" t="e">
        <v>#N/A</v>
      </c>
      <c r="J1740" s="125" t="e">
        <v>#N/A</v>
      </c>
      <c r="K1740" s="95" t="s">
        <v>75</v>
      </c>
      <c r="L1740" s="127" t="e">
        <v>#N/A</v>
      </c>
      <c r="M1740" s="128" t="e">
        <f>VLOOKUP(G1740,Enactments!#REF!,2,FALSE)</f>
        <v>#REF!</v>
      </c>
      <c r="N1740" s="131">
        <f t="shared" si="167"/>
        <v>5</v>
      </c>
    </row>
    <row r="1741" spans="1:14" ht="15" customHeight="1">
      <c r="A1741" t="s">
        <v>1767</v>
      </c>
      <c r="B1741" t="str">
        <f t="shared" si="166"/>
        <v>1994_23a</v>
      </c>
      <c r="C1741" t="str">
        <f t="shared" si="168"/>
        <v>SCHEDULE 4</v>
      </c>
      <c r="D1741" s="125">
        <f t="shared" si="169"/>
        <v>37720</v>
      </c>
      <c r="E1741" t="str">
        <f t="shared" si="170"/>
        <v>20030409</v>
      </c>
      <c r="F1741"/>
      <c r="G1741" s="95" t="str">
        <f t="shared" si="171"/>
        <v>1994_23aSCHEDULE 437720</v>
      </c>
      <c r="H1741" s="95" t="s">
        <v>29</v>
      </c>
      <c r="I1741" s="95" t="e">
        <v>#N/A</v>
      </c>
      <c r="J1741" s="125" t="e">
        <v>#N/A</v>
      </c>
      <c r="K1741" s="95" t="s">
        <v>75</v>
      </c>
      <c r="L1741" s="127" t="e">
        <v>#N/A</v>
      </c>
      <c r="M1741" s="128" t="e">
        <f>VLOOKUP(G1741,Enactments!#REF!,2,FALSE)</f>
        <v>#REF!</v>
      </c>
      <c r="N1741" s="131">
        <f t="shared" si="167"/>
        <v>1</v>
      </c>
    </row>
    <row r="1742" spans="1:14" ht="15" customHeight="1">
      <c r="A1742" t="s">
        <v>1768</v>
      </c>
      <c r="B1742" t="str">
        <f t="shared" si="166"/>
        <v>1986_44a</v>
      </c>
      <c r="C1742" t="str">
        <f t="shared" si="168"/>
        <v>20</v>
      </c>
      <c r="D1742" s="125">
        <f t="shared" si="169"/>
        <v>31618</v>
      </c>
      <c r="E1742" t="str">
        <f t="shared" si="170"/>
        <v>19860725</v>
      </c>
      <c r="F1742"/>
      <c r="G1742" s="95" t="str">
        <f t="shared" si="171"/>
        <v>1986_44a2031618</v>
      </c>
      <c r="H1742" s="95" t="s">
        <v>29</v>
      </c>
      <c r="I1742" s="95" t="e">
        <v>#N/A</v>
      </c>
      <c r="J1742" s="125" t="e">
        <v>#N/A</v>
      </c>
      <c r="K1742" s="95" t="s">
        <v>75</v>
      </c>
      <c r="L1742" s="127" t="e">
        <v>#N/A</v>
      </c>
      <c r="M1742" s="128" t="e">
        <f>VLOOKUP(G1742,Enactments!#REF!,2,FALSE)</f>
        <v>#REF!</v>
      </c>
      <c r="N1742" s="131">
        <f t="shared" si="167"/>
        <v>1</v>
      </c>
    </row>
    <row r="1743" spans="1:14" ht="15" customHeight="1">
      <c r="A1743" t="s">
        <v>1769</v>
      </c>
      <c r="B1743" t="str">
        <f t="shared" si="166"/>
        <v>2000_8a</v>
      </c>
      <c r="C1743" t="str">
        <f t="shared" si="168"/>
        <v>192Y</v>
      </c>
      <c r="D1743" s="125">
        <f t="shared" si="169"/>
        <v>44315</v>
      </c>
      <c r="E1743" t="str">
        <f t="shared" si="170"/>
        <v>20210429</v>
      </c>
      <c r="F1743"/>
      <c r="G1743" s="95" t="str">
        <f t="shared" si="171"/>
        <v>2000_8a192Y44315</v>
      </c>
      <c r="H1743" s="95" t="s">
        <v>29</v>
      </c>
      <c r="I1743" s="95" t="e">
        <v>#N/A</v>
      </c>
      <c r="J1743" s="125" t="e">
        <v>#N/A</v>
      </c>
      <c r="K1743" s="95" t="s">
        <v>75</v>
      </c>
      <c r="L1743" s="127" t="e">
        <v>#N/A</v>
      </c>
      <c r="M1743" s="128" t="e">
        <f>VLOOKUP(G1743,Enactments!#REF!,2,FALSE)</f>
        <v>#REF!</v>
      </c>
      <c r="N1743" s="131">
        <f t="shared" si="167"/>
        <v>1</v>
      </c>
    </row>
    <row r="1744" spans="1:14" ht="15" customHeight="1">
      <c r="A1744" t="s">
        <v>1770</v>
      </c>
      <c r="B1744" t="str">
        <f t="shared" si="166"/>
        <v>1994_23a</v>
      </c>
      <c r="C1744" t="str">
        <f t="shared" si="168"/>
        <v>SCHEDULE 9ZEPart 4</v>
      </c>
      <c r="D1744" s="125">
        <f t="shared" si="169"/>
        <v>44652</v>
      </c>
      <c r="E1744" t="str">
        <f t="shared" si="170"/>
        <v>20220401</v>
      </c>
      <c r="F1744"/>
      <c r="G1744" s="95" t="str">
        <f t="shared" si="171"/>
        <v>1994_23aSCHEDULE 9ZEPart 444652</v>
      </c>
      <c r="H1744" s="95" t="s">
        <v>29</v>
      </c>
      <c r="I1744" s="95" t="e">
        <v>#N/A</v>
      </c>
      <c r="J1744" s="125" t="e">
        <v>#N/A</v>
      </c>
      <c r="K1744" s="95" t="s">
        <v>75</v>
      </c>
      <c r="L1744" s="127" t="e">
        <v>#N/A</v>
      </c>
      <c r="M1744" s="128" t="e">
        <f>VLOOKUP(G1744,Enactments!#REF!,2,FALSE)</f>
        <v>#REF!</v>
      </c>
      <c r="N1744" s="131">
        <f t="shared" si="167"/>
        <v>1</v>
      </c>
    </row>
    <row r="1745" spans="1:14" ht="15" customHeight="1">
      <c r="A1745" t="s">
        <v>1771</v>
      </c>
      <c r="B1745" t="str">
        <f t="shared" si="166"/>
        <v>2006_46a</v>
      </c>
      <c r="C1745" t="str">
        <f t="shared" si="168"/>
        <v>268</v>
      </c>
      <c r="D1745" s="125">
        <f t="shared" si="169"/>
        <v>39102</v>
      </c>
      <c r="E1745" t="str">
        <f t="shared" si="170"/>
        <v>20070120</v>
      </c>
      <c r="F1745"/>
      <c r="G1745" s="95" t="str">
        <f t="shared" si="171"/>
        <v>2006_46a26839102</v>
      </c>
      <c r="H1745" s="95" t="s">
        <v>29</v>
      </c>
      <c r="I1745" s="95" t="e">
        <v>#N/A</v>
      </c>
      <c r="J1745" s="125" t="e">
        <v>#N/A</v>
      </c>
      <c r="K1745" s="95" t="s">
        <v>75</v>
      </c>
      <c r="L1745" s="127" t="e">
        <v>#N/A</v>
      </c>
      <c r="M1745" s="128" t="e">
        <f>VLOOKUP(G1745,Enactments!#REF!,2,FALSE)</f>
        <v>#REF!</v>
      </c>
      <c r="N1745" s="131">
        <f t="shared" si="167"/>
        <v>1</v>
      </c>
    </row>
    <row r="1746" spans="1:14" ht="15" customHeight="1">
      <c r="A1746" t="s">
        <v>1772</v>
      </c>
      <c r="B1746" t="str">
        <f t="shared" si="166"/>
        <v>2009_22a</v>
      </c>
      <c r="C1746" t="str">
        <f t="shared" si="168"/>
        <v>59</v>
      </c>
      <c r="D1746" s="125">
        <f t="shared" si="169"/>
        <v>40129</v>
      </c>
      <c r="E1746" t="str">
        <f t="shared" si="170"/>
        <v>20091112</v>
      </c>
      <c r="F1746"/>
      <c r="G1746" s="95" t="str">
        <f t="shared" si="171"/>
        <v>2009_22a5940129</v>
      </c>
      <c r="H1746" s="95" t="s">
        <v>29</v>
      </c>
      <c r="I1746" s="95" t="e">
        <v>#N/A</v>
      </c>
      <c r="J1746" s="125" t="e">
        <v>#N/A</v>
      </c>
      <c r="K1746" s="95" t="s">
        <v>75</v>
      </c>
      <c r="L1746" s="127" t="e">
        <v>#N/A</v>
      </c>
      <c r="M1746" s="128" t="e">
        <f>VLOOKUP(G1746,Enactments!#REF!,2,FALSE)</f>
        <v>#REF!</v>
      </c>
      <c r="N1746" s="131">
        <f t="shared" si="167"/>
        <v>1</v>
      </c>
    </row>
    <row r="1747" spans="1:14" ht="15" customHeight="1">
      <c r="A1747" t="s">
        <v>1773</v>
      </c>
      <c r="B1747" t="str">
        <f t="shared" si="166"/>
        <v>1985_6a</v>
      </c>
      <c r="C1747" t="str">
        <f t="shared" si="168"/>
        <v>162G</v>
      </c>
      <c r="D1747" s="125">
        <f t="shared" si="169"/>
        <v>37956</v>
      </c>
      <c r="E1747" t="str">
        <f t="shared" si="170"/>
        <v>20031201</v>
      </c>
      <c r="F1747"/>
      <c r="G1747" s="95" t="str">
        <f t="shared" si="171"/>
        <v>1985_6a162G37956</v>
      </c>
      <c r="H1747" s="95" t="s">
        <v>29</v>
      </c>
      <c r="I1747" s="95" t="e">
        <v>#N/A</v>
      </c>
      <c r="J1747" s="125" t="e">
        <v>#N/A</v>
      </c>
      <c r="K1747" s="95" t="s">
        <v>75</v>
      </c>
      <c r="L1747" s="127" t="e">
        <v>#N/A</v>
      </c>
      <c r="M1747" s="128" t="e">
        <f>VLOOKUP(G1747,Enactments!#REF!,2,FALSE)</f>
        <v>#REF!</v>
      </c>
      <c r="N1747" s="131">
        <f t="shared" si="167"/>
        <v>1</v>
      </c>
    </row>
    <row r="1748" spans="1:14" ht="15" customHeight="1">
      <c r="A1748" t="s">
        <v>1774</v>
      </c>
      <c r="B1748" t="str">
        <f t="shared" si="166"/>
        <v>1986_1925s</v>
      </c>
      <c r="C1748" t="str">
        <f t="shared" si="168"/>
        <v>7.5A</v>
      </c>
      <c r="D1748" s="125">
        <f t="shared" si="169"/>
        <v>40274</v>
      </c>
      <c r="E1748" t="str">
        <f t="shared" si="170"/>
        <v>20100406</v>
      </c>
      <c r="F1748"/>
      <c r="G1748" s="95" t="str">
        <f t="shared" si="171"/>
        <v>1986_1925s7.5A40274</v>
      </c>
      <c r="H1748" s="95" t="s">
        <v>29</v>
      </c>
      <c r="I1748" s="95" t="e">
        <v>#N/A</v>
      </c>
      <c r="J1748" s="125" t="e">
        <v>#N/A</v>
      </c>
      <c r="K1748" s="95" t="s">
        <v>75</v>
      </c>
      <c r="L1748" s="127" t="e">
        <v>#N/A</v>
      </c>
      <c r="M1748" s="128" t="e">
        <f>VLOOKUP(G1748,Enactments!#REF!,2,FALSE)</f>
        <v>#REF!</v>
      </c>
      <c r="N1748" s="131">
        <f t="shared" si="167"/>
        <v>1</v>
      </c>
    </row>
    <row r="1749" spans="1:14" ht="15" customHeight="1">
      <c r="A1749" t="s">
        <v>1775</v>
      </c>
      <c r="B1749" t="str">
        <f t="shared" si="166"/>
        <v>1985_6a</v>
      </c>
      <c r="C1749" t="str">
        <f t="shared" si="168"/>
        <v>463</v>
      </c>
      <c r="D1749" s="125">
        <f t="shared" si="169"/>
        <v>2958101</v>
      </c>
      <c r="E1749" t="str">
        <f t="shared" si="170"/>
        <v>99990101</v>
      </c>
      <c r="F1749"/>
      <c r="G1749" s="95" t="str">
        <f t="shared" si="171"/>
        <v>1985_6a4632958101</v>
      </c>
      <c r="H1749" s="95" t="s">
        <v>29</v>
      </c>
      <c r="I1749" s="95" t="e">
        <v>#N/A</v>
      </c>
      <c r="J1749" s="125" t="e">
        <v>#N/A</v>
      </c>
      <c r="K1749" s="95" t="s">
        <v>75</v>
      </c>
      <c r="L1749" s="127" t="e">
        <v>#N/A</v>
      </c>
      <c r="M1749" s="128" t="e">
        <f>VLOOKUP(G1749,Enactments!#REF!,2,FALSE)</f>
        <v>#REF!</v>
      </c>
      <c r="N1749" s="131">
        <f t="shared" si="167"/>
        <v>1</v>
      </c>
    </row>
    <row r="1750" spans="1:14" ht="15" customHeight="1">
      <c r="A1750" t="s">
        <v>1776</v>
      </c>
      <c r="B1750" t="str">
        <f t="shared" si="166"/>
        <v>1994_23a</v>
      </c>
      <c r="C1750" t="str">
        <f t="shared" si="168"/>
        <v>26A</v>
      </c>
      <c r="D1750" s="125">
        <f t="shared" si="169"/>
        <v>37622</v>
      </c>
      <c r="E1750" t="str">
        <f t="shared" si="170"/>
        <v>20030101</v>
      </c>
      <c r="F1750"/>
      <c r="G1750" s="95" t="str">
        <f t="shared" si="171"/>
        <v>1994_23a26A37622</v>
      </c>
      <c r="H1750" s="95" t="s">
        <v>29</v>
      </c>
      <c r="I1750" s="95" t="e">
        <v>#N/A</v>
      </c>
      <c r="J1750" s="125" t="e">
        <v>#N/A</v>
      </c>
      <c r="K1750" s="95" t="s">
        <v>75</v>
      </c>
      <c r="L1750" s="127" t="e">
        <v>#N/A</v>
      </c>
      <c r="M1750" s="128" t="e">
        <f>VLOOKUP(G1750,Enactments!#REF!,2,FALSE)</f>
        <v>#REF!</v>
      </c>
      <c r="N1750" s="131">
        <f t="shared" si="167"/>
        <v>1</v>
      </c>
    </row>
    <row r="1751" spans="1:14" ht="15" customHeight="1">
      <c r="A1751" t="s">
        <v>1777</v>
      </c>
      <c r="B1751" t="str">
        <f t="shared" si="166"/>
        <v>2023_52a</v>
      </c>
      <c r="C1751" t="str">
        <f t="shared" si="168"/>
        <v>292</v>
      </c>
      <c r="D1751" s="125">
        <f t="shared" si="169"/>
        <v>45225</v>
      </c>
      <c r="E1751" t="str">
        <f t="shared" si="170"/>
        <v>20231026</v>
      </c>
      <c r="F1751"/>
      <c r="G1751" s="95" t="str">
        <f t="shared" si="171"/>
        <v>2023_52a29245225</v>
      </c>
      <c r="H1751" s="95" t="s">
        <v>29</v>
      </c>
      <c r="I1751" s="95" t="e">
        <v>#N/A</v>
      </c>
      <c r="J1751" s="125" t="e">
        <v>#N/A</v>
      </c>
      <c r="K1751" s="95" t="s">
        <v>75</v>
      </c>
      <c r="L1751" s="127" t="e">
        <v>#N/A</v>
      </c>
      <c r="M1751" s="128" t="e">
        <f>VLOOKUP(G1751,Enactments!#REF!,2,FALSE)</f>
        <v>#REF!</v>
      </c>
      <c r="N1751" s="131">
        <f t="shared" si="167"/>
        <v>1</v>
      </c>
    </row>
    <row r="1752" spans="1:14" ht="15" customHeight="1">
      <c r="A1752" t="s">
        <v>1778</v>
      </c>
      <c r="B1752" t="str">
        <f t="shared" si="166"/>
        <v>1986_1925s</v>
      </c>
      <c r="C1752" t="str">
        <f t="shared" si="168"/>
        <v>11.4</v>
      </c>
      <c r="D1752" s="125">
        <f t="shared" si="169"/>
        <v>31726</v>
      </c>
      <c r="E1752" t="str">
        <f t="shared" si="170"/>
        <v>19861110</v>
      </c>
      <c r="F1752"/>
      <c r="G1752" s="95" t="str">
        <f t="shared" si="171"/>
        <v>1986_1925s11.431726</v>
      </c>
      <c r="H1752" s="95" t="s">
        <v>29</v>
      </c>
      <c r="I1752" s="95" t="e">
        <v>#N/A</v>
      </c>
      <c r="J1752" s="125" t="e">
        <v>#N/A</v>
      </c>
      <c r="K1752" s="95" t="s">
        <v>75</v>
      </c>
      <c r="L1752" s="127" t="e">
        <v>#N/A</v>
      </c>
      <c r="M1752" s="128" t="e">
        <f>VLOOKUP(G1752,Enactments!#REF!,2,FALSE)</f>
        <v>#REF!</v>
      </c>
      <c r="N1752" s="131">
        <f t="shared" si="167"/>
        <v>1</v>
      </c>
    </row>
    <row r="1753" spans="1:14" ht="15" customHeight="1">
      <c r="A1753" t="s">
        <v>1779</v>
      </c>
      <c r="B1753" t="str">
        <f t="shared" si="166"/>
        <v>s2005_9a</v>
      </c>
      <c r="C1753" t="str">
        <f t="shared" si="168"/>
        <v>1</v>
      </c>
      <c r="D1753" s="125">
        <f t="shared" si="169"/>
        <v>38632</v>
      </c>
      <c r="E1753" t="str">
        <f t="shared" si="170"/>
        <v>20051007</v>
      </c>
      <c r="F1753"/>
      <c r="G1753" s="95" t="str">
        <f t="shared" si="171"/>
        <v>s2005_9a138632</v>
      </c>
      <c r="H1753" s="95" t="s">
        <v>29</v>
      </c>
      <c r="I1753" s="95" t="e">
        <v>#N/A</v>
      </c>
      <c r="J1753" s="125" t="e">
        <v>#N/A</v>
      </c>
      <c r="K1753" s="95" t="s">
        <v>75</v>
      </c>
      <c r="L1753" s="127" t="e">
        <v>#N/A</v>
      </c>
      <c r="M1753" s="128" t="e">
        <f>VLOOKUP(G1753,Enactments!#REF!,2,FALSE)</f>
        <v>#REF!</v>
      </c>
      <c r="N1753" s="131">
        <f t="shared" si="167"/>
        <v>1</v>
      </c>
    </row>
    <row r="1754" spans="1:14" ht="15" customHeight="1">
      <c r="A1754" t="s">
        <v>1780</v>
      </c>
      <c r="B1754" t="str">
        <f t="shared" si="166"/>
        <v>1988_52a</v>
      </c>
      <c r="C1754" t="str">
        <f t="shared" si="168"/>
        <v>94</v>
      </c>
      <c r="D1754" s="125">
        <f t="shared" si="169"/>
        <v>32462</v>
      </c>
      <c r="E1754" t="str">
        <f t="shared" si="170"/>
        <v>19881115</v>
      </c>
      <c r="F1754"/>
      <c r="G1754" s="95" t="str">
        <f t="shared" si="171"/>
        <v>1988_52a9432462</v>
      </c>
      <c r="H1754" s="95" t="s">
        <v>29</v>
      </c>
      <c r="I1754" s="95" t="e">
        <v>#N/A</v>
      </c>
      <c r="J1754" s="125" t="e">
        <v>#N/A</v>
      </c>
      <c r="K1754" s="95" t="s">
        <v>75</v>
      </c>
      <c r="L1754" s="127" t="e">
        <v>#N/A</v>
      </c>
      <c r="M1754" s="128" t="e">
        <f>VLOOKUP(G1754,Enactments!#REF!,2,FALSE)</f>
        <v>#REF!</v>
      </c>
      <c r="N1754" s="131">
        <f t="shared" si="167"/>
        <v>1</v>
      </c>
    </row>
    <row r="1755" spans="1:14" ht="15" customHeight="1">
      <c r="A1755" t="s">
        <v>1781</v>
      </c>
      <c r="B1755" t="str">
        <f t="shared" si="166"/>
        <v>1970_9a</v>
      </c>
      <c r="C1755" t="str">
        <f t="shared" si="168"/>
        <v>SCHEDULE 3ZBPart 3</v>
      </c>
      <c r="D1755" s="125">
        <f t="shared" si="169"/>
        <v>41254</v>
      </c>
      <c r="E1755" t="str">
        <f t="shared" si="170"/>
        <v>20121211</v>
      </c>
      <c r="F1755"/>
      <c r="G1755" s="95" t="str">
        <f t="shared" si="171"/>
        <v>1970_9aSCHEDULE 3ZBPart 341254</v>
      </c>
      <c r="H1755" s="95" t="s">
        <v>29</v>
      </c>
      <c r="I1755" s="95" t="e">
        <v>#N/A</v>
      </c>
      <c r="J1755" s="125" t="e">
        <v>#N/A</v>
      </c>
      <c r="K1755" s="95" t="s">
        <v>75</v>
      </c>
      <c r="L1755" s="127" t="e">
        <v>#N/A</v>
      </c>
      <c r="M1755" s="128" t="e">
        <f>VLOOKUP(G1755,Enactments!#REF!,2,FALSE)</f>
        <v>#REF!</v>
      </c>
      <c r="N1755" s="131">
        <f t="shared" si="167"/>
        <v>1</v>
      </c>
    </row>
    <row r="1756" spans="1:14" ht="15" customHeight="1">
      <c r="A1756" t="s">
        <v>1782</v>
      </c>
      <c r="B1756" t="str">
        <f t="shared" si="166"/>
        <v>1996_52a</v>
      </c>
      <c r="C1756" t="str">
        <f t="shared" si="168"/>
        <v>31</v>
      </c>
      <c r="D1756" s="125">
        <f t="shared" si="169"/>
        <v>35270</v>
      </c>
      <c r="E1756" t="str">
        <f t="shared" si="170"/>
        <v>19960724</v>
      </c>
      <c r="F1756"/>
      <c r="G1756" s="95" t="str">
        <f t="shared" si="171"/>
        <v>1996_52a3135270</v>
      </c>
      <c r="H1756" s="95" t="s">
        <v>29</v>
      </c>
      <c r="I1756" s="95" t="e">
        <v>#N/A</v>
      </c>
      <c r="J1756" s="125" t="e">
        <v>#N/A</v>
      </c>
      <c r="K1756" s="95" t="s">
        <v>75</v>
      </c>
      <c r="L1756" s="127" t="e">
        <v>#N/A</v>
      </c>
      <c r="M1756" s="128" t="e">
        <f>VLOOKUP(G1756,Enactments!#REF!,2,FALSE)</f>
        <v>#REF!</v>
      </c>
      <c r="N1756" s="131">
        <f t="shared" si="167"/>
        <v>1</v>
      </c>
    </row>
    <row r="1757" spans="1:14" ht="15" customHeight="1">
      <c r="A1757" t="s">
        <v>1783</v>
      </c>
      <c r="B1757" t="str">
        <f t="shared" si="166"/>
        <v>1996_56a</v>
      </c>
      <c r="C1757" t="str">
        <f t="shared" si="168"/>
        <v>SCHEDULE 37Part I</v>
      </c>
      <c r="D1757" s="125">
        <f t="shared" si="169"/>
        <v>35855</v>
      </c>
      <c r="E1757" t="str">
        <f t="shared" si="170"/>
        <v>19980301</v>
      </c>
      <c r="F1757"/>
      <c r="G1757" s="95" t="str">
        <f t="shared" si="171"/>
        <v>1996_56aSCHEDULE 37Part I35855</v>
      </c>
      <c r="H1757" s="95" t="s">
        <v>29</v>
      </c>
      <c r="I1757" s="95" t="e">
        <v>#N/A</v>
      </c>
      <c r="J1757" s="125" t="e">
        <v>#N/A</v>
      </c>
      <c r="K1757" s="95" t="s">
        <v>75</v>
      </c>
      <c r="L1757" s="127" t="e">
        <v>#N/A</v>
      </c>
      <c r="M1757" s="128" t="e">
        <f>VLOOKUP(G1757,Enactments!#REF!,2,FALSE)</f>
        <v>#REF!</v>
      </c>
      <c r="N1757" s="131">
        <f t="shared" si="167"/>
        <v>1</v>
      </c>
    </row>
    <row r="1758" spans="1:14" ht="15" customHeight="1">
      <c r="A1758" t="s">
        <v>1784</v>
      </c>
      <c r="B1758" t="str">
        <f t="shared" si="166"/>
        <v>2004_12a</v>
      </c>
      <c r="C1758" t="str">
        <f t="shared" si="168"/>
        <v>244I</v>
      </c>
      <c r="D1758" s="125">
        <f t="shared" si="169"/>
        <v>42803</v>
      </c>
      <c r="E1758" t="str">
        <f t="shared" si="170"/>
        <v>20170309</v>
      </c>
      <c r="F1758"/>
      <c r="G1758" s="95" t="str">
        <f t="shared" si="171"/>
        <v>2004_12a244I42803</v>
      </c>
      <c r="H1758" s="95" t="s">
        <v>29</v>
      </c>
      <c r="I1758" s="95" t="e">
        <v>#N/A</v>
      </c>
      <c r="J1758" s="125" t="e">
        <v>#N/A</v>
      </c>
      <c r="K1758" s="95" t="s">
        <v>75</v>
      </c>
      <c r="L1758" s="127" t="e">
        <v>#N/A</v>
      </c>
      <c r="M1758" s="128" t="e">
        <f>VLOOKUP(G1758,Enactments!#REF!,2,FALSE)</f>
        <v>#REF!</v>
      </c>
      <c r="N1758" s="131">
        <f t="shared" si="167"/>
        <v>1</v>
      </c>
    </row>
    <row r="1759" spans="1:14" ht="15" customHeight="1">
      <c r="A1759" t="s">
        <v>1785</v>
      </c>
      <c r="B1759" t="str">
        <f t="shared" si="166"/>
        <v>2020_759s</v>
      </c>
      <c r="C1759" t="str">
        <f t="shared" si="168"/>
        <v>5.4</v>
      </c>
      <c r="D1759" s="125">
        <f t="shared" si="169"/>
        <v>45503</v>
      </c>
      <c r="E1759" t="str">
        <f t="shared" si="170"/>
        <v>20240730</v>
      </c>
      <c r="F1759"/>
      <c r="G1759" s="95" t="str">
        <f t="shared" si="171"/>
        <v>2020_759s5.445503</v>
      </c>
      <c r="H1759" s="95" t="s">
        <v>29</v>
      </c>
      <c r="I1759" s="95" t="e">
        <v>#N/A</v>
      </c>
      <c r="J1759" s="125" t="e">
        <v>#N/A</v>
      </c>
      <c r="K1759" s="95" t="s">
        <v>75</v>
      </c>
      <c r="L1759" s="127" t="e">
        <v>#N/A</v>
      </c>
      <c r="M1759" s="128" t="e">
        <f>VLOOKUP(G1759,Enactments!#REF!,2,FALSE)</f>
        <v>#REF!</v>
      </c>
      <c r="N1759" s="131">
        <f t="shared" si="167"/>
        <v>1</v>
      </c>
    </row>
    <row r="1760" spans="1:14" ht="15" customHeight="1">
      <c r="A1760" t="s">
        <v>1786</v>
      </c>
      <c r="B1760" t="str">
        <f t="shared" si="166"/>
        <v>1986_1925s</v>
      </c>
      <c r="C1760" t="str">
        <f t="shared" si="168"/>
        <v>5.27</v>
      </c>
      <c r="D1760" s="125">
        <f t="shared" si="169"/>
        <v>31726</v>
      </c>
      <c r="E1760" t="str">
        <f t="shared" si="170"/>
        <v>19861110</v>
      </c>
      <c r="F1760"/>
      <c r="G1760" s="95" t="str">
        <f t="shared" si="171"/>
        <v>1986_1925s5.2731726</v>
      </c>
      <c r="H1760" s="95" t="s">
        <v>29</v>
      </c>
      <c r="I1760" s="95" t="e">
        <v>#N/A</v>
      </c>
      <c r="J1760" s="125" t="e">
        <v>#N/A</v>
      </c>
      <c r="K1760" s="95" t="s">
        <v>75</v>
      </c>
      <c r="L1760" s="127" t="e">
        <v>#N/A</v>
      </c>
      <c r="M1760" s="128" t="e">
        <f>VLOOKUP(G1760,Enactments!#REF!,2,FALSE)</f>
        <v>#REF!</v>
      </c>
      <c r="N1760" s="131">
        <f t="shared" si="167"/>
        <v>1</v>
      </c>
    </row>
    <row r="1761" spans="1:14" ht="15" customHeight="1">
      <c r="A1761" t="s">
        <v>1787</v>
      </c>
      <c r="B1761" t="str">
        <f t="shared" si="166"/>
        <v>1996_18a</v>
      </c>
      <c r="C1761" t="str">
        <f t="shared" si="168"/>
        <v>50</v>
      </c>
      <c r="D1761" s="125">
        <f t="shared" si="169"/>
        <v>39295</v>
      </c>
      <c r="E1761" t="str">
        <f t="shared" si="170"/>
        <v>20070801</v>
      </c>
      <c r="F1761"/>
      <c r="G1761" s="95" t="str">
        <f t="shared" si="171"/>
        <v>1996_18a5039295</v>
      </c>
      <c r="H1761" s="95" t="s">
        <v>29</v>
      </c>
      <c r="I1761" s="95" t="e">
        <v>#N/A</v>
      </c>
      <c r="J1761" s="125" t="e">
        <v>#N/A</v>
      </c>
      <c r="K1761" s="95" t="s">
        <v>75</v>
      </c>
      <c r="L1761" s="127" t="e">
        <v>#N/A</v>
      </c>
      <c r="M1761" s="128" t="e">
        <f>VLOOKUP(G1761,Enactments!#REF!,2,FALSE)</f>
        <v>#REF!</v>
      </c>
      <c r="N1761" s="131">
        <f t="shared" si="167"/>
        <v>1</v>
      </c>
    </row>
    <row r="1762" spans="1:14" ht="15" customHeight="1">
      <c r="A1762" t="s">
        <v>1788</v>
      </c>
      <c r="B1762" t="str">
        <f t="shared" si="166"/>
        <v>1986_1925s</v>
      </c>
      <c r="C1762" t="str">
        <f t="shared" si="168"/>
        <v>2.34</v>
      </c>
      <c r="D1762" s="125">
        <f t="shared" si="169"/>
        <v>40274</v>
      </c>
      <c r="E1762" t="str">
        <f t="shared" si="170"/>
        <v>20100406</v>
      </c>
      <c r="F1762"/>
      <c r="G1762" s="95" t="str">
        <f t="shared" si="171"/>
        <v>1986_1925s2.3440274</v>
      </c>
      <c r="H1762" s="95" t="s">
        <v>29</v>
      </c>
      <c r="I1762" s="95" t="e">
        <v>#N/A</v>
      </c>
      <c r="J1762" s="125" t="e">
        <v>#N/A</v>
      </c>
      <c r="K1762" s="95" t="s">
        <v>75</v>
      </c>
      <c r="L1762" s="127" t="e">
        <v>#N/A</v>
      </c>
      <c r="M1762" s="128" t="e">
        <f>VLOOKUP(G1762,Enactments!#REF!,2,FALSE)</f>
        <v>#REF!</v>
      </c>
      <c r="N1762" s="131">
        <f t="shared" si="167"/>
        <v>1</v>
      </c>
    </row>
    <row r="1763" spans="1:14" ht="15" customHeight="1">
      <c r="A1763" t="s">
        <v>1789</v>
      </c>
      <c r="B1763" t="str">
        <f t="shared" si="166"/>
        <v>2000_8a</v>
      </c>
      <c r="C1763" t="str">
        <f t="shared" si="168"/>
        <v>405</v>
      </c>
      <c r="D1763" s="125">
        <f t="shared" si="169"/>
        <v>41365</v>
      </c>
      <c r="E1763" t="str">
        <f t="shared" si="170"/>
        <v>20130401</v>
      </c>
      <c r="F1763"/>
      <c r="G1763" s="95" t="str">
        <f t="shared" si="171"/>
        <v>2000_8a40541365</v>
      </c>
      <c r="H1763" s="95" t="s">
        <v>29</v>
      </c>
      <c r="I1763" s="95" t="e">
        <v>#N/A</v>
      </c>
      <c r="J1763" s="125" t="e">
        <v>#N/A</v>
      </c>
      <c r="K1763" s="95" t="s">
        <v>75</v>
      </c>
      <c r="L1763" s="127" t="e">
        <v>#N/A</v>
      </c>
      <c r="M1763" s="128" t="e">
        <f>VLOOKUP(G1763,Enactments!#REF!,2,FALSE)</f>
        <v>#REF!</v>
      </c>
      <c r="N1763" s="131">
        <f t="shared" si="167"/>
        <v>1</v>
      </c>
    </row>
    <row r="1764" spans="1:14" ht="15" customHeight="1">
      <c r="A1764" t="s">
        <v>1790</v>
      </c>
      <c r="B1764" t="str">
        <f t="shared" si="166"/>
        <v>2007_3a</v>
      </c>
      <c r="C1764" t="str">
        <f t="shared" si="168"/>
        <v>189</v>
      </c>
      <c r="D1764" s="125">
        <f t="shared" si="169"/>
        <v>39161</v>
      </c>
      <c r="E1764" t="str">
        <f t="shared" si="170"/>
        <v>20070320</v>
      </c>
      <c r="F1764"/>
      <c r="G1764" s="95" t="str">
        <f t="shared" si="171"/>
        <v>2007_3a18939161</v>
      </c>
      <c r="H1764" s="95" t="s">
        <v>29</v>
      </c>
      <c r="I1764" s="95" t="s">
        <v>30</v>
      </c>
      <c r="J1764" s="125">
        <v>45853</v>
      </c>
      <c r="K1764" s="95" t="e">
        <v>#N/A</v>
      </c>
      <c r="L1764" s="127" t="s">
        <v>32</v>
      </c>
      <c r="M1764" s="128" t="e">
        <f>VLOOKUP(G1764,Enactments!#REF!,2,FALSE)</f>
        <v>#REF!</v>
      </c>
      <c r="N1764" s="131">
        <f t="shared" si="167"/>
        <v>1</v>
      </c>
    </row>
    <row r="1765" spans="1:14" ht="15" customHeight="1">
      <c r="A1765" t="s">
        <v>1791</v>
      </c>
      <c r="B1765" t="str">
        <f t="shared" si="166"/>
        <v>1996_207s</v>
      </c>
      <c r="C1765" t="str">
        <f t="shared" si="168"/>
        <v>30</v>
      </c>
      <c r="D1765" s="125">
        <f t="shared" si="169"/>
        <v>35096</v>
      </c>
      <c r="E1765" t="str">
        <f t="shared" si="170"/>
        <v>19960201</v>
      </c>
      <c r="F1765"/>
      <c r="G1765" s="95" t="str">
        <f t="shared" si="171"/>
        <v>1996_207s3035096</v>
      </c>
      <c r="H1765" s="95" t="s">
        <v>29</v>
      </c>
      <c r="I1765" s="95" t="e">
        <v>#N/A</v>
      </c>
      <c r="J1765" s="125" t="e">
        <v>#N/A</v>
      </c>
      <c r="K1765" s="95" t="s">
        <v>75</v>
      </c>
      <c r="L1765" s="127" t="e">
        <v>#N/A</v>
      </c>
      <c r="M1765" s="128" t="e">
        <f>VLOOKUP(G1765,Enactments!#REF!,2,FALSE)</f>
        <v>#REF!</v>
      </c>
      <c r="N1765" s="131">
        <f t="shared" si="167"/>
        <v>1</v>
      </c>
    </row>
    <row r="1766" spans="1:14" ht="15" customHeight="1">
      <c r="A1766" t="s">
        <v>1792</v>
      </c>
      <c r="B1766" t="str">
        <f t="shared" si="166"/>
        <v>s2005_9a</v>
      </c>
      <c r="C1766" t="str">
        <f t="shared" si="168"/>
        <v>8</v>
      </c>
      <c r="D1766" s="125">
        <f t="shared" si="169"/>
        <v>44978</v>
      </c>
      <c r="E1766" t="str">
        <f t="shared" si="170"/>
        <v>20230221</v>
      </c>
      <c r="F1766"/>
      <c r="G1766" s="95" t="str">
        <f t="shared" si="171"/>
        <v>s2005_9a844978</v>
      </c>
      <c r="H1766" s="95" t="s">
        <v>29</v>
      </c>
      <c r="I1766" s="95" t="e">
        <v>#N/A</v>
      </c>
      <c r="J1766" s="125" t="e">
        <v>#N/A</v>
      </c>
      <c r="K1766" s="95" t="s">
        <v>75</v>
      </c>
      <c r="L1766" s="127" t="e">
        <v>#N/A</v>
      </c>
      <c r="M1766" s="128" t="e">
        <f>VLOOKUP(G1766,Enactments!#REF!,2,FALSE)</f>
        <v>#REF!</v>
      </c>
      <c r="N1766" s="131">
        <f t="shared" si="167"/>
        <v>1</v>
      </c>
    </row>
    <row r="1767" spans="1:14" ht="15" customHeight="1">
      <c r="A1767" t="s">
        <v>1793</v>
      </c>
      <c r="B1767" t="str">
        <f t="shared" si="166"/>
        <v>2014_809</v>
      </c>
      <c r="C1767" t="str">
        <f t="shared" si="168"/>
        <v>Article 51</v>
      </c>
      <c r="D1767" s="125">
        <f t="shared" si="169"/>
        <v>43466</v>
      </c>
      <c r="E1767" t="str">
        <f t="shared" si="170"/>
        <v>20190101</v>
      </c>
      <c r="F1767"/>
      <c r="G1767" s="95" t="str">
        <f t="shared" si="171"/>
        <v>2014_809Article 5143466</v>
      </c>
      <c r="H1767" s="95" t="s">
        <v>29</v>
      </c>
      <c r="I1767" s="95" t="e">
        <v>#N/A</v>
      </c>
      <c r="J1767" s="125" t="e">
        <v>#N/A</v>
      </c>
      <c r="K1767" s="95" t="s">
        <v>75</v>
      </c>
      <c r="L1767" s="127" t="e">
        <v>#N/A</v>
      </c>
      <c r="M1767" s="128" t="e">
        <f>VLOOKUP(G1767,Enactments!#REF!,2,FALSE)</f>
        <v>#REF!</v>
      </c>
      <c r="N1767" s="131">
        <f t="shared" si="167"/>
        <v>1</v>
      </c>
    </row>
    <row r="1768" spans="1:14" ht="15" customHeight="1">
      <c r="A1768" t="s">
        <v>1794</v>
      </c>
      <c r="B1768" t="str">
        <f t="shared" si="166"/>
        <v>1988_33a</v>
      </c>
      <c r="C1768" t="str">
        <f t="shared" si="168"/>
        <v>89</v>
      </c>
      <c r="D1768" s="125">
        <f t="shared" si="169"/>
        <v>32353</v>
      </c>
      <c r="E1768" t="str">
        <f t="shared" si="170"/>
        <v>19880729</v>
      </c>
      <c r="F1768"/>
      <c r="G1768" s="95" t="str">
        <f t="shared" si="171"/>
        <v>1988_33a8932353</v>
      </c>
      <c r="H1768" s="95" t="s">
        <v>29</v>
      </c>
      <c r="I1768" s="95" t="e">
        <v>#N/A</v>
      </c>
      <c r="J1768" s="125" t="e">
        <v>#N/A</v>
      </c>
      <c r="K1768" s="95" t="s">
        <v>75</v>
      </c>
      <c r="L1768" s="127" t="e">
        <v>#N/A</v>
      </c>
      <c r="M1768" s="128" t="e">
        <f>VLOOKUP(G1768,Enactments!#REF!,2,FALSE)</f>
        <v>#REF!</v>
      </c>
      <c r="N1768" s="131">
        <f t="shared" si="167"/>
        <v>1</v>
      </c>
    </row>
    <row r="1769" spans="1:14" ht="15" customHeight="1">
      <c r="A1769" t="s">
        <v>1795</v>
      </c>
      <c r="B1769" t="str">
        <f t="shared" si="166"/>
        <v>2000_8a</v>
      </c>
      <c r="C1769" t="str">
        <f t="shared" si="168"/>
        <v>105</v>
      </c>
      <c r="D1769" s="125">
        <f t="shared" si="169"/>
        <v>41699</v>
      </c>
      <c r="E1769" t="str">
        <f t="shared" si="170"/>
        <v>20140301</v>
      </c>
      <c r="F1769"/>
      <c r="G1769" s="95" t="str">
        <f t="shared" si="171"/>
        <v>2000_8a10541699</v>
      </c>
      <c r="H1769" s="95" t="s">
        <v>29</v>
      </c>
      <c r="I1769" s="95" t="e">
        <v>#N/A</v>
      </c>
      <c r="J1769" s="125" t="e">
        <v>#N/A</v>
      </c>
      <c r="K1769" s="95" t="s">
        <v>75</v>
      </c>
      <c r="L1769" s="127" t="e">
        <v>#N/A</v>
      </c>
      <c r="M1769" s="128" t="e">
        <f>VLOOKUP(G1769,Enactments!#REF!,2,FALSE)</f>
        <v>#REF!</v>
      </c>
      <c r="N1769" s="131">
        <f t="shared" si="167"/>
        <v>1</v>
      </c>
    </row>
    <row r="1770" spans="1:14" ht="15" customHeight="1">
      <c r="A1770" t="s">
        <v>1796</v>
      </c>
      <c r="B1770" t="str">
        <f t="shared" si="166"/>
        <v>2002_17a</v>
      </c>
      <c r="C1770" t="str">
        <f t="shared" si="168"/>
        <v>26</v>
      </c>
      <c r="D1770" s="125">
        <f t="shared" si="169"/>
        <v>37712</v>
      </c>
      <c r="E1770" t="str">
        <f t="shared" si="170"/>
        <v>20030401</v>
      </c>
      <c r="F1770"/>
      <c r="G1770" s="95" t="str">
        <f t="shared" si="171"/>
        <v>2002_17a2637712</v>
      </c>
      <c r="H1770" s="95" t="s">
        <v>29</v>
      </c>
      <c r="I1770" s="95" t="e">
        <v>#N/A</v>
      </c>
      <c r="J1770" s="125" t="e">
        <v>#N/A</v>
      </c>
      <c r="K1770" s="95" t="s">
        <v>75</v>
      </c>
      <c r="L1770" s="127" t="e">
        <v>#N/A</v>
      </c>
      <c r="M1770" s="128" t="e">
        <f>VLOOKUP(G1770,Enactments!#REF!,2,FALSE)</f>
        <v>#REF!</v>
      </c>
      <c r="N1770" s="131">
        <f t="shared" si="167"/>
        <v>1</v>
      </c>
    </row>
    <row r="1771" spans="1:14" ht="15" customHeight="1">
      <c r="A1771" t="s">
        <v>1797</v>
      </c>
      <c r="B1771" t="str">
        <f t="shared" si="166"/>
        <v>1996_207s</v>
      </c>
      <c r="C1771" t="str">
        <f t="shared" si="168"/>
        <v>104</v>
      </c>
      <c r="D1771" s="125">
        <f t="shared" si="169"/>
        <v>38817</v>
      </c>
      <c r="E1771" t="str">
        <f t="shared" si="170"/>
        <v>20060410</v>
      </c>
      <c r="F1771"/>
      <c r="G1771" s="95" t="str">
        <f t="shared" si="171"/>
        <v>1996_207s10438817</v>
      </c>
      <c r="H1771" s="95" t="s">
        <v>29</v>
      </c>
      <c r="I1771" s="95" t="e">
        <v>#N/A</v>
      </c>
      <c r="J1771" s="125" t="e">
        <v>#N/A</v>
      </c>
      <c r="K1771" s="95" t="s">
        <v>75</v>
      </c>
      <c r="L1771" s="127" t="e">
        <v>#N/A</v>
      </c>
      <c r="M1771" s="128" t="e">
        <f>VLOOKUP(G1771,Enactments!#REF!,2,FALSE)</f>
        <v>#REF!</v>
      </c>
      <c r="N1771" s="131">
        <f t="shared" si="167"/>
        <v>1</v>
      </c>
    </row>
    <row r="1772" spans="1:14" ht="15" customHeight="1">
      <c r="A1772" t="s">
        <v>1798</v>
      </c>
      <c r="B1772" t="str">
        <f t="shared" si="166"/>
        <v>w2009_2m</v>
      </c>
      <c r="C1772" t="str">
        <f t="shared" si="168"/>
        <v>38</v>
      </c>
      <c r="D1772" s="125">
        <f t="shared" si="169"/>
        <v>41822</v>
      </c>
      <c r="E1772" t="str">
        <f t="shared" si="170"/>
        <v>20140702</v>
      </c>
      <c r="F1772"/>
      <c r="G1772" s="95" t="str">
        <f t="shared" si="171"/>
        <v>w2009_2m3841822</v>
      </c>
      <c r="H1772" s="95" t="s">
        <v>29</v>
      </c>
      <c r="I1772" s="95" t="e">
        <v>#N/A</v>
      </c>
      <c r="J1772" s="125" t="e">
        <v>#N/A</v>
      </c>
      <c r="K1772" s="95" t="s">
        <v>75</v>
      </c>
      <c r="L1772" s="127" t="e">
        <v>#N/A</v>
      </c>
      <c r="M1772" s="128" t="e">
        <f>VLOOKUP(G1772,Enactments!#REF!,2,FALSE)</f>
        <v>#REF!</v>
      </c>
      <c r="N1772" s="131">
        <f t="shared" si="167"/>
        <v>1</v>
      </c>
    </row>
    <row r="1773" spans="1:14" ht="15" customHeight="1">
      <c r="A1773" t="s">
        <v>1799</v>
      </c>
      <c r="B1773" t="str">
        <f t="shared" si="166"/>
        <v>1985_6a</v>
      </c>
      <c r="C1773" t="str">
        <f t="shared" si="168"/>
        <v>228A</v>
      </c>
      <c r="D1773" s="125">
        <f t="shared" si="169"/>
        <v>39083</v>
      </c>
      <c r="E1773" t="str">
        <f t="shared" si="170"/>
        <v>20070101</v>
      </c>
      <c r="F1773"/>
      <c r="G1773" s="95" t="str">
        <f t="shared" si="171"/>
        <v>1985_6a228A39083</v>
      </c>
      <c r="H1773" s="95" t="s">
        <v>29</v>
      </c>
      <c r="I1773" s="95" t="e">
        <v>#N/A</v>
      </c>
      <c r="J1773" s="125" t="e">
        <v>#N/A</v>
      </c>
      <c r="K1773" s="95" t="s">
        <v>75</v>
      </c>
      <c r="L1773" s="127" t="e">
        <v>#N/A</v>
      </c>
      <c r="M1773" s="128" t="e">
        <f>VLOOKUP(G1773,Enactments!#REF!,2,FALSE)</f>
        <v>#REF!</v>
      </c>
      <c r="N1773" s="131">
        <f t="shared" si="167"/>
        <v>1</v>
      </c>
    </row>
    <row r="1774" spans="1:14" ht="15" customHeight="1">
      <c r="A1774" t="s">
        <v>1800</v>
      </c>
      <c r="B1774" t="str">
        <f t="shared" si="166"/>
        <v>1989_26a</v>
      </c>
      <c r="C1774" t="str">
        <f t="shared" si="168"/>
        <v>106</v>
      </c>
      <c r="D1774" s="125">
        <f t="shared" si="169"/>
        <v>35642</v>
      </c>
      <c r="E1774" t="str">
        <f t="shared" si="170"/>
        <v>19970731</v>
      </c>
      <c r="F1774"/>
      <c r="G1774" s="95" t="str">
        <f t="shared" si="171"/>
        <v>1989_26a10635642</v>
      </c>
      <c r="H1774" s="95" t="s">
        <v>29</v>
      </c>
      <c r="I1774" s="95" t="e">
        <v>#N/A</v>
      </c>
      <c r="J1774" s="125" t="e">
        <v>#N/A</v>
      </c>
      <c r="K1774" s="95" t="s">
        <v>75</v>
      </c>
      <c r="L1774" s="127" t="e">
        <v>#N/A</v>
      </c>
      <c r="M1774" s="128" t="e">
        <f>VLOOKUP(G1774,Enactments!#REF!,2,FALSE)</f>
        <v>#REF!</v>
      </c>
      <c r="N1774" s="131">
        <f t="shared" si="167"/>
        <v>1</v>
      </c>
    </row>
    <row r="1775" spans="1:14" ht="15" customHeight="1">
      <c r="A1775" t="s">
        <v>1801</v>
      </c>
      <c r="B1775" t="str">
        <f t="shared" si="166"/>
        <v>2007_3a</v>
      </c>
      <c r="C1775" t="str">
        <f t="shared" si="168"/>
        <v>387</v>
      </c>
      <c r="D1775" s="125">
        <f t="shared" si="169"/>
        <v>39161</v>
      </c>
      <c r="E1775" t="str">
        <f t="shared" si="170"/>
        <v>20070320</v>
      </c>
      <c r="F1775"/>
      <c r="G1775" s="95" t="str">
        <f t="shared" si="171"/>
        <v>2007_3a38739161</v>
      </c>
      <c r="H1775" s="95" t="s">
        <v>29</v>
      </c>
      <c r="I1775" s="95" t="e">
        <v>#N/A</v>
      </c>
      <c r="J1775" s="125" t="e">
        <v>#N/A</v>
      </c>
      <c r="K1775" s="95" t="s">
        <v>75</v>
      </c>
      <c r="L1775" s="127" t="e">
        <v>#N/A</v>
      </c>
      <c r="M1775" s="128" t="e">
        <f>VLOOKUP(G1775,Enactments!#REF!,2,FALSE)</f>
        <v>#REF!</v>
      </c>
      <c r="N1775" s="131">
        <f t="shared" si="167"/>
        <v>1</v>
      </c>
    </row>
    <row r="1776" spans="1:14" ht="15" customHeight="1">
      <c r="A1776" t="s">
        <v>1802</v>
      </c>
      <c r="B1776" t="str">
        <f t="shared" si="166"/>
        <v>1996_52a</v>
      </c>
      <c r="C1776" t="str">
        <f t="shared" si="168"/>
        <v>159</v>
      </c>
      <c r="D1776" s="125">
        <f t="shared" si="169"/>
        <v>35521</v>
      </c>
      <c r="E1776" t="str">
        <f t="shared" si="170"/>
        <v>19970401</v>
      </c>
      <c r="F1776"/>
      <c r="G1776" s="95" t="str">
        <f t="shared" si="171"/>
        <v>1996_52a15935521</v>
      </c>
      <c r="H1776" s="95" t="s">
        <v>29</v>
      </c>
      <c r="I1776" s="95" t="e">
        <v>#N/A</v>
      </c>
      <c r="J1776" s="125" t="e">
        <v>#N/A</v>
      </c>
      <c r="K1776" s="95" t="s">
        <v>75</v>
      </c>
      <c r="L1776" s="127" t="e">
        <v>#N/A</v>
      </c>
      <c r="M1776" s="128" t="e">
        <f>VLOOKUP(G1776,Enactments!#REF!,2,FALSE)</f>
        <v>#REF!</v>
      </c>
      <c r="N1776" s="131">
        <f t="shared" si="167"/>
        <v>1</v>
      </c>
    </row>
    <row r="1777" spans="1:14" ht="15" customHeight="1">
      <c r="A1777" t="s">
        <v>1803</v>
      </c>
      <c r="B1777" t="str">
        <f t="shared" si="166"/>
        <v>w2014_7a</v>
      </c>
      <c r="C1777" t="str">
        <f t="shared" si="168"/>
        <v>64</v>
      </c>
      <c r="D1777" s="125">
        <f t="shared" si="169"/>
        <v>41974</v>
      </c>
      <c r="E1777" t="str">
        <f t="shared" si="170"/>
        <v>20141201</v>
      </c>
      <c r="F1777"/>
      <c r="G1777" s="95" t="str">
        <f t="shared" si="171"/>
        <v>w2014_7a6441974</v>
      </c>
      <c r="H1777" s="95" t="s">
        <v>29</v>
      </c>
      <c r="I1777" s="95" t="e">
        <v>#N/A</v>
      </c>
      <c r="J1777" s="125" t="e">
        <v>#N/A</v>
      </c>
      <c r="K1777" s="95" t="s">
        <v>75</v>
      </c>
      <c r="L1777" s="127" t="e">
        <v>#N/A</v>
      </c>
      <c r="M1777" s="128" t="e">
        <f>VLOOKUP(G1777,Enactments!#REF!,2,FALSE)</f>
        <v>#REF!</v>
      </c>
      <c r="N1777" s="131">
        <f t="shared" si="167"/>
        <v>1</v>
      </c>
    </row>
    <row r="1778" spans="1:14" ht="15" customHeight="1">
      <c r="A1778" t="s">
        <v>1804</v>
      </c>
      <c r="B1778" t="str">
        <f t="shared" si="166"/>
        <v>2006_46a</v>
      </c>
      <c r="C1778" t="str">
        <f t="shared" si="168"/>
        <v>1253DB</v>
      </c>
      <c r="D1778" s="125">
        <f t="shared" si="169"/>
        <v>40497</v>
      </c>
      <c r="E1778" t="str">
        <f t="shared" si="170"/>
        <v>20101115</v>
      </c>
      <c r="F1778"/>
      <c r="G1778" s="95" t="str">
        <f t="shared" si="171"/>
        <v>2006_46a1253DB40497</v>
      </c>
      <c r="H1778" s="95" t="s">
        <v>29</v>
      </c>
      <c r="I1778" s="95" t="e">
        <v>#N/A</v>
      </c>
      <c r="J1778" s="125" t="e">
        <v>#N/A</v>
      </c>
      <c r="K1778" s="95" t="s">
        <v>75</v>
      </c>
      <c r="L1778" s="127" t="e">
        <v>#N/A</v>
      </c>
      <c r="M1778" s="128" t="e">
        <f>VLOOKUP(G1778,Enactments!#REF!,2,FALSE)</f>
        <v>#REF!</v>
      </c>
      <c r="N1778" s="131">
        <f t="shared" si="167"/>
        <v>1</v>
      </c>
    </row>
    <row r="1779" spans="1:14" ht="15" customHeight="1">
      <c r="A1779" t="s">
        <v>1805</v>
      </c>
      <c r="B1779" t="str">
        <f t="shared" si="166"/>
        <v>1962_46a</v>
      </c>
      <c r="C1779" t="str">
        <f t="shared" si="168"/>
        <v>SCHEDULE 11Part II</v>
      </c>
      <c r="D1779" s="125">
        <f t="shared" si="169"/>
        <v>38810</v>
      </c>
      <c r="E1779" t="str">
        <f t="shared" si="170"/>
        <v>20060403</v>
      </c>
      <c r="F1779"/>
      <c r="G1779" s="95" t="str">
        <f t="shared" si="171"/>
        <v>1962_46aSCHEDULE 11Part II38810</v>
      </c>
      <c r="H1779" s="95" t="s">
        <v>29</v>
      </c>
      <c r="I1779" s="95" t="e">
        <v>#N/A</v>
      </c>
      <c r="J1779" s="125" t="e">
        <v>#N/A</v>
      </c>
      <c r="K1779" s="95" t="s">
        <v>75</v>
      </c>
      <c r="L1779" s="127" t="e">
        <v>#N/A</v>
      </c>
      <c r="M1779" s="128" t="e">
        <f>VLOOKUP(G1779,Enactments!#REF!,2,FALSE)</f>
        <v>#REF!</v>
      </c>
      <c r="N1779" s="131">
        <f t="shared" si="167"/>
        <v>1</v>
      </c>
    </row>
    <row r="1780" spans="1:14" ht="15" customHeight="1">
      <c r="A1780" t="s">
        <v>1806</v>
      </c>
      <c r="B1780" t="str">
        <f t="shared" si="166"/>
        <v>1995_18a</v>
      </c>
      <c r="C1780" t="str">
        <f t="shared" si="168"/>
        <v>17</v>
      </c>
      <c r="D1780" s="125">
        <f t="shared" si="169"/>
        <v>42032</v>
      </c>
      <c r="E1780" t="str">
        <f t="shared" si="170"/>
        <v>20150128</v>
      </c>
      <c r="F1780"/>
      <c r="G1780" s="95" t="str">
        <f t="shared" si="171"/>
        <v>1995_18a1742032</v>
      </c>
      <c r="H1780" s="95" t="s">
        <v>29</v>
      </c>
      <c r="I1780" s="95" t="s">
        <v>30</v>
      </c>
      <c r="J1780" s="125">
        <v>45856</v>
      </c>
      <c r="K1780" s="95" t="e">
        <v>#N/A</v>
      </c>
      <c r="L1780" s="127" t="s">
        <v>32</v>
      </c>
      <c r="M1780" s="128" t="e">
        <f>VLOOKUP(G1780,Enactments!#REF!,2,FALSE)</f>
        <v>#REF!</v>
      </c>
      <c r="N1780" s="131">
        <f t="shared" si="167"/>
        <v>1</v>
      </c>
    </row>
    <row r="1781" spans="1:14" ht="15" customHeight="1">
      <c r="A1781" t="s">
        <v>1807</v>
      </c>
      <c r="B1781" t="str">
        <f t="shared" si="166"/>
        <v>1969_54a</v>
      </c>
      <c r="C1781" t="str">
        <f t="shared" si="168"/>
        <v>37</v>
      </c>
      <c r="D1781" s="125">
        <f t="shared" si="169"/>
        <v>25498</v>
      </c>
      <c r="E1781" t="str">
        <f t="shared" si="170"/>
        <v>19691022</v>
      </c>
      <c r="F1781"/>
      <c r="G1781" s="95" t="str">
        <f t="shared" si="171"/>
        <v>1969_54a3725498</v>
      </c>
      <c r="H1781" s="95" t="s">
        <v>29</v>
      </c>
      <c r="I1781" s="95" t="e">
        <v>#N/A</v>
      </c>
      <c r="J1781" s="125" t="e">
        <v>#N/A</v>
      </c>
      <c r="K1781" s="95" t="s">
        <v>75</v>
      </c>
      <c r="L1781" s="127" t="e">
        <v>#N/A</v>
      </c>
      <c r="M1781" s="128" t="e">
        <f>VLOOKUP(G1781,Enactments!#REF!,2,FALSE)</f>
        <v>#REF!</v>
      </c>
      <c r="N1781" s="131">
        <f t="shared" si="167"/>
        <v>1</v>
      </c>
    </row>
    <row r="1782" spans="1:14" ht="15" customHeight="1">
      <c r="A1782" t="s">
        <v>1808</v>
      </c>
      <c r="B1782" t="str">
        <f t="shared" si="166"/>
        <v>1993_34a</v>
      </c>
      <c r="C1782" t="str">
        <f t="shared" si="168"/>
        <v>SCHEDULE 2</v>
      </c>
      <c r="D1782" s="125">
        <f t="shared" si="169"/>
        <v>34177</v>
      </c>
      <c r="E1782" t="str">
        <f t="shared" si="170"/>
        <v>19930727</v>
      </c>
      <c r="F1782"/>
      <c r="G1782" s="95" t="str">
        <f t="shared" si="171"/>
        <v>1993_34aSCHEDULE 234177</v>
      </c>
      <c r="H1782" s="95" t="s">
        <v>29</v>
      </c>
      <c r="I1782" s="95" t="e">
        <v>#N/A</v>
      </c>
      <c r="J1782" s="125" t="e">
        <v>#N/A</v>
      </c>
      <c r="K1782" s="95" t="s">
        <v>75</v>
      </c>
      <c r="L1782" s="127" t="e">
        <v>#N/A</v>
      </c>
      <c r="M1782" s="128" t="e">
        <f>VLOOKUP(G1782,Enactments!#REF!,2,FALSE)</f>
        <v>#REF!</v>
      </c>
      <c r="N1782" s="131">
        <f t="shared" si="167"/>
        <v>1</v>
      </c>
    </row>
    <row r="1783" spans="1:14" ht="15" customHeight="1">
      <c r="A1783" t="s">
        <v>1809</v>
      </c>
      <c r="B1783" t="str">
        <f t="shared" si="166"/>
        <v>1996_52a</v>
      </c>
      <c r="C1783" t="str">
        <f t="shared" si="168"/>
        <v>105</v>
      </c>
      <c r="D1783" s="125">
        <f t="shared" si="169"/>
        <v>35270</v>
      </c>
      <c r="E1783" t="str">
        <f t="shared" si="170"/>
        <v>19960724</v>
      </c>
      <c r="F1783"/>
      <c r="G1783" s="95" t="str">
        <f t="shared" si="171"/>
        <v>1996_52a10535270</v>
      </c>
      <c r="H1783" s="95" t="s">
        <v>29</v>
      </c>
      <c r="I1783" s="95" t="e">
        <v>#N/A</v>
      </c>
      <c r="J1783" s="125" t="e">
        <v>#N/A</v>
      </c>
      <c r="K1783" s="95" t="s">
        <v>75</v>
      </c>
      <c r="L1783" s="127" t="e">
        <v>#N/A</v>
      </c>
      <c r="M1783" s="128" t="e">
        <f>VLOOKUP(G1783,Enactments!#REF!,2,FALSE)</f>
        <v>#REF!</v>
      </c>
      <c r="N1783" s="131">
        <f t="shared" si="167"/>
        <v>1</v>
      </c>
    </row>
    <row r="1784" spans="1:14" ht="15" customHeight="1">
      <c r="A1784" t="s">
        <v>1810</v>
      </c>
      <c r="B1784" t="str">
        <f t="shared" si="166"/>
        <v>2007_3a</v>
      </c>
      <c r="C1784" t="str">
        <f t="shared" si="168"/>
        <v>257J</v>
      </c>
      <c r="D1784" s="125">
        <f t="shared" si="169"/>
        <v>41837</v>
      </c>
      <c r="E1784" t="str">
        <f t="shared" si="170"/>
        <v>20140717</v>
      </c>
      <c r="F1784"/>
      <c r="G1784" s="95" t="str">
        <f t="shared" si="171"/>
        <v>2007_3a257J41837</v>
      </c>
      <c r="H1784" s="95" t="s">
        <v>29</v>
      </c>
      <c r="I1784" s="95" t="e">
        <v>#N/A</v>
      </c>
      <c r="J1784" s="125" t="e">
        <v>#N/A</v>
      </c>
      <c r="K1784" s="95" t="s">
        <v>75</v>
      </c>
      <c r="L1784" s="127" t="e">
        <v>#N/A</v>
      </c>
      <c r="M1784" s="128" t="e">
        <f>VLOOKUP(G1784,Enactments!#REF!,2,FALSE)</f>
        <v>#REF!</v>
      </c>
      <c r="N1784" s="131">
        <f t="shared" si="167"/>
        <v>1</v>
      </c>
    </row>
    <row r="1785" spans="1:14" ht="15" customHeight="1">
      <c r="A1785" t="s">
        <v>1811</v>
      </c>
      <c r="B1785" t="str">
        <f t="shared" si="166"/>
        <v>2000_8a</v>
      </c>
      <c r="C1785" t="str">
        <f t="shared" si="168"/>
        <v>352</v>
      </c>
      <c r="D1785" s="125">
        <f t="shared" si="169"/>
        <v>37060</v>
      </c>
      <c r="E1785" t="str">
        <f t="shared" si="170"/>
        <v>20010618</v>
      </c>
      <c r="F1785"/>
      <c r="G1785" s="95" t="str">
        <f t="shared" si="171"/>
        <v>2000_8a35237060</v>
      </c>
      <c r="H1785" s="95" t="s">
        <v>29</v>
      </c>
      <c r="I1785" s="95" t="e">
        <v>#N/A</v>
      </c>
      <c r="J1785" s="125" t="e">
        <v>#N/A</v>
      </c>
      <c r="K1785" s="95" t="s">
        <v>75</v>
      </c>
      <c r="L1785" s="127" t="e">
        <v>#N/A</v>
      </c>
      <c r="M1785" s="128" t="e">
        <f>VLOOKUP(G1785,Enactments!#REF!,2,FALSE)</f>
        <v>#REF!</v>
      </c>
      <c r="N1785" s="131">
        <f t="shared" si="167"/>
        <v>1</v>
      </c>
    </row>
    <row r="1786" spans="1:14" ht="15" customHeight="1">
      <c r="A1786" t="s">
        <v>1812</v>
      </c>
      <c r="B1786" t="str">
        <f t="shared" si="166"/>
        <v>2000_8a</v>
      </c>
      <c r="C1786" t="str">
        <f t="shared" si="168"/>
        <v>140</v>
      </c>
      <c r="D1786" s="125">
        <f t="shared" si="169"/>
        <v>41298</v>
      </c>
      <c r="E1786" t="str">
        <f t="shared" si="170"/>
        <v>20130124</v>
      </c>
      <c r="F1786"/>
      <c r="G1786" s="95" t="str">
        <f t="shared" si="171"/>
        <v>2000_8a14041298</v>
      </c>
      <c r="H1786" s="95" t="s">
        <v>29</v>
      </c>
      <c r="I1786" s="95" t="e">
        <v>#N/A</v>
      </c>
      <c r="J1786" s="125" t="e">
        <v>#N/A</v>
      </c>
      <c r="K1786" s="95" t="s">
        <v>75</v>
      </c>
      <c r="L1786" s="127" t="e">
        <v>#N/A</v>
      </c>
      <c r="M1786" s="128" t="e">
        <f>VLOOKUP(G1786,Enactments!#REF!,2,FALSE)</f>
        <v>#REF!</v>
      </c>
      <c r="N1786" s="131">
        <f t="shared" si="167"/>
        <v>1</v>
      </c>
    </row>
    <row r="1787" spans="1:14" ht="15" customHeight="1">
      <c r="A1787" t="s">
        <v>1813</v>
      </c>
      <c r="B1787" t="str">
        <f t="shared" si="166"/>
        <v>2010_4a</v>
      </c>
      <c r="C1787" t="str">
        <f t="shared" si="168"/>
        <v>468</v>
      </c>
      <c r="D1787" s="125">
        <f t="shared" si="169"/>
        <v>41000</v>
      </c>
      <c r="E1787" t="str">
        <f t="shared" si="170"/>
        <v>20120401</v>
      </c>
      <c r="F1787"/>
      <c r="G1787" s="95" t="str">
        <f t="shared" si="171"/>
        <v>2010_4a46841000</v>
      </c>
      <c r="H1787" s="95" t="s">
        <v>29</v>
      </c>
      <c r="I1787" s="95" t="e">
        <v>#N/A</v>
      </c>
      <c r="J1787" s="125" t="e">
        <v>#N/A</v>
      </c>
      <c r="K1787" s="95" t="s">
        <v>75</v>
      </c>
      <c r="L1787" s="127" t="e">
        <v>#N/A</v>
      </c>
      <c r="M1787" s="128" t="e">
        <f>VLOOKUP(G1787,Enactments!#REF!,2,FALSE)</f>
        <v>#REF!</v>
      </c>
      <c r="N1787" s="131">
        <f t="shared" si="167"/>
        <v>1</v>
      </c>
    </row>
    <row r="1788" spans="1:14" ht="15" customHeight="1">
      <c r="A1788" t="s">
        <v>1814</v>
      </c>
      <c r="B1788" t="str">
        <f t="shared" si="166"/>
        <v>2010_4a</v>
      </c>
      <c r="C1788" t="str">
        <f t="shared" si="168"/>
        <v>269B</v>
      </c>
      <c r="D1788" s="125">
        <f t="shared" si="169"/>
        <v>42095</v>
      </c>
      <c r="E1788" t="str">
        <f t="shared" si="170"/>
        <v>20150401</v>
      </c>
      <c r="F1788"/>
      <c r="G1788" s="95" t="str">
        <f t="shared" si="171"/>
        <v>2010_4a269B42095</v>
      </c>
      <c r="H1788" s="95" t="s">
        <v>29</v>
      </c>
      <c r="I1788" s="95" t="e">
        <v>#N/A</v>
      </c>
      <c r="J1788" s="125" t="e">
        <v>#N/A</v>
      </c>
      <c r="K1788" s="95" t="s">
        <v>75</v>
      </c>
      <c r="L1788" s="127" t="e">
        <v>#N/A</v>
      </c>
      <c r="M1788" s="128" t="e">
        <f>VLOOKUP(G1788,Enactments!#REF!,2,FALSE)</f>
        <v>#REF!</v>
      </c>
      <c r="N1788" s="131">
        <f t="shared" si="167"/>
        <v>1</v>
      </c>
    </row>
    <row r="1789" spans="1:14" ht="15" customHeight="1">
      <c r="A1789" t="s">
        <v>1815</v>
      </c>
      <c r="B1789" t="str">
        <f t="shared" si="166"/>
        <v>2000_8a</v>
      </c>
      <c r="C1789" t="str">
        <f t="shared" si="168"/>
        <v>289</v>
      </c>
      <c r="D1789" s="125">
        <f t="shared" si="169"/>
        <v>45292</v>
      </c>
      <c r="E1789" t="str">
        <f t="shared" si="170"/>
        <v>20240101</v>
      </c>
      <c r="F1789"/>
      <c r="G1789" s="95" t="str">
        <f t="shared" si="171"/>
        <v>2000_8a28945292</v>
      </c>
      <c r="H1789" s="95" t="s">
        <v>29</v>
      </c>
      <c r="I1789" s="95" t="e">
        <v>#N/A</v>
      </c>
      <c r="J1789" s="125" t="e">
        <v>#N/A</v>
      </c>
      <c r="K1789" s="95" t="s">
        <v>75</v>
      </c>
      <c r="L1789" s="127" t="e">
        <v>#N/A</v>
      </c>
      <c r="M1789" s="128" t="e">
        <f>VLOOKUP(G1789,Enactments!#REF!,2,FALSE)</f>
        <v>#REF!</v>
      </c>
      <c r="N1789" s="131">
        <f t="shared" si="167"/>
        <v>1</v>
      </c>
    </row>
    <row r="1790" spans="1:14" ht="15" customHeight="1">
      <c r="A1790" t="s">
        <v>1816</v>
      </c>
      <c r="B1790" t="str">
        <f t="shared" si="166"/>
        <v>2004_12a</v>
      </c>
      <c r="C1790" t="str">
        <f t="shared" si="168"/>
        <v>162</v>
      </c>
      <c r="D1790" s="125">
        <f t="shared" si="169"/>
        <v>39178</v>
      </c>
      <c r="E1790" t="str">
        <f t="shared" si="170"/>
        <v>20070406</v>
      </c>
      <c r="F1790"/>
      <c r="G1790" s="95" t="str">
        <f t="shared" si="171"/>
        <v>2004_12a16239178</v>
      </c>
      <c r="H1790" s="95" t="s">
        <v>29</v>
      </c>
      <c r="I1790" s="95" t="e">
        <v>#N/A</v>
      </c>
      <c r="J1790" s="125" t="e">
        <v>#N/A</v>
      </c>
      <c r="K1790" s="95" t="s">
        <v>75</v>
      </c>
      <c r="L1790" s="127" t="e">
        <v>#N/A</v>
      </c>
      <c r="M1790" s="128" t="e">
        <f>VLOOKUP(G1790,Enactments!#REF!,2,FALSE)</f>
        <v>#REF!</v>
      </c>
      <c r="N1790" s="131">
        <f t="shared" si="167"/>
        <v>1</v>
      </c>
    </row>
    <row r="1791" spans="1:14" ht="15" customHeight="1">
      <c r="A1791" t="s">
        <v>1817</v>
      </c>
      <c r="B1791" t="str">
        <f t="shared" si="166"/>
        <v>2010_4a</v>
      </c>
      <c r="C1791" t="str">
        <f t="shared" si="168"/>
        <v>851</v>
      </c>
      <c r="D1791" s="125">
        <f t="shared" si="169"/>
        <v>40240</v>
      </c>
      <c r="E1791" t="str">
        <f t="shared" si="170"/>
        <v>20100303</v>
      </c>
      <c r="F1791"/>
      <c r="G1791" s="95" t="str">
        <f t="shared" si="171"/>
        <v>2010_4a85140240</v>
      </c>
      <c r="H1791" s="95" t="s">
        <v>29</v>
      </c>
      <c r="I1791" s="95" t="e">
        <v>#N/A</v>
      </c>
      <c r="J1791" s="125" t="e">
        <v>#N/A</v>
      </c>
      <c r="K1791" s="95" t="s">
        <v>75</v>
      </c>
      <c r="L1791" s="127" t="e">
        <v>#N/A</v>
      </c>
      <c r="M1791" s="128" t="e">
        <f>VLOOKUP(G1791,Enactments!#REF!,2,FALSE)</f>
        <v>#REF!</v>
      </c>
      <c r="N1791" s="131">
        <f t="shared" si="167"/>
        <v>1</v>
      </c>
    </row>
    <row r="1792" spans="1:14" ht="15" customHeight="1">
      <c r="A1792" t="s">
        <v>1818</v>
      </c>
      <c r="B1792" t="str">
        <f t="shared" si="166"/>
        <v>2007_3a</v>
      </c>
      <c r="C1792" t="str">
        <f t="shared" si="168"/>
        <v>809AZF</v>
      </c>
      <c r="D1792" s="125">
        <f t="shared" si="169"/>
        <v>41735</v>
      </c>
      <c r="E1792" t="str">
        <f t="shared" si="170"/>
        <v>20140406</v>
      </c>
      <c r="F1792"/>
      <c r="G1792" s="95" t="str">
        <f t="shared" si="171"/>
        <v>2007_3a809AZF41735</v>
      </c>
      <c r="H1792" s="95" t="s">
        <v>29</v>
      </c>
      <c r="I1792" s="95" t="e">
        <v>#N/A</v>
      </c>
      <c r="J1792" s="125" t="e">
        <v>#N/A</v>
      </c>
      <c r="K1792" s="95" t="s">
        <v>75</v>
      </c>
      <c r="L1792" s="127" t="e">
        <v>#N/A</v>
      </c>
      <c r="M1792" s="128" t="e">
        <f>VLOOKUP(G1792,Enactments!#REF!,2,FALSE)</f>
        <v>#REF!</v>
      </c>
      <c r="N1792" s="131">
        <f t="shared" si="167"/>
        <v>1</v>
      </c>
    </row>
    <row r="1793" spans="1:14" ht="15" customHeight="1">
      <c r="A1793" t="s">
        <v>1819</v>
      </c>
      <c r="B1793" t="str">
        <f t="shared" si="166"/>
        <v>2013_1306</v>
      </c>
      <c r="C1793" t="str">
        <f t="shared" si="168"/>
        <v>Article 17</v>
      </c>
      <c r="D1793" s="125">
        <f t="shared" si="169"/>
        <v>43861</v>
      </c>
      <c r="E1793" t="str">
        <f t="shared" si="170"/>
        <v>20200131</v>
      </c>
      <c r="F1793"/>
      <c r="G1793" s="95" t="str">
        <f t="shared" si="171"/>
        <v>2013_1306Article 1743861</v>
      </c>
      <c r="H1793" s="95" t="s">
        <v>29</v>
      </c>
      <c r="I1793" s="95" t="e">
        <v>#N/A</v>
      </c>
      <c r="J1793" s="125" t="e">
        <v>#N/A</v>
      </c>
      <c r="K1793" s="95" t="s">
        <v>75</v>
      </c>
      <c r="L1793" s="127" t="e">
        <v>#N/A</v>
      </c>
      <c r="M1793" s="128" t="e">
        <f>VLOOKUP(G1793,Enactments!#REF!,2,FALSE)</f>
        <v>#REF!</v>
      </c>
      <c r="N1793" s="131">
        <f t="shared" si="167"/>
        <v>1</v>
      </c>
    </row>
    <row r="1794" spans="1:14" ht="15" customHeight="1">
      <c r="A1794" t="s">
        <v>1820</v>
      </c>
      <c r="B1794" t="str">
        <f t="shared" si="166"/>
        <v>2020_759s</v>
      </c>
      <c r="C1794" t="str">
        <f t="shared" si="168"/>
        <v>2.5</v>
      </c>
      <c r="D1794" s="125">
        <f t="shared" si="169"/>
        <v>44027</v>
      </c>
      <c r="E1794" t="str">
        <f t="shared" si="170"/>
        <v>20200715</v>
      </c>
      <c r="F1794"/>
      <c r="G1794" s="95" t="str">
        <f t="shared" si="171"/>
        <v>2020_759s2.544027</v>
      </c>
      <c r="H1794" s="95" t="s">
        <v>29</v>
      </c>
      <c r="I1794" s="95" t="e">
        <v>#N/A</v>
      </c>
      <c r="J1794" s="125" t="e">
        <v>#N/A</v>
      </c>
      <c r="K1794" s="95" t="s">
        <v>75</v>
      </c>
      <c r="L1794" s="127" t="e">
        <v>#N/A</v>
      </c>
      <c r="M1794" s="128" t="e">
        <f>VLOOKUP(G1794,Enactments!#REF!,2,FALSE)</f>
        <v>#REF!</v>
      </c>
      <c r="N1794" s="131">
        <f t="shared" si="167"/>
        <v>1</v>
      </c>
    </row>
    <row r="1795" spans="1:14" ht="15" customHeight="1">
      <c r="A1795" t="s">
        <v>1821</v>
      </c>
      <c r="B1795" t="str">
        <f t="shared" ref="B1795:B1858" si="172">LEFT(A1795, FIND("_", A1795, FIND("_", A1795) + 1) - 1)</f>
        <v>1996_56a</v>
      </c>
      <c r="C1795" t="str">
        <f t="shared" si="168"/>
        <v>407</v>
      </c>
      <c r="D1795" s="125">
        <f t="shared" si="169"/>
        <v>36404</v>
      </c>
      <c r="E1795" t="str">
        <f t="shared" si="170"/>
        <v>19990901</v>
      </c>
      <c r="F1795"/>
      <c r="G1795" s="95" t="str">
        <f t="shared" si="171"/>
        <v>1996_56a40736404</v>
      </c>
      <c r="H1795" s="95" t="s">
        <v>29</v>
      </c>
      <c r="I1795" s="95" t="e">
        <v>#N/A</v>
      </c>
      <c r="J1795" s="125" t="e">
        <v>#N/A</v>
      </c>
      <c r="K1795" s="95" t="s">
        <v>75</v>
      </c>
      <c r="L1795" s="127" t="e">
        <v>#N/A</v>
      </c>
      <c r="M1795" s="128" t="e">
        <f>VLOOKUP(G1795,Enactments!#REF!,2,FALSE)</f>
        <v>#REF!</v>
      </c>
      <c r="N1795" s="131">
        <f t="shared" ref="N1795:N1858" si="173">COUNTIFS(G:G,G1795)</f>
        <v>1</v>
      </c>
    </row>
    <row r="1796" spans="1:14" ht="15" customHeight="1">
      <c r="A1796" t="s">
        <v>1822</v>
      </c>
      <c r="B1796" t="str">
        <f t="shared" si="172"/>
        <v>1984_60a</v>
      </c>
      <c r="C1796" t="str">
        <f t="shared" ref="C1796:C1859" si="174">MID(A1796, FIND("_", A1796, FIND("_", A1796) + 1) + 1, FIND("_", A1796, FIND("_", A1796, FIND("_", A1796) + 1) + 1) - FIND("_", A1796, FIND("_", A1796) + 1) - 1)</f>
        <v>60B</v>
      </c>
      <c r="D1796" s="125">
        <f t="shared" ref="D1796:D1859" si="175">DATE(LEFT(E1796,4), MID(E1796,5,2), RIGHT(E1796,2))</f>
        <v>2958101</v>
      </c>
      <c r="E1796" t="str">
        <f t="shared" ref="E1796:E1859" si="176">MID(A1796, FIND("_", A1796, FIND("_", A1796, FIND("_", A1796) + 1) + 1) + 1, 8)</f>
        <v>99990101</v>
      </c>
      <c r="F1796"/>
      <c r="G1796" s="95" t="str">
        <f t="shared" ref="G1796:G1859" si="177">B1796&amp;C1796&amp;D1796</f>
        <v>1984_60a60B2958101</v>
      </c>
      <c r="H1796" s="95" t="s">
        <v>29</v>
      </c>
      <c r="I1796" s="95" t="s">
        <v>30</v>
      </c>
      <c r="J1796" s="125">
        <v>45856</v>
      </c>
      <c r="K1796" s="95" t="e">
        <v>#N/A</v>
      </c>
      <c r="L1796" s="127" t="s">
        <v>32</v>
      </c>
      <c r="M1796" s="128" t="e">
        <f>VLOOKUP(G1796,Enactments!#REF!,2,FALSE)</f>
        <v>#REF!</v>
      </c>
      <c r="N1796" s="131">
        <f t="shared" si="173"/>
        <v>1</v>
      </c>
    </row>
    <row r="1797" spans="1:14" ht="15" customHeight="1">
      <c r="A1797" t="s">
        <v>1823</v>
      </c>
      <c r="B1797" t="str">
        <f t="shared" si="172"/>
        <v>1992_13a</v>
      </c>
      <c r="C1797" t="str">
        <f t="shared" si="174"/>
        <v>27</v>
      </c>
      <c r="D1797" s="125">
        <f t="shared" si="175"/>
        <v>41883</v>
      </c>
      <c r="E1797" t="str">
        <f t="shared" si="176"/>
        <v>20140901</v>
      </c>
      <c r="F1797"/>
      <c r="G1797" s="95" t="str">
        <f t="shared" si="177"/>
        <v>1992_13a2741883</v>
      </c>
      <c r="H1797" s="95" t="s">
        <v>29</v>
      </c>
      <c r="I1797" s="95" t="e">
        <v>#N/A</v>
      </c>
      <c r="J1797" s="125" t="e">
        <v>#N/A</v>
      </c>
      <c r="K1797" s="95" t="s">
        <v>75</v>
      </c>
      <c r="L1797" s="127" t="e">
        <v>#N/A</v>
      </c>
      <c r="M1797" s="128" t="e">
        <f>VLOOKUP(G1797,Enactments!#REF!,2,FALSE)</f>
        <v>#REF!</v>
      </c>
      <c r="N1797" s="131">
        <f t="shared" si="173"/>
        <v>1</v>
      </c>
    </row>
    <row r="1798" spans="1:14" ht="15" customHeight="1">
      <c r="A1798" t="s">
        <v>1824</v>
      </c>
      <c r="B1798" t="str">
        <f t="shared" si="172"/>
        <v>1992_13a</v>
      </c>
      <c r="C1798" t="str">
        <f t="shared" si="174"/>
        <v>92</v>
      </c>
      <c r="D1798" s="125">
        <f t="shared" si="175"/>
        <v>40190</v>
      </c>
      <c r="E1798" t="str">
        <f t="shared" si="176"/>
        <v>20100112</v>
      </c>
      <c r="F1798"/>
      <c r="G1798" s="95" t="str">
        <f t="shared" si="177"/>
        <v>1992_13a9240190</v>
      </c>
      <c r="H1798" s="95" t="s">
        <v>29</v>
      </c>
      <c r="I1798" s="95" t="e">
        <v>#N/A</v>
      </c>
      <c r="J1798" s="125" t="e">
        <v>#N/A</v>
      </c>
      <c r="K1798" s="95" t="s">
        <v>75</v>
      </c>
      <c r="L1798" s="127" t="e">
        <v>#N/A</v>
      </c>
      <c r="M1798" s="128" t="e">
        <f>VLOOKUP(G1798,Enactments!#REF!,2,FALSE)</f>
        <v>#REF!</v>
      </c>
      <c r="N1798" s="131">
        <f t="shared" si="173"/>
        <v>1</v>
      </c>
    </row>
    <row r="1799" spans="1:14" ht="15" customHeight="1">
      <c r="A1799" t="s">
        <v>1825</v>
      </c>
      <c r="B1799" t="str">
        <f t="shared" si="172"/>
        <v>2006_46a</v>
      </c>
      <c r="C1799" t="str">
        <f t="shared" si="174"/>
        <v>1245</v>
      </c>
      <c r="D1799" s="125">
        <f t="shared" si="175"/>
        <v>39029</v>
      </c>
      <c r="E1799" t="str">
        <f t="shared" si="176"/>
        <v>20061108</v>
      </c>
      <c r="F1799"/>
      <c r="G1799" s="95" t="str">
        <f t="shared" si="177"/>
        <v>2006_46a124539029</v>
      </c>
      <c r="H1799" s="95" t="s">
        <v>29</v>
      </c>
      <c r="I1799" s="95" t="e">
        <v>#N/A</v>
      </c>
      <c r="J1799" s="125" t="e">
        <v>#N/A</v>
      </c>
      <c r="K1799" s="95" t="s">
        <v>75</v>
      </c>
      <c r="L1799" s="127" t="e">
        <v>#N/A</v>
      </c>
      <c r="M1799" s="128" t="e">
        <f>VLOOKUP(G1799,Enactments!#REF!,2,FALSE)</f>
        <v>#REF!</v>
      </c>
      <c r="N1799" s="131">
        <f t="shared" si="173"/>
        <v>1</v>
      </c>
    </row>
    <row r="1800" spans="1:14" ht="15" customHeight="1">
      <c r="A1800" t="s">
        <v>1826</v>
      </c>
      <c r="B1800" t="str">
        <f t="shared" si="172"/>
        <v>2009_22a</v>
      </c>
      <c r="C1800" t="str">
        <f t="shared" si="174"/>
        <v>97</v>
      </c>
      <c r="D1800" s="125">
        <f t="shared" si="175"/>
        <v>40129</v>
      </c>
      <c r="E1800" t="str">
        <f t="shared" si="176"/>
        <v>20091112</v>
      </c>
      <c r="F1800"/>
      <c r="G1800" s="95" t="str">
        <f t="shared" si="177"/>
        <v>2009_22a9740129</v>
      </c>
      <c r="H1800" s="95" t="s">
        <v>29</v>
      </c>
      <c r="I1800" s="95" t="e">
        <v>#N/A</v>
      </c>
      <c r="J1800" s="125" t="e">
        <v>#N/A</v>
      </c>
      <c r="K1800" s="95" t="s">
        <v>75</v>
      </c>
      <c r="L1800" s="127" t="e">
        <v>#N/A</v>
      </c>
      <c r="M1800" s="128" t="e">
        <f>VLOOKUP(G1800,Enactments!#REF!,2,FALSE)</f>
        <v>#REF!</v>
      </c>
      <c r="N1800" s="131">
        <f t="shared" si="173"/>
        <v>1</v>
      </c>
    </row>
    <row r="1801" spans="1:14" ht="15" customHeight="1">
      <c r="A1801" t="s">
        <v>1827</v>
      </c>
      <c r="B1801" t="str">
        <f t="shared" si="172"/>
        <v>1996_56a</v>
      </c>
      <c r="C1801" t="str">
        <f t="shared" si="174"/>
        <v>484</v>
      </c>
      <c r="D1801" s="125">
        <f t="shared" si="175"/>
        <v>41690</v>
      </c>
      <c r="E1801" t="str">
        <f t="shared" si="176"/>
        <v>20140220</v>
      </c>
      <c r="F1801"/>
      <c r="G1801" s="95" t="str">
        <f t="shared" si="177"/>
        <v>1996_56a48441690</v>
      </c>
      <c r="H1801" s="95" t="s">
        <v>29</v>
      </c>
      <c r="I1801" s="95" t="e">
        <v>#N/A</v>
      </c>
      <c r="J1801" s="125" t="e">
        <v>#N/A</v>
      </c>
      <c r="K1801" s="95" t="s">
        <v>75</v>
      </c>
      <c r="L1801" s="127" t="e">
        <v>#N/A</v>
      </c>
      <c r="M1801" s="128" t="e">
        <f>VLOOKUP(G1801,Enactments!#REF!,2,FALSE)</f>
        <v>#REF!</v>
      </c>
      <c r="N1801" s="131">
        <f t="shared" si="173"/>
        <v>1</v>
      </c>
    </row>
    <row r="1802" spans="1:14" ht="15" customHeight="1">
      <c r="A1802" t="s">
        <v>1828</v>
      </c>
      <c r="B1802" t="str">
        <f t="shared" si="172"/>
        <v>1988_50a</v>
      </c>
      <c r="C1802" t="str">
        <f t="shared" si="174"/>
        <v>SCHEDULE 1Part I</v>
      </c>
      <c r="D1802" s="125">
        <f t="shared" si="175"/>
        <v>42150</v>
      </c>
      <c r="E1802" t="str">
        <f t="shared" si="176"/>
        <v>20150526</v>
      </c>
      <c r="F1802"/>
      <c r="G1802" s="95" t="str">
        <f t="shared" si="177"/>
        <v>1988_50aSCHEDULE 1Part I42150</v>
      </c>
      <c r="H1802" s="95" t="s">
        <v>29</v>
      </c>
      <c r="I1802" s="95" t="e">
        <v>#N/A</v>
      </c>
      <c r="J1802" s="125" t="e">
        <v>#N/A</v>
      </c>
      <c r="K1802" s="95" t="s">
        <v>75</v>
      </c>
      <c r="L1802" s="127" t="e">
        <v>#N/A</v>
      </c>
      <c r="M1802" s="128" t="e">
        <f>VLOOKUP(G1802,Enactments!#REF!,2,FALSE)</f>
        <v>#REF!</v>
      </c>
      <c r="N1802" s="131">
        <f t="shared" si="173"/>
        <v>1</v>
      </c>
    </row>
    <row r="1803" spans="1:14" ht="15" customHeight="1">
      <c r="A1803" t="s">
        <v>1829</v>
      </c>
      <c r="B1803" t="str">
        <f t="shared" si="172"/>
        <v>2023_52a</v>
      </c>
      <c r="C1803" t="str">
        <f t="shared" si="174"/>
        <v>271</v>
      </c>
      <c r="D1803" s="125">
        <f t="shared" si="175"/>
        <v>45225</v>
      </c>
      <c r="E1803" t="str">
        <f t="shared" si="176"/>
        <v>20231026</v>
      </c>
      <c r="F1803"/>
      <c r="G1803" s="95" t="str">
        <f t="shared" si="177"/>
        <v>2023_52a27145225</v>
      </c>
      <c r="H1803" s="95" t="s">
        <v>29</v>
      </c>
      <c r="I1803" s="95" t="e">
        <v>#N/A</v>
      </c>
      <c r="J1803" s="125" t="e">
        <v>#N/A</v>
      </c>
      <c r="K1803" s="95" t="s">
        <v>75</v>
      </c>
      <c r="L1803" s="127" t="e">
        <v>#N/A</v>
      </c>
      <c r="M1803" s="128" t="e">
        <f>VLOOKUP(G1803,Enactments!#REF!,2,FALSE)</f>
        <v>#REF!</v>
      </c>
      <c r="N1803" s="131">
        <f t="shared" si="173"/>
        <v>1</v>
      </c>
    </row>
    <row r="1804" spans="1:14" ht="15" customHeight="1">
      <c r="A1804" t="s">
        <v>1830</v>
      </c>
      <c r="B1804" t="str">
        <f t="shared" si="172"/>
        <v>w2015_2a</v>
      </c>
      <c r="C1804" t="str">
        <f t="shared" si="174"/>
        <v>SCHEDULE 1</v>
      </c>
      <c r="D1804" s="125">
        <f t="shared" si="175"/>
        <v>44287</v>
      </c>
      <c r="E1804" t="str">
        <f t="shared" si="176"/>
        <v>20210401</v>
      </c>
      <c r="F1804"/>
      <c r="G1804" s="95" t="str">
        <f t="shared" si="177"/>
        <v>w2015_2aSCHEDULE 144287</v>
      </c>
      <c r="H1804" s="95" t="s">
        <v>29</v>
      </c>
      <c r="I1804" s="95" t="e">
        <v>#N/A</v>
      </c>
      <c r="J1804" s="125" t="e">
        <v>#N/A</v>
      </c>
      <c r="K1804" s="95" t="s">
        <v>75</v>
      </c>
      <c r="L1804" s="127" t="e">
        <v>#N/A</v>
      </c>
      <c r="M1804" s="128" t="e">
        <f>VLOOKUP(G1804,Enactments!#REF!,2,FALSE)</f>
        <v>#REF!</v>
      </c>
      <c r="N1804" s="131">
        <f t="shared" si="173"/>
        <v>1</v>
      </c>
    </row>
    <row r="1805" spans="1:14" ht="15" customHeight="1">
      <c r="A1805" t="s">
        <v>1831</v>
      </c>
      <c r="B1805" t="str">
        <f t="shared" si="172"/>
        <v>1986_44a</v>
      </c>
      <c r="C1805" t="str">
        <f t="shared" si="174"/>
        <v>51</v>
      </c>
      <c r="D1805" s="125">
        <f t="shared" si="175"/>
        <v>40087</v>
      </c>
      <c r="E1805" t="str">
        <f t="shared" si="176"/>
        <v>20091001</v>
      </c>
      <c r="F1805"/>
      <c r="G1805" s="95" t="str">
        <f t="shared" si="177"/>
        <v>1986_44a5140087</v>
      </c>
      <c r="H1805" s="95" t="s">
        <v>29</v>
      </c>
      <c r="I1805" s="95" t="e">
        <v>#N/A</v>
      </c>
      <c r="J1805" s="125" t="e">
        <v>#N/A</v>
      </c>
      <c r="K1805" s="95" t="s">
        <v>75</v>
      </c>
      <c r="L1805" s="127" t="e">
        <v>#N/A</v>
      </c>
      <c r="M1805" s="128" t="e">
        <f>VLOOKUP(G1805,Enactments!#REF!,2,FALSE)</f>
        <v>#REF!</v>
      </c>
      <c r="N1805" s="131">
        <f t="shared" si="173"/>
        <v>1</v>
      </c>
    </row>
    <row r="1806" spans="1:14" ht="15" customHeight="1">
      <c r="A1806" t="s">
        <v>1832</v>
      </c>
      <c r="B1806" t="str">
        <f t="shared" si="172"/>
        <v>2007_3a</v>
      </c>
      <c r="C1806" t="str">
        <f t="shared" si="174"/>
        <v>257LB</v>
      </c>
      <c r="D1806" s="125">
        <f t="shared" si="175"/>
        <v>41837</v>
      </c>
      <c r="E1806" t="str">
        <f t="shared" si="176"/>
        <v>20140717</v>
      </c>
      <c r="F1806"/>
      <c r="G1806" s="95" t="str">
        <f t="shared" si="177"/>
        <v>2007_3a257LB41837</v>
      </c>
      <c r="H1806" s="95" t="s">
        <v>29</v>
      </c>
      <c r="I1806" s="95" t="e">
        <v>#N/A</v>
      </c>
      <c r="J1806" s="125" t="e">
        <v>#N/A</v>
      </c>
      <c r="K1806" s="95" t="s">
        <v>75</v>
      </c>
      <c r="L1806" s="127" t="e">
        <v>#N/A</v>
      </c>
      <c r="M1806" s="128" t="e">
        <f>VLOOKUP(G1806,Enactments!#REF!,2,FALSE)</f>
        <v>#REF!</v>
      </c>
      <c r="N1806" s="131">
        <f t="shared" si="173"/>
        <v>1</v>
      </c>
    </row>
    <row r="1807" spans="1:14" ht="15" customHeight="1">
      <c r="A1807" t="s">
        <v>1833</v>
      </c>
      <c r="B1807" t="str">
        <f t="shared" si="172"/>
        <v>2006_47a</v>
      </c>
      <c r="C1807" t="str">
        <f t="shared" si="174"/>
        <v>1</v>
      </c>
      <c r="D1807" s="125">
        <f t="shared" si="175"/>
        <v>40129</v>
      </c>
      <c r="E1807" t="str">
        <f t="shared" si="176"/>
        <v>20091112</v>
      </c>
      <c r="F1807"/>
      <c r="G1807" s="95" t="str">
        <f t="shared" si="177"/>
        <v>2006_47a140129</v>
      </c>
      <c r="H1807" s="95" t="s">
        <v>29</v>
      </c>
      <c r="I1807" s="95" t="e">
        <v>#N/A</v>
      </c>
      <c r="J1807" s="125" t="e">
        <v>#N/A</v>
      </c>
      <c r="K1807" s="95" t="s">
        <v>75</v>
      </c>
      <c r="L1807" s="127" t="e">
        <v>#N/A</v>
      </c>
      <c r="M1807" s="128" t="e">
        <f>VLOOKUP(G1807,Enactments!#REF!,2,FALSE)</f>
        <v>#REF!</v>
      </c>
      <c r="N1807" s="131">
        <f t="shared" si="173"/>
        <v>1</v>
      </c>
    </row>
    <row r="1808" spans="1:14" ht="15" customHeight="1">
      <c r="A1808" t="s">
        <v>1834</v>
      </c>
      <c r="B1808" t="str">
        <f t="shared" si="172"/>
        <v>1996_18a</v>
      </c>
      <c r="C1808" t="str">
        <f t="shared" si="174"/>
        <v>57ZN</v>
      </c>
      <c r="D1808" s="125">
        <f t="shared" si="175"/>
        <v>42099</v>
      </c>
      <c r="E1808" t="str">
        <f t="shared" si="176"/>
        <v>20150405</v>
      </c>
      <c r="F1808"/>
      <c r="G1808" s="95" t="str">
        <f t="shared" si="177"/>
        <v>1996_18a57ZN42099</v>
      </c>
      <c r="H1808" s="95" t="s">
        <v>29</v>
      </c>
      <c r="I1808" s="95" t="e">
        <v>#N/A</v>
      </c>
      <c r="J1808" s="125" t="e">
        <v>#N/A</v>
      </c>
      <c r="K1808" s="95" t="s">
        <v>75</v>
      </c>
      <c r="L1808" s="127" t="e">
        <v>#N/A</v>
      </c>
      <c r="M1808" s="128" t="e">
        <f>VLOOKUP(G1808,Enactments!#REF!,2,FALSE)</f>
        <v>#REF!</v>
      </c>
      <c r="N1808" s="131">
        <f t="shared" si="173"/>
        <v>1</v>
      </c>
    </row>
    <row r="1809" spans="1:14" ht="15" customHeight="1">
      <c r="A1809" t="s">
        <v>1835</v>
      </c>
      <c r="B1809" t="str">
        <f t="shared" si="172"/>
        <v>2006_46a</v>
      </c>
      <c r="C1809" t="str">
        <f t="shared" si="174"/>
        <v>397</v>
      </c>
      <c r="D1809" s="125">
        <f t="shared" si="175"/>
        <v>42005</v>
      </c>
      <c r="E1809" t="str">
        <f t="shared" si="176"/>
        <v>20150101</v>
      </c>
      <c r="F1809"/>
      <c r="G1809" s="95" t="str">
        <f t="shared" si="177"/>
        <v>2006_46a39742005</v>
      </c>
      <c r="H1809" s="95" t="s">
        <v>29</v>
      </c>
      <c r="I1809" s="95" t="e">
        <v>#N/A</v>
      </c>
      <c r="J1809" s="125" t="e">
        <v>#N/A</v>
      </c>
      <c r="K1809" s="95" t="s">
        <v>75</v>
      </c>
      <c r="L1809" s="127" t="e">
        <v>#N/A</v>
      </c>
      <c r="M1809" s="128" t="e">
        <f>VLOOKUP(G1809,Enactments!#REF!,2,FALSE)</f>
        <v>#REF!</v>
      </c>
      <c r="N1809" s="131">
        <f t="shared" si="173"/>
        <v>1</v>
      </c>
    </row>
    <row r="1810" spans="1:14" ht="15" customHeight="1">
      <c r="A1810" t="s">
        <v>1836</v>
      </c>
      <c r="B1810" t="str">
        <f t="shared" si="172"/>
        <v>1993_34a</v>
      </c>
      <c r="C1810" t="str">
        <f t="shared" si="174"/>
        <v>94AA</v>
      </c>
      <c r="D1810" s="125">
        <f t="shared" si="175"/>
        <v>37530</v>
      </c>
      <c r="E1810" t="str">
        <f t="shared" si="176"/>
        <v>20021001</v>
      </c>
      <c r="F1810"/>
      <c r="G1810" s="95" t="str">
        <f t="shared" si="177"/>
        <v>1993_34a94AA37530</v>
      </c>
      <c r="H1810" s="95" t="s">
        <v>29</v>
      </c>
      <c r="I1810" s="95" t="e">
        <v>#N/A</v>
      </c>
      <c r="J1810" s="125" t="e">
        <v>#N/A</v>
      </c>
      <c r="K1810" s="95" t="s">
        <v>75</v>
      </c>
      <c r="L1810" s="127" t="e">
        <v>#N/A</v>
      </c>
      <c r="M1810" s="128" t="e">
        <f>VLOOKUP(G1810,Enactments!#REF!,2,FALSE)</f>
        <v>#REF!</v>
      </c>
      <c r="N1810" s="131">
        <f t="shared" si="173"/>
        <v>1</v>
      </c>
    </row>
    <row r="1811" spans="1:14" ht="15" customHeight="1">
      <c r="A1811" t="s">
        <v>1837</v>
      </c>
      <c r="B1811" t="str">
        <f t="shared" si="172"/>
        <v>1998_1833s</v>
      </c>
      <c r="C1811" t="str">
        <f t="shared" si="174"/>
        <v>41</v>
      </c>
      <c r="D1811" s="125">
        <f t="shared" si="175"/>
        <v>41554</v>
      </c>
      <c r="E1811" t="str">
        <f t="shared" si="176"/>
        <v>20131007</v>
      </c>
      <c r="F1811"/>
      <c r="G1811" s="95" t="str">
        <f t="shared" si="177"/>
        <v>1998_1833s4141554</v>
      </c>
      <c r="H1811" s="95" t="s">
        <v>29</v>
      </c>
      <c r="I1811" s="95" t="e">
        <v>#N/A</v>
      </c>
      <c r="J1811" s="125" t="e">
        <v>#N/A</v>
      </c>
      <c r="K1811" s="95" t="s">
        <v>75</v>
      </c>
      <c r="L1811" s="127" t="e">
        <v>#N/A</v>
      </c>
      <c r="M1811" s="128" t="e">
        <f>VLOOKUP(G1811,Enactments!#REF!,2,FALSE)</f>
        <v>#REF!</v>
      </c>
      <c r="N1811" s="131">
        <f t="shared" si="173"/>
        <v>1</v>
      </c>
    </row>
    <row r="1812" spans="1:14" ht="15" customHeight="1">
      <c r="A1812" t="s">
        <v>1838</v>
      </c>
      <c r="B1812" t="str">
        <f t="shared" si="172"/>
        <v>2000_8a</v>
      </c>
      <c r="C1812" t="str">
        <f t="shared" si="174"/>
        <v>114</v>
      </c>
      <c r="D1812" s="125">
        <f t="shared" si="175"/>
        <v>37226</v>
      </c>
      <c r="E1812" t="str">
        <f t="shared" si="176"/>
        <v>20011201</v>
      </c>
      <c r="F1812"/>
      <c r="G1812" s="95" t="str">
        <f t="shared" si="177"/>
        <v>2000_8a11437226</v>
      </c>
      <c r="H1812" s="95" t="s">
        <v>29</v>
      </c>
      <c r="I1812" s="95" t="e">
        <v>#N/A</v>
      </c>
      <c r="J1812" s="125" t="e">
        <v>#N/A</v>
      </c>
      <c r="K1812" s="95" t="s">
        <v>75</v>
      </c>
      <c r="L1812" s="127" t="e">
        <v>#N/A</v>
      </c>
      <c r="M1812" s="128" t="e">
        <f>VLOOKUP(G1812,Enactments!#REF!,2,FALSE)</f>
        <v>#REF!</v>
      </c>
      <c r="N1812" s="131">
        <f t="shared" si="173"/>
        <v>1</v>
      </c>
    </row>
    <row r="1813" spans="1:14" ht="15" customHeight="1">
      <c r="A1813" t="s">
        <v>1839</v>
      </c>
      <c r="B1813" t="str">
        <f t="shared" si="172"/>
        <v>1989_29a</v>
      </c>
      <c r="C1813" t="str">
        <f t="shared" si="174"/>
        <v>SCHEDULE 6A</v>
      </c>
      <c r="D1813" s="125">
        <f t="shared" si="175"/>
        <v>44859</v>
      </c>
      <c r="E1813" t="str">
        <f t="shared" si="176"/>
        <v>20221025</v>
      </c>
      <c r="F1813"/>
      <c r="G1813" s="95" t="str">
        <f t="shared" si="177"/>
        <v>1989_29aSCHEDULE 6A44859</v>
      </c>
      <c r="H1813" s="95" t="s">
        <v>29</v>
      </c>
      <c r="I1813" s="95" t="e">
        <v>#N/A</v>
      </c>
      <c r="J1813" s="125" t="e">
        <v>#N/A</v>
      </c>
      <c r="K1813" s="95" t="s">
        <v>75</v>
      </c>
      <c r="L1813" s="127" t="e">
        <v>#N/A</v>
      </c>
      <c r="M1813" s="128" t="e">
        <f>VLOOKUP(G1813,Enactments!#REF!,2,FALSE)</f>
        <v>#REF!</v>
      </c>
      <c r="N1813" s="131">
        <f t="shared" si="173"/>
        <v>1</v>
      </c>
    </row>
    <row r="1814" spans="1:14" ht="15" customHeight="1">
      <c r="A1814" t="s">
        <v>1840</v>
      </c>
      <c r="B1814" t="str">
        <f t="shared" si="172"/>
        <v>1996_56a</v>
      </c>
      <c r="C1814" t="str">
        <f t="shared" si="174"/>
        <v>313</v>
      </c>
      <c r="D1814" s="125">
        <f t="shared" si="175"/>
        <v>39755</v>
      </c>
      <c r="E1814" t="str">
        <f t="shared" si="176"/>
        <v>20081103</v>
      </c>
      <c r="F1814"/>
      <c r="G1814" s="95" t="str">
        <f t="shared" si="177"/>
        <v>1996_56a31339755</v>
      </c>
      <c r="H1814" s="95" t="s">
        <v>29</v>
      </c>
      <c r="I1814" s="95" t="e">
        <v>#N/A</v>
      </c>
      <c r="J1814" s="125" t="e">
        <v>#N/A</v>
      </c>
      <c r="K1814" s="95" t="s">
        <v>75</v>
      </c>
      <c r="L1814" s="127" t="e">
        <v>#N/A</v>
      </c>
      <c r="M1814" s="128" t="e">
        <f>VLOOKUP(G1814,Enactments!#REF!,2,FALSE)</f>
        <v>#REF!</v>
      </c>
      <c r="N1814" s="131">
        <f t="shared" si="173"/>
        <v>1</v>
      </c>
    </row>
    <row r="1815" spans="1:14" ht="15" customHeight="1">
      <c r="A1815" t="s">
        <v>1841</v>
      </c>
      <c r="B1815" t="str">
        <f t="shared" si="172"/>
        <v>2016_1024s</v>
      </c>
      <c r="C1815" t="str">
        <f t="shared" si="174"/>
        <v>SCHEDULE 9</v>
      </c>
      <c r="D1815" s="125">
        <f t="shared" si="175"/>
        <v>42661</v>
      </c>
      <c r="E1815" t="str">
        <f t="shared" si="176"/>
        <v>20161018</v>
      </c>
      <c r="F1815"/>
      <c r="G1815" s="95" t="str">
        <f t="shared" si="177"/>
        <v>2016_1024sSCHEDULE 942661</v>
      </c>
      <c r="H1815" s="95" t="s">
        <v>29</v>
      </c>
      <c r="I1815" s="95" t="e">
        <v>#N/A</v>
      </c>
      <c r="J1815" s="125" t="e">
        <v>#N/A</v>
      </c>
      <c r="K1815" s="95" t="s">
        <v>75</v>
      </c>
      <c r="L1815" s="127" t="e">
        <v>#N/A</v>
      </c>
      <c r="M1815" s="128" t="e">
        <f>VLOOKUP(G1815,Enactments!#REF!,2,FALSE)</f>
        <v>#REF!</v>
      </c>
      <c r="N1815" s="131">
        <f t="shared" si="173"/>
        <v>1</v>
      </c>
    </row>
    <row r="1816" spans="1:14" ht="15" customHeight="1">
      <c r="A1816" t="s">
        <v>1842</v>
      </c>
      <c r="B1816" t="str">
        <f t="shared" si="172"/>
        <v>2020_17a</v>
      </c>
      <c r="C1816" t="str">
        <f t="shared" si="174"/>
        <v>263</v>
      </c>
      <c r="D1816" s="125">
        <f t="shared" si="175"/>
        <v>44126</v>
      </c>
      <c r="E1816" t="str">
        <f t="shared" si="176"/>
        <v>20201022</v>
      </c>
      <c r="F1816"/>
      <c r="G1816" s="95" t="str">
        <f t="shared" si="177"/>
        <v>2020_17a26344126</v>
      </c>
      <c r="H1816" s="95" t="s">
        <v>29</v>
      </c>
      <c r="I1816" s="95" t="e">
        <v>#N/A</v>
      </c>
      <c r="J1816" s="125" t="e">
        <v>#N/A</v>
      </c>
      <c r="K1816" s="95" t="s">
        <v>75</v>
      </c>
      <c r="L1816" s="127" t="e">
        <v>#N/A</v>
      </c>
      <c r="M1816" s="128" t="e">
        <f>VLOOKUP(G1816,Enactments!#REF!,2,FALSE)</f>
        <v>#REF!</v>
      </c>
      <c r="N1816" s="131">
        <f t="shared" si="173"/>
        <v>1</v>
      </c>
    </row>
    <row r="1817" spans="1:14" ht="15" customHeight="1">
      <c r="A1817" t="s">
        <v>1843</v>
      </c>
      <c r="B1817" t="str">
        <f t="shared" si="172"/>
        <v>1992_13a</v>
      </c>
      <c r="C1817" t="str">
        <f t="shared" si="174"/>
        <v>69</v>
      </c>
      <c r="D1817" s="125">
        <f t="shared" si="175"/>
        <v>33730</v>
      </c>
      <c r="E1817" t="str">
        <f t="shared" si="176"/>
        <v>19920506</v>
      </c>
      <c r="F1817"/>
      <c r="G1817" s="95" t="str">
        <f t="shared" si="177"/>
        <v>1992_13a6933730</v>
      </c>
      <c r="H1817" s="95" t="s">
        <v>29</v>
      </c>
      <c r="I1817" s="95" t="e">
        <v>#N/A</v>
      </c>
      <c r="J1817" s="125" t="e">
        <v>#N/A</v>
      </c>
      <c r="K1817" s="95" t="s">
        <v>75</v>
      </c>
      <c r="L1817" s="127" t="e">
        <v>#N/A</v>
      </c>
      <c r="M1817" s="128" t="e">
        <f>VLOOKUP(G1817,Enactments!#REF!,2,FALSE)</f>
        <v>#REF!</v>
      </c>
      <c r="N1817" s="131">
        <f t="shared" si="173"/>
        <v>1</v>
      </c>
    </row>
    <row r="1818" spans="1:14" ht="15" customHeight="1">
      <c r="A1818" t="s">
        <v>1844</v>
      </c>
      <c r="B1818" t="str">
        <f t="shared" si="172"/>
        <v>1989_26a</v>
      </c>
      <c r="C1818" t="str">
        <f t="shared" si="174"/>
        <v>160</v>
      </c>
      <c r="D1818" s="125">
        <f t="shared" si="175"/>
        <v>41305</v>
      </c>
      <c r="E1818" t="str">
        <f t="shared" si="176"/>
        <v>20130131</v>
      </c>
      <c r="F1818"/>
      <c r="G1818" s="95" t="str">
        <f t="shared" si="177"/>
        <v>1989_26a16041305</v>
      </c>
      <c r="H1818" s="95" t="s">
        <v>29</v>
      </c>
      <c r="I1818" s="95" t="e">
        <v>#N/A</v>
      </c>
      <c r="J1818" s="125" t="e">
        <v>#N/A</v>
      </c>
      <c r="K1818" s="95" t="s">
        <v>75</v>
      </c>
      <c r="L1818" s="127" t="e">
        <v>#N/A</v>
      </c>
      <c r="M1818" s="128" t="e">
        <f>VLOOKUP(G1818,Enactments!#REF!,2,FALSE)</f>
        <v>#REF!</v>
      </c>
      <c r="N1818" s="131">
        <f t="shared" si="173"/>
        <v>1</v>
      </c>
    </row>
    <row r="1819" spans="1:14" ht="15" customHeight="1">
      <c r="A1819" t="s">
        <v>1845</v>
      </c>
      <c r="B1819" t="str">
        <f t="shared" si="172"/>
        <v>2010_4a</v>
      </c>
      <c r="C1819" t="str">
        <f t="shared" si="174"/>
        <v>296</v>
      </c>
      <c r="D1819" s="125">
        <f t="shared" si="175"/>
        <v>40240</v>
      </c>
      <c r="E1819" t="str">
        <f t="shared" si="176"/>
        <v>20100303</v>
      </c>
      <c r="F1819"/>
      <c r="G1819" s="95" t="str">
        <f t="shared" si="177"/>
        <v>2010_4a29640240</v>
      </c>
      <c r="H1819" s="95" t="s">
        <v>29</v>
      </c>
      <c r="I1819" s="95" t="e">
        <v>#N/A</v>
      </c>
      <c r="J1819" s="125" t="e">
        <v>#N/A</v>
      </c>
      <c r="K1819" s="95" t="s">
        <v>75</v>
      </c>
      <c r="L1819" s="127" t="e">
        <v>#N/A</v>
      </c>
      <c r="M1819" s="128" t="e">
        <f>VLOOKUP(G1819,Enactments!#REF!,2,FALSE)</f>
        <v>#REF!</v>
      </c>
      <c r="N1819" s="131">
        <f t="shared" si="173"/>
        <v>1</v>
      </c>
    </row>
    <row r="1820" spans="1:14" ht="15" customHeight="1">
      <c r="A1820" t="s">
        <v>1846</v>
      </c>
      <c r="B1820" t="str">
        <f t="shared" si="172"/>
        <v>1988_52a</v>
      </c>
      <c r="C1820" t="str">
        <f t="shared" si="174"/>
        <v>SCHEDULE 2A</v>
      </c>
      <c r="D1820" s="125">
        <f t="shared" si="175"/>
        <v>38978</v>
      </c>
      <c r="E1820" t="str">
        <f t="shared" si="176"/>
        <v>20060918</v>
      </c>
      <c r="F1820"/>
      <c r="G1820" s="95" t="str">
        <f t="shared" si="177"/>
        <v>1988_52aSCHEDULE 2A38978</v>
      </c>
      <c r="H1820" s="95" t="s">
        <v>29</v>
      </c>
      <c r="I1820" s="95" t="e">
        <v>#N/A</v>
      </c>
      <c r="J1820" s="125" t="e">
        <v>#N/A</v>
      </c>
      <c r="K1820" s="95" t="s">
        <v>75</v>
      </c>
      <c r="L1820" s="127" t="e">
        <v>#N/A</v>
      </c>
      <c r="M1820" s="128" t="e">
        <f>VLOOKUP(G1820,Enactments!#REF!,2,FALSE)</f>
        <v>#REF!</v>
      </c>
      <c r="N1820" s="131">
        <f t="shared" si="173"/>
        <v>1</v>
      </c>
    </row>
    <row r="1821" spans="1:14" ht="15" customHeight="1">
      <c r="A1821" t="s">
        <v>1847</v>
      </c>
      <c r="B1821" t="str">
        <f t="shared" si="172"/>
        <v>w2014_7a</v>
      </c>
      <c r="C1821" t="str">
        <f t="shared" si="174"/>
        <v>8</v>
      </c>
      <c r="D1821" s="125">
        <f t="shared" si="175"/>
        <v>41974</v>
      </c>
      <c r="E1821" t="str">
        <f t="shared" si="176"/>
        <v>20141201</v>
      </c>
      <c r="F1821"/>
      <c r="G1821" s="95" t="str">
        <f t="shared" si="177"/>
        <v>w2014_7a841974</v>
      </c>
      <c r="H1821" s="95" t="s">
        <v>29</v>
      </c>
      <c r="I1821" s="95" t="e">
        <v>#N/A</v>
      </c>
      <c r="J1821" s="125" t="e">
        <v>#N/A</v>
      </c>
      <c r="K1821" s="95" t="s">
        <v>75</v>
      </c>
      <c r="L1821" s="127" t="e">
        <v>#N/A</v>
      </c>
      <c r="M1821" s="128" t="e">
        <f>VLOOKUP(G1821,Enactments!#REF!,2,FALSE)</f>
        <v>#REF!</v>
      </c>
      <c r="N1821" s="131">
        <f t="shared" si="173"/>
        <v>1</v>
      </c>
    </row>
    <row r="1822" spans="1:14" ht="15" customHeight="1">
      <c r="A1822" t="s">
        <v>1848</v>
      </c>
      <c r="B1822" t="str">
        <f t="shared" si="172"/>
        <v>1986_1925s</v>
      </c>
      <c r="C1822" t="str">
        <f t="shared" si="174"/>
        <v>6.14</v>
      </c>
      <c r="D1822" s="125">
        <f t="shared" si="175"/>
        <v>40274</v>
      </c>
      <c r="E1822" t="str">
        <f t="shared" si="176"/>
        <v>20100406</v>
      </c>
      <c r="F1822"/>
      <c r="G1822" s="95" t="str">
        <f t="shared" si="177"/>
        <v>1986_1925s6.1440274</v>
      </c>
      <c r="H1822" s="95" t="s">
        <v>29</v>
      </c>
      <c r="I1822" s="95" t="e">
        <v>#N/A</v>
      </c>
      <c r="J1822" s="125" t="e">
        <v>#N/A</v>
      </c>
      <c r="K1822" s="95" t="s">
        <v>75</v>
      </c>
      <c r="L1822" s="127" t="e">
        <v>#N/A</v>
      </c>
      <c r="M1822" s="128" t="e">
        <f>VLOOKUP(G1822,Enactments!#REF!,2,FALSE)</f>
        <v>#REF!</v>
      </c>
      <c r="N1822" s="131">
        <f t="shared" si="173"/>
        <v>1</v>
      </c>
    </row>
    <row r="1823" spans="1:14" ht="15" customHeight="1">
      <c r="A1823" t="s">
        <v>1849</v>
      </c>
      <c r="B1823" t="str">
        <f t="shared" si="172"/>
        <v>1986_1925s</v>
      </c>
      <c r="C1823" t="str">
        <f t="shared" si="174"/>
        <v>SCHEDULE 4Form 6.76</v>
      </c>
      <c r="D1823" s="125">
        <f t="shared" si="175"/>
        <v>31726</v>
      </c>
      <c r="E1823" t="str">
        <f t="shared" si="176"/>
        <v>19861110</v>
      </c>
      <c r="F1823"/>
      <c r="G1823" s="95" t="str">
        <f t="shared" si="177"/>
        <v>1986_1925sSCHEDULE 4Form 6.7631726</v>
      </c>
      <c r="H1823" s="95" t="s">
        <v>29</v>
      </c>
      <c r="I1823" s="95" t="e">
        <v>#N/A</v>
      </c>
      <c r="J1823" s="125" t="e">
        <v>#N/A</v>
      </c>
      <c r="K1823" s="95" t="s">
        <v>75</v>
      </c>
      <c r="L1823" s="127" t="e">
        <v>#N/A</v>
      </c>
      <c r="M1823" s="128" t="e">
        <f>VLOOKUP(G1823,Enactments!#REF!,2,FALSE)</f>
        <v>#REF!</v>
      </c>
      <c r="N1823" s="131">
        <f t="shared" si="173"/>
        <v>1</v>
      </c>
    </row>
    <row r="1824" spans="1:14" ht="15" customHeight="1">
      <c r="A1824" t="s">
        <v>1850</v>
      </c>
      <c r="B1824" t="str">
        <f t="shared" si="172"/>
        <v>1996_18a</v>
      </c>
      <c r="C1824" t="str">
        <f t="shared" si="174"/>
        <v>63D</v>
      </c>
      <c r="D1824" s="125">
        <f t="shared" si="175"/>
        <v>2958101</v>
      </c>
      <c r="E1824" t="str">
        <f t="shared" si="176"/>
        <v>99990101</v>
      </c>
      <c r="F1824"/>
      <c r="G1824" s="95" t="str">
        <f t="shared" si="177"/>
        <v>1996_18a63D2958101</v>
      </c>
      <c r="H1824" s="95" t="s">
        <v>29</v>
      </c>
      <c r="I1824" s="95" t="e">
        <v>#N/A</v>
      </c>
      <c r="J1824" s="125" t="e">
        <v>#N/A</v>
      </c>
      <c r="K1824" s="95" t="s">
        <v>75</v>
      </c>
      <c r="L1824" s="127" t="e">
        <v>#N/A</v>
      </c>
      <c r="M1824" s="128" t="e">
        <f>VLOOKUP(G1824,Enactments!#REF!,2,FALSE)</f>
        <v>#REF!</v>
      </c>
      <c r="N1824" s="131">
        <f t="shared" si="173"/>
        <v>1</v>
      </c>
    </row>
    <row r="1825" spans="1:14" ht="15" customHeight="1">
      <c r="A1825" t="s">
        <v>1851</v>
      </c>
      <c r="B1825" t="str">
        <f t="shared" si="172"/>
        <v>w2014_7a</v>
      </c>
      <c r="C1825" t="str">
        <f t="shared" si="174"/>
        <v>50</v>
      </c>
      <c r="D1825" s="125">
        <f t="shared" si="175"/>
        <v>42121</v>
      </c>
      <c r="E1825" t="str">
        <f t="shared" si="176"/>
        <v>20150427</v>
      </c>
      <c r="F1825"/>
      <c r="G1825" s="95" t="str">
        <f t="shared" si="177"/>
        <v>w2014_7a5042121</v>
      </c>
      <c r="H1825" s="95" t="s">
        <v>29</v>
      </c>
      <c r="I1825" s="95" t="e">
        <v>#N/A</v>
      </c>
      <c r="J1825" s="125" t="e">
        <v>#N/A</v>
      </c>
      <c r="K1825" s="95" t="s">
        <v>75</v>
      </c>
      <c r="L1825" s="127" t="e">
        <v>#N/A</v>
      </c>
      <c r="M1825" s="128" t="e">
        <f>VLOOKUP(G1825,Enactments!#REF!,2,FALSE)</f>
        <v>#REF!</v>
      </c>
      <c r="N1825" s="131">
        <f t="shared" si="173"/>
        <v>1</v>
      </c>
    </row>
    <row r="1826" spans="1:14" ht="15" customHeight="1">
      <c r="A1826" t="s">
        <v>1852</v>
      </c>
      <c r="B1826" t="str">
        <f t="shared" si="172"/>
        <v>1970_9a</v>
      </c>
      <c r="C1826" t="str">
        <f t="shared" si="174"/>
        <v>SCHEDULE 3</v>
      </c>
      <c r="D1826" s="125">
        <f t="shared" si="175"/>
        <v>35161</v>
      </c>
      <c r="E1826" t="str">
        <f t="shared" si="176"/>
        <v>19960406</v>
      </c>
      <c r="F1826"/>
      <c r="G1826" s="95" t="str">
        <f t="shared" si="177"/>
        <v>1970_9aSCHEDULE 335161</v>
      </c>
      <c r="H1826" s="95" t="s">
        <v>29</v>
      </c>
      <c r="I1826" s="95" t="e">
        <v>#N/A</v>
      </c>
      <c r="J1826" s="125" t="e">
        <v>#N/A</v>
      </c>
      <c r="K1826" s="95" t="s">
        <v>75</v>
      </c>
      <c r="L1826" s="127" t="e">
        <v>#N/A</v>
      </c>
      <c r="M1826" s="128" t="e">
        <f>VLOOKUP(G1826,Enactments!#REF!,2,FALSE)</f>
        <v>#REF!</v>
      </c>
      <c r="N1826" s="131">
        <f t="shared" si="173"/>
        <v>1</v>
      </c>
    </row>
    <row r="1827" spans="1:14" ht="15" customHeight="1">
      <c r="A1827" t="s">
        <v>1853</v>
      </c>
      <c r="B1827" t="str">
        <f t="shared" si="172"/>
        <v>2007_3a</v>
      </c>
      <c r="C1827" t="str">
        <f t="shared" si="174"/>
        <v>943B</v>
      </c>
      <c r="D1827" s="125">
        <f t="shared" si="175"/>
        <v>40107</v>
      </c>
      <c r="E1827" t="str">
        <f t="shared" si="176"/>
        <v>20091021</v>
      </c>
      <c r="F1827"/>
      <c r="G1827" s="95" t="str">
        <f t="shared" si="177"/>
        <v>2007_3a943B40107</v>
      </c>
      <c r="H1827" s="95" t="s">
        <v>29</v>
      </c>
      <c r="I1827" s="95" t="e">
        <v>#N/A</v>
      </c>
      <c r="J1827" s="125" t="e">
        <v>#N/A</v>
      </c>
      <c r="K1827" s="95" t="s">
        <v>75</v>
      </c>
      <c r="L1827" s="127" t="e">
        <v>#N/A</v>
      </c>
      <c r="M1827" s="128" t="e">
        <f>VLOOKUP(G1827,Enactments!#REF!,2,FALSE)</f>
        <v>#REF!</v>
      </c>
      <c r="N1827" s="131">
        <f t="shared" si="173"/>
        <v>1</v>
      </c>
    </row>
    <row r="1828" spans="1:14" ht="15" customHeight="1">
      <c r="A1828" t="s">
        <v>1854</v>
      </c>
      <c r="B1828" t="str">
        <f t="shared" si="172"/>
        <v>2006_46a</v>
      </c>
      <c r="C1828" t="str">
        <f t="shared" si="174"/>
        <v>1160</v>
      </c>
      <c r="D1828" s="125">
        <f t="shared" si="175"/>
        <v>39102</v>
      </c>
      <c r="E1828" t="str">
        <f t="shared" si="176"/>
        <v>20070120</v>
      </c>
      <c r="F1828"/>
      <c r="G1828" s="95" t="str">
        <f t="shared" si="177"/>
        <v>2006_46a116039102</v>
      </c>
      <c r="H1828" s="95" t="s">
        <v>29</v>
      </c>
      <c r="I1828" s="95" t="e">
        <v>#N/A</v>
      </c>
      <c r="J1828" s="125" t="e">
        <v>#N/A</v>
      </c>
      <c r="K1828" s="95" t="s">
        <v>75</v>
      </c>
      <c r="L1828" s="127" t="e">
        <v>#N/A</v>
      </c>
      <c r="M1828" s="128" t="e">
        <f>VLOOKUP(G1828,Enactments!#REF!,2,FALSE)</f>
        <v>#REF!</v>
      </c>
      <c r="N1828" s="131">
        <f t="shared" si="173"/>
        <v>1</v>
      </c>
    </row>
    <row r="1829" spans="1:14" ht="15" customHeight="1">
      <c r="A1829" t="s">
        <v>1855</v>
      </c>
      <c r="B1829" t="str">
        <f t="shared" si="172"/>
        <v>1995_18a</v>
      </c>
      <c r="C1829" t="str">
        <f t="shared" si="174"/>
        <v>19B</v>
      </c>
      <c r="D1829" s="125">
        <f t="shared" si="175"/>
        <v>41393</v>
      </c>
      <c r="E1829" t="str">
        <f t="shared" si="176"/>
        <v>20130429</v>
      </c>
      <c r="F1829"/>
      <c r="G1829" s="95" t="str">
        <f t="shared" si="177"/>
        <v>1995_18a19B41393</v>
      </c>
      <c r="H1829" s="95" t="s">
        <v>29</v>
      </c>
      <c r="I1829" s="95" t="e">
        <v>#N/A</v>
      </c>
      <c r="J1829" s="125" t="e">
        <v>#N/A</v>
      </c>
      <c r="K1829" s="95" t="s">
        <v>75</v>
      </c>
      <c r="L1829" s="127" t="e">
        <v>#N/A</v>
      </c>
      <c r="M1829" s="128" t="e">
        <f>VLOOKUP(G1829,Enactments!#REF!,2,FALSE)</f>
        <v>#REF!</v>
      </c>
      <c r="N1829" s="131">
        <f t="shared" si="173"/>
        <v>1</v>
      </c>
    </row>
    <row r="1830" spans="1:14" ht="15" customHeight="1">
      <c r="A1830" t="s">
        <v>1856</v>
      </c>
      <c r="B1830" t="str">
        <f t="shared" si="172"/>
        <v>1996_56a</v>
      </c>
      <c r="C1830" t="str">
        <f t="shared" si="174"/>
        <v>546</v>
      </c>
      <c r="D1830" s="125">
        <f t="shared" si="175"/>
        <v>35270</v>
      </c>
      <c r="E1830" t="str">
        <f t="shared" si="176"/>
        <v>19960724</v>
      </c>
      <c r="F1830"/>
      <c r="G1830" s="95" t="str">
        <f t="shared" si="177"/>
        <v>1996_56a54635270</v>
      </c>
      <c r="H1830" s="95" t="s">
        <v>29</v>
      </c>
      <c r="I1830" s="95" t="e">
        <v>#N/A</v>
      </c>
      <c r="J1830" s="125" t="e">
        <v>#N/A</v>
      </c>
      <c r="K1830" s="95" t="s">
        <v>75</v>
      </c>
      <c r="L1830" s="127" t="e">
        <v>#N/A</v>
      </c>
      <c r="M1830" s="128" t="e">
        <f>VLOOKUP(G1830,Enactments!#REF!,2,FALSE)</f>
        <v>#REF!</v>
      </c>
      <c r="N1830" s="131">
        <f t="shared" si="173"/>
        <v>1</v>
      </c>
    </row>
    <row r="1831" spans="1:14" ht="15" customHeight="1">
      <c r="A1831" t="s">
        <v>1857</v>
      </c>
      <c r="B1831" t="str">
        <f t="shared" si="172"/>
        <v>2000_22a</v>
      </c>
      <c r="C1831" t="str">
        <f t="shared" si="174"/>
        <v>16</v>
      </c>
      <c r="D1831" s="125">
        <f t="shared" si="175"/>
        <v>2958101</v>
      </c>
      <c r="E1831" t="str">
        <f t="shared" si="176"/>
        <v>99990101</v>
      </c>
      <c r="F1831"/>
      <c r="G1831" s="95" t="str">
        <f t="shared" si="177"/>
        <v>2000_22a162958101</v>
      </c>
      <c r="H1831" s="95" t="s">
        <v>29</v>
      </c>
      <c r="I1831" s="95" t="e">
        <v>#N/A</v>
      </c>
      <c r="J1831" s="125" t="e">
        <v>#N/A</v>
      </c>
      <c r="K1831" s="95" t="s">
        <v>75</v>
      </c>
      <c r="L1831" s="127" t="e">
        <v>#N/A</v>
      </c>
      <c r="M1831" s="128" t="e">
        <f>VLOOKUP(G1831,Enactments!#REF!,2,FALSE)</f>
        <v>#REF!</v>
      </c>
      <c r="N1831" s="131">
        <f t="shared" si="173"/>
        <v>1</v>
      </c>
    </row>
    <row r="1832" spans="1:14" ht="15" customHeight="1">
      <c r="A1832" t="s">
        <v>1858</v>
      </c>
      <c r="B1832" t="str">
        <f t="shared" si="172"/>
        <v>2009_22a</v>
      </c>
      <c r="C1832" t="str">
        <f t="shared" si="174"/>
        <v>180</v>
      </c>
      <c r="D1832" s="125">
        <f t="shared" si="175"/>
        <v>41000</v>
      </c>
      <c r="E1832" t="str">
        <f t="shared" si="176"/>
        <v>20120401</v>
      </c>
      <c r="F1832"/>
      <c r="G1832" s="95" t="str">
        <f t="shared" si="177"/>
        <v>2009_22a18041000</v>
      </c>
      <c r="H1832" s="95" t="s">
        <v>29</v>
      </c>
      <c r="I1832" s="95" t="e">
        <v>#N/A</v>
      </c>
      <c r="J1832" s="125" t="e">
        <v>#N/A</v>
      </c>
      <c r="K1832" s="95" t="s">
        <v>75</v>
      </c>
      <c r="L1832" s="127" t="e">
        <v>#N/A</v>
      </c>
      <c r="M1832" s="128" t="e">
        <f>VLOOKUP(G1832,Enactments!#REF!,2,FALSE)</f>
        <v>#REF!</v>
      </c>
      <c r="N1832" s="131">
        <f t="shared" si="173"/>
        <v>1</v>
      </c>
    </row>
    <row r="1833" spans="1:14" ht="15" customHeight="1">
      <c r="A1833" t="s">
        <v>1859</v>
      </c>
      <c r="B1833" t="str">
        <f t="shared" si="172"/>
        <v>2006_46a</v>
      </c>
      <c r="C1833" t="str">
        <f t="shared" si="174"/>
        <v>SCHEDULE 8</v>
      </c>
      <c r="D1833" s="125">
        <f t="shared" si="175"/>
        <v>45734</v>
      </c>
      <c r="E1833" t="str">
        <f t="shared" si="176"/>
        <v>20250318</v>
      </c>
      <c r="F1833"/>
      <c r="G1833" s="95" t="str">
        <f t="shared" si="177"/>
        <v>2006_46aSCHEDULE 845734</v>
      </c>
      <c r="H1833" s="95" t="s">
        <v>29</v>
      </c>
      <c r="I1833" s="95" t="e">
        <v>#N/A</v>
      </c>
      <c r="J1833" s="125" t="e">
        <v>#N/A</v>
      </c>
      <c r="K1833" s="95" t="s">
        <v>75</v>
      </c>
      <c r="L1833" s="127" t="e">
        <v>#N/A</v>
      </c>
      <c r="M1833" s="128" t="e">
        <f>VLOOKUP(G1833,Enactments!#REF!,2,FALSE)</f>
        <v>#REF!</v>
      </c>
      <c r="N1833" s="131">
        <f t="shared" si="173"/>
        <v>1</v>
      </c>
    </row>
    <row r="1834" spans="1:14" ht="15" customHeight="1">
      <c r="A1834" t="s">
        <v>1860</v>
      </c>
      <c r="B1834" t="str">
        <f t="shared" si="172"/>
        <v>2000_6a</v>
      </c>
      <c r="C1834" t="str">
        <f t="shared" si="174"/>
        <v>22</v>
      </c>
      <c r="D1834" s="125">
        <f t="shared" si="175"/>
        <v>36671</v>
      </c>
      <c r="E1834" t="str">
        <f t="shared" si="176"/>
        <v>20000525</v>
      </c>
      <c r="F1834"/>
      <c r="G1834" s="95" t="str">
        <f t="shared" si="177"/>
        <v>2000_6a2236671</v>
      </c>
      <c r="H1834" s="95" t="s">
        <v>29</v>
      </c>
      <c r="I1834" s="95" t="e">
        <v>#N/A</v>
      </c>
      <c r="J1834" s="125" t="e">
        <v>#N/A</v>
      </c>
      <c r="K1834" s="95" t="s">
        <v>75</v>
      </c>
      <c r="L1834" s="127" t="e">
        <v>#N/A</v>
      </c>
      <c r="M1834" s="128" t="e">
        <f>VLOOKUP(G1834,Enactments!#REF!,2,FALSE)</f>
        <v>#REF!</v>
      </c>
      <c r="N1834" s="131">
        <f t="shared" si="173"/>
        <v>1</v>
      </c>
    </row>
    <row r="1835" spans="1:14" ht="15" customHeight="1">
      <c r="A1835" t="s">
        <v>1861</v>
      </c>
      <c r="B1835" t="str">
        <f t="shared" si="172"/>
        <v>2009_10a</v>
      </c>
      <c r="C1835" t="str">
        <f t="shared" si="174"/>
        <v>19</v>
      </c>
      <c r="D1835" s="125">
        <f t="shared" si="175"/>
        <v>39904</v>
      </c>
      <c r="E1835" t="str">
        <f t="shared" si="176"/>
        <v>20090401</v>
      </c>
      <c r="F1835"/>
      <c r="G1835" s="95" t="str">
        <f t="shared" si="177"/>
        <v>2009_10a1939904</v>
      </c>
      <c r="H1835" s="95" t="s">
        <v>29</v>
      </c>
      <c r="I1835" s="95" t="e">
        <v>#N/A</v>
      </c>
      <c r="J1835" s="125" t="e">
        <v>#N/A</v>
      </c>
      <c r="K1835" s="95" t="s">
        <v>75</v>
      </c>
      <c r="L1835" s="127" t="e">
        <v>#N/A</v>
      </c>
      <c r="M1835" s="128" t="e">
        <f>VLOOKUP(G1835,Enactments!#REF!,2,FALSE)</f>
        <v>#REF!</v>
      </c>
      <c r="N1835" s="131">
        <f t="shared" si="173"/>
        <v>1</v>
      </c>
    </row>
    <row r="1836" spans="1:14" ht="15" customHeight="1">
      <c r="A1836" t="s">
        <v>1862</v>
      </c>
      <c r="B1836" t="str">
        <f t="shared" si="172"/>
        <v>1993_34a</v>
      </c>
      <c r="C1836" t="str">
        <f t="shared" si="174"/>
        <v>184</v>
      </c>
      <c r="D1836" s="125">
        <f t="shared" si="175"/>
        <v>41365</v>
      </c>
      <c r="E1836" t="str">
        <f t="shared" si="176"/>
        <v>20130401</v>
      </c>
      <c r="F1836"/>
      <c r="G1836" s="95" t="str">
        <f t="shared" si="177"/>
        <v>1993_34a18441365</v>
      </c>
      <c r="H1836" s="95" t="s">
        <v>29</v>
      </c>
      <c r="I1836" s="95" t="e">
        <v>#N/A</v>
      </c>
      <c r="J1836" s="125" t="e">
        <v>#N/A</v>
      </c>
      <c r="K1836" s="95" t="s">
        <v>75</v>
      </c>
      <c r="L1836" s="127" t="e">
        <v>#N/A</v>
      </c>
      <c r="M1836" s="128" t="e">
        <f>VLOOKUP(G1836,Enactments!#REF!,2,FALSE)</f>
        <v>#REF!</v>
      </c>
      <c r="N1836" s="131">
        <f t="shared" si="173"/>
        <v>1</v>
      </c>
    </row>
    <row r="1837" spans="1:14" ht="15" customHeight="1">
      <c r="A1837" t="s">
        <v>1863</v>
      </c>
      <c r="B1837" t="str">
        <f t="shared" si="172"/>
        <v>1989_29a</v>
      </c>
      <c r="C1837" t="str">
        <f t="shared" si="174"/>
        <v>103</v>
      </c>
      <c r="D1837" s="125">
        <f t="shared" si="175"/>
        <v>32716</v>
      </c>
      <c r="E1837" t="str">
        <f t="shared" si="176"/>
        <v>19890727</v>
      </c>
      <c r="F1837"/>
      <c r="G1837" s="95" t="str">
        <f t="shared" si="177"/>
        <v>1989_29a10332716</v>
      </c>
      <c r="H1837" s="95" t="s">
        <v>29</v>
      </c>
      <c r="I1837" s="95" t="e">
        <v>#N/A</v>
      </c>
      <c r="J1837" s="125" t="e">
        <v>#N/A</v>
      </c>
      <c r="K1837" s="95" t="s">
        <v>75</v>
      </c>
      <c r="L1837" s="127" t="e">
        <v>#N/A</v>
      </c>
      <c r="M1837" s="128" t="e">
        <f>VLOOKUP(G1837,Enactments!#REF!,2,FALSE)</f>
        <v>#REF!</v>
      </c>
      <c r="N1837" s="131">
        <f t="shared" si="173"/>
        <v>1</v>
      </c>
    </row>
    <row r="1838" spans="1:14" ht="15" customHeight="1">
      <c r="A1838" t="s">
        <v>1864</v>
      </c>
      <c r="B1838" t="str">
        <f t="shared" si="172"/>
        <v>1995_18a</v>
      </c>
      <c r="C1838" t="str">
        <f t="shared" si="174"/>
        <v>26</v>
      </c>
      <c r="D1838" s="125">
        <f t="shared" si="175"/>
        <v>41969</v>
      </c>
      <c r="E1838" t="str">
        <f t="shared" si="176"/>
        <v>20141126</v>
      </c>
      <c r="F1838"/>
      <c r="G1838" s="95" t="str">
        <f t="shared" si="177"/>
        <v>1995_18a2641969</v>
      </c>
      <c r="H1838" s="95" t="s">
        <v>29</v>
      </c>
      <c r="I1838" s="95" t="e">
        <v>#N/A</v>
      </c>
      <c r="J1838" s="125" t="e">
        <v>#N/A</v>
      </c>
      <c r="K1838" s="95" t="s">
        <v>75</v>
      </c>
      <c r="L1838" s="127" t="e">
        <v>#N/A</v>
      </c>
      <c r="M1838" s="128" t="e">
        <f>VLOOKUP(G1838,Enactments!#REF!,2,FALSE)</f>
        <v>#REF!</v>
      </c>
      <c r="N1838" s="131">
        <f t="shared" si="173"/>
        <v>1</v>
      </c>
    </row>
    <row r="1839" spans="1:14" ht="15" customHeight="1">
      <c r="A1839" t="s">
        <v>1865</v>
      </c>
      <c r="B1839" t="str">
        <f t="shared" si="172"/>
        <v>2010_4a</v>
      </c>
      <c r="C1839" t="str">
        <f t="shared" si="174"/>
        <v>188FA</v>
      </c>
      <c r="D1839" s="125">
        <f t="shared" si="175"/>
        <v>42826</v>
      </c>
      <c r="E1839" t="str">
        <f t="shared" si="176"/>
        <v>20170401</v>
      </c>
      <c r="F1839"/>
      <c r="G1839" s="95" t="str">
        <f t="shared" si="177"/>
        <v>2010_4a188FA42826</v>
      </c>
      <c r="H1839" s="95" t="s">
        <v>29</v>
      </c>
      <c r="I1839" s="95" t="e">
        <v>#N/A</v>
      </c>
      <c r="J1839" s="125" t="e">
        <v>#N/A</v>
      </c>
      <c r="K1839" s="95" t="s">
        <v>75</v>
      </c>
      <c r="L1839" s="127" t="e">
        <v>#N/A</v>
      </c>
      <c r="M1839" s="128" t="e">
        <f>VLOOKUP(G1839,Enactments!#REF!,2,FALSE)</f>
        <v>#REF!</v>
      </c>
      <c r="N1839" s="131">
        <f t="shared" si="173"/>
        <v>1</v>
      </c>
    </row>
    <row r="1840" spans="1:14" ht="15" customHeight="1">
      <c r="A1840" t="s">
        <v>1866</v>
      </c>
      <c r="B1840" t="str">
        <f t="shared" si="172"/>
        <v>2000_8a</v>
      </c>
      <c r="C1840" t="str">
        <f t="shared" si="174"/>
        <v>362</v>
      </c>
      <c r="D1840" s="125">
        <f t="shared" si="175"/>
        <v>39909</v>
      </c>
      <c r="E1840" t="str">
        <f t="shared" si="176"/>
        <v>20090406</v>
      </c>
      <c r="F1840"/>
      <c r="G1840" s="95" t="str">
        <f t="shared" si="177"/>
        <v>2000_8a36239909</v>
      </c>
      <c r="H1840" s="95" t="s">
        <v>29</v>
      </c>
      <c r="I1840" s="95" t="e">
        <v>#N/A</v>
      </c>
      <c r="J1840" s="125" t="e">
        <v>#N/A</v>
      </c>
      <c r="K1840" s="95" t="s">
        <v>75</v>
      </c>
      <c r="L1840" s="127" t="e">
        <v>#N/A</v>
      </c>
      <c r="M1840" s="128" t="e">
        <f>VLOOKUP(G1840,Enactments!#REF!,2,FALSE)</f>
        <v>#REF!</v>
      </c>
      <c r="N1840" s="131">
        <f t="shared" si="173"/>
        <v>1</v>
      </c>
    </row>
    <row r="1841" spans="1:14" ht="15" customHeight="1">
      <c r="A1841" t="s">
        <v>1867</v>
      </c>
      <c r="B1841" t="str">
        <f t="shared" si="172"/>
        <v>2010_4a</v>
      </c>
      <c r="C1841" t="str">
        <f t="shared" si="174"/>
        <v>1055</v>
      </c>
      <c r="D1841" s="125">
        <f t="shared" si="175"/>
        <v>41852</v>
      </c>
      <c r="E1841" t="str">
        <f t="shared" si="176"/>
        <v>20140801</v>
      </c>
      <c r="F1841"/>
      <c r="G1841" s="95" t="str">
        <f t="shared" si="177"/>
        <v>2010_4a105541852</v>
      </c>
      <c r="H1841" s="95" t="s">
        <v>29</v>
      </c>
      <c r="I1841" s="95" t="e">
        <v>#N/A</v>
      </c>
      <c r="J1841" s="125" t="e">
        <v>#N/A</v>
      </c>
      <c r="K1841" s="95" t="s">
        <v>75</v>
      </c>
      <c r="L1841" s="127" t="e">
        <v>#N/A</v>
      </c>
      <c r="M1841" s="128" t="e">
        <f>VLOOKUP(G1841,Enactments!#REF!,2,FALSE)</f>
        <v>#REF!</v>
      </c>
      <c r="N1841" s="131">
        <f t="shared" si="173"/>
        <v>1</v>
      </c>
    </row>
    <row r="1842" spans="1:14" ht="15" customHeight="1">
      <c r="A1842" t="s">
        <v>1868</v>
      </c>
      <c r="B1842" t="str">
        <f t="shared" si="172"/>
        <v>2017_1485</v>
      </c>
      <c r="C1842" t="str">
        <f t="shared" si="174"/>
        <v>Article 161</v>
      </c>
      <c r="D1842" s="125">
        <f t="shared" si="175"/>
        <v>43466</v>
      </c>
      <c r="E1842" t="str">
        <f t="shared" si="176"/>
        <v>20190101</v>
      </c>
      <c r="F1842"/>
      <c r="G1842" s="95" t="str">
        <f t="shared" si="177"/>
        <v>2017_1485Article 16143466</v>
      </c>
      <c r="H1842" s="95" t="s">
        <v>29</v>
      </c>
      <c r="I1842" s="95" t="e">
        <v>#N/A</v>
      </c>
      <c r="J1842" s="125" t="e">
        <v>#N/A</v>
      </c>
      <c r="K1842" s="95" t="s">
        <v>75</v>
      </c>
      <c r="L1842" s="127" t="e">
        <v>#N/A</v>
      </c>
      <c r="M1842" s="128" t="e">
        <f>VLOOKUP(G1842,Enactments!#REF!,2,FALSE)</f>
        <v>#REF!</v>
      </c>
      <c r="N1842" s="131">
        <f t="shared" si="173"/>
        <v>1</v>
      </c>
    </row>
    <row r="1843" spans="1:14" ht="15" customHeight="1">
      <c r="A1843" t="s">
        <v>1869</v>
      </c>
      <c r="B1843" t="str">
        <f t="shared" si="172"/>
        <v>2007_3a</v>
      </c>
      <c r="C1843" t="str">
        <f t="shared" si="174"/>
        <v>347</v>
      </c>
      <c r="D1843" s="125">
        <f t="shared" si="175"/>
        <v>39161</v>
      </c>
      <c r="E1843" t="str">
        <f t="shared" si="176"/>
        <v>20070320</v>
      </c>
      <c r="F1843"/>
      <c r="G1843" s="95" t="str">
        <f t="shared" si="177"/>
        <v>2007_3a34739161</v>
      </c>
      <c r="H1843" s="95" t="s">
        <v>29</v>
      </c>
      <c r="I1843" s="95" t="e">
        <v>#N/A</v>
      </c>
      <c r="J1843" s="125" t="e">
        <v>#N/A</v>
      </c>
      <c r="K1843" s="95" t="s">
        <v>75</v>
      </c>
      <c r="L1843" s="127" t="e">
        <v>#N/A</v>
      </c>
      <c r="M1843" s="128" t="e">
        <f>VLOOKUP(G1843,Enactments!#REF!,2,FALSE)</f>
        <v>#REF!</v>
      </c>
      <c r="N1843" s="131">
        <f t="shared" si="173"/>
        <v>1</v>
      </c>
    </row>
    <row r="1844" spans="1:14" ht="15" customHeight="1">
      <c r="A1844" t="s">
        <v>1870</v>
      </c>
      <c r="B1844" t="str">
        <f t="shared" si="172"/>
        <v>1992_13a</v>
      </c>
      <c r="C1844" t="str">
        <f t="shared" si="174"/>
        <v>SCHEDULE 4Part 3</v>
      </c>
      <c r="D1844" s="125">
        <f t="shared" si="175"/>
        <v>41000</v>
      </c>
      <c r="E1844" t="str">
        <f t="shared" si="176"/>
        <v>20120401</v>
      </c>
      <c r="F1844"/>
      <c r="G1844" s="95" t="str">
        <f t="shared" si="177"/>
        <v>1992_13aSCHEDULE 4Part 341000</v>
      </c>
      <c r="H1844" s="95" t="s">
        <v>29</v>
      </c>
      <c r="I1844" s="95" t="e">
        <v>#N/A</v>
      </c>
      <c r="J1844" s="125" t="e">
        <v>#N/A</v>
      </c>
      <c r="K1844" s="95" t="s">
        <v>75</v>
      </c>
      <c r="L1844" s="127" t="e">
        <v>#N/A</v>
      </c>
      <c r="M1844" s="128" t="e">
        <f>VLOOKUP(G1844,Enactments!#REF!,2,FALSE)</f>
        <v>#REF!</v>
      </c>
      <c r="N1844" s="131">
        <f t="shared" si="173"/>
        <v>1</v>
      </c>
    </row>
    <row r="1845" spans="1:14" ht="15" customHeight="1">
      <c r="A1845" t="s">
        <v>1871</v>
      </c>
      <c r="B1845" t="str">
        <f t="shared" si="172"/>
        <v>1984_60a</v>
      </c>
      <c r="C1845" t="str">
        <f t="shared" si="174"/>
        <v>116</v>
      </c>
      <c r="D1845" s="125">
        <f t="shared" si="175"/>
        <v>30986</v>
      </c>
      <c r="E1845" t="str">
        <f t="shared" si="176"/>
        <v>19841031</v>
      </c>
      <c r="F1845"/>
      <c r="G1845" s="95" t="str">
        <f t="shared" si="177"/>
        <v>1984_60a11630986</v>
      </c>
      <c r="H1845" s="95" t="s">
        <v>29</v>
      </c>
      <c r="I1845" s="95" t="e">
        <v>#N/A</v>
      </c>
      <c r="J1845" s="125" t="e">
        <v>#N/A</v>
      </c>
      <c r="K1845" s="95" t="s">
        <v>75</v>
      </c>
      <c r="L1845" s="127" t="e">
        <v>#N/A</v>
      </c>
      <c r="M1845" s="128" t="e">
        <f>VLOOKUP(G1845,Enactments!#REF!,2,FALSE)</f>
        <v>#REF!</v>
      </c>
      <c r="N1845" s="131">
        <f t="shared" si="173"/>
        <v>1</v>
      </c>
    </row>
    <row r="1846" spans="1:14" ht="15" customHeight="1">
      <c r="A1846" t="s">
        <v>1872</v>
      </c>
      <c r="B1846" t="str">
        <f t="shared" si="172"/>
        <v>2014_809</v>
      </c>
      <c r="C1846" t="str">
        <f t="shared" si="174"/>
        <v>Article 37</v>
      </c>
      <c r="D1846" s="125">
        <f t="shared" si="175"/>
        <v>44196</v>
      </c>
      <c r="E1846" t="str">
        <f t="shared" si="176"/>
        <v>20201231</v>
      </c>
      <c r="F1846"/>
      <c r="G1846" s="95" t="str">
        <f t="shared" si="177"/>
        <v>2014_809Article 3744196</v>
      </c>
      <c r="H1846" s="95" t="s">
        <v>29</v>
      </c>
      <c r="I1846" s="95" t="e">
        <v>#N/A</v>
      </c>
      <c r="J1846" s="125" t="e">
        <v>#N/A</v>
      </c>
      <c r="K1846" s="95" t="s">
        <v>75</v>
      </c>
      <c r="L1846" s="127" t="e">
        <v>#N/A</v>
      </c>
      <c r="M1846" s="128" t="e">
        <f>VLOOKUP(G1846,Enactments!#REF!,2,FALSE)</f>
        <v>#REF!</v>
      </c>
      <c r="N1846" s="131">
        <f t="shared" si="173"/>
        <v>1</v>
      </c>
    </row>
    <row r="1847" spans="1:14" ht="15" customHeight="1">
      <c r="A1847" t="s">
        <v>1873</v>
      </c>
      <c r="B1847" t="str">
        <f t="shared" si="172"/>
        <v>1988_50a</v>
      </c>
      <c r="C1847" t="str">
        <f t="shared" si="174"/>
        <v>5</v>
      </c>
      <c r="D1847" s="125">
        <f t="shared" si="175"/>
        <v>42502</v>
      </c>
      <c r="E1847" t="str">
        <f t="shared" si="176"/>
        <v>20160512</v>
      </c>
      <c r="F1847"/>
      <c r="G1847" s="95" t="str">
        <f t="shared" si="177"/>
        <v>1988_50a542502</v>
      </c>
      <c r="H1847" s="95" t="s">
        <v>29</v>
      </c>
      <c r="I1847" s="95" t="e">
        <v>#N/A</v>
      </c>
      <c r="J1847" s="125" t="e">
        <v>#N/A</v>
      </c>
      <c r="K1847" s="95" t="s">
        <v>75</v>
      </c>
      <c r="L1847" s="127" t="e">
        <v>#N/A</v>
      </c>
      <c r="M1847" s="128" t="e">
        <f>VLOOKUP(G1847,Enactments!#REF!,2,FALSE)</f>
        <v>#REF!</v>
      </c>
      <c r="N1847" s="131">
        <f t="shared" si="173"/>
        <v>1</v>
      </c>
    </row>
    <row r="1848" spans="1:14" ht="15" customHeight="1">
      <c r="A1848" t="s">
        <v>1874</v>
      </c>
      <c r="B1848" t="str">
        <f t="shared" si="172"/>
        <v>2008_17a</v>
      </c>
      <c r="C1848" t="str">
        <f t="shared" si="174"/>
        <v>297</v>
      </c>
      <c r="D1848" s="125">
        <f t="shared" si="175"/>
        <v>39814</v>
      </c>
      <c r="E1848" t="str">
        <f t="shared" si="176"/>
        <v>20090101</v>
      </c>
      <c r="F1848"/>
      <c r="G1848" s="95" t="str">
        <f t="shared" si="177"/>
        <v>2008_17a29739814</v>
      </c>
      <c r="H1848" s="95" t="s">
        <v>29</v>
      </c>
      <c r="I1848" s="95" t="e">
        <v>#N/A</v>
      </c>
      <c r="J1848" s="125" t="e">
        <v>#N/A</v>
      </c>
      <c r="K1848" s="95" t="s">
        <v>75</v>
      </c>
      <c r="L1848" s="127" t="e">
        <v>#N/A</v>
      </c>
      <c r="M1848" s="128" t="e">
        <f>VLOOKUP(G1848,Enactments!#REF!,2,FALSE)</f>
        <v>#REF!</v>
      </c>
      <c r="N1848" s="131">
        <f t="shared" si="173"/>
        <v>1</v>
      </c>
    </row>
    <row r="1849" spans="1:14" ht="15" customHeight="1">
      <c r="A1849" t="s">
        <v>1875</v>
      </c>
      <c r="B1849" t="str">
        <f t="shared" si="172"/>
        <v>2006_46a</v>
      </c>
      <c r="C1849" t="str">
        <f t="shared" si="174"/>
        <v>877</v>
      </c>
      <c r="D1849" s="125">
        <f t="shared" si="175"/>
        <v>39029</v>
      </c>
      <c r="E1849" t="str">
        <f t="shared" si="176"/>
        <v>20061108</v>
      </c>
      <c r="F1849"/>
      <c r="G1849" s="95" t="str">
        <f t="shared" si="177"/>
        <v>2006_46a87739029</v>
      </c>
      <c r="H1849" s="95" t="s">
        <v>29</v>
      </c>
      <c r="I1849" s="95" t="e">
        <v>#N/A</v>
      </c>
      <c r="J1849" s="125" t="e">
        <v>#N/A</v>
      </c>
      <c r="K1849" s="95" t="s">
        <v>75</v>
      </c>
      <c r="L1849" s="127" t="e">
        <v>#N/A</v>
      </c>
      <c r="M1849" s="128" t="e">
        <f>VLOOKUP(G1849,Enactments!#REF!,2,FALSE)</f>
        <v>#REF!</v>
      </c>
      <c r="N1849" s="131">
        <f t="shared" si="173"/>
        <v>1</v>
      </c>
    </row>
    <row r="1850" spans="1:14" ht="15" customHeight="1">
      <c r="A1850" t="s">
        <v>1876</v>
      </c>
      <c r="B1850" t="str">
        <f t="shared" si="172"/>
        <v>2007_3a</v>
      </c>
      <c r="C1850" t="str">
        <f t="shared" si="174"/>
        <v>974</v>
      </c>
      <c r="D1850" s="125">
        <f t="shared" si="175"/>
        <v>40639</v>
      </c>
      <c r="E1850" t="str">
        <f t="shared" si="176"/>
        <v>20110406</v>
      </c>
      <c r="F1850"/>
      <c r="G1850" s="95" t="str">
        <f t="shared" si="177"/>
        <v>2007_3a97440639</v>
      </c>
      <c r="H1850" s="95" t="s">
        <v>29</v>
      </c>
      <c r="I1850" s="95" t="e">
        <v>#N/A</v>
      </c>
      <c r="J1850" s="125" t="e">
        <v>#N/A</v>
      </c>
      <c r="K1850" s="95" t="s">
        <v>75</v>
      </c>
      <c r="L1850" s="127" t="e">
        <v>#N/A</v>
      </c>
      <c r="M1850" s="128" t="e">
        <f>VLOOKUP(G1850,Enactments!#REF!,2,FALSE)</f>
        <v>#REF!</v>
      </c>
      <c r="N1850" s="131">
        <f t="shared" si="173"/>
        <v>1</v>
      </c>
    </row>
    <row r="1851" spans="1:14" ht="15" customHeight="1">
      <c r="A1851" t="s">
        <v>1877</v>
      </c>
      <c r="B1851" t="str">
        <f t="shared" si="172"/>
        <v>1962_46a</v>
      </c>
      <c r="C1851" t="str">
        <f t="shared" si="174"/>
        <v>10</v>
      </c>
      <c r="D1851" s="125">
        <f t="shared" si="175"/>
        <v>41092</v>
      </c>
      <c r="E1851" t="str">
        <f t="shared" si="176"/>
        <v>20120702</v>
      </c>
      <c r="F1851"/>
      <c r="G1851" s="95" t="str">
        <f t="shared" si="177"/>
        <v>1962_46a1041092</v>
      </c>
      <c r="H1851" s="95" t="s">
        <v>29</v>
      </c>
      <c r="I1851" s="95" t="e">
        <v>#N/A</v>
      </c>
      <c r="J1851" s="125" t="e">
        <v>#N/A</v>
      </c>
      <c r="K1851" s="95" t="s">
        <v>75</v>
      </c>
      <c r="L1851" s="127" t="e">
        <v>#N/A</v>
      </c>
      <c r="M1851" s="128" t="e">
        <f>VLOOKUP(G1851,Enactments!#REF!,2,FALSE)</f>
        <v>#REF!</v>
      </c>
      <c r="N1851" s="131">
        <f t="shared" si="173"/>
        <v>1</v>
      </c>
    </row>
    <row r="1852" spans="1:14" ht="15" customHeight="1">
      <c r="A1852" t="s">
        <v>1878</v>
      </c>
      <c r="B1852" t="str">
        <f t="shared" si="172"/>
        <v>2008_17a</v>
      </c>
      <c r="C1852" t="str">
        <f t="shared" si="174"/>
        <v>92I</v>
      </c>
      <c r="D1852" s="125">
        <f t="shared" si="175"/>
        <v>43374</v>
      </c>
      <c r="E1852" t="str">
        <f t="shared" si="176"/>
        <v>20181001</v>
      </c>
      <c r="F1852"/>
      <c r="G1852" s="95" t="str">
        <f t="shared" si="177"/>
        <v>2008_17a92I43374</v>
      </c>
      <c r="H1852" s="95" t="s">
        <v>29</v>
      </c>
      <c r="I1852" s="95" t="e">
        <v>#N/A</v>
      </c>
      <c r="J1852" s="125" t="e">
        <v>#N/A</v>
      </c>
      <c r="K1852" s="95" t="s">
        <v>75</v>
      </c>
      <c r="L1852" s="127" t="e">
        <v>#N/A</v>
      </c>
      <c r="M1852" s="128" t="e">
        <f>VLOOKUP(G1852,Enactments!#REF!,2,FALSE)</f>
        <v>#REF!</v>
      </c>
      <c r="N1852" s="131">
        <f t="shared" si="173"/>
        <v>1</v>
      </c>
    </row>
    <row r="1853" spans="1:14" ht="15" customHeight="1">
      <c r="A1853" t="s">
        <v>1879</v>
      </c>
      <c r="B1853" t="str">
        <f t="shared" si="172"/>
        <v>2006_46a</v>
      </c>
      <c r="C1853" t="str">
        <f t="shared" si="174"/>
        <v>478</v>
      </c>
      <c r="D1853" s="125">
        <f t="shared" si="175"/>
        <v>43374</v>
      </c>
      <c r="E1853" t="str">
        <f t="shared" si="176"/>
        <v>20181001</v>
      </c>
      <c r="F1853"/>
      <c r="G1853" s="95" t="str">
        <f t="shared" si="177"/>
        <v>2006_46a47843374</v>
      </c>
      <c r="H1853" s="95" t="s">
        <v>29</v>
      </c>
      <c r="I1853" s="95" t="e">
        <v>#N/A</v>
      </c>
      <c r="J1853" s="125" t="e">
        <v>#N/A</v>
      </c>
      <c r="K1853" s="95" t="s">
        <v>75</v>
      </c>
      <c r="L1853" s="127" t="e">
        <v>#N/A</v>
      </c>
      <c r="M1853" s="128" t="e">
        <f>VLOOKUP(G1853,Enactments!#REF!,2,FALSE)</f>
        <v>#REF!</v>
      </c>
      <c r="N1853" s="131">
        <f t="shared" si="173"/>
        <v>1</v>
      </c>
    </row>
    <row r="1854" spans="1:14" ht="15" customHeight="1">
      <c r="A1854" t="s">
        <v>1880</v>
      </c>
      <c r="B1854" t="str">
        <f t="shared" si="172"/>
        <v>1986_1925s</v>
      </c>
      <c r="C1854" t="str">
        <f t="shared" si="174"/>
        <v>1.17</v>
      </c>
      <c r="D1854" s="125">
        <f t="shared" si="175"/>
        <v>37879</v>
      </c>
      <c r="E1854" t="str">
        <f t="shared" si="176"/>
        <v>20030915</v>
      </c>
      <c r="F1854"/>
      <c r="G1854" s="95" t="str">
        <f t="shared" si="177"/>
        <v>1986_1925s1.1737879</v>
      </c>
      <c r="H1854" s="95" t="s">
        <v>29</v>
      </c>
      <c r="I1854" s="95" t="e">
        <v>#N/A</v>
      </c>
      <c r="J1854" s="125" t="e">
        <v>#N/A</v>
      </c>
      <c r="K1854" s="95" t="s">
        <v>75</v>
      </c>
      <c r="L1854" s="127" t="e">
        <v>#N/A</v>
      </c>
      <c r="M1854" s="128" t="e">
        <f>VLOOKUP(G1854,Enactments!#REF!,2,FALSE)</f>
        <v>#REF!</v>
      </c>
      <c r="N1854" s="131">
        <f t="shared" si="173"/>
        <v>1</v>
      </c>
    </row>
    <row r="1855" spans="1:14" ht="15" customHeight="1">
      <c r="A1855" t="s">
        <v>1881</v>
      </c>
      <c r="B1855" t="str">
        <f t="shared" si="172"/>
        <v>1994_23a</v>
      </c>
      <c r="C1855" t="str">
        <f t="shared" si="174"/>
        <v>7</v>
      </c>
      <c r="D1855" s="125">
        <f t="shared" si="175"/>
        <v>44503</v>
      </c>
      <c r="E1855" t="str">
        <f t="shared" si="176"/>
        <v>20211103</v>
      </c>
      <c r="F1855"/>
      <c r="G1855" s="95" t="str">
        <f t="shared" si="177"/>
        <v>1994_23a744503</v>
      </c>
      <c r="H1855" s="95" t="s">
        <v>29</v>
      </c>
      <c r="I1855" s="95" t="e">
        <v>#N/A</v>
      </c>
      <c r="J1855" s="125" t="e">
        <v>#N/A</v>
      </c>
      <c r="K1855" s="95" t="s">
        <v>75</v>
      </c>
      <c r="L1855" s="127" t="e">
        <v>#N/A</v>
      </c>
      <c r="M1855" s="128" t="e">
        <f>VLOOKUP(G1855,Enactments!#REF!,2,FALSE)</f>
        <v>#REF!</v>
      </c>
      <c r="N1855" s="131">
        <f t="shared" si="173"/>
        <v>1</v>
      </c>
    </row>
    <row r="1856" spans="1:14" ht="15" customHeight="1">
      <c r="A1856" t="s">
        <v>1882</v>
      </c>
      <c r="B1856" t="str">
        <f t="shared" si="172"/>
        <v>1985_6a</v>
      </c>
      <c r="C1856" t="str">
        <f t="shared" si="174"/>
        <v>705A</v>
      </c>
      <c r="D1856" s="125">
        <f t="shared" si="175"/>
        <v>33951</v>
      </c>
      <c r="E1856" t="str">
        <f t="shared" si="176"/>
        <v>19921213</v>
      </c>
      <c r="F1856"/>
      <c r="G1856" s="95" t="str">
        <f t="shared" si="177"/>
        <v>1985_6a705A33951</v>
      </c>
      <c r="H1856" s="95" t="s">
        <v>29</v>
      </c>
      <c r="I1856" s="95" t="e">
        <v>#N/A</v>
      </c>
      <c r="J1856" s="125" t="e">
        <v>#N/A</v>
      </c>
      <c r="K1856" s="95" t="s">
        <v>75</v>
      </c>
      <c r="L1856" s="127" t="e">
        <v>#N/A</v>
      </c>
      <c r="M1856" s="128" t="e">
        <f>VLOOKUP(G1856,Enactments!#REF!,2,FALSE)</f>
        <v>#REF!</v>
      </c>
      <c r="N1856" s="131">
        <f t="shared" si="173"/>
        <v>1</v>
      </c>
    </row>
    <row r="1857" spans="1:14" ht="15" customHeight="1">
      <c r="A1857" t="s">
        <v>1883</v>
      </c>
      <c r="B1857" t="str">
        <f t="shared" si="172"/>
        <v>1994_23a</v>
      </c>
      <c r="C1857" t="str">
        <f t="shared" si="174"/>
        <v>58ZA</v>
      </c>
      <c r="D1857" s="125">
        <f t="shared" si="175"/>
        <v>44196</v>
      </c>
      <c r="E1857" t="str">
        <f t="shared" si="176"/>
        <v>20201231</v>
      </c>
      <c r="F1857"/>
      <c r="G1857" s="95" t="str">
        <f t="shared" si="177"/>
        <v>1994_23a58ZA44196</v>
      </c>
      <c r="H1857" s="95" t="s">
        <v>29</v>
      </c>
      <c r="I1857" s="95" t="e">
        <v>#N/A</v>
      </c>
      <c r="J1857" s="125" t="e">
        <v>#N/A</v>
      </c>
      <c r="K1857" s="95" t="s">
        <v>75</v>
      </c>
      <c r="L1857" s="127" t="e">
        <v>#N/A</v>
      </c>
      <c r="M1857" s="128" t="e">
        <f>VLOOKUP(G1857,Enactments!#REF!,2,FALSE)</f>
        <v>#REF!</v>
      </c>
      <c r="N1857" s="131">
        <f t="shared" si="173"/>
        <v>1</v>
      </c>
    </row>
    <row r="1858" spans="1:14" ht="15" customHeight="1">
      <c r="A1858" t="s">
        <v>1884</v>
      </c>
      <c r="B1858" t="str">
        <f t="shared" si="172"/>
        <v>1986_1925s</v>
      </c>
      <c r="C1858" t="str">
        <f t="shared" si="174"/>
        <v>7.31A</v>
      </c>
      <c r="D1858" s="125">
        <f t="shared" si="175"/>
        <v>42466</v>
      </c>
      <c r="E1858" t="str">
        <f t="shared" si="176"/>
        <v>20160406</v>
      </c>
      <c r="F1858"/>
      <c r="G1858" s="95" t="str">
        <f t="shared" si="177"/>
        <v>1986_1925s7.31A42466</v>
      </c>
      <c r="H1858" s="95" t="s">
        <v>29</v>
      </c>
      <c r="I1858" s="95" t="e">
        <v>#N/A</v>
      </c>
      <c r="J1858" s="125" t="e">
        <v>#N/A</v>
      </c>
      <c r="K1858" s="95" t="s">
        <v>75</v>
      </c>
      <c r="L1858" s="127" t="e">
        <v>#N/A</v>
      </c>
      <c r="M1858" s="128" t="e">
        <f>VLOOKUP(G1858,Enactments!#REF!,2,FALSE)</f>
        <v>#REF!</v>
      </c>
      <c r="N1858" s="131">
        <f t="shared" si="173"/>
        <v>1</v>
      </c>
    </row>
    <row r="1859" spans="1:14" ht="15" customHeight="1">
      <c r="A1859" t="s">
        <v>1885</v>
      </c>
      <c r="B1859" t="str">
        <f t="shared" ref="B1859:B1922" si="178">LEFT(A1859, FIND("_", A1859, FIND("_", A1859) + 1) - 1)</f>
        <v>2013_1305</v>
      </c>
      <c r="C1859" t="str">
        <f t="shared" si="174"/>
        <v>Article 55</v>
      </c>
      <c r="D1859" s="125">
        <f t="shared" si="175"/>
        <v>44196</v>
      </c>
      <c r="E1859" t="str">
        <f t="shared" si="176"/>
        <v>20201231</v>
      </c>
      <c r="F1859"/>
      <c r="G1859" s="95" t="str">
        <f t="shared" si="177"/>
        <v>2013_1305Article 5544196</v>
      </c>
      <c r="H1859" s="95" t="s">
        <v>29</v>
      </c>
      <c r="I1859" s="95" t="e">
        <v>#N/A</v>
      </c>
      <c r="J1859" s="125" t="e">
        <v>#N/A</v>
      </c>
      <c r="K1859" s="95" t="s">
        <v>75</v>
      </c>
      <c r="L1859" s="127" t="e">
        <v>#N/A</v>
      </c>
      <c r="M1859" s="128" t="e">
        <f>VLOOKUP(G1859,Enactments!#REF!,2,FALSE)</f>
        <v>#REF!</v>
      </c>
      <c r="N1859" s="131">
        <f t="shared" ref="N1859:N1922" si="179">COUNTIFS(G:G,G1859)</f>
        <v>1</v>
      </c>
    </row>
    <row r="1860" spans="1:14" ht="15" customHeight="1">
      <c r="A1860" t="s">
        <v>1886</v>
      </c>
      <c r="B1860" t="str">
        <f t="shared" si="178"/>
        <v>2000_8a</v>
      </c>
      <c r="C1860" t="str">
        <f t="shared" ref="C1860:C1923" si="180">MID(A1860, FIND("_", A1860, FIND("_", A1860) + 1) + 1, FIND("_", A1860, FIND("_", A1860, FIND("_", A1860) + 1) + 1) - FIND("_", A1860, FIND("_", A1860) + 1) - 1)</f>
        <v>367</v>
      </c>
      <c r="D1860" s="125">
        <f t="shared" ref="D1860:D1923" si="181">DATE(LEFT(E1860,4), MID(E1860,5,2), RIGHT(E1860,2))</f>
        <v>37226</v>
      </c>
      <c r="E1860" t="str">
        <f t="shared" ref="E1860:E1923" si="182">MID(A1860, FIND("_", A1860, FIND("_", A1860, FIND("_", A1860) + 1) + 1) + 1, 8)</f>
        <v>20011201</v>
      </c>
      <c r="F1860"/>
      <c r="G1860" s="95" t="str">
        <f t="shared" ref="G1860:G1923" si="183">B1860&amp;C1860&amp;D1860</f>
        <v>2000_8a36737226</v>
      </c>
      <c r="H1860" s="95" t="s">
        <v>29</v>
      </c>
      <c r="I1860" s="95" t="e">
        <v>#N/A</v>
      </c>
      <c r="J1860" s="125" t="e">
        <v>#N/A</v>
      </c>
      <c r="K1860" s="95" t="s">
        <v>75</v>
      </c>
      <c r="L1860" s="127" t="e">
        <v>#N/A</v>
      </c>
      <c r="M1860" s="128" t="e">
        <f>VLOOKUP(G1860,Enactments!#REF!,2,FALSE)</f>
        <v>#REF!</v>
      </c>
      <c r="N1860" s="131">
        <f t="shared" si="179"/>
        <v>1</v>
      </c>
    </row>
    <row r="1861" spans="1:14" ht="15" customHeight="1">
      <c r="A1861" t="s">
        <v>1887</v>
      </c>
      <c r="B1861" t="str">
        <f t="shared" si="178"/>
        <v>1996_56a</v>
      </c>
      <c r="C1861" t="str">
        <f t="shared" si="180"/>
        <v>490</v>
      </c>
      <c r="D1861" s="125">
        <f t="shared" si="181"/>
        <v>36404</v>
      </c>
      <c r="E1861" t="str">
        <f t="shared" si="182"/>
        <v>19990901</v>
      </c>
      <c r="F1861"/>
      <c r="G1861" s="95" t="str">
        <f t="shared" si="183"/>
        <v>1996_56a49036404</v>
      </c>
      <c r="H1861" s="95" t="s">
        <v>29</v>
      </c>
      <c r="I1861" s="95" t="e">
        <v>#N/A</v>
      </c>
      <c r="J1861" s="125" t="e">
        <v>#N/A</v>
      </c>
      <c r="K1861" s="95" t="s">
        <v>75</v>
      </c>
      <c r="L1861" s="127" t="e">
        <v>#N/A</v>
      </c>
      <c r="M1861" s="128" t="e">
        <f>VLOOKUP(G1861,Enactments!#REF!,2,FALSE)</f>
        <v>#REF!</v>
      </c>
      <c r="N1861" s="131">
        <f t="shared" si="179"/>
        <v>1</v>
      </c>
    </row>
    <row r="1862" spans="1:14" ht="15" customHeight="1">
      <c r="A1862" t="s">
        <v>1888</v>
      </c>
      <c r="B1862" t="str">
        <f t="shared" si="178"/>
        <v>1986_1925s</v>
      </c>
      <c r="C1862" t="str">
        <f t="shared" si="180"/>
        <v>7.28</v>
      </c>
      <c r="D1862" s="125">
        <f t="shared" si="181"/>
        <v>39909</v>
      </c>
      <c r="E1862" t="str">
        <f t="shared" si="182"/>
        <v>20090406</v>
      </c>
      <c r="F1862"/>
      <c r="G1862" s="95" t="str">
        <f t="shared" si="183"/>
        <v>1986_1925s7.2839909</v>
      </c>
      <c r="H1862" s="95" t="s">
        <v>29</v>
      </c>
      <c r="I1862" s="95" t="e">
        <v>#N/A</v>
      </c>
      <c r="J1862" s="125" t="e">
        <v>#N/A</v>
      </c>
      <c r="K1862" s="95" t="s">
        <v>75</v>
      </c>
      <c r="L1862" s="127" t="e">
        <v>#N/A</v>
      </c>
      <c r="M1862" s="128" t="e">
        <f>VLOOKUP(G1862,Enactments!#REF!,2,FALSE)</f>
        <v>#REF!</v>
      </c>
      <c r="N1862" s="131">
        <f t="shared" si="179"/>
        <v>1</v>
      </c>
    </row>
    <row r="1863" spans="1:14" ht="15" customHeight="1">
      <c r="A1863" t="s">
        <v>1889</v>
      </c>
      <c r="B1863" t="str">
        <f t="shared" si="178"/>
        <v>2020_17a</v>
      </c>
      <c r="C1863" t="str">
        <f t="shared" si="180"/>
        <v>344</v>
      </c>
      <c r="D1863" s="125">
        <f t="shared" si="181"/>
        <v>44126</v>
      </c>
      <c r="E1863" t="str">
        <f t="shared" si="182"/>
        <v>20201022</v>
      </c>
      <c r="F1863"/>
      <c r="G1863" s="95" t="str">
        <f t="shared" si="183"/>
        <v>2020_17a34444126</v>
      </c>
      <c r="H1863" s="95" t="s">
        <v>29</v>
      </c>
      <c r="I1863" s="95" t="e">
        <v>#N/A</v>
      </c>
      <c r="J1863" s="125" t="e">
        <v>#N/A</v>
      </c>
      <c r="K1863" s="95" t="s">
        <v>75</v>
      </c>
      <c r="L1863" s="127" t="e">
        <v>#N/A</v>
      </c>
      <c r="M1863" s="128" t="e">
        <f>VLOOKUP(G1863,Enactments!#REF!,2,FALSE)</f>
        <v>#REF!</v>
      </c>
      <c r="N1863" s="131">
        <f t="shared" si="179"/>
        <v>1</v>
      </c>
    </row>
    <row r="1864" spans="1:14" ht="15" customHeight="1">
      <c r="A1864" t="s">
        <v>1890</v>
      </c>
      <c r="B1864" t="str">
        <f t="shared" si="178"/>
        <v>2023_30a</v>
      </c>
      <c r="C1864" t="str">
        <f t="shared" si="180"/>
        <v>288</v>
      </c>
      <c r="D1864" s="125">
        <f t="shared" si="181"/>
        <v>45118</v>
      </c>
      <c r="E1864" t="str">
        <f t="shared" si="182"/>
        <v>20230711</v>
      </c>
      <c r="F1864"/>
      <c r="G1864" s="95" t="str">
        <f t="shared" si="183"/>
        <v>2023_30a28845118</v>
      </c>
      <c r="H1864" s="95" t="s">
        <v>29</v>
      </c>
      <c r="I1864" s="95" t="e">
        <v>#N/A</v>
      </c>
      <c r="J1864" s="125" t="e">
        <v>#N/A</v>
      </c>
      <c r="K1864" s="95" t="s">
        <v>75</v>
      </c>
      <c r="L1864" s="127" t="e">
        <v>#N/A</v>
      </c>
      <c r="M1864" s="128" t="e">
        <f>VLOOKUP(G1864,Enactments!#REF!,2,FALSE)</f>
        <v>#REF!</v>
      </c>
      <c r="N1864" s="131">
        <f t="shared" si="179"/>
        <v>1</v>
      </c>
    </row>
    <row r="1865" spans="1:14" ht="15" customHeight="1">
      <c r="A1865" t="s">
        <v>1891</v>
      </c>
      <c r="B1865" t="str">
        <f t="shared" si="178"/>
        <v>2010_4a</v>
      </c>
      <c r="C1865" t="str">
        <f t="shared" si="180"/>
        <v>456</v>
      </c>
      <c r="D1865" s="125">
        <f t="shared" si="181"/>
        <v>42333</v>
      </c>
      <c r="E1865" t="str">
        <f t="shared" si="182"/>
        <v>20151125</v>
      </c>
      <c r="F1865"/>
      <c r="G1865" s="95" t="str">
        <f t="shared" si="183"/>
        <v>2010_4a45642333</v>
      </c>
      <c r="H1865" s="95" t="s">
        <v>29</v>
      </c>
      <c r="I1865" s="95" t="e">
        <v>#N/A</v>
      </c>
      <c r="J1865" s="125" t="e">
        <v>#N/A</v>
      </c>
      <c r="K1865" s="95" t="s">
        <v>75</v>
      </c>
      <c r="L1865" s="127" t="e">
        <v>#N/A</v>
      </c>
      <c r="M1865" s="128" t="e">
        <f>VLOOKUP(G1865,Enactments!#REF!,2,FALSE)</f>
        <v>#REF!</v>
      </c>
      <c r="N1865" s="131">
        <f t="shared" si="179"/>
        <v>1</v>
      </c>
    </row>
    <row r="1866" spans="1:14" ht="15" customHeight="1">
      <c r="A1866" t="s">
        <v>1892</v>
      </c>
      <c r="B1866" t="str">
        <f t="shared" si="178"/>
        <v>1984_60a</v>
      </c>
      <c r="C1866" t="str">
        <f t="shared" si="180"/>
        <v>47ZC</v>
      </c>
      <c r="D1866" s="125">
        <f t="shared" si="181"/>
        <v>44862</v>
      </c>
      <c r="E1866" t="str">
        <f t="shared" si="182"/>
        <v>20221028</v>
      </c>
      <c r="F1866"/>
      <c r="G1866" s="95" t="str">
        <f t="shared" si="183"/>
        <v>1984_60a47ZC44862</v>
      </c>
      <c r="H1866" s="95" t="s">
        <v>29</v>
      </c>
      <c r="I1866" s="95" t="e">
        <v>#N/A</v>
      </c>
      <c r="J1866" s="125" t="e">
        <v>#N/A</v>
      </c>
      <c r="K1866" s="95" t="s">
        <v>75</v>
      </c>
      <c r="L1866" s="127" t="e">
        <v>#N/A</v>
      </c>
      <c r="M1866" s="128" t="e">
        <f>VLOOKUP(G1866,Enactments!#REF!,2,FALSE)</f>
        <v>#REF!</v>
      </c>
      <c r="N1866" s="131">
        <f t="shared" si="179"/>
        <v>1</v>
      </c>
    </row>
    <row r="1867" spans="1:14" ht="15" customHeight="1">
      <c r="A1867" t="s">
        <v>1893</v>
      </c>
      <c r="B1867" t="str">
        <f t="shared" si="178"/>
        <v>1986_1925s</v>
      </c>
      <c r="C1867" t="str">
        <f t="shared" si="180"/>
        <v>6.261</v>
      </c>
      <c r="D1867" s="125">
        <f t="shared" si="181"/>
        <v>39909</v>
      </c>
      <c r="E1867" t="str">
        <f t="shared" si="182"/>
        <v>20090406</v>
      </c>
      <c r="F1867"/>
      <c r="G1867" s="95" t="str">
        <f t="shared" si="183"/>
        <v>1986_1925s6.26139909</v>
      </c>
      <c r="H1867" s="95" t="s">
        <v>29</v>
      </c>
      <c r="I1867" s="95" t="e">
        <v>#N/A</v>
      </c>
      <c r="J1867" s="125" t="e">
        <v>#N/A</v>
      </c>
      <c r="K1867" s="95" t="s">
        <v>75</v>
      </c>
      <c r="L1867" s="127" t="e">
        <v>#N/A</v>
      </c>
      <c r="M1867" s="128" t="e">
        <f>VLOOKUP(G1867,Enactments!#REF!,2,FALSE)</f>
        <v>#REF!</v>
      </c>
      <c r="N1867" s="131">
        <f t="shared" si="179"/>
        <v>1</v>
      </c>
    </row>
    <row r="1868" spans="1:14" ht="15" customHeight="1">
      <c r="A1868" t="s">
        <v>1894</v>
      </c>
      <c r="B1868" t="str">
        <f t="shared" si="178"/>
        <v>2000_8a</v>
      </c>
      <c r="C1868" t="str">
        <f t="shared" si="180"/>
        <v>395</v>
      </c>
      <c r="D1868" s="125">
        <f t="shared" si="181"/>
        <v>41626</v>
      </c>
      <c r="E1868" t="str">
        <f t="shared" si="182"/>
        <v>20131218</v>
      </c>
      <c r="F1868"/>
      <c r="G1868" s="95" t="str">
        <f t="shared" si="183"/>
        <v>2000_8a39541626</v>
      </c>
      <c r="H1868" s="95" t="s">
        <v>29</v>
      </c>
      <c r="I1868" s="95" t="e">
        <v>#N/A</v>
      </c>
      <c r="J1868" s="125" t="e">
        <v>#N/A</v>
      </c>
      <c r="K1868" s="95" t="s">
        <v>75</v>
      </c>
      <c r="L1868" s="127" t="e">
        <v>#N/A</v>
      </c>
      <c r="M1868" s="128" t="e">
        <f>VLOOKUP(G1868,Enactments!#REF!,2,FALSE)</f>
        <v>#REF!</v>
      </c>
      <c r="N1868" s="131">
        <f t="shared" si="179"/>
        <v>1</v>
      </c>
    </row>
    <row r="1869" spans="1:14" ht="15" customHeight="1">
      <c r="A1869" t="s">
        <v>1895</v>
      </c>
      <c r="B1869" t="str">
        <f t="shared" si="178"/>
        <v>2008_17a</v>
      </c>
      <c r="C1869" t="str">
        <f t="shared" si="180"/>
        <v>232</v>
      </c>
      <c r="D1869" s="125">
        <f t="shared" si="181"/>
        <v>40269</v>
      </c>
      <c r="E1869" t="str">
        <f t="shared" si="182"/>
        <v>20100401</v>
      </c>
      <c r="F1869"/>
      <c r="G1869" s="95" t="str">
        <f t="shared" si="183"/>
        <v>2008_17a23240269</v>
      </c>
      <c r="H1869" s="95" t="s">
        <v>29</v>
      </c>
      <c r="I1869" s="95" t="e">
        <v>#N/A</v>
      </c>
      <c r="J1869" s="125" t="e">
        <v>#N/A</v>
      </c>
      <c r="K1869" s="95" t="s">
        <v>75</v>
      </c>
      <c r="L1869" s="127" t="e">
        <v>#N/A</v>
      </c>
      <c r="M1869" s="128" t="e">
        <f>VLOOKUP(G1869,Enactments!#REF!,2,FALSE)</f>
        <v>#REF!</v>
      </c>
      <c r="N1869" s="131">
        <f t="shared" si="179"/>
        <v>1</v>
      </c>
    </row>
    <row r="1870" spans="1:14" ht="15" customHeight="1">
      <c r="A1870" t="s">
        <v>1896</v>
      </c>
      <c r="B1870" t="str">
        <f t="shared" si="178"/>
        <v>1998_18a</v>
      </c>
      <c r="C1870" t="str">
        <f t="shared" si="180"/>
        <v>41B</v>
      </c>
      <c r="D1870" s="125">
        <f t="shared" si="181"/>
        <v>38078</v>
      </c>
      <c r="E1870" t="str">
        <f t="shared" si="182"/>
        <v>20040401</v>
      </c>
      <c r="F1870"/>
      <c r="G1870" s="95" t="str">
        <f t="shared" si="183"/>
        <v>1998_18a41B38078</v>
      </c>
      <c r="H1870" s="95" t="s">
        <v>29</v>
      </c>
      <c r="I1870" s="95" t="e">
        <v>#N/A</v>
      </c>
      <c r="J1870" s="125" t="e">
        <v>#N/A</v>
      </c>
      <c r="K1870" s="95" t="s">
        <v>75</v>
      </c>
      <c r="L1870" s="127" t="e">
        <v>#N/A</v>
      </c>
      <c r="M1870" s="128" t="e">
        <f>VLOOKUP(G1870,Enactments!#REF!,2,FALSE)</f>
        <v>#REF!</v>
      </c>
      <c r="N1870" s="131">
        <f t="shared" si="179"/>
        <v>1</v>
      </c>
    </row>
    <row r="1871" spans="1:14" ht="15" customHeight="1">
      <c r="A1871" t="s">
        <v>1897</v>
      </c>
      <c r="B1871" t="str">
        <f t="shared" si="178"/>
        <v>1985_6a</v>
      </c>
      <c r="C1871" t="str">
        <f t="shared" si="180"/>
        <v>36A</v>
      </c>
      <c r="D1871" s="125">
        <f t="shared" si="181"/>
        <v>39909</v>
      </c>
      <c r="E1871" t="str">
        <f t="shared" si="182"/>
        <v>20090406</v>
      </c>
      <c r="F1871"/>
      <c r="G1871" s="95" t="str">
        <f t="shared" si="183"/>
        <v>1985_6a36A39909</v>
      </c>
      <c r="H1871" s="95" t="s">
        <v>29</v>
      </c>
      <c r="I1871" s="95" t="e">
        <v>#N/A</v>
      </c>
      <c r="J1871" s="125" t="e">
        <v>#N/A</v>
      </c>
      <c r="K1871" s="95" t="s">
        <v>75</v>
      </c>
      <c r="L1871" s="127" t="e">
        <v>#N/A</v>
      </c>
      <c r="M1871" s="128" t="e">
        <f>VLOOKUP(G1871,Enactments!#REF!,2,FALSE)</f>
        <v>#REF!</v>
      </c>
      <c r="N1871" s="131">
        <f t="shared" si="179"/>
        <v>1</v>
      </c>
    </row>
    <row r="1872" spans="1:14" ht="15" customHeight="1">
      <c r="A1872" t="s">
        <v>1898</v>
      </c>
      <c r="B1872" t="str">
        <f t="shared" si="178"/>
        <v>1985_6a</v>
      </c>
      <c r="C1872" t="str">
        <f t="shared" si="180"/>
        <v>328</v>
      </c>
      <c r="D1872" s="125">
        <f t="shared" si="181"/>
        <v>38691</v>
      </c>
      <c r="E1872" t="str">
        <f t="shared" si="182"/>
        <v>20051205</v>
      </c>
      <c r="F1872"/>
      <c r="G1872" s="95" t="str">
        <f t="shared" si="183"/>
        <v>1985_6a32838691</v>
      </c>
      <c r="H1872" s="95" t="s">
        <v>29</v>
      </c>
      <c r="I1872" s="95" t="e">
        <v>#N/A</v>
      </c>
      <c r="J1872" s="125" t="e">
        <v>#N/A</v>
      </c>
      <c r="K1872" s="95" t="s">
        <v>75</v>
      </c>
      <c r="L1872" s="127" t="e">
        <v>#N/A</v>
      </c>
      <c r="M1872" s="128" t="e">
        <f>VLOOKUP(G1872,Enactments!#REF!,2,FALSE)</f>
        <v>#REF!</v>
      </c>
      <c r="N1872" s="131">
        <f t="shared" si="179"/>
        <v>1</v>
      </c>
    </row>
    <row r="1873" spans="1:14" ht="15" customHeight="1">
      <c r="A1873" t="s">
        <v>1899</v>
      </c>
      <c r="B1873" t="str">
        <f t="shared" si="178"/>
        <v>2006_46a</v>
      </c>
      <c r="C1873" t="str">
        <f t="shared" si="180"/>
        <v>474</v>
      </c>
      <c r="D1873" s="125">
        <f t="shared" si="181"/>
        <v>41262</v>
      </c>
      <c r="E1873" t="str">
        <f t="shared" si="182"/>
        <v>20121219</v>
      </c>
      <c r="F1873"/>
      <c r="G1873" s="95" t="str">
        <f t="shared" si="183"/>
        <v>2006_46a47441262</v>
      </c>
      <c r="H1873" s="95" t="s">
        <v>29</v>
      </c>
      <c r="I1873" s="95" t="e">
        <v>#N/A</v>
      </c>
      <c r="J1873" s="125" t="e">
        <v>#N/A</v>
      </c>
      <c r="K1873" s="95" t="s">
        <v>75</v>
      </c>
      <c r="L1873" s="127" t="e">
        <v>#N/A</v>
      </c>
      <c r="M1873" s="128" t="e">
        <f>VLOOKUP(G1873,Enactments!#REF!,2,FALSE)</f>
        <v>#REF!</v>
      </c>
      <c r="N1873" s="131">
        <f t="shared" si="179"/>
        <v>1</v>
      </c>
    </row>
    <row r="1874" spans="1:14" ht="15" customHeight="1">
      <c r="A1874" t="s">
        <v>1900</v>
      </c>
      <c r="B1874" t="str">
        <f t="shared" si="178"/>
        <v>1984_60a</v>
      </c>
      <c r="C1874" t="str">
        <f t="shared" si="180"/>
        <v>22</v>
      </c>
      <c r="D1874" s="125">
        <f t="shared" si="181"/>
        <v>38006</v>
      </c>
      <c r="E1874" t="str">
        <f t="shared" si="182"/>
        <v>20040120</v>
      </c>
      <c r="F1874"/>
      <c r="G1874" s="95" t="str">
        <f t="shared" si="183"/>
        <v>1984_60a2238006</v>
      </c>
      <c r="H1874" s="95" t="s">
        <v>29</v>
      </c>
      <c r="I1874" s="95" t="e">
        <v>#N/A</v>
      </c>
      <c r="J1874" s="125" t="e">
        <v>#N/A</v>
      </c>
      <c r="K1874" s="95" t="s">
        <v>75</v>
      </c>
      <c r="L1874" s="127" t="e">
        <v>#N/A</v>
      </c>
      <c r="M1874" s="128" t="e">
        <f>VLOOKUP(G1874,Enactments!#REF!,2,FALSE)</f>
        <v>#REF!</v>
      </c>
      <c r="N1874" s="131">
        <f t="shared" si="179"/>
        <v>1</v>
      </c>
    </row>
    <row r="1875" spans="1:14" ht="15" customHeight="1">
      <c r="A1875" t="s">
        <v>1901</v>
      </c>
      <c r="B1875" t="str">
        <f t="shared" si="178"/>
        <v>2017_67s</v>
      </c>
      <c r="C1875" t="str">
        <f t="shared" si="180"/>
        <v>SCHEDULE 1Part 9</v>
      </c>
      <c r="D1875" s="125">
        <f t="shared" si="181"/>
        <v>45322</v>
      </c>
      <c r="E1875" t="str">
        <f t="shared" si="182"/>
        <v>20240131</v>
      </c>
      <c r="F1875"/>
      <c r="G1875" s="95" t="str">
        <f t="shared" si="183"/>
        <v>2017_67sSCHEDULE 1Part 945322</v>
      </c>
      <c r="H1875" s="95" t="s">
        <v>29</v>
      </c>
      <c r="I1875" s="95" t="e">
        <v>#N/A</v>
      </c>
      <c r="J1875" s="125" t="e">
        <v>#N/A</v>
      </c>
      <c r="K1875" s="95" t="s">
        <v>75</v>
      </c>
      <c r="L1875" s="127" t="e">
        <v>#N/A</v>
      </c>
      <c r="M1875" s="128" t="e">
        <f>VLOOKUP(G1875,Enactments!#REF!,2,FALSE)</f>
        <v>#REF!</v>
      </c>
      <c r="N1875" s="131">
        <f t="shared" si="179"/>
        <v>1</v>
      </c>
    </row>
    <row r="1876" spans="1:14" ht="15" customHeight="1">
      <c r="A1876" t="s">
        <v>1902</v>
      </c>
      <c r="B1876" t="str">
        <f t="shared" si="178"/>
        <v>2020_759s</v>
      </c>
      <c r="C1876" t="str">
        <f t="shared" si="180"/>
        <v>47.32</v>
      </c>
      <c r="D1876" s="125">
        <f t="shared" si="181"/>
        <v>45201</v>
      </c>
      <c r="E1876" t="str">
        <f t="shared" si="182"/>
        <v>20231002</v>
      </c>
      <c r="F1876"/>
      <c r="G1876" s="95" t="str">
        <f t="shared" si="183"/>
        <v>2020_759s47.3245201</v>
      </c>
      <c r="H1876" s="95" t="s">
        <v>29</v>
      </c>
      <c r="I1876" s="95" t="e">
        <v>#N/A</v>
      </c>
      <c r="J1876" s="125" t="e">
        <v>#N/A</v>
      </c>
      <c r="K1876" s="95" t="s">
        <v>75</v>
      </c>
      <c r="L1876" s="127" t="e">
        <v>#N/A</v>
      </c>
      <c r="M1876" s="128" t="e">
        <f>VLOOKUP(G1876,Enactments!#REF!,2,FALSE)</f>
        <v>#REF!</v>
      </c>
      <c r="N1876" s="131">
        <f t="shared" si="179"/>
        <v>1</v>
      </c>
    </row>
    <row r="1877" spans="1:14" ht="15" customHeight="1">
      <c r="A1877" t="s">
        <v>1903</v>
      </c>
      <c r="B1877" t="str">
        <f t="shared" si="178"/>
        <v>1992_53a</v>
      </c>
      <c r="C1877" t="str">
        <f t="shared" si="180"/>
        <v>SCHEDULE 1Part I</v>
      </c>
      <c r="D1877" s="125">
        <f t="shared" si="181"/>
        <v>42278</v>
      </c>
      <c r="E1877" t="str">
        <f t="shared" si="182"/>
        <v>20151001</v>
      </c>
      <c r="F1877"/>
      <c r="G1877" s="95" t="str">
        <f t="shared" si="183"/>
        <v>1992_53aSCHEDULE 1Part I42278</v>
      </c>
      <c r="H1877" s="95" t="s">
        <v>29</v>
      </c>
      <c r="I1877" s="95" t="e">
        <v>#N/A</v>
      </c>
      <c r="J1877" s="125" t="e">
        <v>#N/A</v>
      </c>
      <c r="K1877" s="95" t="s">
        <v>75</v>
      </c>
      <c r="L1877" s="127" t="e">
        <v>#N/A</v>
      </c>
      <c r="M1877" s="128" t="e">
        <f>VLOOKUP(G1877,Enactments!#REF!,2,FALSE)</f>
        <v>#REF!</v>
      </c>
      <c r="N1877" s="131">
        <f t="shared" si="179"/>
        <v>1</v>
      </c>
    </row>
    <row r="1878" spans="1:14" ht="15" customHeight="1">
      <c r="A1878" t="s">
        <v>1904</v>
      </c>
      <c r="B1878" t="str">
        <f t="shared" si="178"/>
        <v>2000_22a</v>
      </c>
      <c r="C1878" t="str">
        <f t="shared" si="180"/>
        <v>57</v>
      </c>
      <c r="D1878" s="125">
        <f t="shared" si="181"/>
        <v>40939</v>
      </c>
      <c r="E1878" t="str">
        <f t="shared" si="182"/>
        <v>20120131</v>
      </c>
      <c r="F1878"/>
      <c r="G1878" s="95" t="str">
        <f t="shared" si="183"/>
        <v>2000_22a5740939</v>
      </c>
      <c r="H1878" s="95" t="s">
        <v>29</v>
      </c>
      <c r="I1878" s="95" t="e">
        <v>#N/A</v>
      </c>
      <c r="J1878" s="125" t="e">
        <v>#N/A</v>
      </c>
      <c r="K1878" s="95" t="s">
        <v>75</v>
      </c>
      <c r="L1878" s="127" t="e">
        <v>#N/A</v>
      </c>
      <c r="M1878" s="128" t="e">
        <f>VLOOKUP(G1878,Enactments!#REF!,2,FALSE)</f>
        <v>#REF!</v>
      </c>
      <c r="N1878" s="131">
        <f t="shared" si="179"/>
        <v>1</v>
      </c>
    </row>
    <row r="1879" spans="1:14" ht="15" customHeight="1">
      <c r="A1879" t="s">
        <v>1905</v>
      </c>
      <c r="B1879" t="str">
        <f t="shared" si="178"/>
        <v>2008_17a</v>
      </c>
      <c r="C1879" t="str">
        <f t="shared" si="180"/>
        <v>276</v>
      </c>
      <c r="D1879" s="125">
        <f t="shared" si="181"/>
        <v>39699</v>
      </c>
      <c r="E1879" t="str">
        <f t="shared" si="182"/>
        <v>20080908</v>
      </c>
      <c r="F1879"/>
      <c r="G1879" s="95" t="str">
        <f t="shared" si="183"/>
        <v>2008_17a27639699</v>
      </c>
      <c r="H1879" s="95" t="s">
        <v>29</v>
      </c>
      <c r="I1879" s="95" t="e">
        <v>#N/A</v>
      </c>
      <c r="J1879" s="125" t="e">
        <v>#N/A</v>
      </c>
      <c r="K1879" s="95" t="s">
        <v>75</v>
      </c>
      <c r="L1879" s="127" t="e">
        <v>#N/A</v>
      </c>
      <c r="M1879" s="128" t="e">
        <f>VLOOKUP(G1879,Enactments!#REF!,2,FALSE)</f>
        <v>#REF!</v>
      </c>
      <c r="N1879" s="131">
        <f t="shared" si="179"/>
        <v>1</v>
      </c>
    </row>
    <row r="1880" spans="1:14" ht="15" customHeight="1">
      <c r="A1880" t="s">
        <v>1906</v>
      </c>
      <c r="B1880" t="str">
        <f t="shared" si="178"/>
        <v>1993_34a</v>
      </c>
      <c r="C1880" t="str">
        <f t="shared" si="180"/>
        <v>94A</v>
      </c>
      <c r="D1880" s="125">
        <f t="shared" si="181"/>
        <v>36892</v>
      </c>
      <c r="E1880" t="str">
        <f t="shared" si="182"/>
        <v>20010101</v>
      </c>
      <c r="F1880"/>
      <c r="G1880" s="95" t="str">
        <f t="shared" si="183"/>
        <v>1993_34a94A36892</v>
      </c>
      <c r="H1880" s="95" t="s">
        <v>29</v>
      </c>
      <c r="I1880" s="95" t="e">
        <v>#N/A</v>
      </c>
      <c r="J1880" s="125" t="e">
        <v>#N/A</v>
      </c>
      <c r="K1880" s="95" t="s">
        <v>75</v>
      </c>
      <c r="L1880" s="127" t="e">
        <v>#N/A</v>
      </c>
      <c r="M1880" s="128" t="e">
        <f>VLOOKUP(G1880,Enactments!#REF!,2,FALSE)</f>
        <v>#REF!</v>
      </c>
      <c r="N1880" s="131">
        <f t="shared" si="179"/>
        <v>1</v>
      </c>
    </row>
    <row r="1881" spans="1:14" ht="15" customHeight="1">
      <c r="A1881" t="s">
        <v>1907</v>
      </c>
      <c r="B1881" t="str">
        <f t="shared" si="178"/>
        <v>2000_36a</v>
      </c>
      <c r="C1881" t="str">
        <f t="shared" si="180"/>
        <v>SCHEDULE 1Part VII</v>
      </c>
      <c r="D1881" s="125">
        <f t="shared" si="181"/>
        <v>37199</v>
      </c>
      <c r="E1881" t="str">
        <f t="shared" si="182"/>
        <v>20011104</v>
      </c>
      <c r="F1881"/>
      <c r="G1881" s="95" t="str">
        <f t="shared" si="183"/>
        <v>2000_36aSCHEDULE 1Part VII37199</v>
      </c>
      <c r="H1881" s="95" t="s">
        <v>29</v>
      </c>
      <c r="I1881" s="95" t="e">
        <v>#N/A</v>
      </c>
      <c r="J1881" s="125" t="e">
        <v>#N/A</v>
      </c>
      <c r="K1881" s="95" t="s">
        <v>75</v>
      </c>
      <c r="L1881" s="127" t="e">
        <v>#N/A</v>
      </c>
      <c r="M1881" s="128" t="e">
        <f>VLOOKUP(G1881,Enactments!#REF!,2,FALSE)</f>
        <v>#REF!</v>
      </c>
      <c r="N1881" s="131">
        <f t="shared" si="179"/>
        <v>1</v>
      </c>
    </row>
    <row r="1882" spans="1:14" ht="15" customHeight="1">
      <c r="A1882" t="s">
        <v>1908</v>
      </c>
      <c r="B1882" t="str">
        <f t="shared" si="178"/>
        <v>1965_12a</v>
      </c>
      <c r="C1882" t="str">
        <f t="shared" si="180"/>
        <v>8</v>
      </c>
      <c r="D1882" s="125">
        <f t="shared" si="181"/>
        <v>36691</v>
      </c>
      <c r="E1882" t="str">
        <f t="shared" si="182"/>
        <v>20000614</v>
      </c>
      <c r="F1882"/>
      <c r="G1882" s="95" t="str">
        <f t="shared" si="183"/>
        <v>1965_12a836691</v>
      </c>
      <c r="H1882" s="95" t="s">
        <v>29</v>
      </c>
      <c r="I1882" s="95" t="e">
        <v>#N/A</v>
      </c>
      <c r="J1882" s="125" t="e">
        <v>#N/A</v>
      </c>
      <c r="K1882" s="95" t="s">
        <v>75</v>
      </c>
      <c r="L1882" s="127" t="e">
        <v>#N/A</v>
      </c>
      <c r="M1882" s="128" t="e">
        <f>VLOOKUP(G1882,Enactments!#REF!,2,FALSE)</f>
        <v>#REF!</v>
      </c>
      <c r="N1882" s="131">
        <f t="shared" si="179"/>
        <v>1</v>
      </c>
    </row>
    <row r="1883" spans="1:14" ht="15" customHeight="1">
      <c r="A1883" t="s">
        <v>1909</v>
      </c>
      <c r="B1883" t="str">
        <f t="shared" si="178"/>
        <v>w2016_6a</v>
      </c>
      <c r="C1883" t="str">
        <f t="shared" si="180"/>
        <v>120</v>
      </c>
      <c r="D1883" s="125">
        <f t="shared" si="181"/>
        <v>42485</v>
      </c>
      <c r="E1883" t="str">
        <f t="shared" si="182"/>
        <v>20160425</v>
      </c>
      <c r="F1883"/>
      <c r="G1883" s="95" t="str">
        <f t="shared" si="183"/>
        <v>w2016_6a12042485</v>
      </c>
      <c r="H1883" s="95" t="s">
        <v>29</v>
      </c>
      <c r="I1883" s="95" t="e">
        <v>#N/A</v>
      </c>
      <c r="J1883" s="125" t="e">
        <v>#N/A</v>
      </c>
      <c r="K1883" s="95" t="s">
        <v>75</v>
      </c>
      <c r="L1883" s="127" t="e">
        <v>#N/A</v>
      </c>
      <c r="M1883" s="128" t="e">
        <f>VLOOKUP(G1883,Enactments!#REF!,2,FALSE)</f>
        <v>#REF!</v>
      </c>
      <c r="N1883" s="131">
        <f t="shared" si="179"/>
        <v>1</v>
      </c>
    </row>
    <row r="1884" spans="1:14" ht="15" customHeight="1">
      <c r="A1884" t="s">
        <v>1910</v>
      </c>
      <c r="B1884" t="str">
        <f t="shared" si="178"/>
        <v>1989_26a</v>
      </c>
      <c r="C1884" t="str">
        <f t="shared" si="180"/>
        <v>179</v>
      </c>
      <c r="D1884" s="125">
        <f t="shared" si="181"/>
        <v>42466</v>
      </c>
      <c r="E1884" t="str">
        <f t="shared" si="182"/>
        <v>20160406</v>
      </c>
      <c r="F1884"/>
      <c r="G1884" s="95" t="str">
        <f t="shared" si="183"/>
        <v>1989_26a17942466</v>
      </c>
      <c r="H1884" s="95" t="s">
        <v>29</v>
      </c>
      <c r="I1884" s="95" t="e">
        <v>#N/A</v>
      </c>
      <c r="J1884" s="125" t="e">
        <v>#N/A</v>
      </c>
      <c r="K1884" s="95" t="s">
        <v>75</v>
      </c>
      <c r="L1884" s="127" t="e">
        <v>#N/A</v>
      </c>
      <c r="M1884" s="128" t="e">
        <f>VLOOKUP(G1884,Enactments!#REF!,2,FALSE)</f>
        <v>#REF!</v>
      </c>
      <c r="N1884" s="131">
        <f t="shared" si="179"/>
        <v>1</v>
      </c>
    </row>
    <row r="1885" spans="1:14" ht="15" customHeight="1">
      <c r="A1885" t="s">
        <v>1911</v>
      </c>
      <c r="B1885" t="str">
        <f t="shared" si="178"/>
        <v>2010_4a</v>
      </c>
      <c r="C1885" t="str">
        <f t="shared" si="180"/>
        <v>931</v>
      </c>
      <c r="D1885" s="125">
        <f t="shared" si="181"/>
        <v>40240</v>
      </c>
      <c r="E1885" t="str">
        <f t="shared" si="182"/>
        <v>20100303</v>
      </c>
      <c r="F1885"/>
      <c r="G1885" s="95" t="str">
        <f t="shared" si="183"/>
        <v>2010_4a93140240</v>
      </c>
      <c r="H1885" s="95" t="s">
        <v>29</v>
      </c>
      <c r="I1885" s="95" t="e">
        <v>#N/A</v>
      </c>
      <c r="J1885" s="125" t="e">
        <v>#N/A</v>
      </c>
      <c r="K1885" s="95" t="s">
        <v>75</v>
      </c>
      <c r="L1885" s="127" t="e">
        <v>#N/A</v>
      </c>
      <c r="M1885" s="128" t="e">
        <f>VLOOKUP(G1885,Enactments!#REF!,2,FALSE)</f>
        <v>#REF!</v>
      </c>
      <c r="N1885" s="131">
        <f t="shared" si="179"/>
        <v>1</v>
      </c>
    </row>
    <row r="1886" spans="1:14" ht="15" customHeight="1">
      <c r="A1886" t="s">
        <v>1912</v>
      </c>
      <c r="B1886" t="str">
        <f t="shared" si="178"/>
        <v>2016_679</v>
      </c>
      <c r="C1886" t="str">
        <f t="shared" si="180"/>
        <v>Article 34</v>
      </c>
      <c r="D1886" s="125">
        <f t="shared" si="181"/>
        <v>44196</v>
      </c>
      <c r="E1886" t="str">
        <f t="shared" si="182"/>
        <v>20201231</v>
      </c>
      <c r="F1886"/>
      <c r="G1886" s="95" t="str">
        <f t="shared" si="183"/>
        <v>2016_679Article 3444196</v>
      </c>
      <c r="H1886" s="95" t="s">
        <v>29</v>
      </c>
      <c r="I1886" s="95" t="e">
        <v>#N/A</v>
      </c>
      <c r="J1886" s="125" t="e">
        <v>#N/A</v>
      </c>
      <c r="K1886" s="95" t="s">
        <v>75</v>
      </c>
      <c r="L1886" s="127" t="e">
        <v>#N/A</v>
      </c>
      <c r="M1886" s="128" t="e">
        <f>VLOOKUP(G1886,Enactments!#REF!,2,FALSE)</f>
        <v>#REF!</v>
      </c>
      <c r="N1886" s="131">
        <f t="shared" si="179"/>
        <v>1</v>
      </c>
    </row>
    <row r="1887" spans="1:14" ht="15" customHeight="1">
      <c r="A1887" t="s">
        <v>1913</v>
      </c>
      <c r="B1887" t="str">
        <f t="shared" si="178"/>
        <v>2017_692s</v>
      </c>
      <c r="C1887" t="str">
        <f t="shared" si="180"/>
        <v>69</v>
      </c>
      <c r="D1887" s="125">
        <f t="shared" si="181"/>
        <v>44196</v>
      </c>
      <c r="E1887" t="str">
        <f t="shared" si="182"/>
        <v>20201231</v>
      </c>
      <c r="F1887"/>
      <c r="G1887" s="95" t="str">
        <f t="shared" si="183"/>
        <v>2017_692s6944196</v>
      </c>
      <c r="H1887" s="95" t="s">
        <v>29</v>
      </c>
      <c r="I1887" s="95" t="e">
        <v>#N/A</v>
      </c>
      <c r="J1887" s="125" t="e">
        <v>#N/A</v>
      </c>
      <c r="K1887" s="95" t="s">
        <v>75</v>
      </c>
      <c r="L1887" s="127" t="e">
        <v>#N/A</v>
      </c>
      <c r="M1887" s="128" t="e">
        <f>VLOOKUP(G1887,Enactments!#REF!,2,FALSE)</f>
        <v>#REF!</v>
      </c>
      <c r="N1887" s="131">
        <f t="shared" si="179"/>
        <v>1</v>
      </c>
    </row>
    <row r="1888" spans="1:14" ht="15" customHeight="1">
      <c r="A1888" t="s">
        <v>1914</v>
      </c>
      <c r="B1888" t="str">
        <f t="shared" si="178"/>
        <v>1989_29a</v>
      </c>
      <c r="C1888" t="str">
        <f t="shared" si="180"/>
        <v>11E</v>
      </c>
      <c r="D1888" s="125">
        <f t="shared" si="181"/>
        <v>41730</v>
      </c>
      <c r="E1888" t="str">
        <f t="shared" si="182"/>
        <v>20140401</v>
      </c>
      <c r="F1888"/>
      <c r="G1888" s="95" t="str">
        <f t="shared" si="183"/>
        <v>1989_29a11E41730</v>
      </c>
      <c r="H1888" s="95" t="s">
        <v>29</v>
      </c>
      <c r="I1888" s="95" t="e">
        <v>#N/A</v>
      </c>
      <c r="J1888" s="125" t="e">
        <v>#N/A</v>
      </c>
      <c r="K1888" s="95" t="s">
        <v>75</v>
      </c>
      <c r="L1888" s="127" t="e">
        <v>#N/A</v>
      </c>
      <c r="M1888" s="128" t="e">
        <f>VLOOKUP(G1888,Enactments!#REF!,2,FALSE)</f>
        <v>#REF!</v>
      </c>
      <c r="N1888" s="131">
        <f t="shared" si="179"/>
        <v>1</v>
      </c>
    </row>
    <row r="1889" spans="1:14" ht="15" customHeight="1">
      <c r="A1889" t="s">
        <v>1915</v>
      </c>
      <c r="B1889" t="str">
        <f t="shared" si="178"/>
        <v>1986_1925s</v>
      </c>
      <c r="C1889" t="str">
        <f t="shared" si="180"/>
        <v>SCHEDULE 4Form 3.8</v>
      </c>
      <c r="D1889" s="125">
        <f t="shared" si="181"/>
        <v>40274</v>
      </c>
      <c r="E1889" t="str">
        <f t="shared" si="182"/>
        <v>20100406</v>
      </c>
      <c r="F1889"/>
      <c r="G1889" s="95" t="str">
        <f t="shared" si="183"/>
        <v>1986_1925sSCHEDULE 4Form 3.840274</v>
      </c>
      <c r="H1889" s="95" t="s">
        <v>29</v>
      </c>
      <c r="I1889" s="95" t="e">
        <v>#N/A</v>
      </c>
      <c r="J1889" s="125" t="e">
        <v>#N/A</v>
      </c>
      <c r="K1889" s="95" t="s">
        <v>75</v>
      </c>
      <c r="L1889" s="127" t="e">
        <v>#N/A</v>
      </c>
      <c r="M1889" s="128" t="e">
        <f>VLOOKUP(G1889,Enactments!#REF!,2,FALSE)</f>
        <v>#REF!</v>
      </c>
      <c r="N1889" s="131">
        <f t="shared" si="179"/>
        <v>1</v>
      </c>
    </row>
    <row r="1890" spans="1:14" ht="15" customHeight="1">
      <c r="A1890" t="s">
        <v>1916</v>
      </c>
      <c r="B1890" t="str">
        <f t="shared" si="178"/>
        <v>1988_33a</v>
      </c>
      <c r="C1890" t="str">
        <f t="shared" si="180"/>
        <v>SCHEDULE 15</v>
      </c>
      <c r="D1890" s="125">
        <f t="shared" si="181"/>
        <v>32513</v>
      </c>
      <c r="E1890" t="str">
        <f t="shared" si="182"/>
        <v>19890105</v>
      </c>
      <c r="F1890"/>
      <c r="G1890" s="95" t="str">
        <f t="shared" si="183"/>
        <v>1988_33aSCHEDULE 1532513</v>
      </c>
      <c r="H1890" s="95" t="s">
        <v>29</v>
      </c>
      <c r="I1890" s="95" t="e">
        <v>#N/A</v>
      </c>
      <c r="J1890" s="125" t="e">
        <v>#N/A</v>
      </c>
      <c r="K1890" s="95" t="s">
        <v>75</v>
      </c>
      <c r="L1890" s="127" t="e">
        <v>#N/A</v>
      </c>
      <c r="M1890" s="128" t="e">
        <f>VLOOKUP(G1890,Enactments!#REF!,2,FALSE)</f>
        <v>#REF!</v>
      </c>
      <c r="N1890" s="131">
        <f t="shared" si="179"/>
        <v>1</v>
      </c>
    </row>
    <row r="1891" spans="1:14" ht="15" customHeight="1">
      <c r="A1891" t="s">
        <v>1917</v>
      </c>
      <c r="B1891" t="str">
        <f t="shared" si="178"/>
        <v>1986_1925s</v>
      </c>
      <c r="C1891" t="str">
        <f t="shared" si="180"/>
        <v>SCHEDULE 4Form 6.29</v>
      </c>
      <c r="D1891" s="125">
        <f t="shared" si="181"/>
        <v>42466</v>
      </c>
      <c r="E1891" t="str">
        <f t="shared" si="182"/>
        <v>20160406</v>
      </c>
      <c r="F1891"/>
      <c r="G1891" s="95" t="str">
        <f t="shared" si="183"/>
        <v>1986_1925sSCHEDULE 4Form 6.2942466</v>
      </c>
      <c r="H1891" s="95" t="s">
        <v>29</v>
      </c>
      <c r="I1891" s="95" t="e">
        <v>#N/A</v>
      </c>
      <c r="J1891" s="125" t="e">
        <v>#N/A</v>
      </c>
      <c r="K1891" s="95" t="s">
        <v>75</v>
      </c>
      <c r="L1891" s="127" t="e">
        <v>#N/A</v>
      </c>
      <c r="M1891" s="128" t="e">
        <f>VLOOKUP(G1891,Enactments!#REF!,2,FALSE)</f>
        <v>#REF!</v>
      </c>
      <c r="N1891" s="131">
        <f t="shared" si="179"/>
        <v>1</v>
      </c>
    </row>
    <row r="1892" spans="1:14" ht="15" customHeight="1">
      <c r="A1892" t="s">
        <v>1918</v>
      </c>
      <c r="B1892" t="str">
        <f t="shared" si="178"/>
        <v>2007_3a</v>
      </c>
      <c r="C1892" t="str">
        <f t="shared" si="180"/>
        <v>809ZJ</v>
      </c>
      <c r="D1892" s="125">
        <f t="shared" si="181"/>
        <v>40634</v>
      </c>
      <c r="E1892" t="str">
        <f t="shared" si="182"/>
        <v>20110401</v>
      </c>
      <c r="F1892"/>
      <c r="G1892" s="95" t="str">
        <f t="shared" si="183"/>
        <v>2007_3a809ZJ40634</v>
      </c>
      <c r="H1892" s="95" t="s">
        <v>29</v>
      </c>
      <c r="I1892" s="95" t="s">
        <v>30</v>
      </c>
      <c r="J1892" s="125">
        <v>45853</v>
      </c>
      <c r="K1892" s="95" t="e">
        <v>#N/A</v>
      </c>
      <c r="L1892" s="127" t="s">
        <v>32</v>
      </c>
      <c r="M1892" s="128" t="e">
        <f>VLOOKUP(G1892,Enactments!#REF!,2,FALSE)</f>
        <v>#REF!</v>
      </c>
      <c r="N1892" s="131">
        <f t="shared" si="179"/>
        <v>1</v>
      </c>
    </row>
    <row r="1893" spans="1:14" ht="15" customHeight="1">
      <c r="A1893" t="s">
        <v>1919</v>
      </c>
      <c r="B1893" t="str">
        <f t="shared" si="178"/>
        <v>2000_8a</v>
      </c>
      <c r="C1893" t="str">
        <f t="shared" si="180"/>
        <v>405</v>
      </c>
      <c r="D1893" s="125">
        <f t="shared" si="181"/>
        <v>37226</v>
      </c>
      <c r="E1893" t="str">
        <f t="shared" si="182"/>
        <v>20011201</v>
      </c>
      <c r="F1893"/>
      <c r="G1893" s="95" t="str">
        <f t="shared" si="183"/>
        <v>2000_8a40537226</v>
      </c>
      <c r="H1893" s="95" t="s">
        <v>29</v>
      </c>
      <c r="I1893" s="95" t="e">
        <v>#N/A</v>
      </c>
      <c r="J1893" s="125" t="e">
        <v>#N/A</v>
      </c>
      <c r="K1893" s="95" t="s">
        <v>75</v>
      </c>
      <c r="L1893" s="127" t="e">
        <v>#N/A</v>
      </c>
      <c r="M1893" s="128" t="e">
        <f>VLOOKUP(G1893,Enactments!#REF!,2,FALSE)</f>
        <v>#REF!</v>
      </c>
      <c r="N1893" s="131">
        <f t="shared" si="179"/>
        <v>1</v>
      </c>
    </row>
    <row r="1894" spans="1:14" ht="15" customHeight="1">
      <c r="A1894" t="s">
        <v>1920</v>
      </c>
      <c r="B1894" t="str">
        <f t="shared" si="178"/>
        <v>1985_6a</v>
      </c>
      <c r="C1894" t="str">
        <f t="shared" si="180"/>
        <v>735B</v>
      </c>
      <c r="D1894" s="125">
        <f t="shared" si="181"/>
        <v>40087</v>
      </c>
      <c r="E1894" t="str">
        <f t="shared" si="182"/>
        <v>20091001</v>
      </c>
      <c r="F1894"/>
      <c r="G1894" s="95" t="str">
        <f t="shared" si="183"/>
        <v>1985_6a735B40087</v>
      </c>
      <c r="H1894" s="95" t="s">
        <v>29</v>
      </c>
      <c r="I1894" s="95" t="e">
        <v>#N/A</v>
      </c>
      <c r="J1894" s="125" t="e">
        <v>#N/A</v>
      </c>
      <c r="K1894" s="95" t="s">
        <v>75</v>
      </c>
      <c r="L1894" s="127" t="e">
        <v>#N/A</v>
      </c>
      <c r="M1894" s="128" t="e">
        <f>VLOOKUP(G1894,Enactments!#REF!,2,FALSE)</f>
        <v>#REF!</v>
      </c>
      <c r="N1894" s="131">
        <f t="shared" si="179"/>
        <v>1</v>
      </c>
    </row>
    <row r="1895" spans="1:14" ht="15" customHeight="1">
      <c r="A1895" t="s">
        <v>1921</v>
      </c>
      <c r="B1895" t="str">
        <f t="shared" si="178"/>
        <v>w2014_7a</v>
      </c>
      <c r="C1895" t="str">
        <f t="shared" si="180"/>
        <v>95</v>
      </c>
      <c r="D1895" s="125">
        <f t="shared" si="181"/>
        <v>42121</v>
      </c>
      <c r="E1895" t="str">
        <f t="shared" si="182"/>
        <v>20150427</v>
      </c>
      <c r="F1895"/>
      <c r="G1895" s="95" t="str">
        <f t="shared" si="183"/>
        <v>w2014_7a9542121</v>
      </c>
      <c r="H1895" s="95" t="s">
        <v>29</v>
      </c>
      <c r="I1895" s="95" t="e">
        <v>#N/A</v>
      </c>
      <c r="J1895" s="125" t="e">
        <v>#N/A</v>
      </c>
      <c r="K1895" s="95" t="s">
        <v>75</v>
      </c>
      <c r="L1895" s="127" t="e">
        <v>#N/A</v>
      </c>
      <c r="M1895" s="128" t="e">
        <f>VLOOKUP(G1895,Enactments!#REF!,2,FALSE)</f>
        <v>#REF!</v>
      </c>
      <c r="N1895" s="131">
        <f t="shared" si="179"/>
        <v>1</v>
      </c>
    </row>
    <row r="1896" spans="1:14" ht="15" customHeight="1">
      <c r="A1896" t="s">
        <v>1922</v>
      </c>
      <c r="B1896" t="str">
        <f t="shared" si="178"/>
        <v>2007_3a</v>
      </c>
      <c r="C1896" t="str">
        <f t="shared" si="180"/>
        <v>30</v>
      </c>
      <c r="D1896" s="125">
        <f t="shared" si="181"/>
        <v>39161</v>
      </c>
      <c r="E1896" t="str">
        <f t="shared" si="182"/>
        <v>20070320</v>
      </c>
      <c r="F1896"/>
      <c r="G1896" s="95" t="str">
        <f t="shared" si="183"/>
        <v>2007_3a3039161</v>
      </c>
      <c r="H1896" s="95" t="s">
        <v>29</v>
      </c>
      <c r="I1896" s="95" t="e">
        <v>#N/A</v>
      </c>
      <c r="J1896" s="125" t="e">
        <v>#N/A</v>
      </c>
      <c r="K1896" s="95" t="s">
        <v>75</v>
      </c>
      <c r="L1896" s="127" t="e">
        <v>#N/A</v>
      </c>
      <c r="M1896" s="128" t="e">
        <f>VLOOKUP(G1896,Enactments!#REF!,2,FALSE)</f>
        <v>#REF!</v>
      </c>
      <c r="N1896" s="131">
        <f t="shared" si="179"/>
        <v>1</v>
      </c>
    </row>
    <row r="1897" spans="1:14" ht="15" customHeight="1">
      <c r="A1897" t="s">
        <v>1923</v>
      </c>
      <c r="B1897" t="str">
        <f t="shared" si="178"/>
        <v>2023_52a</v>
      </c>
      <c r="C1897" t="str">
        <f t="shared" si="180"/>
        <v>172</v>
      </c>
      <c r="D1897" s="125">
        <f t="shared" si="181"/>
        <v>45322</v>
      </c>
      <c r="E1897" t="str">
        <f t="shared" si="182"/>
        <v>20240131</v>
      </c>
      <c r="F1897"/>
      <c r="G1897" s="95" t="str">
        <f t="shared" si="183"/>
        <v>2023_52a17245322</v>
      </c>
      <c r="H1897" s="95" t="s">
        <v>29</v>
      </c>
      <c r="I1897" s="95" t="e">
        <v>#N/A</v>
      </c>
      <c r="J1897" s="125" t="e">
        <v>#N/A</v>
      </c>
      <c r="K1897" s="95" t="s">
        <v>75</v>
      </c>
      <c r="L1897" s="127" t="e">
        <v>#N/A</v>
      </c>
      <c r="M1897" s="128" t="e">
        <f>VLOOKUP(G1897,Enactments!#REF!,2,FALSE)</f>
        <v>#REF!</v>
      </c>
      <c r="N1897" s="131">
        <f t="shared" si="179"/>
        <v>1</v>
      </c>
    </row>
    <row r="1898" spans="1:14" ht="15" customHeight="1">
      <c r="A1898" t="s">
        <v>1924</v>
      </c>
      <c r="B1898" t="str">
        <f t="shared" si="178"/>
        <v>2000_8a</v>
      </c>
      <c r="C1898" t="str">
        <f t="shared" si="180"/>
        <v>161</v>
      </c>
      <c r="D1898" s="125">
        <f t="shared" si="181"/>
        <v>41365</v>
      </c>
      <c r="E1898" t="str">
        <f t="shared" si="182"/>
        <v>20130401</v>
      </c>
      <c r="F1898"/>
      <c r="G1898" s="95" t="str">
        <f t="shared" si="183"/>
        <v>2000_8a16141365</v>
      </c>
      <c r="H1898" s="95" t="s">
        <v>29</v>
      </c>
      <c r="I1898" s="95" t="e">
        <v>#N/A</v>
      </c>
      <c r="J1898" s="125" t="e">
        <v>#N/A</v>
      </c>
      <c r="K1898" s="95" t="s">
        <v>75</v>
      </c>
      <c r="L1898" s="127" t="e">
        <v>#N/A</v>
      </c>
      <c r="M1898" s="128" t="e">
        <f>VLOOKUP(G1898,Enactments!#REF!,2,FALSE)</f>
        <v>#REF!</v>
      </c>
      <c r="N1898" s="131">
        <f t="shared" si="179"/>
        <v>1</v>
      </c>
    </row>
    <row r="1899" spans="1:14" ht="15" customHeight="1">
      <c r="A1899" t="s">
        <v>1925</v>
      </c>
      <c r="B1899" t="str">
        <f t="shared" si="178"/>
        <v>2000_8a</v>
      </c>
      <c r="C1899" t="str">
        <f t="shared" si="180"/>
        <v>223B</v>
      </c>
      <c r="D1899" s="125">
        <f t="shared" si="181"/>
        <v>39865</v>
      </c>
      <c r="E1899" t="str">
        <f t="shared" si="182"/>
        <v>20090221</v>
      </c>
      <c r="F1899"/>
      <c r="G1899" s="95" t="str">
        <f t="shared" si="183"/>
        <v>2000_8a223B39865</v>
      </c>
      <c r="H1899" s="95" t="s">
        <v>29</v>
      </c>
      <c r="I1899" s="95" t="e">
        <v>#N/A</v>
      </c>
      <c r="J1899" s="125" t="e">
        <v>#N/A</v>
      </c>
      <c r="K1899" s="95" t="s">
        <v>75</v>
      </c>
      <c r="L1899" s="127" t="e">
        <v>#N/A</v>
      </c>
      <c r="M1899" s="128" t="e">
        <f>VLOOKUP(G1899,Enactments!#REF!,2,FALSE)</f>
        <v>#REF!</v>
      </c>
      <c r="N1899" s="131">
        <f t="shared" si="179"/>
        <v>1</v>
      </c>
    </row>
    <row r="1900" spans="1:14" ht="15" customHeight="1">
      <c r="A1900" t="s">
        <v>1926</v>
      </c>
      <c r="B1900" t="str">
        <f t="shared" si="178"/>
        <v>2020_17a</v>
      </c>
      <c r="C1900" t="str">
        <f t="shared" si="180"/>
        <v>SCHEDULE 16Part 4</v>
      </c>
      <c r="D1900" s="125">
        <f t="shared" si="181"/>
        <v>44126</v>
      </c>
      <c r="E1900" t="str">
        <f t="shared" si="182"/>
        <v>20201022</v>
      </c>
      <c r="F1900"/>
      <c r="G1900" s="95" t="str">
        <f t="shared" si="183"/>
        <v>2020_17aSCHEDULE 16Part 444126</v>
      </c>
      <c r="H1900" s="95" t="s">
        <v>29</v>
      </c>
      <c r="I1900" s="95" t="e">
        <v>#N/A</v>
      </c>
      <c r="J1900" s="125" t="e">
        <v>#N/A</v>
      </c>
      <c r="K1900" s="95" t="s">
        <v>75</v>
      </c>
      <c r="L1900" s="127" t="e">
        <v>#N/A</v>
      </c>
      <c r="M1900" s="128" t="e">
        <f>VLOOKUP(G1900,Enactments!#REF!,2,FALSE)</f>
        <v>#REF!</v>
      </c>
      <c r="N1900" s="131">
        <f t="shared" si="179"/>
        <v>1</v>
      </c>
    </row>
    <row r="1901" spans="1:14" ht="15" customHeight="1">
      <c r="A1901" t="s">
        <v>1927</v>
      </c>
      <c r="B1901" t="str">
        <f t="shared" si="178"/>
        <v>2016_1024s</v>
      </c>
      <c r="C1901" t="str">
        <f t="shared" si="180"/>
        <v>6.34</v>
      </c>
      <c r="D1901" s="125">
        <f t="shared" si="181"/>
        <v>42661</v>
      </c>
      <c r="E1901" t="str">
        <f t="shared" si="182"/>
        <v>20161018</v>
      </c>
      <c r="F1901"/>
      <c r="G1901" s="95" t="str">
        <f t="shared" si="183"/>
        <v>2016_1024s6.3442661</v>
      </c>
      <c r="H1901" s="95" t="s">
        <v>29</v>
      </c>
      <c r="I1901" s="95" t="e">
        <v>#N/A</v>
      </c>
      <c r="J1901" s="125" t="e">
        <v>#N/A</v>
      </c>
      <c r="K1901" s="95" t="s">
        <v>75</v>
      </c>
      <c r="L1901" s="127" t="e">
        <v>#N/A</v>
      </c>
      <c r="M1901" s="128" t="e">
        <f>VLOOKUP(G1901,Enactments!#REF!,2,FALSE)</f>
        <v>#REF!</v>
      </c>
      <c r="N1901" s="131">
        <f t="shared" si="179"/>
        <v>1</v>
      </c>
    </row>
    <row r="1902" spans="1:14" ht="15" customHeight="1">
      <c r="A1902" t="s">
        <v>1928</v>
      </c>
      <c r="B1902" t="str">
        <f t="shared" si="178"/>
        <v>2013_1305</v>
      </c>
      <c r="C1902" t="str">
        <f t="shared" si="180"/>
        <v>Article 46</v>
      </c>
      <c r="D1902" s="125">
        <f t="shared" si="181"/>
        <v>44281</v>
      </c>
      <c r="E1902" t="str">
        <f t="shared" si="182"/>
        <v>20210326</v>
      </c>
      <c r="F1902"/>
      <c r="G1902" s="95" t="str">
        <f t="shared" si="183"/>
        <v>2013_1305Article 4644281</v>
      </c>
      <c r="H1902" s="95" t="s">
        <v>29</v>
      </c>
      <c r="I1902" s="95" t="e">
        <v>#N/A</v>
      </c>
      <c r="J1902" s="125" t="e">
        <v>#N/A</v>
      </c>
      <c r="K1902" s="95" t="s">
        <v>75</v>
      </c>
      <c r="L1902" s="127" t="e">
        <v>#N/A</v>
      </c>
      <c r="M1902" s="128" t="e">
        <f>VLOOKUP(G1902,Enactments!#REF!,2,FALSE)</f>
        <v>#REF!</v>
      </c>
      <c r="N1902" s="131">
        <f t="shared" si="179"/>
        <v>1</v>
      </c>
    </row>
    <row r="1903" spans="1:14" ht="15" customHeight="1">
      <c r="A1903" t="s">
        <v>1929</v>
      </c>
      <c r="B1903" t="str">
        <f t="shared" si="178"/>
        <v>1995_18a</v>
      </c>
      <c r="C1903" t="str">
        <f t="shared" si="180"/>
        <v>15A</v>
      </c>
      <c r="D1903" s="125">
        <f t="shared" si="181"/>
        <v>42081</v>
      </c>
      <c r="E1903" t="str">
        <f t="shared" si="182"/>
        <v>20150318</v>
      </c>
      <c r="F1903"/>
      <c r="G1903" s="95" t="str">
        <f t="shared" si="183"/>
        <v>1995_18a15A42081</v>
      </c>
      <c r="H1903" s="95" t="s">
        <v>29</v>
      </c>
      <c r="I1903" s="95" t="e">
        <v>#N/A</v>
      </c>
      <c r="J1903" s="125" t="e">
        <v>#N/A</v>
      </c>
      <c r="K1903" s="95" t="s">
        <v>75</v>
      </c>
      <c r="L1903" s="127" t="e">
        <v>#N/A</v>
      </c>
      <c r="M1903" s="128" t="e">
        <f>VLOOKUP(G1903,Enactments!#REF!,2,FALSE)</f>
        <v>#REF!</v>
      </c>
      <c r="N1903" s="131">
        <f t="shared" si="179"/>
        <v>1</v>
      </c>
    </row>
    <row r="1904" spans="1:14" ht="15" customHeight="1">
      <c r="A1904" t="s">
        <v>1930</v>
      </c>
      <c r="B1904" t="str">
        <f t="shared" si="178"/>
        <v>w2014_7a</v>
      </c>
      <c r="C1904" t="str">
        <f t="shared" si="180"/>
        <v>44</v>
      </c>
      <c r="D1904" s="125">
        <f t="shared" si="181"/>
        <v>42697</v>
      </c>
      <c r="E1904" t="str">
        <f t="shared" si="182"/>
        <v>20161123</v>
      </c>
      <c r="F1904"/>
      <c r="G1904" s="95" t="str">
        <f t="shared" si="183"/>
        <v>w2014_7a4442697</v>
      </c>
      <c r="H1904" s="95" t="s">
        <v>29</v>
      </c>
      <c r="I1904" s="95" t="e">
        <v>#N/A</v>
      </c>
      <c r="J1904" s="125" t="e">
        <v>#N/A</v>
      </c>
      <c r="K1904" s="95" t="s">
        <v>75</v>
      </c>
      <c r="L1904" s="127" t="e">
        <v>#N/A</v>
      </c>
      <c r="M1904" s="128" t="e">
        <f>VLOOKUP(G1904,Enactments!#REF!,2,FALSE)</f>
        <v>#REF!</v>
      </c>
      <c r="N1904" s="131">
        <f t="shared" si="179"/>
        <v>1</v>
      </c>
    </row>
    <row r="1905" spans="1:14" ht="15" customHeight="1">
      <c r="A1905" t="s">
        <v>1931</v>
      </c>
      <c r="B1905" t="str">
        <f t="shared" si="178"/>
        <v>2006_46a</v>
      </c>
      <c r="C1905" t="str">
        <f t="shared" si="180"/>
        <v>31</v>
      </c>
      <c r="D1905" s="125">
        <f t="shared" si="181"/>
        <v>40087</v>
      </c>
      <c r="E1905" t="str">
        <f t="shared" si="182"/>
        <v>20091001</v>
      </c>
      <c r="F1905"/>
      <c r="G1905" s="95" t="str">
        <f t="shared" si="183"/>
        <v>2006_46a3140087</v>
      </c>
      <c r="H1905" s="95" t="s">
        <v>29</v>
      </c>
      <c r="I1905" s="95" t="e">
        <v>#N/A</v>
      </c>
      <c r="J1905" s="125" t="e">
        <v>#N/A</v>
      </c>
      <c r="K1905" s="95" t="s">
        <v>75</v>
      </c>
      <c r="L1905" s="127" t="e">
        <v>#N/A</v>
      </c>
      <c r="M1905" s="128" t="e">
        <f>VLOOKUP(G1905,Enactments!#REF!,2,FALSE)</f>
        <v>#REF!</v>
      </c>
      <c r="N1905" s="131">
        <f t="shared" si="179"/>
        <v>1</v>
      </c>
    </row>
    <row r="1906" spans="1:14" ht="15" customHeight="1">
      <c r="A1906" t="s">
        <v>1932</v>
      </c>
      <c r="B1906" t="str">
        <f t="shared" si="178"/>
        <v>2007_3a</v>
      </c>
      <c r="C1906" t="str">
        <f t="shared" si="180"/>
        <v>827</v>
      </c>
      <c r="D1906" s="125">
        <f t="shared" si="181"/>
        <v>39650</v>
      </c>
      <c r="E1906" t="str">
        <f t="shared" si="182"/>
        <v>20080721</v>
      </c>
      <c r="F1906"/>
      <c r="G1906" s="95" t="str">
        <f t="shared" si="183"/>
        <v>2007_3a82739650</v>
      </c>
      <c r="H1906" s="95" t="s">
        <v>29</v>
      </c>
      <c r="I1906" s="95" t="e">
        <v>#N/A</v>
      </c>
      <c r="J1906" s="125" t="e">
        <v>#N/A</v>
      </c>
      <c r="K1906" s="95" t="s">
        <v>75</v>
      </c>
      <c r="L1906" s="127" t="e">
        <v>#N/A</v>
      </c>
      <c r="M1906" s="128" t="e">
        <f>VLOOKUP(G1906,Enactments!#REF!,2,FALSE)</f>
        <v>#REF!</v>
      </c>
      <c r="N1906" s="131">
        <f t="shared" si="179"/>
        <v>1</v>
      </c>
    </row>
    <row r="1907" spans="1:14" ht="15" customHeight="1">
      <c r="A1907" t="s">
        <v>1933</v>
      </c>
      <c r="B1907" t="str">
        <f t="shared" si="178"/>
        <v>1986_1925s</v>
      </c>
      <c r="C1907" t="str">
        <f t="shared" si="180"/>
        <v>7.45A</v>
      </c>
      <c r="D1907" s="125">
        <f t="shared" si="181"/>
        <v>42831</v>
      </c>
      <c r="E1907" t="str">
        <f t="shared" si="182"/>
        <v>20170406</v>
      </c>
      <c r="F1907"/>
      <c r="G1907" s="95" t="str">
        <f t="shared" si="183"/>
        <v>1986_1925s7.45A42831</v>
      </c>
      <c r="H1907" s="95" t="s">
        <v>29</v>
      </c>
      <c r="I1907" s="95" t="e">
        <v>#N/A</v>
      </c>
      <c r="J1907" s="125" t="e">
        <v>#N/A</v>
      </c>
      <c r="K1907" s="95" t="s">
        <v>75</v>
      </c>
      <c r="L1907" s="127" t="e">
        <v>#N/A</v>
      </c>
      <c r="M1907" s="128" t="e">
        <f>VLOOKUP(G1907,Enactments!#REF!,2,FALSE)</f>
        <v>#REF!</v>
      </c>
      <c r="N1907" s="131">
        <f t="shared" si="179"/>
        <v>1</v>
      </c>
    </row>
    <row r="1908" spans="1:14" ht="15" customHeight="1">
      <c r="A1908" t="s">
        <v>1934</v>
      </c>
      <c r="B1908" t="str">
        <f t="shared" si="178"/>
        <v>1985_6a</v>
      </c>
      <c r="C1908" t="str">
        <f t="shared" si="180"/>
        <v>430A</v>
      </c>
      <c r="D1908" s="125">
        <f t="shared" si="181"/>
        <v>37956</v>
      </c>
      <c r="E1908" t="str">
        <f t="shared" si="182"/>
        <v>20031201</v>
      </c>
      <c r="F1908"/>
      <c r="G1908" s="95" t="str">
        <f t="shared" si="183"/>
        <v>1985_6a430A37956</v>
      </c>
      <c r="H1908" s="95" t="s">
        <v>29</v>
      </c>
      <c r="I1908" s="95" t="e">
        <v>#N/A</v>
      </c>
      <c r="J1908" s="125" t="e">
        <v>#N/A</v>
      </c>
      <c r="K1908" s="95" t="s">
        <v>75</v>
      </c>
      <c r="L1908" s="127" t="e">
        <v>#N/A</v>
      </c>
      <c r="M1908" s="128" t="e">
        <f>VLOOKUP(G1908,Enactments!#REF!,2,FALSE)</f>
        <v>#REF!</v>
      </c>
      <c r="N1908" s="131">
        <f t="shared" si="179"/>
        <v>1</v>
      </c>
    </row>
    <row r="1909" spans="1:14" ht="15" customHeight="1">
      <c r="A1909" t="s">
        <v>1935</v>
      </c>
      <c r="B1909" t="str">
        <f t="shared" si="178"/>
        <v>1988_33a</v>
      </c>
      <c r="C1909" t="str">
        <f t="shared" si="180"/>
        <v>17</v>
      </c>
      <c r="D1909" s="125">
        <f t="shared" si="181"/>
        <v>32353</v>
      </c>
      <c r="E1909" t="str">
        <f t="shared" si="182"/>
        <v>19880729</v>
      </c>
      <c r="F1909"/>
      <c r="G1909" s="95" t="str">
        <f t="shared" si="183"/>
        <v>1988_33a1732353</v>
      </c>
      <c r="H1909" s="95" t="s">
        <v>29</v>
      </c>
      <c r="I1909" s="95" t="e">
        <v>#N/A</v>
      </c>
      <c r="J1909" s="125" t="e">
        <v>#N/A</v>
      </c>
      <c r="K1909" s="95" t="s">
        <v>75</v>
      </c>
      <c r="L1909" s="127" t="e">
        <v>#N/A</v>
      </c>
      <c r="M1909" s="128" t="e">
        <f>VLOOKUP(G1909,Enactments!#REF!,2,FALSE)</f>
        <v>#REF!</v>
      </c>
      <c r="N1909" s="131">
        <f t="shared" si="179"/>
        <v>1</v>
      </c>
    </row>
    <row r="1910" spans="1:14" ht="15" customHeight="1">
      <c r="A1910" t="s">
        <v>1936</v>
      </c>
      <c r="B1910" t="str">
        <f t="shared" si="178"/>
        <v>1996_56a</v>
      </c>
      <c r="C1910" t="str">
        <f t="shared" si="180"/>
        <v>92</v>
      </c>
      <c r="D1910" s="125">
        <f t="shared" si="181"/>
        <v>36404</v>
      </c>
      <c r="E1910" t="str">
        <f t="shared" si="182"/>
        <v>19990901</v>
      </c>
      <c r="F1910"/>
      <c r="G1910" s="95" t="str">
        <f t="shared" si="183"/>
        <v>1996_56a9236404</v>
      </c>
      <c r="H1910" s="95" t="s">
        <v>29</v>
      </c>
      <c r="I1910" s="95" t="e">
        <v>#N/A</v>
      </c>
      <c r="J1910" s="125" t="e">
        <v>#N/A</v>
      </c>
      <c r="K1910" s="95" t="s">
        <v>75</v>
      </c>
      <c r="L1910" s="127" t="e">
        <v>#N/A</v>
      </c>
      <c r="M1910" s="128" t="e">
        <f>VLOOKUP(G1910,Enactments!#REF!,2,FALSE)</f>
        <v>#REF!</v>
      </c>
      <c r="N1910" s="131">
        <f t="shared" si="179"/>
        <v>1</v>
      </c>
    </row>
    <row r="1911" spans="1:14" ht="15" customHeight="1">
      <c r="A1911" t="s">
        <v>1937</v>
      </c>
      <c r="B1911" t="str">
        <f t="shared" si="178"/>
        <v>1998_18a</v>
      </c>
      <c r="C1911" t="str">
        <f t="shared" si="180"/>
        <v>5</v>
      </c>
      <c r="D1911" s="125">
        <f t="shared" si="181"/>
        <v>38991</v>
      </c>
      <c r="E1911" t="str">
        <f t="shared" si="182"/>
        <v>20061001</v>
      </c>
      <c r="F1911"/>
      <c r="G1911" s="95" t="str">
        <f t="shared" si="183"/>
        <v>1998_18a538991</v>
      </c>
      <c r="H1911" s="95" t="s">
        <v>29</v>
      </c>
      <c r="I1911" s="95" t="e">
        <v>#N/A</v>
      </c>
      <c r="J1911" s="125" t="e">
        <v>#N/A</v>
      </c>
      <c r="K1911" s="95" t="s">
        <v>75</v>
      </c>
      <c r="L1911" s="127" t="e">
        <v>#N/A</v>
      </c>
      <c r="M1911" s="128" t="e">
        <f>VLOOKUP(G1911,Enactments!#REF!,2,FALSE)</f>
        <v>#REF!</v>
      </c>
      <c r="N1911" s="131">
        <f t="shared" si="179"/>
        <v>1</v>
      </c>
    </row>
    <row r="1912" spans="1:14" ht="15" customHeight="1">
      <c r="A1912" t="s">
        <v>1938</v>
      </c>
      <c r="B1912" t="str">
        <f t="shared" si="178"/>
        <v>1984_60a</v>
      </c>
      <c r="C1912" t="str">
        <f t="shared" si="180"/>
        <v>SCHEDULE 7Part III</v>
      </c>
      <c r="D1912" s="125">
        <f t="shared" si="181"/>
        <v>30986</v>
      </c>
      <c r="E1912" t="str">
        <f t="shared" si="182"/>
        <v>19841031</v>
      </c>
      <c r="F1912"/>
      <c r="G1912" s="95" t="str">
        <f t="shared" si="183"/>
        <v>1984_60aSCHEDULE 7Part III30986</v>
      </c>
      <c r="H1912" s="95" t="s">
        <v>29</v>
      </c>
      <c r="I1912" s="95" t="e">
        <v>#N/A</v>
      </c>
      <c r="J1912" s="125" t="e">
        <v>#N/A</v>
      </c>
      <c r="K1912" s="95" t="s">
        <v>75</v>
      </c>
      <c r="L1912" s="127" t="e">
        <v>#N/A</v>
      </c>
      <c r="M1912" s="128" t="e">
        <f>VLOOKUP(G1912,Enactments!#REF!,2,FALSE)</f>
        <v>#REF!</v>
      </c>
      <c r="N1912" s="131">
        <f t="shared" si="179"/>
        <v>1</v>
      </c>
    </row>
    <row r="1913" spans="1:14" ht="15" customHeight="1">
      <c r="A1913" t="s">
        <v>1939</v>
      </c>
      <c r="B1913" t="str">
        <f t="shared" si="178"/>
        <v>2009_10a</v>
      </c>
      <c r="C1913" t="str">
        <f t="shared" si="180"/>
        <v>SCHEDULE 61Part 1</v>
      </c>
      <c r="D1913" s="125">
        <f t="shared" si="181"/>
        <v>42095</v>
      </c>
      <c r="E1913" t="str">
        <f t="shared" si="182"/>
        <v>20150401</v>
      </c>
      <c r="F1913"/>
      <c r="G1913" s="95" t="str">
        <f t="shared" si="183"/>
        <v>2009_10aSCHEDULE 61Part 142095</v>
      </c>
      <c r="H1913" s="95" t="s">
        <v>29</v>
      </c>
      <c r="I1913" s="95" t="e">
        <v>#N/A</v>
      </c>
      <c r="J1913" s="125" t="e">
        <v>#N/A</v>
      </c>
      <c r="K1913" s="95" t="s">
        <v>75</v>
      </c>
      <c r="L1913" s="127" t="e">
        <v>#N/A</v>
      </c>
      <c r="M1913" s="128" t="e">
        <f>VLOOKUP(G1913,Enactments!#REF!,2,FALSE)</f>
        <v>#REF!</v>
      </c>
      <c r="N1913" s="131">
        <f t="shared" si="179"/>
        <v>1</v>
      </c>
    </row>
    <row r="1914" spans="1:14" ht="15" customHeight="1">
      <c r="A1914" t="s">
        <v>1940</v>
      </c>
      <c r="B1914" t="str">
        <f t="shared" si="178"/>
        <v>2006_46a</v>
      </c>
      <c r="C1914" t="str">
        <f t="shared" si="180"/>
        <v>947</v>
      </c>
      <c r="D1914" s="125">
        <f t="shared" si="181"/>
        <v>39029</v>
      </c>
      <c r="E1914" t="str">
        <f t="shared" si="182"/>
        <v>20061108</v>
      </c>
      <c r="F1914"/>
      <c r="G1914" s="95" t="str">
        <f t="shared" si="183"/>
        <v>2006_46a94739029</v>
      </c>
      <c r="H1914" s="95" t="s">
        <v>29</v>
      </c>
      <c r="I1914" s="95" t="e">
        <v>#N/A</v>
      </c>
      <c r="J1914" s="125" t="e">
        <v>#N/A</v>
      </c>
      <c r="K1914" s="95" t="s">
        <v>75</v>
      </c>
      <c r="L1914" s="127" t="e">
        <v>#N/A</v>
      </c>
      <c r="M1914" s="128" t="e">
        <f>VLOOKUP(G1914,Enactments!#REF!,2,FALSE)</f>
        <v>#REF!</v>
      </c>
      <c r="N1914" s="131">
        <f t="shared" si="179"/>
        <v>1</v>
      </c>
    </row>
    <row r="1915" spans="1:14" ht="15" customHeight="1">
      <c r="A1915" t="s">
        <v>1941</v>
      </c>
      <c r="B1915" t="str">
        <f t="shared" si="178"/>
        <v>1986_1925s</v>
      </c>
      <c r="C1915" t="str">
        <f t="shared" si="180"/>
        <v>6.111</v>
      </c>
      <c r="D1915" s="125">
        <f t="shared" si="181"/>
        <v>31726</v>
      </c>
      <c r="E1915" t="str">
        <f t="shared" si="182"/>
        <v>19861110</v>
      </c>
      <c r="F1915"/>
      <c r="G1915" s="95" t="str">
        <f t="shared" si="183"/>
        <v>1986_1925s6.11131726</v>
      </c>
      <c r="H1915" s="95" t="s">
        <v>29</v>
      </c>
      <c r="I1915" s="95" t="e">
        <v>#N/A</v>
      </c>
      <c r="J1915" s="125" t="e">
        <v>#N/A</v>
      </c>
      <c r="K1915" s="95" t="s">
        <v>75</v>
      </c>
      <c r="L1915" s="127" t="e">
        <v>#N/A</v>
      </c>
      <c r="M1915" s="128" t="e">
        <f>VLOOKUP(G1915,Enactments!#REF!,2,FALSE)</f>
        <v>#REF!</v>
      </c>
      <c r="N1915" s="131">
        <f t="shared" si="179"/>
        <v>1</v>
      </c>
    </row>
    <row r="1916" spans="1:14" ht="15" customHeight="1">
      <c r="A1916" t="s">
        <v>1942</v>
      </c>
      <c r="B1916" t="str">
        <f t="shared" si="178"/>
        <v>1985_6a</v>
      </c>
      <c r="C1916" t="str">
        <f t="shared" si="180"/>
        <v>420</v>
      </c>
      <c r="D1916" s="125">
        <f t="shared" si="181"/>
        <v>40087</v>
      </c>
      <c r="E1916" t="str">
        <f t="shared" si="182"/>
        <v>20091001</v>
      </c>
      <c r="F1916"/>
      <c r="G1916" s="95" t="str">
        <f t="shared" si="183"/>
        <v>1985_6a42040087</v>
      </c>
      <c r="H1916" s="95" t="s">
        <v>29</v>
      </c>
      <c r="I1916" s="95" t="s">
        <v>30</v>
      </c>
      <c r="J1916" s="125">
        <v>45855</v>
      </c>
      <c r="K1916" s="95" t="e">
        <v>#N/A</v>
      </c>
      <c r="L1916" s="127" t="s">
        <v>32</v>
      </c>
      <c r="M1916" s="128" t="e">
        <f>VLOOKUP(G1916,Enactments!#REF!,2,FALSE)</f>
        <v>#REF!</v>
      </c>
      <c r="N1916" s="131">
        <f t="shared" si="179"/>
        <v>1</v>
      </c>
    </row>
    <row r="1917" spans="1:14" ht="15" customHeight="1">
      <c r="A1917" t="s">
        <v>1943</v>
      </c>
      <c r="B1917" t="str">
        <f t="shared" si="178"/>
        <v>2008_17a</v>
      </c>
      <c r="C1917" t="str">
        <f t="shared" si="180"/>
        <v>280</v>
      </c>
      <c r="D1917" s="125">
        <f t="shared" si="181"/>
        <v>39651</v>
      </c>
      <c r="E1917" t="str">
        <f t="shared" si="182"/>
        <v>20080722</v>
      </c>
      <c r="F1917"/>
      <c r="G1917" s="95" t="str">
        <f t="shared" si="183"/>
        <v>2008_17a28039651</v>
      </c>
      <c r="H1917" s="95" t="s">
        <v>29</v>
      </c>
      <c r="I1917" s="95" t="e">
        <v>#N/A</v>
      </c>
      <c r="J1917" s="125" t="e">
        <v>#N/A</v>
      </c>
      <c r="K1917" s="95" t="s">
        <v>75</v>
      </c>
      <c r="L1917" s="127" t="e">
        <v>#N/A</v>
      </c>
      <c r="M1917" s="128" t="e">
        <f>VLOOKUP(G1917,Enactments!#REF!,2,FALSE)</f>
        <v>#REF!</v>
      </c>
      <c r="N1917" s="131">
        <f t="shared" si="179"/>
        <v>1</v>
      </c>
    </row>
    <row r="1918" spans="1:14" ht="15" customHeight="1">
      <c r="A1918" t="s">
        <v>1944</v>
      </c>
      <c r="B1918" t="str">
        <f t="shared" si="178"/>
        <v>2000_8a</v>
      </c>
      <c r="C1918" t="str">
        <f t="shared" si="180"/>
        <v>55J</v>
      </c>
      <c r="D1918" s="125">
        <f t="shared" si="181"/>
        <v>41365</v>
      </c>
      <c r="E1918" t="str">
        <f t="shared" si="182"/>
        <v>20130401</v>
      </c>
      <c r="F1918"/>
      <c r="G1918" s="95" t="str">
        <f t="shared" si="183"/>
        <v>2000_8a55J41365</v>
      </c>
      <c r="H1918" s="95" t="s">
        <v>29</v>
      </c>
      <c r="I1918" s="95" t="e">
        <v>#N/A</v>
      </c>
      <c r="J1918" s="125" t="e">
        <v>#N/A</v>
      </c>
      <c r="K1918" s="95" t="s">
        <v>75</v>
      </c>
      <c r="L1918" s="127" t="e">
        <v>#N/A</v>
      </c>
      <c r="M1918" s="128" t="e">
        <f>VLOOKUP(G1918,Enactments!#REF!,2,FALSE)</f>
        <v>#REF!</v>
      </c>
      <c r="N1918" s="131">
        <f t="shared" si="179"/>
        <v>1</v>
      </c>
    </row>
    <row r="1919" spans="1:14" ht="15" customHeight="1">
      <c r="A1919" t="s">
        <v>1945</v>
      </c>
      <c r="B1919" t="str">
        <f t="shared" si="178"/>
        <v>1997_1830s</v>
      </c>
      <c r="C1919" t="str">
        <f t="shared" si="180"/>
        <v>16</v>
      </c>
      <c r="D1919" s="125">
        <f t="shared" si="181"/>
        <v>35636</v>
      </c>
      <c r="E1919" t="str">
        <f t="shared" si="182"/>
        <v>19970725</v>
      </c>
      <c r="F1919"/>
      <c r="G1919" s="95" t="str">
        <f t="shared" si="183"/>
        <v>1997_1830s1635636</v>
      </c>
      <c r="H1919" s="95" t="s">
        <v>29</v>
      </c>
      <c r="I1919" s="95" t="e">
        <v>#N/A</v>
      </c>
      <c r="J1919" s="125" t="e">
        <v>#N/A</v>
      </c>
      <c r="K1919" s="95" t="s">
        <v>75</v>
      </c>
      <c r="L1919" s="127" t="e">
        <v>#N/A</v>
      </c>
      <c r="M1919" s="128" t="e">
        <f>VLOOKUP(G1919,Enactments!#REF!,2,FALSE)</f>
        <v>#REF!</v>
      </c>
      <c r="N1919" s="131">
        <f t="shared" si="179"/>
        <v>1</v>
      </c>
    </row>
    <row r="1920" spans="1:14" ht="15" customHeight="1">
      <c r="A1920" t="s">
        <v>1946</v>
      </c>
      <c r="B1920" t="str">
        <f t="shared" si="178"/>
        <v>1988_52a</v>
      </c>
      <c r="C1920" t="str">
        <f t="shared" si="180"/>
        <v>117A</v>
      </c>
      <c r="D1920" s="125">
        <f t="shared" si="181"/>
        <v>35977</v>
      </c>
      <c r="E1920" t="str">
        <f t="shared" si="182"/>
        <v>19980701</v>
      </c>
      <c r="F1920"/>
      <c r="G1920" s="95" t="str">
        <f t="shared" si="183"/>
        <v>1988_52a117A35977</v>
      </c>
      <c r="H1920" s="95" t="s">
        <v>29</v>
      </c>
      <c r="I1920" s="95" t="e">
        <v>#N/A</v>
      </c>
      <c r="J1920" s="125" t="e">
        <v>#N/A</v>
      </c>
      <c r="K1920" s="95" t="s">
        <v>75</v>
      </c>
      <c r="L1920" s="127" t="e">
        <v>#N/A</v>
      </c>
      <c r="M1920" s="128" t="e">
        <f>VLOOKUP(G1920,Enactments!#REF!,2,FALSE)</f>
        <v>#REF!</v>
      </c>
      <c r="N1920" s="131">
        <f t="shared" si="179"/>
        <v>1</v>
      </c>
    </row>
    <row r="1921" spans="1:14" ht="15" customHeight="1">
      <c r="A1921" t="s">
        <v>1947</v>
      </c>
      <c r="B1921" t="str">
        <f t="shared" si="178"/>
        <v>2020_17a</v>
      </c>
      <c r="C1921" t="str">
        <f t="shared" si="180"/>
        <v>410</v>
      </c>
      <c r="D1921" s="125">
        <f t="shared" si="181"/>
        <v>44166</v>
      </c>
      <c r="E1921" t="str">
        <f t="shared" si="182"/>
        <v>20201201</v>
      </c>
      <c r="F1921"/>
      <c r="G1921" s="95" t="str">
        <f t="shared" si="183"/>
        <v>2020_17a41044166</v>
      </c>
      <c r="H1921" s="95" t="s">
        <v>29</v>
      </c>
      <c r="I1921" s="95" t="e">
        <v>#N/A</v>
      </c>
      <c r="J1921" s="125" t="e">
        <v>#N/A</v>
      </c>
      <c r="K1921" s="95" t="s">
        <v>75</v>
      </c>
      <c r="L1921" s="127" t="e">
        <v>#N/A</v>
      </c>
      <c r="M1921" s="128" t="e">
        <f>VLOOKUP(G1921,Enactments!#REF!,2,FALSE)</f>
        <v>#REF!</v>
      </c>
      <c r="N1921" s="131">
        <f t="shared" si="179"/>
        <v>1</v>
      </c>
    </row>
    <row r="1922" spans="1:14" ht="15" customHeight="1">
      <c r="A1922" t="s">
        <v>1948</v>
      </c>
      <c r="B1922" t="str">
        <f t="shared" si="178"/>
        <v>1992_13a</v>
      </c>
      <c r="C1922" t="str">
        <f t="shared" si="180"/>
        <v>79</v>
      </c>
      <c r="D1922" s="125">
        <f t="shared" si="181"/>
        <v>44812</v>
      </c>
      <c r="E1922" t="str">
        <f t="shared" si="182"/>
        <v>20220908</v>
      </c>
      <c r="F1922"/>
      <c r="G1922" s="95" t="str">
        <f t="shared" si="183"/>
        <v>1992_13a7944812</v>
      </c>
      <c r="H1922" s="95" t="s">
        <v>29</v>
      </c>
      <c r="I1922" s="95" t="e">
        <v>#N/A</v>
      </c>
      <c r="J1922" s="125" t="e">
        <v>#N/A</v>
      </c>
      <c r="K1922" s="95" t="s">
        <v>75</v>
      </c>
      <c r="L1922" s="127" t="e">
        <v>#N/A</v>
      </c>
      <c r="M1922" s="128" t="e">
        <f>VLOOKUP(G1922,Enactments!#REF!,2,FALSE)</f>
        <v>#REF!</v>
      </c>
      <c r="N1922" s="131">
        <f t="shared" si="179"/>
        <v>1</v>
      </c>
    </row>
    <row r="1923" spans="1:14" ht="15" customHeight="1">
      <c r="A1923" t="s">
        <v>1949</v>
      </c>
      <c r="B1923" t="str">
        <f t="shared" ref="B1923:B1986" si="184">LEFT(A1923, FIND("_", A1923, FIND("_", A1923) + 1) - 1)</f>
        <v>1996_18a</v>
      </c>
      <c r="C1923" t="str">
        <f t="shared" si="180"/>
        <v>108</v>
      </c>
      <c r="D1923" s="125">
        <f t="shared" si="181"/>
        <v>36069</v>
      </c>
      <c r="E1923" t="str">
        <f t="shared" si="182"/>
        <v>19981001</v>
      </c>
      <c r="F1923"/>
      <c r="G1923" s="95" t="str">
        <f t="shared" si="183"/>
        <v>1996_18a10836069</v>
      </c>
      <c r="H1923" s="95" t="s">
        <v>29</v>
      </c>
      <c r="I1923" s="95" t="e">
        <v>#N/A</v>
      </c>
      <c r="J1923" s="125" t="e">
        <v>#N/A</v>
      </c>
      <c r="K1923" s="95" t="s">
        <v>75</v>
      </c>
      <c r="L1923" s="127" t="e">
        <v>#N/A</v>
      </c>
      <c r="M1923" s="128" t="e">
        <f>VLOOKUP(G1923,Enactments!#REF!,2,FALSE)</f>
        <v>#REF!</v>
      </c>
      <c r="N1923" s="131">
        <f t="shared" ref="N1923:N1986" si="185">COUNTIFS(G:G,G1923)</f>
        <v>1</v>
      </c>
    </row>
    <row r="1924" spans="1:14" ht="15" customHeight="1">
      <c r="A1924" t="s">
        <v>1950</v>
      </c>
      <c r="B1924" t="str">
        <f t="shared" si="184"/>
        <v>1985_6a</v>
      </c>
      <c r="C1924" t="str">
        <f t="shared" ref="C1924:C1987" si="186">MID(A1924, FIND("_", A1924, FIND("_", A1924) + 1) + 1, FIND("_", A1924, FIND("_", A1924, FIND("_", A1924) + 1) + 1) - FIND("_", A1924, FIND("_", A1924) + 1) - 1)</f>
        <v>SCHEDULE 24</v>
      </c>
      <c r="D1924" s="125">
        <f t="shared" ref="D1924:D1987" si="187">DATE(LEFT(E1924,4), MID(E1924,5,2), RIGHT(E1924,2))</f>
        <v>39097</v>
      </c>
      <c r="E1924" t="str">
        <f t="shared" ref="E1924:E1987" si="188">MID(A1924, FIND("_", A1924, FIND("_", A1924, FIND("_", A1924) + 1) + 1) + 1, 8)</f>
        <v>20070115</v>
      </c>
      <c r="F1924"/>
      <c r="G1924" s="95" t="str">
        <f t="shared" ref="G1924:G1987" si="189">B1924&amp;C1924&amp;D1924</f>
        <v>1985_6aSCHEDULE 2439097</v>
      </c>
      <c r="H1924" s="95" t="s">
        <v>29</v>
      </c>
      <c r="I1924" s="95" t="s">
        <v>30</v>
      </c>
      <c r="J1924" s="125">
        <v>45855</v>
      </c>
      <c r="K1924" s="95" t="e">
        <v>#N/A</v>
      </c>
      <c r="L1924" s="127" t="s">
        <v>32</v>
      </c>
      <c r="M1924" s="128" t="e">
        <f>VLOOKUP(G1924,Enactments!#REF!,2,FALSE)</f>
        <v>#REF!</v>
      </c>
      <c r="N1924" s="131">
        <f t="shared" si="185"/>
        <v>1</v>
      </c>
    </row>
    <row r="1925" spans="1:14" ht="15" customHeight="1">
      <c r="A1925" t="s">
        <v>1951</v>
      </c>
      <c r="B1925" t="str">
        <f t="shared" si="184"/>
        <v>1970_9a</v>
      </c>
      <c r="C1925" t="str">
        <f t="shared" si="186"/>
        <v>112</v>
      </c>
      <c r="D1925" s="125">
        <f t="shared" si="187"/>
        <v>25639</v>
      </c>
      <c r="E1925" t="str">
        <f t="shared" si="188"/>
        <v>19700312</v>
      </c>
      <c r="F1925"/>
      <c r="G1925" s="95" t="str">
        <f t="shared" si="189"/>
        <v>1970_9a11225639</v>
      </c>
      <c r="H1925" s="95" t="s">
        <v>29</v>
      </c>
      <c r="I1925" s="95" t="e">
        <v>#N/A</v>
      </c>
      <c r="J1925" s="125" t="e">
        <v>#N/A</v>
      </c>
      <c r="K1925" s="95" t="s">
        <v>75</v>
      </c>
      <c r="L1925" s="127" t="e">
        <v>#N/A</v>
      </c>
      <c r="M1925" s="128" t="e">
        <f>VLOOKUP(G1925,Enactments!#REF!,2,FALSE)</f>
        <v>#REF!</v>
      </c>
      <c r="N1925" s="131">
        <f t="shared" si="185"/>
        <v>1</v>
      </c>
    </row>
    <row r="1926" spans="1:14" ht="15" customHeight="1">
      <c r="A1926" t="s">
        <v>1952</v>
      </c>
      <c r="B1926" t="str">
        <f t="shared" si="184"/>
        <v>2006_46a</v>
      </c>
      <c r="C1926" t="str">
        <f t="shared" si="186"/>
        <v>973</v>
      </c>
      <c r="D1926" s="125">
        <f t="shared" si="187"/>
        <v>39102</v>
      </c>
      <c r="E1926" t="str">
        <f t="shared" si="188"/>
        <v>20070120</v>
      </c>
      <c r="F1926"/>
      <c r="G1926" s="95" t="str">
        <f t="shared" si="189"/>
        <v>2006_46a97339102</v>
      </c>
      <c r="H1926" s="95" t="s">
        <v>29</v>
      </c>
      <c r="I1926" s="95" t="e">
        <v>#N/A</v>
      </c>
      <c r="J1926" s="125" t="e">
        <v>#N/A</v>
      </c>
      <c r="K1926" s="95" t="s">
        <v>75</v>
      </c>
      <c r="L1926" s="127" t="e">
        <v>#N/A</v>
      </c>
      <c r="M1926" s="128" t="e">
        <f>VLOOKUP(G1926,Enactments!#REF!,2,FALSE)</f>
        <v>#REF!</v>
      </c>
      <c r="N1926" s="131">
        <f t="shared" si="185"/>
        <v>1</v>
      </c>
    </row>
    <row r="1927" spans="1:14" ht="15" customHeight="1">
      <c r="A1927" t="s">
        <v>1953</v>
      </c>
      <c r="B1927" t="str">
        <f t="shared" si="184"/>
        <v>2020_759s</v>
      </c>
      <c r="C1927" t="str">
        <f t="shared" si="186"/>
        <v>Contents of this Part</v>
      </c>
      <c r="D1927" s="125">
        <f t="shared" si="187"/>
        <v>44235</v>
      </c>
      <c r="E1927" t="str">
        <f t="shared" si="188"/>
        <v>20210208</v>
      </c>
      <c r="F1927"/>
      <c r="G1927" s="95" t="str">
        <f t="shared" si="189"/>
        <v>2020_759sContents of this Part44235</v>
      </c>
      <c r="H1927" s="95" t="s">
        <v>29</v>
      </c>
      <c r="I1927" s="95" t="e">
        <v>#N/A</v>
      </c>
      <c r="J1927" s="125" t="e">
        <v>#N/A</v>
      </c>
      <c r="K1927" s="95" t="s">
        <v>75</v>
      </c>
      <c r="L1927" s="127" t="e">
        <v>#N/A</v>
      </c>
      <c r="M1927" s="128" t="e">
        <f>VLOOKUP(G1927,Enactments!#REF!,2,FALSE)</f>
        <v>#REF!</v>
      </c>
      <c r="N1927" s="131">
        <f t="shared" si="185"/>
        <v>2</v>
      </c>
    </row>
    <row r="1928" spans="1:14" ht="15" customHeight="1">
      <c r="A1928" t="s">
        <v>1954</v>
      </c>
      <c r="B1928" t="str">
        <f t="shared" si="184"/>
        <v>2009_22a</v>
      </c>
      <c r="C1928" t="str">
        <f t="shared" si="186"/>
        <v>86</v>
      </c>
      <c r="D1928" s="125">
        <f t="shared" si="187"/>
        <v>40269</v>
      </c>
      <c r="E1928" t="str">
        <f t="shared" si="188"/>
        <v>20100401</v>
      </c>
      <c r="F1928"/>
      <c r="G1928" s="95" t="str">
        <f t="shared" si="189"/>
        <v>2009_22a8640269</v>
      </c>
      <c r="H1928" s="95" t="s">
        <v>29</v>
      </c>
      <c r="I1928" s="95" t="e">
        <v>#N/A</v>
      </c>
      <c r="J1928" s="125" t="e">
        <v>#N/A</v>
      </c>
      <c r="K1928" s="95" t="s">
        <v>75</v>
      </c>
      <c r="L1928" s="127" t="e">
        <v>#N/A</v>
      </c>
      <c r="M1928" s="128" t="e">
        <f>VLOOKUP(G1928,Enactments!#REF!,2,FALSE)</f>
        <v>#REF!</v>
      </c>
      <c r="N1928" s="131">
        <f t="shared" si="185"/>
        <v>1</v>
      </c>
    </row>
    <row r="1929" spans="1:14" ht="15" customHeight="1">
      <c r="A1929" t="s">
        <v>1955</v>
      </c>
      <c r="B1929" t="str">
        <f t="shared" si="184"/>
        <v>2016_1024s</v>
      </c>
      <c r="C1929" t="str">
        <f t="shared" si="186"/>
        <v>12.2</v>
      </c>
      <c r="D1929" s="125">
        <f t="shared" si="187"/>
        <v>42661</v>
      </c>
      <c r="E1929" t="str">
        <f t="shared" si="188"/>
        <v>20161018</v>
      </c>
      <c r="F1929"/>
      <c r="G1929" s="95" t="str">
        <f t="shared" si="189"/>
        <v>2016_1024s12.242661</v>
      </c>
      <c r="H1929" s="95" t="s">
        <v>29</v>
      </c>
      <c r="I1929" s="95" t="e">
        <v>#N/A</v>
      </c>
      <c r="J1929" s="125" t="e">
        <v>#N/A</v>
      </c>
      <c r="K1929" s="95" t="s">
        <v>75</v>
      </c>
      <c r="L1929" s="127" t="e">
        <v>#N/A</v>
      </c>
      <c r="M1929" s="128" t="e">
        <f>VLOOKUP(G1929,Enactments!#REF!,2,FALSE)</f>
        <v>#REF!</v>
      </c>
      <c r="N1929" s="131">
        <f t="shared" si="185"/>
        <v>1</v>
      </c>
    </row>
    <row r="1930" spans="1:14" ht="15" customHeight="1">
      <c r="A1930" t="s">
        <v>1956</v>
      </c>
      <c r="B1930" t="str">
        <f t="shared" si="184"/>
        <v>2008_17a</v>
      </c>
      <c r="C1930" t="str">
        <f t="shared" si="186"/>
        <v>98</v>
      </c>
      <c r="D1930" s="125">
        <f t="shared" si="187"/>
        <v>40269</v>
      </c>
      <c r="E1930" t="str">
        <f t="shared" si="188"/>
        <v>20100401</v>
      </c>
      <c r="F1930"/>
      <c r="G1930" s="95" t="str">
        <f t="shared" si="189"/>
        <v>2008_17a9840269</v>
      </c>
      <c r="H1930" s="95" t="s">
        <v>29</v>
      </c>
      <c r="I1930" s="95" t="e">
        <v>#N/A</v>
      </c>
      <c r="J1930" s="125" t="e">
        <v>#N/A</v>
      </c>
      <c r="K1930" s="95" t="s">
        <v>75</v>
      </c>
      <c r="L1930" s="127" t="e">
        <v>#N/A</v>
      </c>
      <c r="M1930" s="128" t="e">
        <f>VLOOKUP(G1930,Enactments!#REF!,2,FALSE)</f>
        <v>#REF!</v>
      </c>
      <c r="N1930" s="131">
        <f t="shared" si="185"/>
        <v>1</v>
      </c>
    </row>
    <row r="1931" spans="1:14" ht="15" customHeight="1">
      <c r="A1931" t="s">
        <v>1957</v>
      </c>
      <c r="B1931" t="str">
        <f t="shared" si="184"/>
        <v>2009_22a</v>
      </c>
      <c r="C1931" t="str">
        <f t="shared" si="186"/>
        <v>66</v>
      </c>
      <c r="D1931" s="125">
        <f t="shared" si="187"/>
        <v>40129</v>
      </c>
      <c r="E1931" t="str">
        <f t="shared" si="188"/>
        <v>20091112</v>
      </c>
      <c r="F1931"/>
      <c r="G1931" s="95" t="str">
        <f t="shared" si="189"/>
        <v>2009_22a6640129</v>
      </c>
      <c r="H1931" s="95" t="s">
        <v>29</v>
      </c>
      <c r="I1931" s="95" t="e">
        <v>#N/A</v>
      </c>
      <c r="J1931" s="125" t="e">
        <v>#N/A</v>
      </c>
      <c r="K1931" s="95" t="s">
        <v>75</v>
      </c>
      <c r="L1931" s="127" t="e">
        <v>#N/A</v>
      </c>
      <c r="M1931" s="128" t="e">
        <f>VLOOKUP(G1931,Enactments!#REF!,2,FALSE)</f>
        <v>#REF!</v>
      </c>
      <c r="N1931" s="131">
        <f t="shared" si="185"/>
        <v>1</v>
      </c>
    </row>
    <row r="1932" spans="1:14" ht="15" customHeight="1">
      <c r="A1932" t="s">
        <v>1958</v>
      </c>
      <c r="B1932" t="str">
        <f t="shared" si="184"/>
        <v>2006_46a</v>
      </c>
      <c r="C1932" t="str">
        <f t="shared" si="186"/>
        <v>1295</v>
      </c>
      <c r="D1932" s="125">
        <f t="shared" si="187"/>
        <v>39722</v>
      </c>
      <c r="E1932" t="str">
        <f t="shared" si="188"/>
        <v>20081001</v>
      </c>
      <c r="F1932"/>
      <c r="G1932" s="95" t="str">
        <f t="shared" si="189"/>
        <v>2006_46a129539722</v>
      </c>
      <c r="H1932" s="95" t="s">
        <v>29</v>
      </c>
      <c r="I1932" s="95" t="e">
        <v>#N/A</v>
      </c>
      <c r="J1932" s="125" t="e">
        <v>#N/A</v>
      </c>
      <c r="K1932" s="95" t="s">
        <v>75</v>
      </c>
      <c r="L1932" s="127" t="e">
        <v>#N/A</v>
      </c>
      <c r="M1932" s="128" t="e">
        <f>VLOOKUP(G1932,Enactments!#REF!,2,FALSE)</f>
        <v>#REF!</v>
      </c>
      <c r="N1932" s="131">
        <f t="shared" si="185"/>
        <v>1</v>
      </c>
    </row>
    <row r="1933" spans="1:14" ht="15" customHeight="1">
      <c r="A1933" t="s">
        <v>1959</v>
      </c>
      <c r="B1933" t="str">
        <f t="shared" si="184"/>
        <v>1970_9a</v>
      </c>
      <c r="C1933" t="str">
        <f t="shared" si="186"/>
        <v>61</v>
      </c>
      <c r="D1933" s="125">
        <f t="shared" si="187"/>
        <v>25639</v>
      </c>
      <c r="E1933" t="str">
        <f t="shared" si="188"/>
        <v>19700312</v>
      </c>
      <c r="F1933"/>
      <c r="G1933" s="95" t="str">
        <f t="shared" si="189"/>
        <v>1970_9a6125639</v>
      </c>
      <c r="H1933" s="95" t="s">
        <v>29</v>
      </c>
      <c r="I1933" s="95" t="e">
        <v>#N/A</v>
      </c>
      <c r="J1933" s="125" t="e">
        <v>#N/A</v>
      </c>
      <c r="K1933" s="95" t="s">
        <v>75</v>
      </c>
      <c r="L1933" s="127" t="e">
        <v>#N/A</v>
      </c>
      <c r="M1933" s="128" t="e">
        <f>VLOOKUP(G1933,Enactments!#REF!,2,FALSE)</f>
        <v>#REF!</v>
      </c>
      <c r="N1933" s="131">
        <f t="shared" si="185"/>
        <v>1</v>
      </c>
    </row>
    <row r="1934" spans="1:14" ht="15" customHeight="1">
      <c r="A1934" t="s">
        <v>1960</v>
      </c>
      <c r="B1934" t="str">
        <f t="shared" si="184"/>
        <v>2013_1305</v>
      </c>
      <c r="C1934" t="str">
        <f t="shared" si="186"/>
        <v>Article 30</v>
      </c>
      <c r="D1934" s="125">
        <f t="shared" si="187"/>
        <v>45292</v>
      </c>
      <c r="E1934" t="str">
        <f t="shared" si="188"/>
        <v>20240101</v>
      </c>
      <c r="F1934"/>
      <c r="G1934" s="95" t="str">
        <f t="shared" si="189"/>
        <v>2013_1305Article 3045292</v>
      </c>
      <c r="H1934" s="95" t="s">
        <v>29</v>
      </c>
      <c r="I1934" s="95" t="e">
        <v>#N/A</v>
      </c>
      <c r="J1934" s="125" t="e">
        <v>#N/A</v>
      </c>
      <c r="K1934" s="95" t="s">
        <v>75</v>
      </c>
      <c r="L1934" s="127" t="e">
        <v>#N/A</v>
      </c>
      <c r="M1934" s="128" t="e">
        <f>VLOOKUP(G1934,Enactments!#REF!,2,FALSE)</f>
        <v>#REF!</v>
      </c>
      <c r="N1934" s="131">
        <f t="shared" si="185"/>
        <v>1</v>
      </c>
    </row>
    <row r="1935" spans="1:14" ht="15" customHeight="1">
      <c r="A1935" t="s">
        <v>1961</v>
      </c>
      <c r="B1935" t="str">
        <f t="shared" si="184"/>
        <v>2007_3a</v>
      </c>
      <c r="C1935" t="str">
        <f t="shared" si="186"/>
        <v>853</v>
      </c>
      <c r="D1935" s="125">
        <f t="shared" si="187"/>
        <v>40087</v>
      </c>
      <c r="E1935" t="str">
        <f t="shared" si="188"/>
        <v>20091001</v>
      </c>
      <c r="F1935"/>
      <c r="G1935" s="95" t="str">
        <f t="shared" si="189"/>
        <v>2007_3a85340087</v>
      </c>
      <c r="H1935" s="95" t="s">
        <v>29</v>
      </c>
      <c r="I1935" s="95" t="e">
        <v>#N/A</v>
      </c>
      <c r="J1935" s="125" t="e">
        <v>#N/A</v>
      </c>
      <c r="K1935" s="95" t="s">
        <v>75</v>
      </c>
      <c r="L1935" s="127" t="e">
        <v>#N/A</v>
      </c>
      <c r="M1935" s="128" t="e">
        <f>VLOOKUP(G1935,Enactments!#REF!,2,FALSE)</f>
        <v>#REF!</v>
      </c>
      <c r="N1935" s="131">
        <f t="shared" si="185"/>
        <v>1</v>
      </c>
    </row>
    <row r="1936" spans="1:14" ht="15" customHeight="1">
      <c r="A1936" t="s">
        <v>1962</v>
      </c>
      <c r="B1936" t="str">
        <f t="shared" si="184"/>
        <v>2000_8a</v>
      </c>
      <c r="C1936" t="str">
        <f t="shared" si="186"/>
        <v>349</v>
      </c>
      <c r="D1936" s="125">
        <f t="shared" si="187"/>
        <v>36691</v>
      </c>
      <c r="E1936" t="str">
        <f t="shared" si="188"/>
        <v>20000614</v>
      </c>
      <c r="F1936"/>
      <c r="G1936" s="95" t="str">
        <f t="shared" si="189"/>
        <v>2000_8a34936691</v>
      </c>
      <c r="H1936" s="95" t="s">
        <v>29</v>
      </c>
      <c r="I1936" s="95" t="e">
        <v>#N/A</v>
      </c>
      <c r="J1936" s="125" t="e">
        <v>#N/A</v>
      </c>
      <c r="K1936" s="95" t="s">
        <v>75</v>
      </c>
      <c r="L1936" s="127" t="e">
        <v>#N/A</v>
      </c>
      <c r="M1936" s="128" t="e">
        <f>VLOOKUP(G1936,Enactments!#REF!,2,FALSE)</f>
        <v>#REF!</v>
      </c>
      <c r="N1936" s="131">
        <f t="shared" si="185"/>
        <v>1</v>
      </c>
    </row>
    <row r="1937" spans="1:14" ht="15" customHeight="1">
      <c r="A1937" t="s">
        <v>1963</v>
      </c>
      <c r="B1937" t="str">
        <f t="shared" si="184"/>
        <v>2013_1306</v>
      </c>
      <c r="C1937" t="str">
        <f t="shared" si="186"/>
        <v>Article 54</v>
      </c>
      <c r="D1937" s="125">
        <f t="shared" si="187"/>
        <v>2958101</v>
      </c>
      <c r="E1937" t="str">
        <f t="shared" si="188"/>
        <v>99990101</v>
      </c>
      <c r="F1937"/>
      <c r="G1937" s="95" t="str">
        <f t="shared" si="189"/>
        <v>2013_1306Article 542958101</v>
      </c>
      <c r="H1937" s="95" t="s">
        <v>29</v>
      </c>
      <c r="I1937" s="95" t="e">
        <v>#N/A</v>
      </c>
      <c r="J1937" s="125" t="e">
        <v>#N/A</v>
      </c>
      <c r="K1937" s="95" t="s">
        <v>75</v>
      </c>
      <c r="L1937" s="127" t="e">
        <v>#N/A</v>
      </c>
      <c r="M1937" s="128" t="e">
        <f>VLOOKUP(G1937,Enactments!#REF!,2,FALSE)</f>
        <v>#REF!</v>
      </c>
      <c r="N1937" s="131">
        <f t="shared" si="185"/>
        <v>1</v>
      </c>
    </row>
    <row r="1938" spans="1:14" ht="15" customHeight="1">
      <c r="A1938" t="s">
        <v>1964</v>
      </c>
      <c r="B1938" t="str">
        <f t="shared" si="184"/>
        <v>1985_6a</v>
      </c>
      <c r="C1938" t="str">
        <f t="shared" si="186"/>
        <v>255D</v>
      </c>
      <c r="D1938" s="125">
        <f t="shared" si="187"/>
        <v>33786</v>
      </c>
      <c r="E1938" t="str">
        <f t="shared" si="188"/>
        <v>19920701</v>
      </c>
      <c r="F1938"/>
      <c r="G1938" s="95" t="str">
        <f t="shared" si="189"/>
        <v>1985_6a255D33786</v>
      </c>
      <c r="H1938" s="95" t="s">
        <v>29</v>
      </c>
      <c r="I1938" s="95" t="e">
        <v>#N/A</v>
      </c>
      <c r="J1938" s="125" t="e">
        <v>#N/A</v>
      </c>
      <c r="K1938" s="95" t="s">
        <v>75</v>
      </c>
      <c r="L1938" s="127" t="e">
        <v>#N/A</v>
      </c>
      <c r="M1938" s="128" t="e">
        <f>VLOOKUP(G1938,Enactments!#REF!,2,FALSE)</f>
        <v>#REF!</v>
      </c>
      <c r="N1938" s="131">
        <f t="shared" si="185"/>
        <v>1</v>
      </c>
    </row>
    <row r="1939" spans="1:14" ht="15" customHeight="1">
      <c r="A1939" t="s">
        <v>1965</v>
      </c>
      <c r="B1939" t="str">
        <f t="shared" si="184"/>
        <v>1986_1925s</v>
      </c>
      <c r="C1939" t="str">
        <f t="shared" si="186"/>
        <v>6.235A</v>
      </c>
      <c r="D1939" s="125">
        <f t="shared" si="187"/>
        <v>2958101</v>
      </c>
      <c r="E1939" t="str">
        <f t="shared" si="188"/>
        <v>99990101</v>
      </c>
      <c r="F1939"/>
      <c r="G1939" s="95" t="str">
        <f t="shared" si="189"/>
        <v>1986_1925s6.235A2958101</v>
      </c>
      <c r="H1939" s="95" t="s">
        <v>29</v>
      </c>
      <c r="I1939" s="95" t="e">
        <v>#N/A</v>
      </c>
      <c r="J1939" s="125" t="e">
        <v>#N/A</v>
      </c>
      <c r="K1939" s="95" t="s">
        <v>75</v>
      </c>
      <c r="L1939" s="127" t="e">
        <v>#N/A</v>
      </c>
      <c r="M1939" s="128" t="e">
        <f>VLOOKUP(G1939,Enactments!#REF!,2,FALSE)</f>
        <v>#REF!</v>
      </c>
      <c r="N1939" s="131">
        <f t="shared" si="185"/>
        <v>1</v>
      </c>
    </row>
    <row r="1940" spans="1:14" ht="15" customHeight="1">
      <c r="A1940" t="s">
        <v>1966</v>
      </c>
      <c r="B1940" t="str">
        <f t="shared" si="184"/>
        <v>1996_18a</v>
      </c>
      <c r="C1940" t="str">
        <f t="shared" si="186"/>
        <v>64</v>
      </c>
      <c r="D1940" s="125">
        <f t="shared" si="187"/>
        <v>36526</v>
      </c>
      <c r="E1940" t="str">
        <f t="shared" si="188"/>
        <v>20000101</v>
      </c>
      <c r="F1940"/>
      <c r="G1940" s="95" t="str">
        <f t="shared" si="189"/>
        <v>1996_18a6436526</v>
      </c>
      <c r="H1940" s="95" t="s">
        <v>29</v>
      </c>
      <c r="I1940" s="95" t="e">
        <v>#N/A</v>
      </c>
      <c r="J1940" s="125" t="e">
        <v>#N/A</v>
      </c>
      <c r="K1940" s="95" t="s">
        <v>75</v>
      </c>
      <c r="L1940" s="127" t="e">
        <v>#N/A</v>
      </c>
      <c r="M1940" s="128" t="e">
        <f>VLOOKUP(G1940,Enactments!#REF!,2,FALSE)</f>
        <v>#REF!</v>
      </c>
      <c r="N1940" s="131">
        <f t="shared" si="185"/>
        <v>1</v>
      </c>
    </row>
    <row r="1941" spans="1:14" ht="15" customHeight="1">
      <c r="A1941" t="s">
        <v>1967</v>
      </c>
      <c r="B1941" t="str">
        <f t="shared" si="184"/>
        <v>2000_8a</v>
      </c>
      <c r="C1941" t="str">
        <f t="shared" si="186"/>
        <v>234C</v>
      </c>
      <c r="D1941" s="125">
        <f t="shared" si="187"/>
        <v>41298</v>
      </c>
      <c r="E1941" t="str">
        <f t="shared" si="188"/>
        <v>20130124</v>
      </c>
      <c r="F1941"/>
      <c r="G1941" s="95" t="str">
        <f t="shared" si="189"/>
        <v>2000_8a234C41298</v>
      </c>
      <c r="H1941" s="95" t="s">
        <v>29</v>
      </c>
      <c r="I1941" s="95" t="e">
        <v>#N/A</v>
      </c>
      <c r="J1941" s="125" t="e">
        <v>#N/A</v>
      </c>
      <c r="K1941" s="95" t="s">
        <v>75</v>
      </c>
      <c r="L1941" s="127" t="e">
        <v>#N/A</v>
      </c>
      <c r="M1941" s="128" t="e">
        <f>VLOOKUP(G1941,Enactments!#REF!,2,FALSE)</f>
        <v>#REF!</v>
      </c>
      <c r="N1941" s="131">
        <f t="shared" si="185"/>
        <v>1</v>
      </c>
    </row>
    <row r="1942" spans="1:14" ht="15" customHeight="1">
      <c r="A1942" t="s">
        <v>1968</v>
      </c>
      <c r="B1942" t="str">
        <f t="shared" si="184"/>
        <v>1986_1925s</v>
      </c>
      <c r="C1942" t="str">
        <f t="shared" si="186"/>
        <v>6.183</v>
      </c>
      <c r="D1942" s="125">
        <f t="shared" si="187"/>
        <v>40274</v>
      </c>
      <c r="E1942" t="str">
        <f t="shared" si="188"/>
        <v>20100406</v>
      </c>
      <c r="F1942"/>
      <c r="G1942" s="95" t="str">
        <f t="shared" si="189"/>
        <v>1986_1925s6.18340274</v>
      </c>
      <c r="H1942" s="95" t="s">
        <v>29</v>
      </c>
      <c r="I1942" s="95" t="e">
        <v>#N/A</v>
      </c>
      <c r="J1942" s="125" t="e">
        <v>#N/A</v>
      </c>
      <c r="K1942" s="95" t="s">
        <v>75</v>
      </c>
      <c r="L1942" s="127" t="e">
        <v>#N/A</v>
      </c>
      <c r="M1942" s="128" t="e">
        <f>VLOOKUP(G1942,Enactments!#REF!,2,FALSE)</f>
        <v>#REF!</v>
      </c>
      <c r="N1942" s="131">
        <f t="shared" si="185"/>
        <v>1</v>
      </c>
    </row>
    <row r="1943" spans="1:14" ht="15" customHeight="1">
      <c r="A1943" t="s">
        <v>1969</v>
      </c>
      <c r="B1943" t="str">
        <f t="shared" si="184"/>
        <v>1988_52a</v>
      </c>
      <c r="C1943" t="str">
        <f t="shared" si="186"/>
        <v>3ZA</v>
      </c>
      <c r="D1943" s="125">
        <f t="shared" si="187"/>
        <v>39678</v>
      </c>
      <c r="E1943" t="str">
        <f t="shared" si="188"/>
        <v>20080818</v>
      </c>
      <c r="F1943"/>
      <c r="G1943" s="95" t="str">
        <f t="shared" si="189"/>
        <v>1988_52a3ZA39678</v>
      </c>
      <c r="H1943" s="95" t="s">
        <v>29</v>
      </c>
      <c r="I1943" s="95" t="e">
        <v>#N/A</v>
      </c>
      <c r="J1943" s="125" t="e">
        <v>#N/A</v>
      </c>
      <c r="K1943" s="95" t="s">
        <v>75</v>
      </c>
      <c r="L1943" s="127" t="e">
        <v>#N/A</v>
      </c>
      <c r="M1943" s="128" t="e">
        <f>VLOOKUP(G1943,Enactments!#REF!,2,FALSE)</f>
        <v>#REF!</v>
      </c>
      <c r="N1943" s="131">
        <f t="shared" si="185"/>
        <v>1</v>
      </c>
    </row>
    <row r="1944" spans="1:14" ht="15" customHeight="1">
      <c r="A1944" t="s">
        <v>1970</v>
      </c>
      <c r="B1944" t="str">
        <f t="shared" si="184"/>
        <v>1996_18a</v>
      </c>
      <c r="C1944" t="str">
        <f t="shared" si="186"/>
        <v>12</v>
      </c>
      <c r="D1944" s="125">
        <f t="shared" si="187"/>
        <v>35207</v>
      </c>
      <c r="E1944" t="str">
        <f t="shared" si="188"/>
        <v>19960522</v>
      </c>
      <c r="F1944"/>
      <c r="G1944" s="95" t="str">
        <f t="shared" si="189"/>
        <v>1996_18a1235207</v>
      </c>
      <c r="H1944" s="95" t="s">
        <v>29</v>
      </c>
      <c r="I1944" s="95" t="e">
        <v>#N/A</v>
      </c>
      <c r="J1944" s="125" t="e">
        <v>#N/A</v>
      </c>
      <c r="K1944" s="95" t="s">
        <v>75</v>
      </c>
      <c r="L1944" s="127" t="e">
        <v>#N/A</v>
      </c>
      <c r="M1944" s="128" t="e">
        <f>VLOOKUP(G1944,Enactments!#REF!,2,FALSE)</f>
        <v>#REF!</v>
      </c>
      <c r="N1944" s="131">
        <f t="shared" si="185"/>
        <v>1</v>
      </c>
    </row>
    <row r="1945" spans="1:14" ht="15" customHeight="1">
      <c r="A1945" t="s">
        <v>1971</v>
      </c>
      <c r="B1945" t="str">
        <f t="shared" si="184"/>
        <v>1996_56a</v>
      </c>
      <c r="C1945" t="str">
        <f t="shared" si="186"/>
        <v>328</v>
      </c>
      <c r="D1945" s="125">
        <f t="shared" si="187"/>
        <v>44277</v>
      </c>
      <c r="E1945" t="str">
        <f t="shared" si="188"/>
        <v>20210322</v>
      </c>
      <c r="F1945"/>
      <c r="G1945" s="95" t="str">
        <f t="shared" si="189"/>
        <v>1996_56a32844277</v>
      </c>
      <c r="H1945" s="95" t="s">
        <v>29</v>
      </c>
      <c r="I1945" s="95" t="e">
        <v>#N/A</v>
      </c>
      <c r="J1945" s="125" t="e">
        <v>#N/A</v>
      </c>
      <c r="K1945" s="95" t="s">
        <v>75</v>
      </c>
      <c r="L1945" s="127" t="e">
        <v>#N/A</v>
      </c>
      <c r="M1945" s="128" t="e">
        <f>VLOOKUP(G1945,Enactments!#REF!,2,FALSE)</f>
        <v>#REF!</v>
      </c>
      <c r="N1945" s="131">
        <f t="shared" si="185"/>
        <v>1</v>
      </c>
    </row>
    <row r="1946" spans="1:14" ht="15" customHeight="1">
      <c r="A1946" t="s">
        <v>1972</v>
      </c>
      <c r="B1946" t="str">
        <f t="shared" si="184"/>
        <v>1986_1925s</v>
      </c>
      <c r="C1946" t="str">
        <f t="shared" si="186"/>
        <v>SCHEDULE 4Form 2.32B</v>
      </c>
      <c r="D1946" s="125">
        <f t="shared" si="187"/>
        <v>42831</v>
      </c>
      <c r="E1946" t="str">
        <f t="shared" si="188"/>
        <v>20170406</v>
      </c>
      <c r="F1946"/>
      <c r="G1946" s="95" t="str">
        <f t="shared" si="189"/>
        <v>1986_1925sSCHEDULE 4Form 2.32B42831</v>
      </c>
      <c r="H1946" s="95" t="s">
        <v>29</v>
      </c>
      <c r="I1946" s="95" t="e">
        <v>#N/A</v>
      </c>
      <c r="J1946" s="125" t="e">
        <v>#N/A</v>
      </c>
      <c r="K1946" s="95" t="s">
        <v>75</v>
      </c>
      <c r="L1946" s="127" t="e">
        <v>#N/A</v>
      </c>
      <c r="M1946" s="128" t="e">
        <f>VLOOKUP(G1946,Enactments!#REF!,2,FALSE)</f>
        <v>#REF!</v>
      </c>
      <c r="N1946" s="131">
        <f t="shared" si="185"/>
        <v>1</v>
      </c>
    </row>
    <row r="1947" spans="1:14" ht="15" customHeight="1">
      <c r="A1947" t="s">
        <v>1973</v>
      </c>
      <c r="B1947" t="str">
        <f t="shared" si="184"/>
        <v>2016_1024s</v>
      </c>
      <c r="C1947" t="str">
        <f t="shared" si="186"/>
        <v>8.3</v>
      </c>
      <c r="D1947" s="125">
        <f t="shared" si="187"/>
        <v>42661</v>
      </c>
      <c r="E1947" t="str">
        <f t="shared" si="188"/>
        <v>20161018</v>
      </c>
      <c r="F1947"/>
      <c r="G1947" s="95" t="str">
        <f t="shared" si="189"/>
        <v>2016_1024s8.342661</v>
      </c>
      <c r="H1947" s="95" t="s">
        <v>29</v>
      </c>
      <c r="I1947" s="95" t="e">
        <v>#N/A</v>
      </c>
      <c r="J1947" s="125" t="e">
        <v>#N/A</v>
      </c>
      <c r="K1947" s="95" t="s">
        <v>75</v>
      </c>
      <c r="L1947" s="127" t="e">
        <v>#N/A</v>
      </c>
      <c r="M1947" s="128" t="e">
        <f>VLOOKUP(G1947,Enactments!#REF!,2,FALSE)</f>
        <v>#REF!</v>
      </c>
      <c r="N1947" s="131">
        <f t="shared" si="185"/>
        <v>1</v>
      </c>
    </row>
    <row r="1948" spans="1:14" ht="15" customHeight="1">
      <c r="A1948" t="s">
        <v>1974</v>
      </c>
      <c r="B1948" t="str">
        <f t="shared" si="184"/>
        <v>2000_8a</v>
      </c>
      <c r="C1948" t="str">
        <f t="shared" si="186"/>
        <v>417</v>
      </c>
      <c r="D1948" s="125">
        <f t="shared" si="187"/>
        <v>36691</v>
      </c>
      <c r="E1948" t="str">
        <f t="shared" si="188"/>
        <v>20000614</v>
      </c>
      <c r="F1948"/>
      <c r="G1948" s="95" t="str">
        <f t="shared" si="189"/>
        <v>2000_8a41736691</v>
      </c>
      <c r="H1948" s="95" t="s">
        <v>29</v>
      </c>
      <c r="I1948" s="95" t="e">
        <v>#N/A</v>
      </c>
      <c r="J1948" s="125" t="e">
        <v>#N/A</v>
      </c>
      <c r="K1948" s="95" t="s">
        <v>75</v>
      </c>
      <c r="L1948" s="127" t="e">
        <v>#N/A</v>
      </c>
      <c r="M1948" s="128" t="e">
        <f>VLOOKUP(G1948,Enactments!#REF!,2,FALSE)</f>
        <v>#REF!</v>
      </c>
      <c r="N1948" s="131">
        <f t="shared" si="185"/>
        <v>1</v>
      </c>
    </row>
    <row r="1949" spans="1:14" ht="15" customHeight="1">
      <c r="A1949" t="s">
        <v>1975</v>
      </c>
      <c r="B1949" t="str">
        <f t="shared" si="184"/>
        <v>2000_22a</v>
      </c>
      <c r="C1949" t="str">
        <f t="shared" si="186"/>
        <v>52</v>
      </c>
      <c r="D1949" s="125">
        <f t="shared" si="187"/>
        <v>2958101</v>
      </c>
      <c r="E1949" t="str">
        <f t="shared" si="188"/>
        <v>99990101</v>
      </c>
      <c r="F1949"/>
      <c r="G1949" s="95" t="str">
        <f t="shared" si="189"/>
        <v>2000_22a522958101</v>
      </c>
      <c r="H1949" s="95" t="s">
        <v>29</v>
      </c>
      <c r="I1949" s="95" t="e">
        <v>#N/A</v>
      </c>
      <c r="J1949" s="125" t="e">
        <v>#N/A</v>
      </c>
      <c r="K1949" s="95" t="s">
        <v>75</v>
      </c>
      <c r="L1949" s="127" t="e">
        <v>#N/A</v>
      </c>
      <c r="M1949" s="128" t="e">
        <f>VLOOKUP(G1949,Enactments!#REF!,2,FALSE)</f>
        <v>#REF!</v>
      </c>
      <c r="N1949" s="131">
        <f t="shared" si="185"/>
        <v>1</v>
      </c>
    </row>
    <row r="1950" spans="1:14" ht="15" customHeight="1">
      <c r="A1950" t="s">
        <v>1976</v>
      </c>
      <c r="B1950" t="str">
        <f t="shared" si="184"/>
        <v>2000_6a</v>
      </c>
      <c r="C1950" t="str">
        <f t="shared" si="186"/>
        <v>16</v>
      </c>
      <c r="D1950" s="125">
        <f t="shared" si="187"/>
        <v>43990</v>
      </c>
      <c r="E1950" t="str">
        <f t="shared" si="188"/>
        <v>20200608</v>
      </c>
      <c r="F1950"/>
      <c r="G1950" s="95" t="str">
        <f t="shared" si="189"/>
        <v>2000_6a1643990</v>
      </c>
      <c r="H1950" s="95" t="s">
        <v>29</v>
      </c>
      <c r="I1950" s="95" t="e">
        <v>#N/A</v>
      </c>
      <c r="J1950" s="125" t="e">
        <v>#N/A</v>
      </c>
      <c r="K1950" s="95" t="s">
        <v>75</v>
      </c>
      <c r="L1950" s="127" t="e">
        <v>#N/A</v>
      </c>
      <c r="M1950" s="128" t="e">
        <f>VLOOKUP(G1950,Enactments!#REF!,2,FALSE)</f>
        <v>#REF!</v>
      </c>
      <c r="N1950" s="131">
        <f t="shared" si="185"/>
        <v>1</v>
      </c>
    </row>
    <row r="1951" spans="1:14" ht="15" customHeight="1">
      <c r="A1951" t="s">
        <v>1977</v>
      </c>
      <c r="B1951" t="str">
        <f t="shared" si="184"/>
        <v>2007_3a</v>
      </c>
      <c r="C1951" t="str">
        <f t="shared" si="186"/>
        <v>886</v>
      </c>
      <c r="D1951" s="125">
        <f t="shared" si="187"/>
        <v>43067</v>
      </c>
      <c r="E1951" t="str">
        <f t="shared" si="188"/>
        <v>20171128</v>
      </c>
      <c r="F1951"/>
      <c r="G1951" s="95" t="str">
        <f t="shared" si="189"/>
        <v>2007_3a88643067</v>
      </c>
      <c r="H1951" s="95" t="s">
        <v>29</v>
      </c>
      <c r="I1951" s="95" t="e">
        <v>#N/A</v>
      </c>
      <c r="J1951" s="125" t="e">
        <v>#N/A</v>
      </c>
      <c r="K1951" s="95" t="s">
        <v>75</v>
      </c>
      <c r="L1951" s="127" t="e">
        <v>#N/A</v>
      </c>
      <c r="M1951" s="128" t="e">
        <f>VLOOKUP(G1951,Enactments!#REF!,2,FALSE)</f>
        <v>#REF!</v>
      </c>
      <c r="N1951" s="131">
        <f t="shared" si="185"/>
        <v>1</v>
      </c>
    </row>
    <row r="1952" spans="1:14" ht="15" customHeight="1">
      <c r="A1952" t="s">
        <v>1978</v>
      </c>
      <c r="B1952" t="str">
        <f t="shared" si="184"/>
        <v>2010_4a</v>
      </c>
      <c r="C1952" t="str">
        <f t="shared" si="186"/>
        <v>269A</v>
      </c>
      <c r="D1952" s="125">
        <f t="shared" si="187"/>
        <v>42095</v>
      </c>
      <c r="E1952" t="str">
        <f t="shared" si="188"/>
        <v>20150401</v>
      </c>
      <c r="F1952"/>
      <c r="G1952" s="95" t="str">
        <f t="shared" si="189"/>
        <v>2010_4a269A42095</v>
      </c>
      <c r="H1952" s="95" t="s">
        <v>29</v>
      </c>
      <c r="I1952" s="95" t="e">
        <v>#N/A</v>
      </c>
      <c r="J1952" s="125" t="e">
        <v>#N/A</v>
      </c>
      <c r="K1952" s="95" t="s">
        <v>75</v>
      </c>
      <c r="L1952" s="127" t="e">
        <v>#N/A</v>
      </c>
      <c r="M1952" s="128" t="e">
        <f>VLOOKUP(G1952,Enactments!#REF!,2,FALSE)</f>
        <v>#REF!</v>
      </c>
      <c r="N1952" s="131">
        <f t="shared" si="185"/>
        <v>1</v>
      </c>
    </row>
    <row r="1953" spans="1:14" ht="15" customHeight="1">
      <c r="A1953" t="s">
        <v>1979</v>
      </c>
      <c r="B1953" t="str">
        <f t="shared" si="184"/>
        <v>2020_17a</v>
      </c>
      <c r="C1953" t="str">
        <f t="shared" si="186"/>
        <v>SCHEDULE 20Part 1</v>
      </c>
      <c r="D1953" s="125">
        <f t="shared" si="187"/>
        <v>44126</v>
      </c>
      <c r="E1953" t="str">
        <f t="shared" si="188"/>
        <v>20201022</v>
      </c>
      <c r="F1953"/>
      <c r="G1953" s="95" t="str">
        <f t="shared" si="189"/>
        <v>2020_17aSCHEDULE 20Part 144126</v>
      </c>
      <c r="H1953" s="95" t="s">
        <v>29</v>
      </c>
      <c r="I1953" s="95" t="e">
        <v>#N/A</v>
      </c>
      <c r="J1953" s="125" t="e">
        <v>#N/A</v>
      </c>
      <c r="K1953" s="95" t="s">
        <v>75</v>
      </c>
      <c r="L1953" s="127" t="e">
        <v>#N/A</v>
      </c>
      <c r="M1953" s="128" t="e">
        <f>VLOOKUP(G1953,Enactments!#REF!,2,FALSE)</f>
        <v>#REF!</v>
      </c>
      <c r="N1953" s="131">
        <f t="shared" si="185"/>
        <v>1</v>
      </c>
    </row>
    <row r="1954" spans="1:14" ht="15" customHeight="1">
      <c r="A1954" t="s">
        <v>1980</v>
      </c>
      <c r="B1954" t="str">
        <f t="shared" si="184"/>
        <v>2003_32a</v>
      </c>
      <c r="C1954" t="str">
        <f t="shared" si="186"/>
        <v>52</v>
      </c>
      <c r="D1954" s="125">
        <f t="shared" si="187"/>
        <v>38103</v>
      </c>
      <c r="E1954" t="str">
        <f t="shared" si="188"/>
        <v>20040426</v>
      </c>
      <c r="F1954"/>
      <c r="G1954" s="95" t="str">
        <f t="shared" si="189"/>
        <v>2003_32a5238103</v>
      </c>
      <c r="H1954" s="95" t="s">
        <v>29</v>
      </c>
      <c r="I1954" s="95" t="e">
        <v>#N/A</v>
      </c>
      <c r="J1954" s="125" t="e">
        <v>#N/A</v>
      </c>
      <c r="K1954" s="95" t="s">
        <v>75</v>
      </c>
      <c r="L1954" s="127" t="e">
        <v>#N/A</v>
      </c>
      <c r="M1954" s="128" t="e">
        <f>VLOOKUP(G1954,Enactments!#REF!,2,FALSE)</f>
        <v>#REF!</v>
      </c>
      <c r="N1954" s="131">
        <f t="shared" si="185"/>
        <v>1</v>
      </c>
    </row>
    <row r="1955" spans="1:14" ht="15" customHeight="1">
      <c r="A1955" t="s">
        <v>1981</v>
      </c>
      <c r="B1955" t="str">
        <f t="shared" si="184"/>
        <v>2000_6a</v>
      </c>
      <c r="C1955" t="str">
        <f t="shared" si="186"/>
        <v>51</v>
      </c>
      <c r="D1955" s="125">
        <f t="shared" si="187"/>
        <v>36671</v>
      </c>
      <c r="E1955" t="str">
        <f t="shared" si="188"/>
        <v>20000525</v>
      </c>
      <c r="F1955"/>
      <c r="G1955" s="95" t="str">
        <f t="shared" si="189"/>
        <v>2000_6a5136671</v>
      </c>
      <c r="H1955" s="95" t="s">
        <v>29</v>
      </c>
      <c r="I1955" s="95" t="e">
        <v>#N/A</v>
      </c>
      <c r="J1955" s="125" t="e">
        <v>#N/A</v>
      </c>
      <c r="K1955" s="95" t="s">
        <v>75</v>
      </c>
      <c r="L1955" s="127" t="e">
        <v>#N/A</v>
      </c>
      <c r="M1955" s="128" t="e">
        <f>VLOOKUP(G1955,Enactments!#REF!,2,FALSE)</f>
        <v>#REF!</v>
      </c>
      <c r="N1955" s="131">
        <f t="shared" si="185"/>
        <v>1</v>
      </c>
    </row>
    <row r="1956" spans="1:14" ht="15" customHeight="1">
      <c r="A1956" t="s">
        <v>1982</v>
      </c>
      <c r="B1956" t="str">
        <f t="shared" si="184"/>
        <v>2016_679</v>
      </c>
      <c r="C1956" t="str">
        <f t="shared" si="186"/>
        <v>Article 15</v>
      </c>
      <c r="D1956" s="125">
        <f t="shared" si="187"/>
        <v>43466</v>
      </c>
      <c r="E1956" t="str">
        <f t="shared" si="188"/>
        <v>20190101</v>
      </c>
      <c r="F1956"/>
      <c r="G1956" s="95" t="str">
        <f t="shared" si="189"/>
        <v>2016_679Article 1543466</v>
      </c>
      <c r="H1956" s="95" t="s">
        <v>29</v>
      </c>
      <c r="I1956" s="95" t="e">
        <v>#N/A</v>
      </c>
      <c r="J1956" s="125" t="e">
        <v>#N/A</v>
      </c>
      <c r="K1956" s="95" t="s">
        <v>75</v>
      </c>
      <c r="L1956" s="127" t="e">
        <v>#N/A</v>
      </c>
      <c r="M1956" s="128" t="e">
        <f>VLOOKUP(G1956,Enactments!#REF!,2,FALSE)</f>
        <v>#REF!</v>
      </c>
      <c r="N1956" s="131">
        <f t="shared" si="185"/>
        <v>1</v>
      </c>
    </row>
    <row r="1957" spans="1:14" ht="15" customHeight="1">
      <c r="A1957" t="s">
        <v>1983</v>
      </c>
      <c r="B1957" t="str">
        <f t="shared" si="184"/>
        <v>2006_46a</v>
      </c>
      <c r="C1957" t="str">
        <f t="shared" si="186"/>
        <v>405</v>
      </c>
      <c r="D1957" s="125">
        <f t="shared" si="187"/>
        <v>42005</v>
      </c>
      <c r="E1957" t="str">
        <f t="shared" si="188"/>
        <v>20150101</v>
      </c>
      <c r="F1957"/>
      <c r="G1957" s="95" t="str">
        <f t="shared" si="189"/>
        <v>2006_46a40542005</v>
      </c>
      <c r="H1957" s="95" t="s">
        <v>29</v>
      </c>
      <c r="I1957" s="95" t="e">
        <v>#N/A</v>
      </c>
      <c r="J1957" s="125" t="e">
        <v>#N/A</v>
      </c>
      <c r="K1957" s="95" t="s">
        <v>75</v>
      </c>
      <c r="L1957" s="127" t="e">
        <v>#N/A</v>
      </c>
      <c r="M1957" s="128" t="e">
        <f>VLOOKUP(G1957,Enactments!#REF!,2,FALSE)</f>
        <v>#REF!</v>
      </c>
      <c r="N1957" s="131">
        <f t="shared" si="185"/>
        <v>1</v>
      </c>
    </row>
    <row r="1958" spans="1:14" ht="15" customHeight="1">
      <c r="A1958" t="s">
        <v>1984</v>
      </c>
      <c r="B1958" t="str">
        <f t="shared" si="184"/>
        <v>2006_46a</v>
      </c>
      <c r="C1958" t="str">
        <f t="shared" si="186"/>
        <v>1173</v>
      </c>
      <c r="D1958" s="125">
        <f t="shared" si="187"/>
        <v>39029</v>
      </c>
      <c r="E1958" t="str">
        <f t="shared" si="188"/>
        <v>20061108</v>
      </c>
      <c r="F1958"/>
      <c r="G1958" s="95" t="str">
        <f t="shared" si="189"/>
        <v>2006_46a117339029</v>
      </c>
      <c r="H1958" s="95" t="s">
        <v>29</v>
      </c>
      <c r="I1958" s="95" t="e">
        <v>#N/A</v>
      </c>
      <c r="J1958" s="125" t="e">
        <v>#N/A</v>
      </c>
      <c r="K1958" s="95" t="s">
        <v>75</v>
      </c>
      <c r="L1958" s="127" t="e">
        <v>#N/A</v>
      </c>
      <c r="M1958" s="128" t="e">
        <f>VLOOKUP(G1958,Enactments!#REF!,2,FALSE)</f>
        <v>#REF!</v>
      </c>
      <c r="N1958" s="131">
        <f t="shared" si="185"/>
        <v>1</v>
      </c>
    </row>
    <row r="1959" spans="1:14" ht="15" customHeight="1">
      <c r="A1959" t="s">
        <v>1985</v>
      </c>
      <c r="B1959" t="str">
        <f t="shared" si="184"/>
        <v>2007_22a</v>
      </c>
      <c r="C1959" t="str">
        <f t="shared" si="186"/>
        <v>14</v>
      </c>
      <c r="D1959" s="125">
        <f t="shared" si="187"/>
        <v>39873</v>
      </c>
      <c r="E1959" t="str">
        <f t="shared" si="188"/>
        <v>20090301</v>
      </c>
      <c r="F1959"/>
      <c r="G1959" s="95" t="str">
        <f t="shared" si="189"/>
        <v>2007_22a1439873</v>
      </c>
      <c r="H1959" s="95" t="s">
        <v>29</v>
      </c>
      <c r="I1959" s="95" t="e">
        <v>#N/A</v>
      </c>
      <c r="J1959" s="125" t="e">
        <v>#N/A</v>
      </c>
      <c r="K1959" s="95" t="s">
        <v>75</v>
      </c>
      <c r="L1959" s="127" t="e">
        <v>#N/A</v>
      </c>
      <c r="M1959" s="128" t="e">
        <f>VLOOKUP(G1959,Enactments!#REF!,2,FALSE)</f>
        <v>#REF!</v>
      </c>
      <c r="N1959" s="131">
        <f t="shared" si="185"/>
        <v>1</v>
      </c>
    </row>
    <row r="1960" spans="1:14" ht="15" customHeight="1">
      <c r="A1960" t="s">
        <v>1986</v>
      </c>
      <c r="B1960" t="str">
        <f t="shared" si="184"/>
        <v>2013_1305</v>
      </c>
      <c r="C1960" t="str">
        <f t="shared" si="186"/>
        <v>Article 77</v>
      </c>
      <c r="D1960" s="125">
        <f t="shared" si="187"/>
        <v>43466</v>
      </c>
      <c r="E1960" t="str">
        <f t="shared" si="188"/>
        <v>20190101</v>
      </c>
      <c r="F1960"/>
      <c r="G1960" s="95" t="str">
        <f t="shared" si="189"/>
        <v>2013_1305Article 7743466</v>
      </c>
      <c r="H1960" s="95" t="s">
        <v>29</v>
      </c>
      <c r="I1960" s="95" t="e">
        <v>#N/A</v>
      </c>
      <c r="J1960" s="125" t="e">
        <v>#N/A</v>
      </c>
      <c r="K1960" s="95" t="s">
        <v>75</v>
      </c>
      <c r="L1960" s="127" t="e">
        <v>#N/A</v>
      </c>
      <c r="M1960" s="128" t="e">
        <f>VLOOKUP(G1960,Enactments!#REF!,2,FALSE)</f>
        <v>#REF!</v>
      </c>
      <c r="N1960" s="131">
        <f t="shared" si="185"/>
        <v>1</v>
      </c>
    </row>
    <row r="1961" spans="1:14" ht="15" customHeight="1">
      <c r="A1961" t="s">
        <v>1987</v>
      </c>
      <c r="B1961" t="str">
        <f t="shared" si="184"/>
        <v>1986_1925s</v>
      </c>
      <c r="C1961" t="str">
        <f t="shared" si="186"/>
        <v>3.30</v>
      </c>
      <c r="D1961" s="125">
        <f t="shared" si="187"/>
        <v>31726</v>
      </c>
      <c r="E1961" t="str">
        <f t="shared" si="188"/>
        <v>19861110</v>
      </c>
      <c r="F1961"/>
      <c r="G1961" s="95" t="str">
        <f t="shared" si="189"/>
        <v>1986_1925s3.3031726</v>
      </c>
      <c r="H1961" s="95" t="s">
        <v>29</v>
      </c>
      <c r="I1961" s="95" t="e">
        <v>#N/A</v>
      </c>
      <c r="J1961" s="125" t="e">
        <v>#N/A</v>
      </c>
      <c r="K1961" s="95" t="s">
        <v>75</v>
      </c>
      <c r="L1961" s="127" t="e">
        <v>#N/A</v>
      </c>
      <c r="M1961" s="128" t="e">
        <f>VLOOKUP(G1961,Enactments!#REF!,2,FALSE)</f>
        <v>#REF!</v>
      </c>
      <c r="N1961" s="131">
        <f t="shared" si="185"/>
        <v>1</v>
      </c>
    </row>
    <row r="1962" spans="1:14" ht="15" customHeight="1">
      <c r="A1962" t="s">
        <v>1988</v>
      </c>
      <c r="B1962" t="str">
        <f t="shared" si="184"/>
        <v>2000_22a</v>
      </c>
      <c r="C1962" t="str">
        <f t="shared" si="186"/>
        <v>25</v>
      </c>
      <c r="D1962" s="125">
        <f t="shared" si="187"/>
        <v>36831</v>
      </c>
      <c r="E1962" t="str">
        <f t="shared" si="188"/>
        <v>20001101</v>
      </c>
      <c r="F1962"/>
      <c r="G1962" s="95" t="str">
        <f t="shared" si="189"/>
        <v>2000_22a2536831</v>
      </c>
      <c r="H1962" s="95" t="s">
        <v>29</v>
      </c>
      <c r="I1962" s="95" t="e">
        <v>#N/A</v>
      </c>
      <c r="J1962" s="125" t="e">
        <v>#N/A</v>
      </c>
      <c r="K1962" s="95" t="s">
        <v>75</v>
      </c>
      <c r="L1962" s="127" t="e">
        <v>#N/A</v>
      </c>
      <c r="M1962" s="128" t="e">
        <f>VLOOKUP(G1962,Enactments!#REF!,2,FALSE)</f>
        <v>#REF!</v>
      </c>
      <c r="N1962" s="131">
        <f t="shared" si="185"/>
        <v>1</v>
      </c>
    </row>
    <row r="1963" spans="1:14" ht="15" customHeight="1">
      <c r="A1963" t="s">
        <v>1989</v>
      </c>
      <c r="B1963" t="str">
        <f t="shared" si="184"/>
        <v>1989_29a</v>
      </c>
      <c r="C1963" t="str">
        <f t="shared" si="186"/>
        <v>SCHEDULE 4</v>
      </c>
      <c r="D1963" s="125">
        <f t="shared" si="187"/>
        <v>36735</v>
      </c>
      <c r="E1963" t="str">
        <f t="shared" si="188"/>
        <v>20000728</v>
      </c>
      <c r="F1963"/>
      <c r="G1963" s="95" t="str">
        <f t="shared" si="189"/>
        <v>1989_29aSCHEDULE 436735</v>
      </c>
      <c r="H1963" s="95" t="s">
        <v>29</v>
      </c>
      <c r="I1963" s="95" t="e">
        <v>#N/A</v>
      </c>
      <c r="J1963" s="125" t="e">
        <v>#N/A</v>
      </c>
      <c r="K1963" s="95" t="s">
        <v>75</v>
      </c>
      <c r="L1963" s="127" t="e">
        <v>#N/A</v>
      </c>
      <c r="M1963" s="128" t="e">
        <f>VLOOKUP(G1963,Enactments!#REF!,2,FALSE)</f>
        <v>#REF!</v>
      </c>
      <c r="N1963" s="131">
        <f t="shared" si="185"/>
        <v>1</v>
      </c>
    </row>
    <row r="1964" spans="1:14" ht="15" customHeight="1">
      <c r="A1964" t="s">
        <v>1990</v>
      </c>
      <c r="B1964" t="str">
        <f t="shared" si="184"/>
        <v>2009_10a</v>
      </c>
      <c r="C1964" t="str">
        <f t="shared" si="186"/>
        <v>SCHEDULE 51</v>
      </c>
      <c r="D1964" s="125">
        <f t="shared" si="187"/>
        <v>40015</v>
      </c>
      <c r="E1964" t="str">
        <f t="shared" si="188"/>
        <v>20090721</v>
      </c>
      <c r="F1964"/>
      <c r="G1964" s="95" t="str">
        <f t="shared" si="189"/>
        <v>2009_10aSCHEDULE 5140015</v>
      </c>
      <c r="H1964" s="95" t="s">
        <v>29</v>
      </c>
      <c r="I1964" s="95" t="e">
        <v>#N/A</v>
      </c>
      <c r="J1964" s="125" t="e">
        <v>#N/A</v>
      </c>
      <c r="K1964" s="95" t="s">
        <v>75</v>
      </c>
      <c r="L1964" s="127" t="e">
        <v>#N/A</v>
      </c>
      <c r="M1964" s="128" t="e">
        <f>VLOOKUP(G1964,Enactments!#REF!,2,FALSE)</f>
        <v>#REF!</v>
      </c>
      <c r="N1964" s="131">
        <f t="shared" si="185"/>
        <v>1</v>
      </c>
    </row>
    <row r="1965" spans="1:14" ht="15" customHeight="1">
      <c r="A1965" t="s">
        <v>1991</v>
      </c>
      <c r="B1965" t="str">
        <f t="shared" si="184"/>
        <v>2009_10a</v>
      </c>
      <c r="C1965" t="str">
        <f t="shared" si="186"/>
        <v>SCHEDULE 22Part 1</v>
      </c>
      <c r="D1965" s="125">
        <f t="shared" si="187"/>
        <v>40269</v>
      </c>
      <c r="E1965" t="str">
        <f t="shared" si="188"/>
        <v>20100401</v>
      </c>
      <c r="F1965"/>
      <c r="G1965" s="95" t="str">
        <f t="shared" si="189"/>
        <v>2009_10aSCHEDULE 22Part 140269</v>
      </c>
      <c r="H1965" s="95" t="s">
        <v>29</v>
      </c>
      <c r="I1965" s="95" t="e">
        <v>#N/A</v>
      </c>
      <c r="J1965" s="125" t="e">
        <v>#N/A</v>
      </c>
      <c r="K1965" s="95" t="s">
        <v>75</v>
      </c>
      <c r="L1965" s="127" t="e">
        <v>#N/A</v>
      </c>
      <c r="M1965" s="128" t="e">
        <f>VLOOKUP(G1965,Enactments!#REF!,2,FALSE)</f>
        <v>#REF!</v>
      </c>
      <c r="N1965" s="131">
        <f t="shared" si="185"/>
        <v>1</v>
      </c>
    </row>
    <row r="1966" spans="1:14" ht="15" customHeight="1">
      <c r="A1966" t="s">
        <v>1992</v>
      </c>
      <c r="B1966" t="str">
        <f t="shared" si="184"/>
        <v>2002_17a</v>
      </c>
      <c r="C1966" t="str">
        <f t="shared" si="186"/>
        <v>37</v>
      </c>
      <c r="D1966" s="125">
        <f t="shared" si="187"/>
        <v>37622</v>
      </c>
      <c r="E1966" t="str">
        <f t="shared" si="188"/>
        <v>20030101</v>
      </c>
      <c r="F1966"/>
      <c r="G1966" s="95" t="str">
        <f t="shared" si="189"/>
        <v>2002_17a3737622</v>
      </c>
      <c r="H1966" s="95" t="s">
        <v>29</v>
      </c>
      <c r="I1966" s="95" t="e">
        <v>#N/A</v>
      </c>
      <c r="J1966" s="125" t="e">
        <v>#N/A</v>
      </c>
      <c r="K1966" s="95" t="s">
        <v>75</v>
      </c>
      <c r="L1966" s="127" t="e">
        <v>#N/A</v>
      </c>
      <c r="M1966" s="128" t="e">
        <f>VLOOKUP(G1966,Enactments!#REF!,2,FALSE)</f>
        <v>#REF!</v>
      </c>
      <c r="N1966" s="131">
        <f t="shared" si="185"/>
        <v>1</v>
      </c>
    </row>
    <row r="1967" spans="1:14" ht="15" customHeight="1">
      <c r="A1967" t="s">
        <v>1993</v>
      </c>
      <c r="B1967" t="str">
        <f t="shared" si="184"/>
        <v>1985_6a</v>
      </c>
      <c r="C1967" t="str">
        <f t="shared" si="186"/>
        <v>736A</v>
      </c>
      <c r="D1967" s="125">
        <f t="shared" si="187"/>
        <v>40087</v>
      </c>
      <c r="E1967" t="str">
        <f t="shared" si="188"/>
        <v>20091001</v>
      </c>
      <c r="F1967"/>
      <c r="G1967" s="95" t="str">
        <f t="shared" si="189"/>
        <v>1985_6a736A40087</v>
      </c>
      <c r="H1967" s="95" t="s">
        <v>29</v>
      </c>
      <c r="I1967" s="95" t="e">
        <v>#N/A</v>
      </c>
      <c r="J1967" s="125" t="e">
        <v>#N/A</v>
      </c>
      <c r="K1967" s="95" t="s">
        <v>75</v>
      </c>
      <c r="L1967" s="127" t="e">
        <v>#N/A</v>
      </c>
      <c r="M1967" s="128" t="e">
        <f>VLOOKUP(G1967,Enactments!#REF!,2,FALSE)</f>
        <v>#REF!</v>
      </c>
      <c r="N1967" s="131">
        <f t="shared" si="185"/>
        <v>1</v>
      </c>
    </row>
    <row r="1968" spans="1:14" ht="15" customHeight="1">
      <c r="A1968" t="s">
        <v>1994</v>
      </c>
      <c r="B1968" t="str">
        <f t="shared" si="184"/>
        <v>1985_6a</v>
      </c>
      <c r="C1968" t="str">
        <f t="shared" si="186"/>
        <v>56</v>
      </c>
      <c r="D1968" s="125">
        <f t="shared" si="187"/>
        <v>31117</v>
      </c>
      <c r="E1968" t="str">
        <f t="shared" si="188"/>
        <v>19850311</v>
      </c>
      <c r="F1968"/>
      <c r="G1968" s="95" t="str">
        <f t="shared" si="189"/>
        <v>1985_6a5631117</v>
      </c>
      <c r="H1968" s="95" t="s">
        <v>29</v>
      </c>
      <c r="I1968" s="95" t="e">
        <v>#N/A</v>
      </c>
      <c r="J1968" s="125" t="e">
        <v>#N/A</v>
      </c>
      <c r="K1968" s="95" t="s">
        <v>75</v>
      </c>
      <c r="L1968" s="127" t="e">
        <v>#N/A</v>
      </c>
      <c r="M1968" s="128" t="e">
        <f>VLOOKUP(G1968,Enactments!#REF!,2,FALSE)</f>
        <v>#REF!</v>
      </c>
      <c r="N1968" s="131">
        <f t="shared" si="185"/>
        <v>1</v>
      </c>
    </row>
    <row r="1969" spans="1:14" ht="15" customHeight="1">
      <c r="A1969" t="s">
        <v>1995</v>
      </c>
      <c r="B1969" t="str">
        <f t="shared" si="184"/>
        <v>2000_36a</v>
      </c>
      <c r="C1969" t="str">
        <f t="shared" si="186"/>
        <v>SCHEDULE 1Part VI</v>
      </c>
      <c r="D1969" s="125">
        <f t="shared" si="187"/>
        <v>38337</v>
      </c>
      <c r="E1969" t="str">
        <f t="shared" si="188"/>
        <v>20041216</v>
      </c>
      <c r="F1969"/>
      <c r="G1969" s="95" t="str">
        <f t="shared" si="189"/>
        <v>2000_36aSCHEDULE 1Part VI38337</v>
      </c>
      <c r="H1969" s="95" t="s">
        <v>29</v>
      </c>
      <c r="I1969" s="95" t="e">
        <v>#N/A</v>
      </c>
      <c r="J1969" s="125" t="e">
        <v>#N/A</v>
      </c>
      <c r="K1969" s="95" t="s">
        <v>75</v>
      </c>
      <c r="L1969" s="127" t="e">
        <v>#N/A</v>
      </c>
      <c r="M1969" s="128" t="e">
        <f>VLOOKUP(G1969,Enactments!#REF!,2,FALSE)</f>
        <v>#REF!</v>
      </c>
      <c r="N1969" s="131">
        <f t="shared" si="185"/>
        <v>1</v>
      </c>
    </row>
    <row r="1970" spans="1:14" ht="15" customHeight="1">
      <c r="A1970" t="s">
        <v>1996</v>
      </c>
      <c r="B1970" t="str">
        <f t="shared" si="184"/>
        <v>2007_3a</v>
      </c>
      <c r="C1970" t="str">
        <f t="shared" si="186"/>
        <v>527</v>
      </c>
      <c r="D1970" s="125">
        <f t="shared" si="187"/>
        <v>39161</v>
      </c>
      <c r="E1970" t="str">
        <f t="shared" si="188"/>
        <v>20070320</v>
      </c>
      <c r="F1970"/>
      <c r="G1970" s="95" t="str">
        <f t="shared" si="189"/>
        <v>2007_3a52739161</v>
      </c>
      <c r="H1970" s="95" t="s">
        <v>29</v>
      </c>
      <c r="I1970" s="95" t="e">
        <v>#N/A</v>
      </c>
      <c r="J1970" s="125" t="e">
        <v>#N/A</v>
      </c>
      <c r="K1970" s="95" t="s">
        <v>75</v>
      </c>
      <c r="L1970" s="127" t="e">
        <v>#N/A</v>
      </c>
      <c r="M1970" s="128" t="e">
        <f>VLOOKUP(G1970,Enactments!#REF!,2,FALSE)</f>
        <v>#REF!</v>
      </c>
      <c r="N1970" s="131">
        <f t="shared" si="185"/>
        <v>1</v>
      </c>
    </row>
    <row r="1971" spans="1:14" ht="15" customHeight="1">
      <c r="A1971" t="s">
        <v>1997</v>
      </c>
      <c r="B1971" t="str">
        <f t="shared" si="184"/>
        <v>2016_679</v>
      </c>
      <c r="C1971" t="str">
        <f t="shared" si="186"/>
        <v>Article 53</v>
      </c>
      <c r="D1971" s="125">
        <f t="shared" si="187"/>
        <v>44196</v>
      </c>
      <c r="E1971" t="str">
        <f t="shared" si="188"/>
        <v>20201231</v>
      </c>
      <c r="F1971"/>
      <c r="G1971" s="95" t="str">
        <f t="shared" si="189"/>
        <v>2016_679Article 5344196</v>
      </c>
      <c r="H1971" s="95" t="s">
        <v>29</v>
      </c>
      <c r="I1971" s="95" t="e">
        <v>#N/A</v>
      </c>
      <c r="J1971" s="125" t="e">
        <v>#N/A</v>
      </c>
      <c r="K1971" s="95" t="s">
        <v>75</v>
      </c>
      <c r="L1971" s="127" t="e">
        <v>#N/A</v>
      </c>
      <c r="M1971" s="128" t="e">
        <f>VLOOKUP(G1971,Enactments!#REF!,2,FALSE)</f>
        <v>#REF!</v>
      </c>
      <c r="N1971" s="131">
        <f t="shared" si="185"/>
        <v>1</v>
      </c>
    </row>
    <row r="1972" spans="1:14" ht="15" customHeight="1">
      <c r="A1972" t="s">
        <v>1998</v>
      </c>
      <c r="B1972" t="str">
        <f t="shared" si="184"/>
        <v>1986_1925s</v>
      </c>
      <c r="C1972" t="str">
        <f t="shared" si="186"/>
        <v>2.30</v>
      </c>
      <c r="D1972" s="125">
        <f t="shared" si="187"/>
        <v>37879</v>
      </c>
      <c r="E1972" t="str">
        <f t="shared" si="188"/>
        <v>20030915</v>
      </c>
      <c r="F1972"/>
      <c r="G1972" s="95" t="str">
        <f t="shared" si="189"/>
        <v>1986_1925s2.3037879</v>
      </c>
      <c r="H1972" s="95" t="s">
        <v>29</v>
      </c>
      <c r="I1972" s="95" t="e">
        <v>#N/A</v>
      </c>
      <c r="J1972" s="125" t="e">
        <v>#N/A</v>
      </c>
      <c r="K1972" s="95" t="s">
        <v>75</v>
      </c>
      <c r="L1972" s="127" t="e">
        <v>#N/A</v>
      </c>
      <c r="M1972" s="128" t="e">
        <f>VLOOKUP(G1972,Enactments!#REF!,2,FALSE)</f>
        <v>#REF!</v>
      </c>
      <c r="N1972" s="131">
        <f t="shared" si="185"/>
        <v>1</v>
      </c>
    </row>
    <row r="1973" spans="1:14" ht="15" customHeight="1">
      <c r="A1973" t="s">
        <v>1999</v>
      </c>
      <c r="B1973" t="str">
        <f t="shared" si="184"/>
        <v>2000_8a</v>
      </c>
      <c r="C1973" t="str">
        <f t="shared" si="186"/>
        <v>229</v>
      </c>
      <c r="D1973" s="125">
        <f t="shared" si="187"/>
        <v>36691</v>
      </c>
      <c r="E1973" t="str">
        <f t="shared" si="188"/>
        <v>20000614</v>
      </c>
      <c r="F1973"/>
      <c r="G1973" s="95" t="str">
        <f t="shared" si="189"/>
        <v>2000_8a22936691</v>
      </c>
      <c r="H1973" s="95" t="s">
        <v>29</v>
      </c>
      <c r="I1973" s="95" t="e">
        <v>#N/A</v>
      </c>
      <c r="J1973" s="125" t="e">
        <v>#N/A</v>
      </c>
      <c r="K1973" s="95" t="s">
        <v>75</v>
      </c>
      <c r="L1973" s="127" t="e">
        <v>#N/A</v>
      </c>
      <c r="M1973" s="128" t="e">
        <f>VLOOKUP(G1973,Enactments!#REF!,2,FALSE)</f>
        <v>#REF!</v>
      </c>
      <c r="N1973" s="131">
        <f t="shared" si="185"/>
        <v>1</v>
      </c>
    </row>
    <row r="1974" spans="1:14" ht="15" customHeight="1">
      <c r="A1974" t="s">
        <v>2000</v>
      </c>
      <c r="B1974" t="str">
        <f t="shared" si="184"/>
        <v>2020_17a</v>
      </c>
      <c r="C1974" t="str">
        <f t="shared" si="186"/>
        <v>SCHEDULE 23Part 8</v>
      </c>
      <c r="D1974" s="125">
        <f t="shared" si="187"/>
        <v>44126</v>
      </c>
      <c r="E1974" t="str">
        <f t="shared" si="188"/>
        <v>20201022</v>
      </c>
      <c r="F1974"/>
      <c r="G1974" s="95" t="str">
        <f t="shared" si="189"/>
        <v>2020_17aSCHEDULE 23Part 844126</v>
      </c>
      <c r="H1974" s="95" t="s">
        <v>29</v>
      </c>
      <c r="I1974" s="95" t="e">
        <v>#N/A</v>
      </c>
      <c r="J1974" s="125" t="e">
        <v>#N/A</v>
      </c>
      <c r="K1974" s="95" t="s">
        <v>75</v>
      </c>
      <c r="L1974" s="127" t="e">
        <v>#N/A</v>
      </c>
      <c r="M1974" s="128" t="e">
        <f>VLOOKUP(G1974,Enactments!#REF!,2,FALSE)</f>
        <v>#REF!</v>
      </c>
      <c r="N1974" s="131">
        <f t="shared" si="185"/>
        <v>1</v>
      </c>
    </row>
    <row r="1975" spans="1:14" ht="15" customHeight="1">
      <c r="A1975" t="s">
        <v>2001</v>
      </c>
      <c r="B1975" t="str">
        <f t="shared" si="184"/>
        <v>w2016_6a</v>
      </c>
      <c r="C1975" t="str">
        <f t="shared" si="186"/>
        <v>142</v>
      </c>
      <c r="D1975" s="125">
        <f t="shared" si="187"/>
        <v>43191</v>
      </c>
      <c r="E1975" t="str">
        <f t="shared" si="188"/>
        <v>20180401</v>
      </c>
      <c r="F1975"/>
      <c r="G1975" s="95" t="str">
        <f t="shared" si="189"/>
        <v>w2016_6a14243191</v>
      </c>
      <c r="H1975" s="95" t="s">
        <v>29</v>
      </c>
      <c r="I1975" s="95" t="e">
        <v>#N/A</v>
      </c>
      <c r="J1975" s="125" t="e">
        <v>#N/A</v>
      </c>
      <c r="K1975" s="95" t="s">
        <v>75</v>
      </c>
      <c r="L1975" s="127" t="e">
        <v>#N/A</v>
      </c>
      <c r="M1975" s="128" t="e">
        <f>VLOOKUP(G1975,Enactments!#REF!,2,FALSE)</f>
        <v>#REF!</v>
      </c>
      <c r="N1975" s="131">
        <f t="shared" si="185"/>
        <v>1</v>
      </c>
    </row>
    <row r="1976" spans="1:14" ht="15" customHeight="1">
      <c r="A1976" t="s">
        <v>2002</v>
      </c>
      <c r="B1976" t="str">
        <f t="shared" si="184"/>
        <v>2010_4a</v>
      </c>
      <c r="C1976" t="str">
        <f t="shared" si="186"/>
        <v>357EB</v>
      </c>
      <c r="D1976" s="125">
        <f t="shared" si="187"/>
        <v>41365</v>
      </c>
      <c r="E1976" t="str">
        <f t="shared" si="188"/>
        <v>20130401</v>
      </c>
      <c r="F1976"/>
      <c r="G1976" s="95" t="str">
        <f t="shared" si="189"/>
        <v>2010_4a357EB41365</v>
      </c>
      <c r="H1976" s="95" t="s">
        <v>29</v>
      </c>
      <c r="I1976" s="95" t="e">
        <v>#N/A</v>
      </c>
      <c r="J1976" s="125" t="e">
        <v>#N/A</v>
      </c>
      <c r="K1976" s="95" t="s">
        <v>75</v>
      </c>
      <c r="L1976" s="127" t="e">
        <v>#N/A</v>
      </c>
      <c r="M1976" s="128" t="e">
        <f>VLOOKUP(G1976,Enactments!#REF!,2,FALSE)</f>
        <v>#REF!</v>
      </c>
      <c r="N1976" s="131">
        <f t="shared" si="185"/>
        <v>1</v>
      </c>
    </row>
    <row r="1977" spans="1:14" ht="15" customHeight="1">
      <c r="A1977" t="s">
        <v>2003</v>
      </c>
      <c r="B1977" t="str">
        <f t="shared" si="184"/>
        <v>1989_29a</v>
      </c>
      <c r="C1977" t="str">
        <f t="shared" si="186"/>
        <v>64</v>
      </c>
      <c r="D1977" s="125">
        <f t="shared" si="187"/>
        <v>2958101</v>
      </c>
      <c r="E1977" t="str">
        <f t="shared" si="188"/>
        <v>99990101</v>
      </c>
      <c r="F1977"/>
      <c r="G1977" s="95" t="str">
        <f t="shared" si="189"/>
        <v>1989_29a642958101</v>
      </c>
      <c r="H1977" s="95" t="s">
        <v>29</v>
      </c>
      <c r="I1977" s="95" t="e">
        <v>#N/A</v>
      </c>
      <c r="J1977" s="125" t="e">
        <v>#N/A</v>
      </c>
      <c r="K1977" s="95" t="s">
        <v>75</v>
      </c>
      <c r="L1977" s="127" t="e">
        <v>#N/A</v>
      </c>
      <c r="M1977" s="128" t="e">
        <f>VLOOKUP(G1977,Enactments!#REF!,2,FALSE)</f>
        <v>#REF!</v>
      </c>
      <c r="N1977" s="131">
        <f t="shared" si="185"/>
        <v>1</v>
      </c>
    </row>
    <row r="1978" spans="1:14" ht="15" customHeight="1">
      <c r="A1978" t="s">
        <v>2004</v>
      </c>
      <c r="B1978" t="str">
        <f t="shared" si="184"/>
        <v>s2009_12a</v>
      </c>
      <c r="C1978" t="str">
        <f t="shared" si="186"/>
        <v>2A</v>
      </c>
      <c r="D1978" s="125">
        <f t="shared" si="187"/>
        <v>45619</v>
      </c>
      <c r="E1978" t="str">
        <f t="shared" si="188"/>
        <v>20241123</v>
      </c>
      <c r="F1978"/>
      <c r="G1978" s="95" t="str">
        <f t="shared" si="189"/>
        <v>s2009_12a2A45619</v>
      </c>
      <c r="H1978" s="95" t="s">
        <v>29</v>
      </c>
      <c r="I1978" s="95" t="e">
        <v>#N/A</v>
      </c>
      <c r="J1978" s="125" t="e">
        <v>#N/A</v>
      </c>
      <c r="K1978" s="95" t="s">
        <v>75</v>
      </c>
      <c r="L1978" s="127" t="e">
        <v>#N/A</v>
      </c>
      <c r="M1978" s="128" t="e">
        <f>VLOOKUP(G1978,Enactments!#REF!,2,FALSE)</f>
        <v>#REF!</v>
      </c>
      <c r="N1978" s="131">
        <f t="shared" si="185"/>
        <v>1</v>
      </c>
    </row>
    <row r="1979" spans="1:14" ht="15" customHeight="1">
      <c r="A1979" t="s">
        <v>2005</v>
      </c>
      <c r="B1979" t="str">
        <f t="shared" si="184"/>
        <v>w2015_2a</v>
      </c>
      <c r="C1979" t="str">
        <f t="shared" si="186"/>
        <v>8</v>
      </c>
      <c r="D1979" s="125">
        <f t="shared" si="187"/>
        <v>42461</v>
      </c>
      <c r="E1979" t="str">
        <f t="shared" si="188"/>
        <v>20160401</v>
      </c>
      <c r="F1979"/>
      <c r="G1979" s="95" t="str">
        <f t="shared" si="189"/>
        <v>w2015_2a842461</v>
      </c>
      <c r="H1979" s="95" t="s">
        <v>29</v>
      </c>
      <c r="I1979" s="95" t="e">
        <v>#N/A</v>
      </c>
      <c r="J1979" s="125" t="e">
        <v>#N/A</v>
      </c>
      <c r="K1979" s="95" t="s">
        <v>75</v>
      </c>
      <c r="L1979" s="127" t="e">
        <v>#N/A</v>
      </c>
      <c r="M1979" s="128" t="e">
        <f>VLOOKUP(G1979,Enactments!#REF!,2,FALSE)</f>
        <v>#REF!</v>
      </c>
      <c r="N1979" s="131">
        <f t="shared" si="185"/>
        <v>1</v>
      </c>
    </row>
    <row r="1980" spans="1:14" ht="15" customHeight="1">
      <c r="A1980" t="s">
        <v>2006</v>
      </c>
      <c r="B1980" t="str">
        <f t="shared" si="184"/>
        <v>w2016_6a</v>
      </c>
      <c r="C1980" t="str">
        <f t="shared" si="186"/>
        <v>173</v>
      </c>
      <c r="D1980" s="125">
        <f t="shared" si="187"/>
        <v>43125</v>
      </c>
      <c r="E1980" t="str">
        <f t="shared" si="188"/>
        <v>20180125</v>
      </c>
      <c r="F1980"/>
      <c r="G1980" s="95" t="str">
        <f t="shared" si="189"/>
        <v>w2016_6a17343125</v>
      </c>
      <c r="H1980" s="95" t="s">
        <v>29</v>
      </c>
      <c r="I1980" s="95" t="e">
        <v>#N/A</v>
      </c>
      <c r="J1980" s="125" t="e">
        <v>#N/A</v>
      </c>
      <c r="K1980" s="95" t="s">
        <v>75</v>
      </c>
      <c r="L1980" s="127" t="e">
        <v>#N/A</v>
      </c>
      <c r="M1980" s="128" t="e">
        <f>VLOOKUP(G1980,Enactments!#REF!,2,FALSE)</f>
        <v>#REF!</v>
      </c>
      <c r="N1980" s="131">
        <f t="shared" si="185"/>
        <v>1</v>
      </c>
    </row>
    <row r="1981" spans="1:14" ht="15" customHeight="1">
      <c r="A1981" t="s">
        <v>2007</v>
      </c>
      <c r="B1981" t="str">
        <f t="shared" si="184"/>
        <v>2010_15a</v>
      </c>
      <c r="C1981" t="str">
        <f t="shared" si="186"/>
        <v>171</v>
      </c>
      <c r="D1981" s="125">
        <f t="shared" si="187"/>
        <v>40452</v>
      </c>
      <c r="E1981" t="str">
        <f t="shared" si="188"/>
        <v>20101001</v>
      </c>
      <c r="F1981"/>
      <c r="G1981" s="95" t="str">
        <f t="shared" si="189"/>
        <v>2010_15a17140452</v>
      </c>
      <c r="H1981" s="95" t="s">
        <v>29</v>
      </c>
      <c r="I1981" s="95" t="e">
        <v>#N/A</v>
      </c>
      <c r="J1981" s="125" t="e">
        <v>#N/A</v>
      </c>
      <c r="K1981" s="95" t="s">
        <v>75</v>
      </c>
      <c r="L1981" s="127" t="e">
        <v>#N/A</v>
      </c>
      <c r="M1981" s="128" t="e">
        <f>VLOOKUP(G1981,Enactments!#REF!,2,FALSE)</f>
        <v>#REF!</v>
      </c>
      <c r="N1981" s="131">
        <f t="shared" si="185"/>
        <v>1</v>
      </c>
    </row>
    <row r="1982" spans="1:14" ht="15" customHeight="1">
      <c r="A1982" t="s">
        <v>2008</v>
      </c>
      <c r="B1982" t="str">
        <f t="shared" si="184"/>
        <v>1986_1925s</v>
      </c>
      <c r="C1982" t="str">
        <f t="shared" si="186"/>
        <v>6.215</v>
      </c>
      <c r="D1982" s="125">
        <f t="shared" si="187"/>
        <v>38078</v>
      </c>
      <c r="E1982" t="str">
        <f t="shared" si="188"/>
        <v>20040401</v>
      </c>
      <c r="F1982"/>
      <c r="G1982" s="95" t="str">
        <f t="shared" si="189"/>
        <v>1986_1925s6.21538078</v>
      </c>
      <c r="H1982" s="95" t="s">
        <v>29</v>
      </c>
      <c r="I1982" s="95" t="e">
        <v>#N/A</v>
      </c>
      <c r="J1982" s="125" t="e">
        <v>#N/A</v>
      </c>
      <c r="K1982" s="95" t="s">
        <v>75</v>
      </c>
      <c r="L1982" s="127" t="e">
        <v>#N/A</v>
      </c>
      <c r="M1982" s="128" t="e">
        <f>VLOOKUP(G1982,Enactments!#REF!,2,FALSE)</f>
        <v>#REF!</v>
      </c>
      <c r="N1982" s="131">
        <f t="shared" si="185"/>
        <v>1</v>
      </c>
    </row>
    <row r="1983" spans="1:14" ht="15" customHeight="1">
      <c r="A1983" t="s">
        <v>2009</v>
      </c>
      <c r="B1983" t="str">
        <f t="shared" si="184"/>
        <v>2016_1024s</v>
      </c>
      <c r="C1983" t="str">
        <f t="shared" si="186"/>
        <v>7.106</v>
      </c>
      <c r="D1983" s="125">
        <f t="shared" si="187"/>
        <v>42661</v>
      </c>
      <c r="E1983" t="str">
        <f t="shared" si="188"/>
        <v>20161018</v>
      </c>
      <c r="F1983"/>
      <c r="G1983" s="95" t="str">
        <f t="shared" si="189"/>
        <v>2016_1024s7.10642661</v>
      </c>
      <c r="H1983" s="95" t="s">
        <v>29</v>
      </c>
      <c r="I1983" s="95" t="e">
        <v>#N/A</v>
      </c>
      <c r="J1983" s="125" t="e">
        <v>#N/A</v>
      </c>
      <c r="K1983" s="95" t="s">
        <v>75</v>
      </c>
      <c r="L1983" s="127" t="e">
        <v>#N/A</v>
      </c>
      <c r="M1983" s="128" t="e">
        <f>VLOOKUP(G1983,Enactments!#REF!,2,FALSE)</f>
        <v>#REF!</v>
      </c>
      <c r="N1983" s="131">
        <f t="shared" si="185"/>
        <v>1</v>
      </c>
    </row>
    <row r="1984" spans="1:14" ht="15" customHeight="1">
      <c r="A1984" t="s">
        <v>2010</v>
      </c>
      <c r="B1984" t="str">
        <f t="shared" si="184"/>
        <v>2006_46a</v>
      </c>
      <c r="C1984" t="str">
        <f t="shared" si="186"/>
        <v>143</v>
      </c>
      <c r="D1984" s="125">
        <f t="shared" si="187"/>
        <v>39029</v>
      </c>
      <c r="E1984" t="str">
        <f t="shared" si="188"/>
        <v>20061108</v>
      </c>
      <c r="F1984"/>
      <c r="G1984" s="95" t="str">
        <f t="shared" si="189"/>
        <v>2006_46a14339029</v>
      </c>
      <c r="H1984" s="95" t="s">
        <v>29</v>
      </c>
      <c r="I1984" s="95" t="e">
        <v>#N/A</v>
      </c>
      <c r="J1984" s="125" t="e">
        <v>#N/A</v>
      </c>
      <c r="K1984" s="95" t="s">
        <v>75</v>
      </c>
      <c r="L1984" s="127" t="e">
        <v>#N/A</v>
      </c>
      <c r="M1984" s="128" t="e">
        <f>VLOOKUP(G1984,Enactments!#REF!,2,FALSE)</f>
        <v>#REF!</v>
      </c>
      <c r="N1984" s="131">
        <f t="shared" si="185"/>
        <v>1</v>
      </c>
    </row>
    <row r="1985" spans="1:14" ht="15" customHeight="1">
      <c r="A1985" t="s">
        <v>2011</v>
      </c>
      <c r="B1985" t="str">
        <f t="shared" si="184"/>
        <v>1965_12a</v>
      </c>
      <c r="C1985" t="str">
        <f t="shared" si="186"/>
        <v>45</v>
      </c>
      <c r="D1985" s="125">
        <f t="shared" si="187"/>
        <v>41852</v>
      </c>
      <c r="E1985" t="str">
        <f t="shared" si="188"/>
        <v>20140801</v>
      </c>
      <c r="F1985"/>
      <c r="G1985" s="95" t="str">
        <f t="shared" si="189"/>
        <v>1965_12a4541852</v>
      </c>
      <c r="H1985" s="95" t="s">
        <v>29</v>
      </c>
      <c r="I1985" s="95" t="e">
        <v>#N/A</v>
      </c>
      <c r="J1985" s="125" t="e">
        <v>#N/A</v>
      </c>
      <c r="K1985" s="95" t="s">
        <v>75</v>
      </c>
      <c r="L1985" s="127" t="e">
        <v>#N/A</v>
      </c>
      <c r="M1985" s="128" t="e">
        <f>VLOOKUP(G1985,Enactments!#REF!,2,FALSE)</f>
        <v>#REF!</v>
      </c>
      <c r="N1985" s="131">
        <f t="shared" si="185"/>
        <v>1</v>
      </c>
    </row>
    <row r="1986" spans="1:14" ht="15" customHeight="1">
      <c r="A1986" t="s">
        <v>2012</v>
      </c>
      <c r="B1986" t="str">
        <f t="shared" si="184"/>
        <v>1998_18a</v>
      </c>
      <c r="C1986" t="str">
        <f t="shared" si="186"/>
        <v>SCHEDULE 2</v>
      </c>
      <c r="D1986" s="125">
        <f t="shared" si="187"/>
        <v>38806</v>
      </c>
      <c r="E1986" t="str">
        <f t="shared" si="188"/>
        <v>20060330</v>
      </c>
      <c r="F1986"/>
      <c r="G1986" s="95" t="str">
        <f t="shared" si="189"/>
        <v>1998_18aSCHEDULE 238806</v>
      </c>
      <c r="H1986" s="95" t="s">
        <v>29</v>
      </c>
      <c r="I1986" s="95" t="e">
        <v>#N/A</v>
      </c>
      <c r="J1986" s="125" t="e">
        <v>#N/A</v>
      </c>
      <c r="K1986" s="95" t="s">
        <v>75</v>
      </c>
      <c r="L1986" s="127" t="e">
        <v>#N/A</v>
      </c>
      <c r="M1986" s="128" t="e">
        <f>VLOOKUP(G1986,Enactments!#REF!,2,FALSE)</f>
        <v>#REF!</v>
      </c>
      <c r="N1986" s="131">
        <f t="shared" si="185"/>
        <v>1</v>
      </c>
    </row>
    <row r="1987" spans="1:14" ht="15" customHeight="1">
      <c r="A1987" t="s">
        <v>2013</v>
      </c>
      <c r="B1987" t="str">
        <f t="shared" ref="B1987:B2050" si="190">LEFT(A1987, FIND("_", A1987, FIND("_", A1987) + 1) - 1)</f>
        <v>1986_1925s</v>
      </c>
      <c r="C1987" t="str">
        <f t="shared" si="186"/>
        <v>6.10</v>
      </c>
      <c r="D1987" s="125">
        <f t="shared" si="187"/>
        <v>38078</v>
      </c>
      <c r="E1987" t="str">
        <f t="shared" si="188"/>
        <v>20040401</v>
      </c>
      <c r="F1987"/>
      <c r="G1987" s="95" t="str">
        <f t="shared" si="189"/>
        <v>1986_1925s6.1038078</v>
      </c>
      <c r="H1987" s="95" t="s">
        <v>29</v>
      </c>
      <c r="I1987" s="95" t="e">
        <v>#N/A</v>
      </c>
      <c r="J1987" s="125" t="e">
        <v>#N/A</v>
      </c>
      <c r="K1987" s="95" t="s">
        <v>75</v>
      </c>
      <c r="L1987" s="127" t="e">
        <v>#N/A</v>
      </c>
      <c r="M1987" s="128" t="e">
        <f>VLOOKUP(G1987,Enactments!#REF!,2,FALSE)</f>
        <v>#REF!</v>
      </c>
      <c r="N1987" s="131">
        <f t="shared" ref="N1987:N2050" si="191">COUNTIFS(G:G,G1987)</f>
        <v>1</v>
      </c>
    </row>
    <row r="1988" spans="1:14" ht="15" customHeight="1">
      <c r="A1988" t="s">
        <v>2014</v>
      </c>
      <c r="B1988" t="str">
        <f t="shared" si="190"/>
        <v>2016_1153s</v>
      </c>
      <c r="C1988" t="str">
        <f t="shared" ref="C1988:C2051" si="192">MID(A1988, FIND("_", A1988, FIND("_", A1988) + 1) + 1, FIND("_", A1988, FIND("_", A1988, FIND("_", A1988) + 1) + 1) - FIND("_", A1988, FIND("_", A1988) + 1) - 1)</f>
        <v>52</v>
      </c>
      <c r="D1988" s="125">
        <f t="shared" ref="D1988:D2051" si="193">DATE(LEFT(E1988,4), MID(E1988,5,2), RIGHT(E1988,2))</f>
        <v>44196</v>
      </c>
      <c r="E1988" t="str">
        <f t="shared" ref="E1988:E2051" si="194">MID(A1988, FIND("_", A1988, FIND("_", A1988, FIND("_", A1988) + 1) + 1) + 1, 8)</f>
        <v>20201231</v>
      </c>
      <c r="F1988"/>
      <c r="G1988" s="95" t="str">
        <f t="shared" ref="G1988:G2051" si="195">B1988&amp;C1988&amp;D1988</f>
        <v>2016_1153s5244196</v>
      </c>
      <c r="H1988" s="95" t="s">
        <v>29</v>
      </c>
      <c r="I1988" s="95" t="e">
        <v>#N/A</v>
      </c>
      <c r="J1988" s="125" t="e">
        <v>#N/A</v>
      </c>
      <c r="K1988" s="95" t="s">
        <v>75</v>
      </c>
      <c r="L1988" s="127" t="e">
        <v>#N/A</v>
      </c>
      <c r="M1988" s="128" t="e">
        <f>VLOOKUP(G1988,Enactments!#REF!,2,FALSE)</f>
        <v>#REF!</v>
      </c>
      <c r="N1988" s="131">
        <f t="shared" si="191"/>
        <v>1</v>
      </c>
    </row>
    <row r="1989" spans="1:14" ht="15" customHeight="1">
      <c r="A1989" t="s">
        <v>2015</v>
      </c>
      <c r="B1989" t="str">
        <f t="shared" si="190"/>
        <v>2007_3a</v>
      </c>
      <c r="C1989" t="str">
        <f t="shared" si="192"/>
        <v>764</v>
      </c>
      <c r="D1989" s="125">
        <f t="shared" si="193"/>
        <v>39161</v>
      </c>
      <c r="E1989" t="str">
        <f t="shared" si="194"/>
        <v>20070320</v>
      </c>
      <c r="F1989"/>
      <c r="G1989" s="95" t="str">
        <f t="shared" si="195"/>
        <v>2007_3a76439161</v>
      </c>
      <c r="H1989" s="95" t="s">
        <v>29</v>
      </c>
      <c r="I1989" s="95" t="e">
        <v>#N/A</v>
      </c>
      <c r="J1989" s="125" t="e">
        <v>#N/A</v>
      </c>
      <c r="K1989" s="95" t="s">
        <v>75</v>
      </c>
      <c r="L1989" s="127" t="e">
        <v>#N/A</v>
      </c>
      <c r="M1989" s="128" t="e">
        <f>VLOOKUP(G1989,Enactments!#REF!,2,FALSE)</f>
        <v>#REF!</v>
      </c>
      <c r="N1989" s="131">
        <f t="shared" si="191"/>
        <v>1</v>
      </c>
    </row>
    <row r="1990" spans="1:14" ht="15" customHeight="1">
      <c r="A1990" t="s">
        <v>2016</v>
      </c>
      <c r="B1990" t="str">
        <f t="shared" si="190"/>
        <v>2016_1024s</v>
      </c>
      <c r="C1990" t="str">
        <f t="shared" si="192"/>
        <v>7.76</v>
      </c>
      <c r="D1990" s="125">
        <f t="shared" si="193"/>
        <v>42661</v>
      </c>
      <c r="E1990" t="str">
        <f t="shared" si="194"/>
        <v>20161018</v>
      </c>
      <c r="F1990"/>
      <c r="G1990" s="95" t="str">
        <f t="shared" si="195"/>
        <v>2016_1024s7.7642661</v>
      </c>
      <c r="H1990" s="95" t="s">
        <v>29</v>
      </c>
      <c r="I1990" s="95" t="e">
        <v>#N/A</v>
      </c>
      <c r="J1990" s="125" t="e">
        <v>#N/A</v>
      </c>
      <c r="K1990" s="95" t="s">
        <v>75</v>
      </c>
      <c r="L1990" s="127" t="e">
        <v>#N/A</v>
      </c>
      <c r="M1990" s="128" t="e">
        <f>VLOOKUP(G1990,Enactments!#REF!,2,FALSE)</f>
        <v>#REF!</v>
      </c>
      <c r="N1990" s="131">
        <f t="shared" si="191"/>
        <v>1</v>
      </c>
    </row>
    <row r="1991" spans="1:14" ht="15" customHeight="1">
      <c r="A1991" t="s">
        <v>2017</v>
      </c>
      <c r="B1991" t="str">
        <f t="shared" si="190"/>
        <v>1992_13a</v>
      </c>
      <c r="C1991" t="str">
        <f t="shared" si="192"/>
        <v>18</v>
      </c>
      <c r="D1991" s="125">
        <f t="shared" si="193"/>
        <v>36735</v>
      </c>
      <c r="E1991" t="str">
        <f t="shared" si="194"/>
        <v>20000728</v>
      </c>
      <c r="F1991"/>
      <c r="G1991" s="95" t="str">
        <f t="shared" si="195"/>
        <v>1992_13a1836735</v>
      </c>
      <c r="H1991" s="95" t="s">
        <v>29</v>
      </c>
      <c r="I1991" s="95" t="e">
        <v>#N/A</v>
      </c>
      <c r="J1991" s="125" t="e">
        <v>#N/A</v>
      </c>
      <c r="K1991" s="95" t="s">
        <v>75</v>
      </c>
      <c r="L1991" s="127" t="e">
        <v>#N/A</v>
      </c>
      <c r="M1991" s="128" t="e">
        <f>VLOOKUP(G1991,Enactments!#REF!,2,FALSE)</f>
        <v>#REF!</v>
      </c>
      <c r="N1991" s="131">
        <f t="shared" si="191"/>
        <v>1</v>
      </c>
    </row>
    <row r="1992" spans="1:14" ht="15" customHeight="1">
      <c r="A1992" t="s">
        <v>2018</v>
      </c>
      <c r="B1992" t="str">
        <f t="shared" si="190"/>
        <v>1996_52a</v>
      </c>
      <c r="C1992" t="str">
        <f t="shared" si="192"/>
        <v>46</v>
      </c>
      <c r="D1992" s="125">
        <f t="shared" si="193"/>
        <v>40834</v>
      </c>
      <c r="E1992" t="str">
        <f t="shared" si="194"/>
        <v>20111018</v>
      </c>
      <c r="F1992"/>
      <c r="G1992" s="95" t="str">
        <f t="shared" si="195"/>
        <v>1996_52a4640834</v>
      </c>
      <c r="H1992" s="95" t="s">
        <v>29</v>
      </c>
      <c r="I1992" s="95" t="e">
        <v>#N/A</v>
      </c>
      <c r="J1992" s="125" t="e">
        <v>#N/A</v>
      </c>
      <c r="K1992" s="95" t="s">
        <v>75</v>
      </c>
      <c r="L1992" s="127" t="e">
        <v>#N/A</v>
      </c>
      <c r="M1992" s="128" t="e">
        <f>VLOOKUP(G1992,Enactments!#REF!,2,FALSE)</f>
        <v>#REF!</v>
      </c>
      <c r="N1992" s="131">
        <f t="shared" si="191"/>
        <v>1</v>
      </c>
    </row>
    <row r="1993" spans="1:14" ht="15" customHeight="1">
      <c r="A1993" t="s">
        <v>2019</v>
      </c>
      <c r="B1993" t="str">
        <f t="shared" si="190"/>
        <v>2007_3a</v>
      </c>
      <c r="C1993" t="str">
        <f t="shared" si="192"/>
        <v>727</v>
      </c>
      <c r="D1993" s="125">
        <f t="shared" si="193"/>
        <v>41370</v>
      </c>
      <c r="E1993" t="str">
        <f t="shared" si="194"/>
        <v>20130406</v>
      </c>
      <c r="F1993"/>
      <c r="G1993" s="95" t="str">
        <f t="shared" si="195"/>
        <v>2007_3a72741370</v>
      </c>
      <c r="H1993" s="95" t="s">
        <v>29</v>
      </c>
      <c r="I1993" s="95" t="e">
        <v>#N/A</v>
      </c>
      <c r="J1993" s="125" t="e">
        <v>#N/A</v>
      </c>
      <c r="K1993" s="95" t="s">
        <v>75</v>
      </c>
      <c r="L1993" s="127" t="e">
        <v>#N/A</v>
      </c>
      <c r="M1993" s="128" t="e">
        <f>VLOOKUP(G1993,Enactments!#REF!,2,FALSE)</f>
        <v>#REF!</v>
      </c>
      <c r="N1993" s="131">
        <f t="shared" si="191"/>
        <v>1</v>
      </c>
    </row>
    <row r="1994" spans="1:14" ht="15" customHeight="1">
      <c r="A1994" t="s">
        <v>2020</v>
      </c>
      <c r="B1994" t="str">
        <f t="shared" si="190"/>
        <v>2023_52a</v>
      </c>
      <c r="C1994" t="str">
        <f t="shared" si="192"/>
        <v>305</v>
      </c>
      <c r="D1994" s="125">
        <f t="shared" si="193"/>
        <v>45225</v>
      </c>
      <c r="E1994" t="str">
        <f t="shared" si="194"/>
        <v>20231026</v>
      </c>
      <c r="F1994"/>
      <c r="G1994" s="95" t="str">
        <f t="shared" si="195"/>
        <v>2023_52a30545225</v>
      </c>
      <c r="H1994" s="95" t="s">
        <v>29</v>
      </c>
      <c r="I1994" s="95" t="e">
        <v>#N/A</v>
      </c>
      <c r="J1994" s="125" t="e">
        <v>#N/A</v>
      </c>
      <c r="K1994" s="95" t="s">
        <v>75</v>
      </c>
      <c r="L1994" s="127" t="e">
        <v>#N/A</v>
      </c>
      <c r="M1994" s="128" t="e">
        <f>VLOOKUP(G1994,Enactments!#REF!,2,FALSE)</f>
        <v>#REF!</v>
      </c>
      <c r="N1994" s="131">
        <f t="shared" si="191"/>
        <v>1</v>
      </c>
    </row>
    <row r="1995" spans="1:14" ht="15" customHeight="1">
      <c r="A1995" t="s">
        <v>2021</v>
      </c>
      <c r="B1995" t="str">
        <f t="shared" si="190"/>
        <v>2006_46a</v>
      </c>
      <c r="C1995" t="str">
        <f t="shared" si="192"/>
        <v>1131</v>
      </c>
      <c r="D1995" s="125">
        <f t="shared" si="193"/>
        <v>44679</v>
      </c>
      <c r="E1995" t="str">
        <f t="shared" si="194"/>
        <v>20220428</v>
      </c>
      <c r="F1995"/>
      <c r="G1995" s="95" t="str">
        <f t="shared" si="195"/>
        <v>2006_46a113144679</v>
      </c>
      <c r="H1995" s="95" t="s">
        <v>29</v>
      </c>
      <c r="I1995" s="95" t="e">
        <v>#N/A</v>
      </c>
      <c r="J1995" s="125" t="e">
        <v>#N/A</v>
      </c>
      <c r="K1995" s="95" t="s">
        <v>75</v>
      </c>
      <c r="L1995" s="127" t="e">
        <v>#N/A</v>
      </c>
      <c r="M1995" s="128" t="e">
        <f>VLOOKUP(G1995,Enactments!#REF!,2,FALSE)</f>
        <v>#REF!</v>
      </c>
      <c r="N1995" s="131">
        <f t="shared" si="191"/>
        <v>1</v>
      </c>
    </row>
    <row r="1996" spans="1:14" ht="15" customHeight="1">
      <c r="A1996" t="s">
        <v>2022</v>
      </c>
      <c r="B1996" t="str">
        <f t="shared" si="190"/>
        <v>1996_18a</v>
      </c>
      <c r="C1996" t="str">
        <f t="shared" si="192"/>
        <v>50</v>
      </c>
      <c r="D1996" s="125">
        <f t="shared" si="193"/>
        <v>44958</v>
      </c>
      <c r="E1996" t="str">
        <f t="shared" si="194"/>
        <v>20230201</v>
      </c>
      <c r="F1996"/>
      <c r="G1996" s="95" t="str">
        <f t="shared" si="195"/>
        <v>1996_18a5044958</v>
      </c>
      <c r="H1996" s="95" t="s">
        <v>29</v>
      </c>
      <c r="I1996" s="95" t="e">
        <v>#N/A</v>
      </c>
      <c r="J1996" s="125" t="e">
        <v>#N/A</v>
      </c>
      <c r="K1996" s="95" t="s">
        <v>75</v>
      </c>
      <c r="L1996" s="127" t="e">
        <v>#N/A</v>
      </c>
      <c r="M1996" s="128" t="e">
        <f>VLOOKUP(G1996,Enactments!#REF!,2,FALSE)</f>
        <v>#REF!</v>
      </c>
      <c r="N1996" s="131">
        <f t="shared" si="191"/>
        <v>1</v>
      </c>
    </row>
    <row r="1997" spans="1:14" ht="15" customHeight="1">
      <c r="A1997" t="s">
        <v>2023</v>
      </c>
      <c r="B1997" t="str">
        <f t="shared" si="190"/>
        <v>2000_8a</v>
      </c>
      <c r="C1997" t="str">
        <f t="shared" si="192"/>
        <v>219</v>
      </c>
      <c r="D1997" s="125">
        <f t="shared" si="193"/>
        <v>44697</v>
      </c>
      <c r="E1997" t="str">
        <f t="shared" si="194"/>
        <v>20220516</v>
      </c>
      <c r="F1997"/>
      <c r="G1997" s="95" t="str">
        <f t="shared" si="195"/>
        <v>2000_8a21944697</v>
      </c>
      <c r="H1997" s="95" t="s">
        <v>29</v>
      </c>
      <c r="I1997" s="95" t="e">
        <v>#N/A</v>
      </c>
      <c r="J1997" s="125" t="e">
        <v>#N/A</v>
      </c>
      <c r="K1997" s="95" t="s">
        <v>75</v>
      </c>
      <c r="L1997" s="127" t="e">
        <v>#N/A</v>
      </c>
      <c r="M1997" s="128" t="e">
        <f>VLOOKUP(G1997,Enactments!#REF!,2,FALSE)</f>
        <v>#REF!</v>
      </c>
      <c r="N1997" s="131">
        <f t="shared" si="191"/>
        <v>1</v>
      </c>
    </row>
    <row r="1998" spans="1:14" ht="15" customHeight="1">
      <c r="A1998" t="s">
        <v>2024</v>
      </c>
      <c r="B1998" t="str">
        <f t="shared" si="190"/>
        <v>1996_18a</v>
      </c>
      <c r="C1998" t="str">
        <f t="shared" si="192"/>
        <v>41D</v>
      </c>
      <c r="D1998" s="125">
        <f t="shared" si="193"/>
        <v>42494</v>
      </c>
      <c r="E1998" t="str">
        <f t="shared" si="194"/>
        <v>20160504</v>
      </c>
      <c r="F1998"/>
      <c r="G1998" s="95" t="str">
        <f t="shared" si="195"/>
        <v>1996_18a41D42494</v>
      </c>
      <c r="H1998" s="95" t="s">
        <v>29</v>
      </c>
      <c r="I1998" s="95" t="e">
        <v>#N/A</v>
      </c>
      <c r="J1998" s="125" t="e">
        <v>#N/A</v>
      </c>
      <c r="K1998" s="95" t="s">
        <v>75</v>
      </c>
      <c r="L1998" s="127" t="e">
        <v>#N/A</v>
      </c>
      <c r="M1998" s="128" t="e">
        <f>VLOOKUP(G1998,Enactments!#REF!,2,FALSE)</f>
        <v>#REF!</v>
      </c>
      <c r="N1998" s="131">
        <f t="shared" si="191"/>
        <v>1</v>
      </c>
    </row>
    <row r="1999" spans="1:14" ht="15" customHeight="1">
      <c r="A1999" t="s">
        <v>2025</v>
      </c>
      <c r="B1999" t="str">
        <f t="shared" si="190"/>
        <v>1989_29a</v>
      </c>
      <c r="C1999" t="str">
        <f t="shared" si="192"/>
        <v>11A</v>
      </c>
      <c r="D1999" s="125">
        <f t="shared" si="193"/>
        <v>38231</v>
      </c>
      <c r="E1999" t="str">
        <f t="shared" si="194"/>
        <v>20040901</v>
      </c>
      <c r="F1999"/>
      <c r="G1999" s="95" t="str">
        <f t="shared" si="195"/>
        <v>1989_29a11A38231</v>
      </c>
      <c r="H1999" s="95" t="s">
        <v>29</v>
      </c>
      <c r="I1999" s="95" t="e">
        <v>#N/A</v>
      </c>
      <c r="J1999" s="125" t="e">
        <v>#N/A</v>
      </c>
      <c r="K1999" s="95" t="s">
        <v>75</v>
      </c>
      <c r="L1999" s="127" t="e">
        <v>#N/A</v>
      </c>
      <c r="M1999" s="128" t="e">
        <f>VLOOKUP(G1999,Enactments!#REF!,2,FALSE)</f>
        <v>#REF!</v>
      </c>
      <c r="N1999" s="131">
        <f t="shared" si="191"/>
        <v>1</v>
      </c>
    </row>
    <row r="2000" spans="1:14" ht="15" customHeight="1">
      <c r="A2000" t="s">
        <v>2026</v>
      </c>
      <c r="B2000" t="str">
        <f t="shared" si="190"/>
        <v>2006_46a</v>
      </c>
      <c r="C2000" t="str">
        <f t="shared" si="192"/>
        <v>479C</v>
      </c>
      <c r="D2000" s="125">
        <f t="shared" si="193"/>
        <v>44196</v>
      </c>
      <c r="E2000" t="str">
        <f t="shared" si="194"/>
        <v>20201231</v>
      </c>
      <c r="F2000"/>
      <c r="G2000" s="95" t="str">
        <f t="shared" si="195"/>
        <v>2006_46a479C44196</v>
      </c>
      <c r="H2000" s="95" t="s">
        <v>29</v>
      </c>
      <c r="I2000" s="95" t="e">
        <v>#N/A</v>
      </c>
      <c r="J2000" s="125" t="e">
        <v>#N/A</v>
      </c>
      <c r="K2000" s="95" t="s">
        <v>75</v>
      </c>
      <c r="L2000" s="127" t="e">
        <v>#N/A</v>
      </c>
      <c r="M2000" s="128" t="e">
        <f>VLOOKUP(G2000,Enactments!#REF!,2,FALSE)</f>
        <v>#REF!</v>
      </c>
      <c r="N2000" s="131">
        <f t="shared" si="191"/>
        <v>1</v>
      </c>
    </row>
    <row r="2001" spans="1:14" ht="15" customHeight="1">
      <c r="A2001" t="s">
        <v>2027</v>
      </c>
      <c r="B2001" t="str">
        <f t="shared" si="190"/>
        <v>1986_1925s</v>
      </c>
      <c r="C2001" t="str">
        <f t="shared" si="192"/>
        <v>4.184</v>
      </c>
      <c r="D2001" s="125">
        <f t="shared" si="193"/>
        <v>2958101</v>
      </c>
      <c r="E2001" t="str">
        <f t="shared" si="194"/>
        <v>99990101</v>
      </c>
      <c r="F2001"/>
      <c r="G2001" s="95" t="str">
        <f t="shared" si="195"/>
        <v>1986_1925s4.1842958101</v>
      </c>
      <c r="H2001" s="95" t="s">
        <v>29</v>
      </c>
      <c r="I2001" s="95" t="e">
        <v>#N/A</v>
      </c>
      <c r="J2001" s="125" t="e">
        <v>#N/A</v>
      </c>
      <c r="K2001" s="95" t="s">
        <v>75</v>
      </c>
      <c r="L2001" s="127" t="e">
        <v>#N/A</v>
      </c>
      <c r="M2001" s="128" t="e">
        <f>VLOOKUP(G2001,Enactments!#REF!,2,FALSE)</f>
        <v>#REF!</v>
      </c>
      <c r="N2001" s="131">
        <f t="shared" si="191"/>
        <v>1</v>
      </c>
    </row>
    <row r="2002" spans="1:14" ht="15" customHeight="1">
      <c r="A2002" t="s">
        <v>2028</v>
      </c>
      <c r="B2002" t="str">
        <f t="shared" si="190"/>
        <v>w2014_7a</v>
      </c>
      <c r="C2002" t="str">
        <f t="shared" si="192"/>
        <v>76</v>
      </c>
      <c r="D2002" s="125">
        <f t="shared" si="193"/>
        <v>42121</v>
      </c>
      <c r="E2002" t="str">
        <f t="shared" si="194"/>
        <v>20150427</v>
      </c>
      <c r="F2002"/>
      <c r="G2002" s="95" t="str">
        <f t="shared" si="195"/>
        <v>w2014_7a7642121</v>
      </c>
      <c r="H2002" s="95" t="s">
        <v>29</v>
      </c>
      <c r="I2002" s="95" t="e">
        <v>#N/A</v>
      </c>
      <c r="J2002" s="125" t="e">
        <v>#N/A</v>
      </c>
      <c r="K2002" s="95" t="s">
        <v>75</v>
      </c>
      <c r="L2002" s="127" t="e">
        <v>#N/A</v>
      </c>
      <c r="M2002" s="128" t="e">
        <f>VLOOKUP(G2002,Enactments!#REF!,2,FALSE)</f>
        <v>#REF!</v>
      </c>
      <c r="N2002" s="131">
        <f t="shared" si="191"/>
        <v>1</v>
      </c>
    </row>
    <row r="2003" spans="1:14" ht="15" customHeight="1">
      <c r="A2003" t="s">
        <v>2029</v>
      </c>
      <c r="B2003" t="str">
        <f t="shared" si="190"/>
        <v>2007_3a</v>
      </c>
      <c r="C2003" t="str">
        <f t="shared" si="192"/>
        <v>25</v>
      </c>
      <c r="D2003" s="125">
        <f t="shared" si="193"/>
        <v>40639</v>
      </c>
      <c r="E2003" t="str">
        <f t="shared" si="194"/>
        <v>20110406</v>
      </c>
      <c r="F2003"/>
      <c r="G2003" s="95" t="str">
        <f t="shared" si="195"/>
        <v>2007_3a2540639</v>
      </c>
      <c r="H2003" s="95" t="s">
        <v>29</v>
      </c>
      <c r="I2003" s="95" t="e">
        <v>#N/A</v>
      </c>
      <c r="J2003" s="125" t="e">
        <v>#N/A</v>
      </c>
      <c r="K2003" s="95" t="s">
        <v>75</v>
      </c>
      <c r="L2003" s="127" t="e">
        <v>#N/A</v>
      </c>
      <c r="M2003" s="128" t="e">
        <f>VLOOKUP(G2003,Enactments!#REF!,2,FALSE)</f>
        <v>#REF!</v>
      </c>
      <c r="N2003" s="131">
        <f t="shared" si="191"/>
        <v>1</v>
      </c>
    </row>
    <row r="2004" spans="1:14" ht="15" customHeight="1">
      <c r="A2004" t="s">
        <v>2030</v>
      </c>
      <c r="B2004" t="str">
        <f t="shared" si="190"/>
        <v>2007_3a</v>
      </c>
      <c r="C2004" t="str">
        <f t="shared" si="192"/>
        <v>35</v>
      </c>
      <c r="D2004" s="125">
        <f t="shared" si="193"/>
        <v>43561</v>
      </c>
      <c r="E2004" t="str">
        <f t="shared" si="194"/>
        <v>20190406</v>
      </c>
      <c r="F2004"/>
      <c r="G2004" s="95" t="str">
        <f t="shared" si="195"/>
        <v>2007_3a3543561</v>
      </c>
      <c r="H2004" s="95" t="s">
        <v>29</v>
      </c>
      <c r="I2004" s="95" t="s">
        <v>30</v>
      </c>
      <c r="J2004" s="125">
        <v>45853</v>
      </c>
      <c r="K2004" s="95" t="e">
        <v>#N/A</v>
      </c>
      <c r="L2004" s="127" t="s">
        <v>32</v>
      </c>
      <c r="M2004" s="128" t="e">
        <f>VLOOKUP(G2004,Enactments!#REF!,2,FALSE)</f>
        <v>#REF!</v>
      </c>
      <c r="N2004" s="131">
        <f t="shared" si="191"/>
        <v>1</v>
      </c>
    </row>
    <row r="2005" spans="1:14" ht="15" customHeight="1">
      <c r="A2005" t="s">
        <v>2031</v>
      </c>
      <c r="B2005" t="str">
        <f t="shared" si="190"/>
        <v>2010_4a</v>
      </c>
      <c r="C2005" t="str">
        <f t="shared" si="192"/>
        <v>279E</v>
      </c>
      <c r="D2005" s="125">
        <f t="shared" si="193"/>
        <v>45017</v>
      </c>
      <c r="E2005" t="str">
        <f t="shared" si="194"/>
        <v>20230401</v>
      </c>
      <c r="F2005"/>
      <c r="G2005" s="95" t="str">
        <f t="shared" si="195"/>
        <v>2010_4a279E45017</v>
      </c>
      <c r="H2005" s="95" t="s">
        <v>29</v>
      </c>
      <c r="I2005" s="95" t="e">
        <v>#N/A</v>
      </c>
      <c r="J2005" s="125" t="e">
        <v>#N/A</v>
      </c>
      <c r="K2005" s="95" t="s">
        <v>75</v>
      </c>
      <c r="L2005" s="127" t="e">
        <v>#N/A</v>
      </c>
      <c r="M2005" s="128" t="e">
        <f>VLOOKUP(G2005,Enactments!#REF!,2,FALSE)</f>
        <v>#REF!</v>
      </c>
      <c r="N2005" s="131">
        <f t="shared" si="191"/>
        <v>1</v>
      </c>
    </row>
    <row r="2006" spans="1:14" ht="15" customHeight="1">
      <c r="A2006" t="s">
        <v>2032</v>
      </c>
      <c r="B2006" t="str">
        <f t="shared" si="190"/>
        <v>2010_4a</v>
      </c>
      <c r="C2006" t="str">
        <f t="shared" si="192"/>
        <v>164A</v>
      </c>
      <c r="D2006" s="125">
        <f t="shared" si="193"/>
        <v>41208</v>
      </c>
      <c r="E2006" t="str">
        <f t="shared" si="194"/>
        <v>20121026</v>
      </c>
      <c r="F2006"/>
      <c r="G2006" s="95" t="str">
        <f t="shared" si="195"/>
        <v>2010_4a164A41208</v>
      </c>
      <c r="H2006" s="95" t="s">
        <v>29</v>
      </c>
      <c r="I2006" s="95" t="e">
        <v>#N/A</v>
      </c>
      <c r="J2006" s="125" t="e">
        <v>#N/A</v>
      </c>
      <c r="K2006" s="95" t="s">
        <v>75</v>
      </c>
      <c r="L2006" s="127" t="e">
        <v>#N/A</v>
      </c>
      <c r="M2006" s="128" t="e">
        <f>VLOOKUP(G2006,Enactments!#REF!,2,FALSE)</f>
        <v>#REF!</v>
      </c>
      <c r="N2006" s="131">
        <f t="shared" si="191"/>
        <v>1</v>
      </c>
    </row>
    <row r="2007" spans="1:14" ht="15" customHeight="1">
      <c r="A2007" t="s">
        <v>2033</v>
      </c>
      <c r="B2007" t="str">
        <f t="shared" si="190"/>
        <v>2010_15a</v>
      </c>
      <c r="C2007" t="str">
        <f t="shared" si="192"/>
        <v>SCHEDULE 26Part 1</v>
      </c>
      <c r="D2007" s="125">
        <f t="shared" si="193"/>
        <v>2958101</v>
      </c>
      <c r="E2007" t="str">
        <f t="shared" si="194"/>
        <v>99990101</v>
      </c>
      <c r="F2007"/>
      <c r="G2007" s="95" t="str">
        <f t="shared" si="195"/>
        <v>2010_15aSCHEDULE 26Part 12958101</v>
      </c>
      <c r="H2007" s="95" t="s">
        <v>29</v>
      </c>
      <c r="I2007" s="95" t="e">
        <v>#N/A</v>
      </c>
      <c r="J2007" s="125" t="e">
        <v>#N/A</v>
      </c>
      <c r="K2007" s="95" t="s">
        <v>75</v>
      </c>
      <c r="L2007" s="127" t="e">
        <v>#N/A</v>
      </c>
      <c r="M2007" s="128" t="e">
        <f>VLOOKUP(G2007,Enactments!#REF!,2,FALSE)</f>
        <v>#REF!</v>
      </c>
      <c r="N2007" s="131">
        <f t="shared" si="191"/>
        <v>1</v>
      </c>
    </row>
    <row r="2008" spans="1:14" ht="15" customHeight="1">
      <c r="A2008" t="s">
        <v>2034</v>
      </c>
      <c r="B2008" t="str">
        <f t="shared" si="190"/>
        <v>2003_43a</v>
      </c>
      <c r="C2008" t="str">
        <f t="shared" si="192"/>
        <v>124</v>
      </c>
      <c r="D2008" s="125">
        <f t="shared" si="193"/>
        <v>37945</v>
      </c>
      <c r="E2008" t="str">
        <f t="shared" si="194"/>
        <v>20031120</v>
      </c>
      <c r="F2008"/>
      <c r="G2008" s="95" t="str">
        <f t="shared" si="195"/>
        <v>2003_43a12437945</v>
      </c>
      <c r="H2008" s="95" t="s">
        <v>29</v>
      </c>
      <c r="I2008" s="95" t="e">
        <v>#N/A</v>
      </c>
      <c r="J2008" s="125" t="e">
        <v>#N/A</v>
      </c>
      <c r="K2008" s="95" t="s">
        <v>75</v>
      </c>
      <c r="L2008" s="127" t="e">
        <v>#N/A</v>
      </c>
      <c r="M2008" s="128" t="e">
        <f>VLOOKUP(G2008,Enactments!#REF!,2,FALSE)</f>
        <v>#REF!</v>
      </c>
      <c r="N2008" s="131">
        <f t="shared" si="191"/>
        <v>1</v>
      </c>
    </row>
    <row r="2009" spans="1:14" ht="15" customHeight="1">
      <c r="A2009" t="s">
        <v>2035</v>
      </c>
      <c r="B2009" t="str">
        <f t="shared" si="190"/>
        <v>2000_8a</v>
      </c>
      <c r="C2009" t="str">
        <f t="shared" si="192"/>
        <v>195C</v>
      </c>
      <c r="D2009" s="125">
        <f t="shared" si="193"/>
        <v>43374</v>
      </c>
      <c r="E2009" t="str">
        <f t="shared" si="194"/>
        <v>20181001</v>
      </c>
      <c r="F2009"/>
      <c r="G2009" s="95" t="str">
        <f t="shared" si="195"/>
        <v>2000_8a195C43374</v>
      </c>
      <c r="H2009" s="95" t="s">
        <v>29</v>
      </c>
      <c r="I2009" s="95" t="e">
        <v>#N/A</v>
      </c>
      <c r="J2009" s="125" t="e">
        <v>#N/A</v>
      </c>
      <c r="K2009" s="95" t="s">
        <v>75</v>
      </c>
      <c r="L2009" s="127" t="e">
        <v>#N/A</v>
      </c>
      <c r="M2009" s="128" t="e">
        <f>VLOOKUP(G2009,Enactments!#REF!,2,FALSE)</f>
        <v>#REF!</v>
      </c>
      <c r="N2009" s="131">
        <f t="shared" si="191"/>
        <v>1</v>
      </c>
    </row>
    <row r="2010" spans="1:14" ht="15" customHeight="1">
      <c r="A2010" t="s">
        <v>2036</v>
      </c>
      <c r="B2010" t="str">
        <f t="shared" si="190"/>
        <v>2003_32a</v>
      </c>
      <c r="C2010" t="str">
        <f t="shared" si="192"/>
        <v>16</v>
      </c>
      <c r="D2010" s="125">
        <f t="shared" si="193"/>
        <v>37924</v>
      </c>
      <c r="E2010" t="str">
        <f t="shared" si="194"/>
        <v>20031030</v>
      </c>
      <c r="F2010"/>
      <c r="G2010" s="95" t="str">
        <f t="shared" si="195"/>
        <v>2003_32a1637924</v>
      </c>
      <c r="H2010" s="95" t="s">
        <v>29</v>
      </c>
      <c r="I2010" s="95" t="e">
        <v>#N/A</v>
      </c>
      <c r="J2010" s="125" t="e">
        <v>#N/A</v>
      </c>
      <c r="K2010" s="95" t="s">
        <v>75</v>
      </c>
      <c r="L2010" s="127" t="e">
        <v>#N/A</v>
      </c>
      <c r="M2010" s="128" t="e">
        <f>VLOOKUP(G2010,Enactments!#REF!,2,FALSE)</f>
        <v>#REF!</v>
      </c>
      <c r="N2010" s="131">
        <f t="shared" si="191"/>
        <v>1</v>
      </c>
    </row>
    <row r="2011" spans="1:14" ht="15" customHeight="1">
      <c r="A2011" t="s">
        <v>2037</v>
      </c>
      <c r="B2011" t="str">
        <f t="shared" si="190"/>
        <v>2007_22a</v>
      </c>
      <c r="C2011" t="str">
        <f t="shared" si="192"/>
        <v>2</v>
      </c>
      <c r="D2011" s="125">
        <f t="shared" si="193"/>
        <v>39289</v>
      </c>
      <c r="E2011" t="str">
        <f t="shared" si="194"/>
        <v>20070726</v>
      </c>
      <c r="F2011"/>
      <c r="G2011" s="95" t="str">
        <f t="shared" si="195"/>
        <v>2007_22a239289</v>
      </c>
      <c r="H2011" s="95" t="s">
        <v>29</v>
      </c>
      <c r="I2011" s="95" t="e">
        <v>#N/A</v>
      </c>
      <c r="J2011" s="125" t="e">
        <v>#N/A</v>
      </c>
      <c r="K2011" s="95" t="s">
        <v>75</v>
      </c>
      <c r="L2011" s="127" t="e">
        <v>#N/A</v>
      </c>
      <c r="M2011" s="128" t="e">
        <f>VLOOKUP(G2011,Enactments!#REF!,2,FALSE)</f>
        <v>#REF!</v>
      </c>
      <c r="N2011" s="131">
        <f t="shared" si="191"/>
        <v>1</v>
      </c>
    </row>
    <row r="2012" spans="1:14" ht="15" customHeight="1">
      <c r="A2012" t="s">
        <v>2038</v>
      </c>
      <c r="B2012" t="str">
        <f t="shared" si="190"/>
        <v>s2009_12a</v>
      </c>
      <c r="C2012" t="str">
        <f t="shared" si="192"/>
        <v>100</v>
      </c>
      <c r="D2012" s="125">
        <f t="shared" si="193"/>
        <v>43769</v>
      </c>
      <c r="E2012" t="str">
        <f t="shared" si="194"/>
        <v>20191031</v>
      </c>
      <c r="F2012"/>
      <c r="G2012" s="95" t="str">
        <f t="shared" si="195"/>
        <v>s2009_12a10043769</v>
      </c>
      <c r="H2012" s="95" t="s">
        <v>29</v>
      </c>
      <c r="I2012" s="95" t="e">
        <v>#N/A</v>
      </c>
      <c r="J2012" s="125" t="e">
        <v>#N/A</v>
      </c>
      <c r="K2012" s="95" t="s">
        <v>75</v>
      </c>
      <c r="L2012" s="127" t="e">
        <v>#N/A</v>
      </c>
      <c r="M2012" s="128" t="e">
        <f>VLOOKUP(G2012,Enactments!#REF!,2,FALSE)</f>
        <v>#REF!</v>
      </c>
      <c r="N2012" s="131">
        <f t="shared" si="191"/>
        <v>1</v>
      </c>
    </row>
    <row r="2013" spans="1:14" ht="15" customHeight="1">
      <c r="A2013" t="s">
        <v>2039</v>
      </c>
      <c r="B2013" t="str">
        <f t="shared" si="190"/>
        <v>2023_30a</v>
      </c>
      <c r="C2013" t="str">
        <f t="shared" si="192"/>
        <v>176B</v>
      </c>
      <c r="D2013" s="125">
        <f t="shared" si="193"/>
        <v>45657</v>
      </c>
      <c r="E2013" t="str">
        <f t="shared" si="194"/>
        <v>20241231</v>
      </c>
      <c r="F2013"/>
      <c r="G2013" s="95" t="str">
        <f t="shared" si="195"/>
        <v>2023_30a176B45657</v>
      </c>
      <c r="H2013" s="95" t="s">
        <v>29</v>
      </c>
      <c r="I2013" s="95" t="e">
        <v>#N/A</v>
      </c>
      <c r="J2013" s="125" t="e">
        <v>#N/A</v>
      </c>
      <c r="K2013" s="95" t="s">
        <v>75</v>
      </c>
      <c r="L2013" s="127" t="e">
        <v>#N/A</v>
      </c>
      <c r="M2013" s="128" t="e">
        <f>VLOOKUP(G2013,Enactments!#REF!,2,FALSE)</f>
        <v>#REF!</v>
      </c>
      <c r="N2013" s="131">
        <f t="shared" si="191"/>
        <v>1</v>
      </c>
    </row>
    <row r="2014" spans="1:14" ht="15" customHeight="1">
      <c r="A2014" t="s">
        <v>2040</v>
      </c>
      <c r="B2014" t="str">
        <f t="shared" si="190"/>
        <v>w2016_6a</v>
      </c>
      <c r="C2014" t="str">
        <f t="shared" si="192"/>
        <v>155</v>
      </c>
      <c r="D2014" s="125">
        <f t="shared" si="193"/>
        <v>42485</v>
      </c>
      <c r="E2014" t="str">
        <f t="shared" si="194"/>
        <v>20160425</v>
      </c>
      <c r="F2014"/>
      <c r="G2014" s="95" t="str">
        <f t="shared" si="195"/>
        <v>w2016_6a15542485</v>
      </c>
      <c r="H2014" s="95" t="s">
        <v>29</v>
      </c>
      <c r="I2014" s="95" t="e">
        <v>#N/A</v>
      </c>
      <c r="J2014" s="125" t="e">
        <v>#N/A</v>
      </c>
      <c r="K2014" s="95" t="s">
        <v>75</v>
      </c>
      <c r="L2014" s="127" t="e">
        <v>#N/A</v>
      </c>
      <c r="M2014" s="128" t="e">
        <f>VLOOKUP(G2014,Enactments!#REF!,2,FALSE)</f>
        <v>#REF!</v>
      </c>
      <c r="N2014" s="131">
        <f t="shared" si="191"/>
        <v>1</v>
      </c>
    </row>
    <row r="2015" spans="1:14" ht="15" customHeight="1">
      <c r="A2015" t="s">
        <v>2041</v>
      </c>
      <c r="B2015" t="str">
        <f t="shared" si="190"/>
        <v>s2005_9a</v>
      </c>
      <c r="C2015" t="str">
        <f t="shared" si="192"/>
        <v>8</v>
      </c>
      <c r="D2015" s="125">
        <f t="shared" si="193"/>
        <v>42071</v>
      </c>
      <c r="E2015" t="str">
        <f t="shared" si="194"/>
        <v>20150308</v>
      </c>
      <c r="F2015"/>
      <c r="G2015" s="95" t="str">
        <f t="shared" si="195"/>
        <v>s2005_9a842071</v>
      </c>
      <c r="H2015" s="95" t="s">
        <v>29</v>
      </c>
      <c r="I2015" s="95" t="e">
        <v>#N/A</v>
      </c>
      <c r="J2015" s="125" t="e">
        <v>#N/A</v>
      </c>
      <c r="K2015" s="95" t="s">
        <v>75</v>
      </c>
      <c r="L2015" s="127" t="e">
        <v>#N/A</v>
      </c>
      <c r="M2015" s="128" t="e">
        <f>VLOOKUP(G2015,Enactments!#REF!,2,FALSE)</f>
        <v>#REF!</v>
      </c>
      <c r="N2015" s="131">
        <f t="shared" si="191"/>
        <v>1</v>
      </c>
    </row>
    <row r="2016" spans="1:14" ht="15" customHeight="1">
      <c r="A2016" t="s">
        <v>2042</v>
      </c>
      <c r="B2016" t="str">
        <f t="shared" si="190"/>
        <v>2007_3a</v>
      </c>
      <c r="C2016" t="str">
        <f t="shared" si="192"/>
        <v>521</v>
      </c>
      <c r="D2016" s="125">
        <f t="shared" si="193"/>
        <v>39161</v>
      </c>
      <c r="E2016" t="str">
        <f t="shared" si="194"/>
        <v>20070320</v>
      </c>
      <c r="F2016"/>
      <c r="G2016" s="95" t="str">
        <f t="shared" si="195"/>
        <v>2007_3a52139161</v>
      </c>
      <c r="H2016" s="95" t="s">
        <v>29</v>
      </c>
      <c r="I2016" s="95" t="e">
        <v>#N/A</v>
      </c>
      <c r="J2016" s="125" t="e">
        <v>#N/A</v>
      </c>
      <c r="K2016" s="95" t="s">
        <v>75</v>
      </c>
      <c r="L2016" s="127" t="e">
        <v>#N/A</v>
      </c>
      <c r="M2016" s="128" t="e">
        <f>VLOOKUP(G2016,Enactments!#REF!,2,FALSE)</f>
        <v>#REF!</v>
      </c>
      <c r="N2016" s="131">
        <f t="shared" si="191"/>
        <v>1</v>
      </c>
    </row>
    <row r="2017" spans="1:14" ht="15" customHeight="1">
      <c r="A2017" t="s">
        <v>2043</v>
      </c>
      <c r="B2017" t="str">
        <f t="shared" si="190"/>
        <v>1986_1925s</v>
      </c>
      <c r="C2017" t="str">
        <f t="shared" si="192"/>
        <v>SCHEDULE 4Forms</v>
      </c>
      <c r="D2017" s="125">
        <f t="shared" si="193"/>
        <v>39356</v>
      </c>
      <c r="E2017" t="str">
        <f t="shared" si="194"/>
        <v>20071001</v>
      </c>
      <c r="F2017"/>
      <c r="G2017" s="95" t="str">
        <f t="shared" si="195"/>
        <v>1986_1925sSCHEDULE 4Forms39356</v>
      </c>
      <c r="H2017" s="95" t="s">
        <v>29</v>
      </c>
      <c r="I2017" s="95" t="e">
        <v>#N/A</v>
      </c>
      <c r="J2017" s="125" t="e">
        <v>#N/A</v>
      </c>
      <c r="K2017" s="95" t="s">
        <v>75</v>
      </c>
      <c r="L2017" s="127" t="e">
        <v>#N/A</v>
      </c>
      <c r="M2017" s="128" t="e">
        <f>VLOOKUP(G2017,Enactments!#REF!,2,FALSE)</f>
        <v>#REF!</v>
      </c>
      <c r="N2017" s="131">
        <f t="shared" si="191"/>
        <v>1</v>
      </c>
    </row>
    <row r="2018" spans="1:14" ht="15" customHeight="1">
      <c r="A2018" t="s">
        <v>2044</v>
      </c>
      <c r="B2018" t="str">
        <f t="shared" si="190"/>
        <v>2006_46a</v>
      </c>
      <c r="C2018" t="str">
        <f t="shared" si="192"/>
        <v>747</v>
      </c>
      <c r="D2018" s="125">
        <f t="shared" si="193"/>
        <v>39029</v>
      </c>
      <c r="E2018" t="str">
        <f t="shared" si="194"/>
        <v>20061108</v>
      </c>
      <c r="F2018"/>
      <c r="G2018" s="95" t="str">
        <f t="shared" si="195"/>
        <v>2006_46a74739029</v>
      </c>
      <c r="H2018" s="95" t="s">
        <v>29</v>
      </c>
      <c r="I2018" s="95" t="e">
        <v>#N/A</v>
      </c>
      <c r="J2018" s="125" t="e">
        <v>#N/A</v>
      </c>
      <c r="K2018" s="95" t="s">
        <v>75</v>
      </c>
      <c r="L2018" s="127" t="e">
        <v>#N/A</v>
      </c>
      <c r="M2018" s="128" t="e">
        <f>VLOOKUP(G2018,Enactments!#REF!,2,FALSE)</f>
        <v>#REF!</v>
      </c>
      <c r="N2018" s="131">
        <f t="shared" si="191"/>
        <v>1</v>
      </c>
    </row>
    <row r="2019" spans="1:14" ht="15" customHeight="1">
      <c r="A2019" t="s">
        <v>2045</v>
      </c>
      <c r="B2019" t="str">
        <f t="shared" si="190"/>
        <v>2000_8a</v>
      </c>
      <c r="C2019" t="str">
        <f t="shared" si="192"/>
        <v>109A</v>
      </c>
      <c r="D2019" s="125">
        <f t="shared" si="193"/>
        <v>41699</v>
      </c>
      <c r="E2019" t="str">
        <f t="shared" si="194"/>
        <v>20140301</v>
      </c>
      <c r="F2019"/>
      <c r="G2019" s="95" t="str">
        <f t="shared" si="195"/>
        <v>2000_8a109A41699</v>
      </c>
      <c r="H2019" s="95" t="s">
        <v>29</v>
      </c>
      <c r="I2019" s="95" t="e">
        <v>#N/A</v>
      </c>
      <c r="J2019" s="125" t="e">
        <v>#N/A</v>
      </c>
      <c r="K2019" s="95" t="s">
        <v>75</v>
      </c>
      <c r="L2019" s="127" t="e">
        <v>#N/A</v>
      </c>
      <c r="M2019" s="128" t="e">
        <f>VLOOKUP(G2019,Enactments!#REF!,2,FALSE)</f>
        <v>#REF!</v>
      </c>
      <c r="N2019" s="131">
        <f t="shared" si="191"/>
        <v>1</v>
      </c>
    </row>
    <row r="2020" spans="1:14" ht="15" customHeight="1">
      <c r="A2020" t="s">
        <v>2046</v>
      </c>
      <c r="B2020" t="str">
        <f t="shared" si="190"/>
        <v>2007_3a</v>
      </c>
      <c r="C2020" t="str">
        <f t="shared" si="192"/>
        <v>934</v>
      </c>
      <c r="D2020" s="125">
        <f t="shared" si="193"/>
        <v>39909</v>
      </c>
      <c r="E2020" t="str">
        <f t="shared" si="194"/>
        <v>20090406</v>
      </c>
      <c r="F2020"/>
      <c r="G2020" s="95" t="str">
        <f t="shared" si="195"/>
        <v>2007_3a93439909</v>
      </c>
      <c r="H2020" s="95" t="s">
        <v>29</v>
      </c>
      <c r="I2020" s="95" t="s">
        <v>30</v>
      </c>
      <c r="J2020" s="125">
        <v>45853</v>
      </c>
      <c r="K2020" s="95" t="e">
        <v>#N/A</v>
      </c>
      <c r="L2020" s="127" t="s">
        <v>32</v>
      </c>
      <c r="M2020" s="128" t="e">
        <f>VLOOKUP(G2020,Enactments!#REF!,2,FALSE)</f>
        <v>#REF!</v>
      </c>
      <c r="N2020" s="131">
        <f t="shared" si="191"/>
        <v>1</v>
      </c>
    </row>
    <row r="2021" spans="1:14" ht="15" customHeight="1">
      <c r="A2021" t="s">
        <v>2047</v>
      </c>
      <c r="B2021" t="str">
        <f t="shared" si="190"/>
        <v>1998_1833s</v>
      </c>
      <c r="C2021" t="str">
        <f t="shared" si="192"/>
        <v>41</v>
      </c>
      <c r="D2021" s="125">
        <f t="shared" si="193"/>
        <v>36006</v>
      </c>
      <c r="E2021" t="str">
        <f t="shared" si="194"/>
        <v>19980730</v>
      </c>
      <c r="F2021"/>
      <c r="G2021" s="95" t="str">
        <f t="shared" si="195"/>
        <v>1998_1833s4136006</v>
      </c>
      <c r="H2021" s="95" t="s">
        <v>29</v>
      </c>
      <c r="I2021" s="95" t="e">
        <v>#N/A</v>
      </c>
      <c r="J2021" s="125" t="e">
        <v>#N/A</v>
      </c>
      <c r="K2021" s="95" t="s">
        <v>75</v>
      </c>
      <c r="L2021" s="127" t="e">
        <v>#N/A</v>
      </c>
      <c r="M2021" s="128" t="e">
        <f>VLOOKUP(G2021,Enactments!#REF!,2,FALSE)</f>
        <v>#REF!</v>
      </c>
      <c r="N2021" s="131">
        <f t="shared" si="191"/>
        <v>1</v>
      </c>
    </row>
    <row r="2022" spans="1:14" ht="15" customHeight="1">
      <c r="A2022" t="s">
        <v>2048</v>
      </c>
      <c r="B2022" t="str">
        <f t="shared" si="190"/>
        <v>2000_8a</v>
      </c>
      <c r="C2022" t="str">
        <f t="shared" si="192"/>
        <v>279</v>
      </c>
      <c r="D2022" s="125">
        <f t="shared" si="193"/>
        <v>41365</v>
      </c>
      <c r="E2022" t="str">
        <f t="shared" si="194"/>
        <v>20130401</v>
      </c>
      <c r="F2022"/>
      <c r="G2022" s="95" t="str">
        <f t="shared" si="195"/>
        <v>2000_8a27941365</v>
      </c>
      <c r="H2022" s="95" t="s">
        <v>29</v>
      </c>
      <c r="I2022" s="95" t="e">
        <v>#N/A</v>
      </c>
      <c r="J2022" s="125" t="e">
        <v>#N/A</v>
      </c>
      <c r="K2022" s="95" t="s">
        <v>75</v>
      </c>
      <c r="L2022" s="127" t="e">
        <v>#N/A</v>
      </c>
      <c r="M2022" s="128" t="e">
        <f>VLOOKUP(G2022,Enactments!#REF!,2,FALSE)</f>
        <v>#REF!</v>
      </c>
      <c r="N2022" s="131">
        <f t="shared" si="191"/>
        <v>1</v>
      </c>
    </row>
    <row r="2023" spans="1:14" ht="15" customHeight="1">
      <c r="A2023" t="s">
        <v>2049</v>
      </c>
      <c r="B2023" t="str">
        <f t="shared" si="190"/>
        <v>2008_17a</v>
      </c>
      <c r="C2023" t="str">
        <f t="shared" si="192"/>
        <v>320</v>
      </c>
      <c r="D2023" s="125">
        <f t="shared" si="193"/>
        <v>39651</v>
      </c>
      <c r="E2023" t="str">
        <f t="shared" si="194"/>
        <v>20080722</v>
      </c>
      <c r="F2023"/>
      <c r="G2023" s="95" t="str">
        <f t="shared" si="195"/>
        <v>2008_17a32039651</v>
      </c>
      <c r="H2023" s="95" t="s">
        <v>29</v>
      </c>
      <c r="I2023" s="95" t="e">
        <v>#N/A</v>
      </c>
      <c r="J2023" s="125" t="e">
        <v>#N/A</v>
      </c>
      <c r="K2023" s="95" t="s">
        <v>75</v>
      </c>
      <c r="L2023" s="127" t="e">
        <v>#N/A</v>
      </c>
      <c r="M2023" s="128" t="e">
        <f>VLOOKUP(G2023,Enactments!#REF!,2,FALSE)</f>
        <v>#REF!</v>
      </c>
      <c r="N2023" s="131">
        <f t="shared" si="191"/>
        <v>1</v>
      </c>
    </row>
    <row r="2024" spans="1:14" ht="15" customHeight="1">
      <c r="A2024" t="s">
        <v>2050</v>
      </c>
      <c r="B2024" t="str">
        <f t="shared" si="190"/>
        <v>2004_12a</v>
      </c>
      <c r="C2024" t="str">
        <f t="shared" si="192"/>
        <v>167</v>
      </c>
      <c r="D2024" s="125">
        <f t="shared" si="193"/>
        <v>44774</v>
      </c>
      <c r="E2024" t="str">
        <f t="shared" si="194"/>
        <v>20220801</v>
      </c>
      <c r="F2024"/>
      <c r="G2024" s="95" t="str">
        <f t="shared" si="195"/>
        <v>2004_12a16744774</v>
      </c>
      <c r="H2024" s="95" t="s">
        <v>29</v>
      </c>
      <c r="I2024" s="95" t="e">
        <v>#N/A</v>
      </c>
      <c r="J2024" s="125" t="e">
        <v>#N/A</v>
      </c>
      <c r="K2024" s="95" t="s">
        <v>75</v>
      </c>
      <c r="L2024" s="127" t="e">
        <v>#N/A</v>
      </c>
      <c r="M2024" s="128" t="e">
        <f>VLOOKUP(G2024,Enactments!#REF!,2,FALSE)</f>
        <v>#REF!</v>
      </c>
      <c r="N2024" s="131">
        <f t="shared" si="191"/>
        <v>1</v>
      </c>
    </row>
    <row r="2025" spans="1:14" ht="15" customHeight="1">
      <c r="A2025" t="s">
        <v>2051</v>
      </c>
      <c r="B2025" t="str">
        <f t="shared" si="190"/>
        <v>2000_8a</v>
      </c>
      <c r="C2025" t="str">
        <f t="shared" si="192"/>
        <v>365</v>
      </c>
      <c r="D2025" s="125">
        <f t="shared" si="193"/>
        <v>44008</v>
      </c>
      <c r="E2025" t="str">
        <f t="shared" si="194"/>
        <v>20200626</v>
      </c>
      <c r="F2025"/>
      <c r="G2025" s="95" t="str">
        <f t="shared" si="195"/>
        <v>2000_8a36544008</v>
      </c>
      <c r="H2025" s="95" t="s">
        <v>29</v>
      </c>
      <c r="I2025" s="95" t="e">
        <v>#N/A</v>
      </c>
      <c r="J2025" s="125" t="e">
        <v>#N/A</v>
      </c>
      <c r="K2025" s="95" t="s">
        <v>75</v>
      </c>
      <c r="L2025" s="127" t="e">
        <v>#N/A</v>
      </c>
      <c r="M2025" s="128" t="e">
        <f>VLOOKUP(G2025,Enactments!#REF!,2,FALSE)</f>
        <v>#REF!</v>
      </c>
      <c r="N2025" s="131">
        <f t="shared" si="191"/>
        <v>1</v>
      </c>
    </row>
    <row r="2026" spans="1:14" ht="15" customHeight="1">
      <c r="A2026" t="s">
        <v>2052</v>
      </c>
      <c r="B2026" t="str">
        <f t="shared" si="190"/>
        <v>2023_52a</v>
      </c>
      <c r="C2026" t="str">
        <f t="shared" si="192"/>
        <v>300</v>
      </c>
      <c r="D2026" s="125">
        <f t="shared" si="193"/>
        <v>45225</v>
      </c>
      <c r="E2026" t="str">
        <f t="shared" si="194"/>
        <v>20231026</v>
      </c>
      <c r="F2026"/>
      <c r="G2026" s="95" t="str">
        <f t="shared" si="195"/>
        <v>2023_52a30045225</v>
      </c>
      <c r="H2026" s="95" t="s">
        <v>29</v>
      </c>
      <c r="I2026" s="95" t="e">
        <v>#N/A</v>
      </c>
      <c r="J2026" s="125" t="e">
        <v>#N/A</v>
      </c>
      <c r="K2026" s="95" t="s">
        <v>75</v>
      </c>
      <c r="L2026" s="127" t="e">
        <v>#N/A</v>
      </c>
      <c r="M2026" s="128" t="e">
        <f>VLOOKUP(G2026,Enactments!#REF!,2,FALSE)</f>
        <v>#REF!</v>
      </c>
      <c r="N2026" s="131">
        <f t="shared" si="191"/>
        <v>1</v>
      </c>
    </row>
    <row r="2027" spans="1:14" ht="15" customHeight="1">
      <c r="A2027" t="s">
        <v>2053</v>
      </c>
      <c r="B2027" t="str">
        <f t="shared" si="190"/>
        <v>1988_33a</v>
      </c>
      <c r="C2027" t="str">
        <f t="shared" si="192"/>
        <v>25</v>
      </c>
      <c r="D2027" s="125">
        <f t="shared" si="193"/>
        <v>32601</v>
      </c>
      <c r="E2027" t="str">
        <f t="shared" si="194"/>
        <v>19890403</v>
      </c>
      <c r="F2027"/>
      <c r="G2027" s="95" t="str">
        <f t="shared" si="195"/>
        <v>1988_33a2532601</v>
      </c>
      <c r="H2027" s="95" t="s">
        <v>29</v>
      </c>
      <c r="I2027" s="95" t="e">
        <v>#N/A</v>
      </c>
      <c r="J2027" s="125" t="e">
        <v>#N/A</v>
      </c>
      <c r="K2027" s="95" t="s">
        <v>75</v>
      </c>
      <c r="L2027" s="127" t="e">
        <v>#N/A</v>
      </c>
      <c r="M2027" s="128" t="e">
        <f>VLOOKUP(G2027,Enactments!#REF!,2,FALSE)</f>
        <v>#REF!</v>
      </c>
      <c r="N2027" s="131">
        <f t="shared" si="191"/>
        <v>1</v>
      </c>
    </row>
    <row r="2028" spans="1:14" ht="15" customHeight="1">
      <c r="A2028" t="s">
        <v>2054</v>
      </c>
      <c r="B2028" t="str">
        <f t="shared" si="190"/>
        <v>1985_6a</v>
      </c>
      <c r="C2028" t="str">
        <f t="shared" si="192"/>
        <v>723</v>
      </c>
      <c r="D2028" s="125">
        <f t="shared" si="193"/>
        <v>40087</v>
      </c>
      <c r="E2028" t="str">
        <f t="shared" si="194"/>
        <v>20091001</v>
      </c>
      <c r="F2028"/>
      <c r="G2028" s="95" t="str">
        <f t="shared" si="195"/>
        <v>1985_6a72340087</v>
      </c>
      <c r="H2028" s="95" t="s">
        <v>29</v>
      </c>
      <c r="I2028" s="95" t="s">
        <v>30</v>
      </c>
      <c r="J2028" s="125">
        <v>45855</v>
      </c>
      <c r="K2028" s="95" t="e">
        <v>#N/A</v>
      </c>
      <c r="L2028" s="127" t="s">
        <v>32</v>
      </c>
      <c r="M2028" s="128" t="e">
        <f>VLOOKUP(G2028,Enactments!#REF!,2,FALSE)</f>
        <v>#REF!</v>
      </c>
      <c r="N2028" s="131">
        <f t="shared" si="191"/>
        <v>1</v>
      </c>
    </row>
    <row r="2029" spans="1:14" ht="15" customHeight="1">
      <c r="A2029" t="s">
        <v>2055</v>
      </c>
      <c r="B2029" t="str">
        <f t="shared" si="190"/>
        <v>1986_1925s</v>
      </c>
      <c r="C2029" t="str">
        <f t="shared" si="192"/>
        <v>SCHEDULE 4Form 4.68</v>
      </c>
      <c r="D2029" s="125">
        <f t="shared" si="193"/>
        <v>38419</v>
      </c>
      <c r="E2029" t="str">
        <f t="shared" si="194"/>
        <v>20050308</v>
      </c>
      <c r="F2029"/>
      <c r="G2029" s="95" t="str">
        <f t="shared" si="195"/>
        <v>1986_1925sSCHEDULE 4Form 4.6838419</v>
      </c>
      <c r="H2029" s="95" t="s">
        <v>29</v>
      </c>
      <c r="I2029" s="95" t="e">
        <v>#N/A</v>
      </c>
      <c r="J2029" s="125" t="e">
        <v>#N/A</v>
      </c>
      <c r="K2029" s="95" t="s">
        <v>75</v>
      </c>
      <c r="L2029" s="127" t="e">
        <v>#N/A</v>
      </c>
      <c r="M2029" s="128" t="e">
        <f>VLOOKUP(G2029,Enactments!#REF!,2,FALSE)</f>
        <v>#REF!</v>
      </c>
      <c r="N2029" s="131">
        <f t="shared" si="191"/>
        <v>1</v>
      </c>
    </row>
    <row r="2030" spans="1:14" ht="15" customHeight="1">
      <c r="A2030" t="s">
        <v>2056</v>
      </c>
      <c r="B2030" t="str">
        <f t="shared" si="190"/>
        <v>1996_18a</v>
      </c>
      <c r="C2030" t="str">
        <f t="shared" si="192"/>
        <v>110</v>
      </c>
      <c r="D2030" s="125">
        <f t="shared" si="193"/>
        <v>41389</v>
      </c>
      <c r="E2030" t="str">
        <f t="shared" si="194"/>
        <v>20130425</v>
      </c>
      <c r="F2030"/>
      <c r="G2030" s="95" t="str">
        <f t="shared" si="195"/>
        <v>1996_18a11041389</v>
      </c>
      <c r="H2030" s="95" t="s">
        <v>29</v>
      </c>
      <c r="I2030" s="95" t="e">
        <v>#N/A</v>
      </c>
      <c r="J2030" s="125" t="e">
        <v>#N/A</v>
      </c>
      <c r="K2030" s="95" t="s">
        <v>75</v>
      </c>
      <c r="L2030" s="127" t="e">
        <v>#N/A</v>
      </c>
      <c r="M2030" s="128" t="e">
        <f>VLOOKUP(G2030,Enactments!#REF!,2,FALSE)</f>
        <v>#REF!</v>
      </c>
      <c r="N2030" s="131">
        <f t="shared" si="191"/>
        <v>1</v>
      </c>
    </row>
    <row r="2031" spans="1:14" ht="15" customHeight="1">
      <c r="A2031" t="s">
        <v>2057</v>
      </c>
      <c r="B2031" t="str">
        <f t="shared" si="190"/>
        <v>1986_1925s</v>
      </c>
      <c r="C2031" t="str">
        <f t="shared" si="192"/>
        <v>4.161</v>
      </c>
      <c r="D2031" s="125">
        <f t="shared" si="193"/>
        <v>42831</v>
      </c>
      <c r="E2031" t="str">
        <f t="shared" si="194"/>
        <v>20170406</v>
      </c>
      <c r="F2031"/>
      <c r="G2031" s="95" t="str">
        <f t="shared" si="195"/>
        <v>1986_1925s4.16142831</v>
      </c>
      <c r="H2031" s="95" t="s">
        <v>29</v>
      </c>
      <c r="I2031" s="95" t="e">
        <v>#N/A</v>
      </c>
      <c r="J2031" s="125" t="e">
        <v>#N/A</v>
      </c>
      <c r="K2031" s="95" t="s">
        <v>75</v>
      </c>
      <c r="L2031" s="127" t="e">
        <v>#N/A</v>
      </c>
      <c r="M2031" s="128" t="e">
        <f>VLOOKUP(G2031,Enactments!#REF!,2,FALSE)</f>
        <v>#REF!</v>
      </c>
      <c r="N2031" s="131">
        <f t="shared" si="191"/>
        <v>1</v>
      </c>
    </row>
    <row r="2032" spans="1:14" ht="15" customHeight="1">
      <c r="A2032" t="s">
        <v>2058</v>
      </c>
      <c r="B2032" t="str">
        <f t="shared" si="190"/>
        <v>2010_4a</v>
      </c>
      <c r="C2032" t="str">
        <f t="shared" si="192"/>
        <v>335</v>
      </c>
      <c r="D2032" s="125">
        <f t="shared" si="193"/>
        <v>40240</v>
      </c>
      <c r="E2032" t="str">
        <f t="shared" si="194"/>
        <v>20100303</v>
      </c>
      <c r="F2032"/>
      <c r="G2032" s="95" t="str">
        <f t="shared" si="195"/>
        <v>2010_4a33540240</v>
      </c>
      <c r="H2032" s="95" t="s">
        <v>29</v>
      </c>
      <c r="I2032" s="95" t="e">
        <v>#N/A</v>
      </c>
      <c r="J2032" s="125" t="e">
        <v>#N/A</v>
      </c>
      <c r="K2032" s="95" t="s">
        <v>75</v>
      </c>
      <c r="L2032" s="127" t="e">
        <v>#N/A</v>
      </c>
      <c r="M2032" s="128" t="e">
        <f>VLOOKUP(G2032,Enactments!#REF!,2,FALSE)</f>
        <v>#REF!</v>
      </c>
      <c r="N2032" s="131">
        <f t="shared" si="191"/>
        <v>1</v>
      </c>
    </row>
    <row r="2033" spans="1:14" ht="15" customHeight="1">
      <c r="A2033" t="s">
        <v>2059</v>
      </c>
      <c r="B2033" t="str">
        <f t="shared" si="190"/>
        <v>2000_8a</v>
      </c>
      <c r="C2033" t="str">
        <f t="shared" si="192"/>
        <v>55J</v>
      </c>
      <c r="D2033" s="125">
        <f t="shared" si="193"/>
        <v>45106</v>
      </c>
      <c r="E2033" t="str">
        <f t="shared" si="194"/>
        <v>20230629</v>
      </c>
      <c r="F2033"/>
      <c r="G2033" s="95" t="str">
        <f t="shared" si="195"/>
        <v>2000_8a55J45106</v>
      </c>
      <c r="H2033" s="95" t="s">
        <v>29</v>
      </c>
      <c r="I2033" s="95" t="e">
        <v>#N/A</v>
      </c>
      <c r="J2033" s="125" t="e">
        <v>#N/A</v>
      </c>
      <c r="K2033" s="95" t="s">
        <v>75</v>
      </c>
      <c r="L2033" s="127" t="e">
        <v>#N/A</v>
      </c>
      <c r="M2033" s="128" t="e">
        <f>VLOOKUP(G2033,Enactments!#REF!,2,FALSE)</f>
        <v>#REF!</v>
      </c>
      <c r="N2033" s="131">
        <f t="shared" si="191"/>
        <v>1</v>
      </c>
    </row>
    <row r="2034" spans="1:14" ht="15" customHeight="1">
      <c r="A2034" t="s">
        <v>2060</v>
      </c>
      <c r="B2034" t="str">
        <f t="shared" si="190"/>
        <v>1996_56a</v>
      </c>
      <c r="C2034" t="str">
        <f t="shared" si="192"/>
        <v>441</v>
      </c>
      <c r="D2034" s="125">
        <f t="shared" si="193"/>
        <v>37347</v>
      </c>
      <c r="E2034" t="str">
        <f t="shared" si="194"/>
        <v>20020401</v>
      </c>
      <c r="F2034"/>
      <c r="G2034" s="95" t="str">
        <f t="shared" si="195"/>
        <v>1996_56a44137347</v>
      </c>
      <c r="H2034" s="95" t="s">
        <v>29</v>
      </c>
      <c r="I2034" s="95" t="e">
        <v>#N/A</v>
      </c>
      <c r="J2034" s="125" t="e">
        <v>#N/A</v>
      </c>
      <c r="K2034" s="95" t="s">
        <v>75</v>
      </c>
      <c r="L2034" s="127" t="e">
        <v>#N/A</v>
      </c>
      <c r="M2034" s="128" t="e">
        <f>VLOOKUP(G2034,Enactments!#REF!,2,FALSE)</f>
        <v>#REF!</v>
      </c>
      <c r="N2034" s="131">
        <f t="shared" si="191"/>
        <v>1</v>
      </c>
    </row>
    <row r="2035" spans="1:14" ht="15" customHeight="1">
      <c r="A2035" t="s">
        <v>2061</v>
      </c>
      <c r="B2035" t="str">
        <f t="shared" si="190"/>
        <v>2019_2072</v>
      </c>
      <c r="C2035" t="str">
        <f t="shared" si="192"/>
        <v>ANNEX I</v>
      </c>
      <c r="D2035" s="125">
        <f t="shared" si="193"/>
        <v>43466</v>
      </c>
      <c r="E2035" t="str">
        <f t="shared" si="194"/>
        <v>20190101</v>
      </c>
      <c r="F2035"/>
      <c r="G2035" s="95" t="str">
        <f t="shared" si="195"/>
        <v>2019_2072ANNEX I43466</v>
      </c>
      <c r="H2035" s="95" t="s">
        <v>29</v>
      </c>
      <c r="I2035" s="95" t="e">
        <v>#N/A</v>
      </c>
      <c r="J2035" s="125" t="e">
        <v>#N/A</v>
      </c>
      <c r="K2035" s="95" t="s">
        <v>75</v>
      </c>
      <c r="L2035" s="127" t="e">
        <v>#N/A</v>
      </c>
      <c r="M2035" s="128" t="e">
        <f>VLOOKUP(G2035,Enactments!#REF!,2,FALSE)</f>
        <v>#REF!</v>
      </c>
      <c r="N2035" s="131">
        <f t="shared" si="191"/>
        <v>1</v>
      </c>
    </row>
    <row r="2036" spans="1:14" ht="15" customHeight="1">
      <c r="A2036" t="s">
        <v>2062</v>
      </c>
      <c r="B2036" t="str">
        <f t="shared" si="190"/>
        <v>2020_17a</v>
      </c>
      <c r="C2036" t="str">
        <f t="shared" si="192"/>
        <v>68</v>
      </c>
      <c r="D2036" s="125">
        <f t="shared" si="193"/>
        <v>44166</v>
      </c>
      <c r="E2036" t="str">
        <f t="shared" si="194"/>
        <v>20201201</v>
      </c>
      <c r="F2036"/>
      <c r="G2036" s="95" t="str">
        <f t="shared" si="195"/>
        <v>2020_17a6844166</v>
      </c>
      <c r="H2036" s="95" t="s">
        <v>29</v>
      </c>
      <c r="I2036" s="95" t="e">
        <v>#N/A</v>
      </c>
      <c r="J2036" s="125" t="e">
        <v>#N/A</v>
      </c>
      <c r="K2036" s="95" t="s">
        <v>75</v>
      </c>
      <c r="L2036" s="127" t="e">
        <v>#N/A</v>
      </c>
      <c r="M2036" s="128" t="e">
        <f>VLOOKUP(G2036,Enactments!#REF!,2,FALSE)</f>
        <v>#REF!</v>
      </c>
      <c r="N2036" s="131">
        <f t="shared" si="191"/>
        <v>1</v>
      </c>
    </row>
    <row r="2037" spans="1:14" ht="15" customHeight="1">
      <c r="A2037" t="s">
        <v>2063</v>
      </c>
      <c r="B2037" t="str">
        <f t="shared" si="190"/>
        <v>2006_46a</v>
      </c>
      <c r="C2037" t="str">
        <f t="shared" si="192"/>
        <v>482</v>
      </c>
      <c r="D2037" s="125">
        <f t="shared" si="193"/>
        <v>39544</v>
      </c>
      <c r="E2037" t="str">
        <f t="shared" si="194"/>
        <v>20080406</v>
      </c>
      <c r="F2037"/>
      <c r="G2037" s="95" t="str">
        <f t="shared" si="195"/>
        <v>2006_46a48239544</v>
      </c>
      <c r="H2037" s="95" t="s">
        <v>29</v>
      </c>
      <c r="I2037" s="95" t="e">
        <v>#N/A</v>
      </c>
      <c r="J2037" s="125" t="e">
        <v>#N/A</v>
      </c>
      <c r="K2037" s="95" t="s">
        <v>75</v>
      </c>
      <c r="L2037" s="127" t="e">
        <v>#N/A</v>
      </c>
      <c r="M2037" s="128" t="e">
        <f>VLOOKUP(G2037,Enactments!#REF!,2,FALSE)</f>
        <v>#REF!</v>
      </c>
      <c r="N2037" s="131">
        <f t="shared" si="191"/>
        <v>1</v>
      </c>
    </row>
    <row r="2038" spans="1:14" ht="15" customHeight="1">
      <c r="A2038" t="s">
        <v>2064</v>
      </c>
      <c r="B2038" t="str">
        <f t="shared" si="190"/>
        <v>1988_52a</v>
      </c>
      <c r="C2038" t="str">
        <f t="shared" si="192"/>
        <v>12E</v>
      </c>
      <c r="D2038" s="125">
        <f t="shared" si="193"/>
        <v>44740</v>
      </c>
      <c r="E2038" t="str">
        <f t="shared" si="194"/>
        <v>20220628</v>
      </c>
      <c r="F2038"/>
      <c r="G2038" s="95" t="str">
        <f t="shared" si="195"/>
        <v>1988_52a12E44740</v>
      </c>
      <c r="H2038" s="95" t="s">
        <v>29</v>
      </c>
      <c r="I2038" s="95" t="e">
        <v>#N/A</v>
      </c>
      <c r="J2038" s="125" t="e">
        <v>#N/A</v>
      </c>
      <c r="K2038" s="95" t="s">
        <v>75</v>
      </c>
      <c r="L2038" s="127" t="e">
        <v>#N/A</v>
      </c>
      <c r="M2038" s="128" t="e">
        <f>VLOOKUP(G2038,Enactments!#REF!,2,FALSE)</f>
        <v>#REF!</v>
      </c>
      <c r="N2038" s="131">
        <f t="shared" si="191"/>
        <v>1</v>
      </c>
    </row>
    <row r="2039" spans="1:14" ht="15" customHeight="1">
      <c r="A2039" t="s">
        <v>2065</v>
      </c>
      <c r="B2039" t="str">
        <f t="shared" si="190"/>
        <v>2009_10a</v>
      </c>
      <c r="C2039" t="str">
        <f t="shared" si="192"/>
        <v>SCHEDULE 33</v>
      </c>
      <c r="D2039" s="125">
        <f t="shared" si="193"/>
        <v>40639</v>
      </c>
      <c r="E2039" t="str">
        <f t="shared" si="194"/>
        <v>20110406</v>
      </c>
      <c r="F2039"/>
      <c r="G2039" s="95" t="str">
        <f t="shared" si="195"/>
        <v>2009_10aSCHEDULE 3340639</v>
      </c>
      <c r="H2039" s="95" t="s">
        <v>29</v>
      </c>
      <c r="I2039" s="95" t="e">
        <v>#N/A</v>
      </c>
      <c r="J2039" s="125" t="e">
        <v>#N/A</v>
      </c>
      <c r="K2039" s="95" t="s">
        <v>75</v>
      </c>
      <c r="L2039" s="127" t="e">
        <v>#N/A</v>
      </c>
      <c r="M2039" s="128" t="e">
        <f>VLOOKUP(G2039,Enactments!#REF!,2,FALSE)</f>
        <v>#REF!</v>
      </c>
      <c r="N2039" s="131">
        <f t="shared" si="191"/>
        <v>1</v>
      </c>
    </row>
    <row r="2040" spans="1:14" ht="15" customHeight="1">
      <c r="A2040" t="s">
        <v>2066</v>
      </c>
      <c r="B2040" t="str">
        <f t="shared" si="190"/>
        <v>1986_1925s</v>
      </c>
      <c r="C2040" t="str">
        <f t="shared" si="192"/>
        <v>6.132</v>
      </c>
      <c r="D2040" s="125">
        <f t="shared" si="193"/>
        <v>31726</v>
      </c>
      <c r="E2040" t="str">
        <f t="shared" si="194"/>
        <v>19861110</v>
      </c>
      <c r="F2040"/>
      <c r="G2040" s="95" t="str">
        <f t="shared" si="195"/>
        <v>1986_1925s6.13231726</v>
      </c>
      <c r="H2040" s="95" t="s">
        <v>29</v>
      </c>
      <c r="I2040" s="95" t="e">
        <v>#N/A</v>
      </c>
      <c r="J2040" s="125" t="e">
        <v>#N/A</v>
      </c>
      <c r="K2040" s="95" t="s">
        <v>75</v>
      </c>
      <c r="L2040" s="127" t="e">
        <v>#N/A</v>
      </c>
      <c r="M2040" s="128" t="e">
        <f>VLOOKUP(G2040,Enactments!#REF!,2,FALSE)</f>
        <v>#REF!</v>
      </c>
      <c r="N2040" s="131">
        <f t="shared" si="191"/>
        <v>1</v>
      </c>
    </row>
    <row r="2041" spans="1:14" ht="15" customHeight="1">
      <c r="A2041" t="s">
        <v>2067</v>
      </c>
      <c r="B2041" t="str">
        <f t="shared" si="190"/>
        <v>2003_10a</v>
      </c>
      <c r="C2041" t="str">
        <f t="shared" si="192"/>
        <v>4</v>
      </c>
      <c r="D2041" s="125">
        <f t="shared" si="193"/>
        <v>40269</v>
      </c>
      <c r="E2041" t="str">
        <f t="shared" si="194"/>
        <v>20100401</v>
      </c>
      <c r="F2041"/>
      <c r="G2041" s="95" t="str">
        <f t="shared" si="195"/>
        <v>2003_10a440269</v>
      </c>
      <c r="H2041" s="95" t="s">
        <v>29</v>
      </c>
      <c r="I2041" s="95" t="e">
        <v>#N/A</v>
      </c>
      <c r="J2041" s="125" t="e">
        <v>#N/A</v>
      </c>
      <c r="K2041" s="95" t="s">
        <v>75</v>
      </c>
      <c r="L2041" s="127" t="e">
        <v>#N/A</v>
      </c>
      <c r="M2041" s="128" t="e">
        <f>VLOOKUP(G2041,Enactments!#REF!,2,FALSE)</f>
        <v>#REF!</v>
      </c>
      <c r="N2041" s="131">
        <f t="shared" si="191"/>
        <v>1</v>
      </c>
    </row>
    <row r="2042" spans="1:14" ht="15" customHeight="1">
      <c r="A2042" t="s">
        <v>2068</v>
      </c>
      <c r="B2042" t="str">
        <f t="shared" si="190"/>
        <v>2000_8a</v>
      </c>
      <c r="C2042" t="str">
        <f t="shared" si="192"/>
        <v>1Q</v>
      </c>
      <c r="D2042" s="125">
        <f t="shared" si="193"/>
        <v>41324</v>
      </c>
      <c r="E2042" t="str">
        <f t="shared" si="194"/>
        <v>20130219</v>
      </c>
      <c r="F2042"/>
      <c r="G2042" s="95" t="str">
        <f t="shared" si="195"/>
        <v>2000_8a1Q41324</v>
      </c>
      <c r="H2042" s="95" t="s">
        <v>29</v>
      </c>
      <c r="I2042" s="95" t="e">
        <v>#N/A</v>
      </c>
      <c r="J2042" s="125" t="e">
        <v>#N/A</v>
      </c>
      <c r="K2042" s="95" t="s">
        <v>75</v>
      </c>
      <c r="L2042" s="127" t="e">
        <v>#N/A</v>
      </c>
      <c r="M2042" s="128" t="e">
        <f>VLOOKUP(G2042,Enactments!#REF!,2,FALSE)</f>
        <v>#REF!</v>
      </c>
      <c r="N2042" s="131">
        <f t="shared" si="191"/>
        <v>1</v>
      </c>
    </row>
    <row r="2043" spans="1:14" ht="15" customHeight="1">
      <c r="A2043" t="s">
        <v>2069</v>
      </c>
      <c r="B2043" t="str">
        <f t="shared" si="190"/>
        <v>2000_8a</v>
      </c>
      <c r="C2043" t="str">
        <f t="shared" si="192"/>
        <v>313</v>
      </c>
      <c r="D2043" s="125">
        <f t="shared" si="193"/>
        <v>41262</v>
      </c>
      <c r="E2043" t="str">
        <f t="shared" si="194"/>
        <v>20121219</v>
      </c>
      <c r="F2043"/>
      <c r="G2043" s="95" t="str">
        <f t="shared" si="195"/>
        <v>2000_8a31341262</v>
      </c>
      <c r="H2043" s="95" t="s">
        <v>29</v>
      </c>
      <c r="I2043" s="95" t="e">
        <v>#N/A</v>
      </c>
      <c r="J2043" s="125" t="e">
        <v>#N/A</v>
      </c>
      <c r="K2043" s="95" t="s">
        <v>75</v>
      </c>
      <c r="L2043" s="127" t="e">
        <v>#N/A</v>
      </c>
      <c r="M2043" s="128" t="e">
        <f>VLOOKUP(G2043,Enactments!#REF!,2,FALSE)</f>
        <v>#REF!</v>
      </c>
      <c r="N2043" s="131">
        <f t="shared" si="191"/>
        <v>1</v>
      </c>
    </row>
    <row r="2044" spans="1:14" ht="15" customHeight="1">
      <c r="A2044" t="s">
        <v>2070</v>
      </c>
      <c r="B2044" t="str">
        <f t="shared" si="190"/>
        <v>1970_9a</v>
      </c>
      <c r="C2044" t="str">
        <f t="shared" si="192"/>
        <v>28AA</v>
      </c>
      <c r="D2044" s="125">
        <f t="shared" si="193"/>
        <v>36342</v>
      </c>
      <c r="E2044" t="str">
        <f t="shared" si="194"/>
        <v>19990701</v>
      </c>
      <c r="F2044"/>
      <c r="G2044" s="95" t="str">
        <f t="shared" si="195"/>
        <v>1970_9a28AA36342</v>
      </c>
      <c r="H2044" s="95" t="s">
        <v>29</v>
      </c>
      <c r="I2044" s="95" t="e">
        <v>#N/A</v>
      </c>
      <c r="J2044" s="125" t="e">
        <v>#N/A</v>
      </c>
      <c r="K2044" s="95" t="s">
        <v>75</v>
      </c>
      <c r="L2044" s="127" t="e">
        <v>#N/A</v>
      </c>
      <c r="M2044" s="128" t="e">
        <f>VLOOKUP(G2044,Enactments!#REF!,2,FALSE)</f>
        <v>#REF!</v>
      </c>
      <c r="N2044" s="131">
        <f t="shared" si="191"/>
        <v>1</v>
      </c>
    </row>
    <row r="2045" spans="1:14" ht="15" customHeight="1">
      <c r="A2045" t="s">
        <v>2071</v>
      </c>
      <c r="B2045" t="str">
        <f t="shared" si="190"/>
        <v>1993_34a</v>
      </c>
      <c r="C2045" t="str">
        <f t="shared" si="192"/>
        <v>194</v>
      </c>
      <c r="D2045" s="125">
        <f t="shared" si="193"/>
        <v>34177</v>
      </c>
      <c r="E2045" t="str">
        <f t="shared" si="194"/>
        <v>19930727</v>
      </c>
      <c r="F2045"/>
      <c r="G2045" s="95" t="str">
        <f t="shared" si="195"/>
        <v>1993_34a19434177</v>
      </c>
      <c r="H2045" s="95" t="s">
        <v>29</v>
      </c>
      <c r="I2045" s="95" t="e">
        <v>#N/A</v>
      </c>
      <c r="J2045" s="125" t="e">
        <v>#N/A</v>
      </c>
      <c r="K2045" s="95" t="s">
        <v>75</v>
      </c>
      <c r="L2045" s="127" t="e">
        <v>#N/A</v>
      </c>
      <c r="M2045" s="128" t="e">
        <f>VLOOKUP(G2045,Enactments!#REF!,2,FALSE)</f>
        <v>#REF!</v>
      </c>
      <c r="N2045" s="131">
        <f t="shared" si="191"/>
        <v>1</v>
      </c>
    </row>
    <row r="2046" spans="1:14" ht="15" customHeight="1">
      <c r="A2046" t="s">
        <v>2072</v>
      </c>
      <c r="B2046" t="str">
        <f t="shared" si="190"/>
        <v>1989_29a</v>
      </c>
      <c r="C2046" t="str">
        <f t="shared" si="192"/>
        <v>56CA</v>
      </c>
      <c r="D2046" s="125">
        <f t="shared" si="193"/>
        <v>41389</v>
      </c>
      <c r="E2046" t="str">
        <f t="shared" si="194"/>
        <v>20130425</v>
      </c>
      <c r="F2046"/>
      <c r="G2046" s="95" t="str">
        <f t="shared" si="195"/>
        <v>1989_29a56CA41389</v>
      </c>
      <c r="H2046" s="95" t="s">
        <v>29</v>
      </c>
      <c r="I2046" s="95" t="e">
        <v>#N/A</v>
      </c>
      <c r="J2046" s="125" t="e">
        <v>#N/A</v>
      </c>
      <c r="K2046" s="95" t="s">
        <v>75</v>
      </c>
      <c r="L2046" s="127" t="e">
        <v>#N/A</v>
      </c>
      <c r="M2046" s="128" t="e">
        <f>VLOOKUP(G2046,Enactments!#REF!,2,FALSE)</f>
        <v>#REF!</v>
      </c>
      <c r="N2046" s="131">
        <f t="shared" si="191"/>
        <v>1</v>
      </c>
    </row>
    <row r="2047" spans="1:14" ht="15" customHeight="1">
      <c r="A2047" t="s">
        <v>2073</v>
      </c>
      <c r="B2047" t="str">
        <f t="shared" si="190"/>
        <v>2018_330s</v>
      </c>
      <c r="C2047" t="str">
        <f t="shared" si="192"/>
        <v>2</v>
      </c>
      <c r="D2047" s="125">
        <f t="shared" si="193"/>
        <v>43174</v>
      </c>
      <c r="E2047" t="str">
        <f t="shared" si="194"/>
        <v>20180315</v>
      </c>
      <c r="F2047"/>
      <c r="G2047" s="95" t="str">
        <f t="shared" si="195"/>
        <v>2018_330s243174</v>
      </c>
      <c r="H2047" s="95" t="s">
        <v>29</v>
      </c>
      <c r="I2047" s="95" t="e">
        <v>#N/A</v>
      </c>
      <c r="J2047" s="125" t="e">
        <v>#N/A</v>
      </c>
      <c r="K2047" s="95" t="s">
        <v>75</v>
      </c>
      <c r="L2047" s="127" t="e">
        <v>#N/A</v>
      </c>
      <c r="M2047" s="128" t="e">
        <f>VLOOKUP(G2047,Enactments!#REF!,2,FALSE)</f>
        <v>#REF!</v>
      </c>
      <c r="N2047" s="131">
        <f t="shared" si="191"/>
        <v>1</v>
      </c>
    </row>
    <row r="2048" spans="1:14" ht="15" customHeight="1">
      <c r="A2048" t="s">
        <v>2074</v>
      </c>
      <c r="B2048" t="str">
        <f t="shared" si="190"/>
        <v>2006_46a</v>
      </c>
      <c r="C2048" t="str">
        <f t="shared" si="192"/>
        <v>728</v>
      </c>
      <c r="D2048" s="125">
        <f t="shared" si="193"/>
        <v>2958101</v>
      </c>
      <c r="E2048" t="str">
        <f t="shared" si="194"/>
        <v>99990101</v>
      </c>
      <c r="F2048"/>
      <c r="G2048" s="95" t="str">
        <f t="shared" si="195"/>
        <v>2006_46a7282958101</v>
      </c>
      <c r="H2048" s="95" t="s">
        <v>29</v>
      </c>
      <c r="I2048" s="95" t="e">
        <v>#N/A</v>
      </c>
      <c r="J2048" s="125" t="e">
        <v>#N/A</v>
      </c>
      <c r="K2048" s="95" t="s">
        <v>75</v>
      </c>
      <c r="L2048" s="127" t="e">
        <v>#N/A</v>
      </c>
      <c r="M2048" s="128" t="e">
        <f>VLOOKUP(G2048,Enactments!#REF!,2,FALSE)</f>
        <v>#REF!</v>
      </c>
      <c r="N2048" s="131">
        <f t="shared" si="191"/>
        <v>1</v>
      </c>
    </row>
    <row r="2049" spans="1:14" ht="15" customHeight="1">
      <c r="A2049" t="s">
        <v>2075</v>
      </c>
      <c r="B2049" t="str">
        <f t="shared" si="190"/>
        <v>1970_9a</v>
      </c>
      <c r="C2049" t="str">
        <f t="shared" si="192"/>
        <v>32</v>
      </c>
      <c r="D2049" s="125">
        <f t="shared" si="193"/>
        <v>25639</v>
      </c>
      <c r="E2049" t="str">
        <f t="shared" si="194"/>
        <v>19700312</v>
      </c>
      <c r="F2049"/>
      <c r="G2049" s="95" t="str">
        <f t="shared" si="195"/>
        <v>1970_9a3225639</v>
      </c>
      <c r="H2049" s="95" t="s">
        <v>29</v>
      </c>
      <c r="I2049" s="95" t="e">
        <v>#N/A</v>
      </c>
      <c r="J2049" s="125" t="e">
        <v>#N/A</v>
      </c>
      <c r="K2049" s="95" t="s">
        <v>75</v>
      </c>
      <c r="L2049" s="127" t="e">
        <v>#N/A</v>
      </c>
      <c r="M2049" s="128" t="e">
        <f>VLOOKUP(G2049,Enactments!#REF!,2,FALSE)</f>
        <v>#REF!</v>
      </c>
      <c r="N2049" s="131">
        <f t="shared" si="191"/>
        <v>1</v>
      </c>
    </row>
    <row r="2050" spans="1:14" ht="15" customHeight="1">
      <c r="A2050" t="s">
        <v>2076</v>
      </c>
      <c r="B2050" t="str">
        <f t="shared" si="190"/>
        <v>2009_22a</v>
      </c>
      <c r="C2050" t="str">
        <f t="shared" si="192"/>
        <v>62</v>
      </c>
      <c r="D2050" s="125">
        <f t="shared" si="193"/>
        <v>40129</v>
      </c>
      <c r="E2050" t="str">
        <f t="shared" si="194"/>
        <v>20091112</v>
      </c>
      <c r="F2050"/>
      <c r="G2050" s="95" t="str">
        <f t="shared" si="195"/>
        <v>2009_22a6240129</v>
      </c>
      <c r="H2050" s="95" t="s">
        <v>29</v>
      </c>
      <c r="I2050" s="95" t="e">
        <v>#N/A</v>
      </c>
      <c r="J2050" s="125" t="e">
        <v>#N/A</v>
      </c>
      <c r="K2050" s="95" t="s">
        <v>75</v>
      </c>
      <c r="L2050" s="127" t="e">
        <v>#N/A</v>
      </c>
      <c r="M2050" s="128" t="e">
        <f>VLOOKUP(G2050,Enactments!#REF!,2,FALSE)</f>
        <v>#REF!</v>
      </c>
      <c r="N2050" s="131">
        <f t="shared" si="191"/>
        <v>1</v>
      </c>
    </row>
    <row r="2051" spans="1:14" ht="15" customHeight="1">
      <c r="A2051" t="s">
        <v>2077</v>
      </c>
      <c r="B2051" t="str">
        <f t="shared" ref="B2051:B2114" si="196">LEFT(A2051, FIND("_", A2051, FIND("_", A2051) + 1) - 1)</f>
        <v>2006_46a</v>
      </c>
      <c r="C2051" t="str">
        <f t="shared" si="192"/>
        <v>1244</v>
      </c>
      <c r="D2051" s="125">
        <f t="shared" si="193"/>
        <v>39029</v>
      </c>
      <c r="E2051" t="str">
        <f t="shared" si="194"/>
        <v>20061108</v>
      </c>
      <c r="F2051"/>
      <c r="G2051" s="95" t="str">
        <f t="shared" si="195"/>
        <v>2006_46a124439029</v>
      </c>
      <c r="H2051" s="95" t="s">
        <v>29</v>
      </c>
      <c r="I2051" s="95" t="e">
        <v>#N/A</v>
      </c>
      <c r="J2051" s="125" t="e">
        <v>#N/A</v>
      </c>
      <c r="K2051" s="95" t="s">
        <v>75</v>
      </c>
      <c r="L2051" s="127" t="e">
        <v>#N/A</v>
      </c>
      <c r="M2051" s="128" t="e">
        <f>VLOOKUP(G2051,Enactments!#REF!,2,FALSE)</f>
        <v>#REF!</v>
      </c>
      <c r="N2051" s="131">
        <f t="shared" ref="N2051:N2114" si="197">COUNTIFS(G:G,G2051)</f>
        <v>1</v>
      </c>
    </row>
    <row r="2052" spans="1:14" ht="15" customHeight="1">
      <c r="A2052" t="s">
        <v>2078</v>
      </c>
      <c r="B2052" t="str">
        <f t="shared" si="196"/>
        <v>1989_29a</v>
      </c>
      <c r="C2052" t="str">
        <f t="shared" ref="C2052:C2115" si="198">MID(A2052, FIND("_", A2052, FIND("_", A2052) + 1) + 1, FIND("_", A2052, FIND("_", A2052, FIND("_", A2052) + 1) + 1) - FIND("_", A2052, FIND("_", A2052) + 1) - 1)</f>
        <v>90</v>
      </c>
      <c r="D2052" s="125">
        <f t="shared" ref="D2052:D2115" si="199">DATE(LEFT(E2052,4), MID(E2052,5,2), RIGHT(E2052,2))</f>
        <v>32716</v>
      </c>
      <c r="E2052" t="str">
        <f t="shared" ref="E2052:E2115" si="200">MID(A2052, FIND("_", A2052, FIND("_", A2052, FIND("_", A2052) + 1) + 1) + 1, 8)</f>
        <v>19890727</v>
      </c>
      <c r="F2052"/>
      <c r="G2052" s="95" t="str">
        <f t="shared" ref="G2052:G2115" si="201">B2052&amp;C2052&amp;D2052</f>
        <v>1989_29a9032716</v>
      </c>
      <c r="H2052" s="95" t="s">
        <v>29</v>
      </c>
      <c r="I2052" s="95" t="e">
        <v>#N/A</v>
      </c>
      <c r="J2052" s="125" t="e">
        <v>#N/A</v>
      </c>
      <c r="K2052" s="95" t="s">
        <v>75</v>
      </c>
      <c r="L2052" s="127" t="e">
        <v>#N/A</v>
      </c>
      <c r="M2052" s="128" t="e">
        <f>VLOOKUP(G2052,Enactments!#REF!,2,FALSE)</f>
        <v>#REF!</v>
      </c>
      <c r="N2052" s="131">
        <f t="shared" si="197"/>
        <v>1</v>
      </c>
    </row>
    <row r="2053" spans="1:14" ht="15" customHeight="1">
      <c r="A2053" t="s">
        <v>2079</v>
      </c>
      <c r="B2053" t="str">
        <f t="shared" si="196"/>
        <v>2010_15a</v>
      </c>
      <c r="C2053" t="str">
        <f t="shared" si="198"/>
        <v>147</v>
      </c>
      <c r="D2053" s="125">
        <f t="shared" si="199"/>
        <v>40365</v>
      </c>
      <c r="E2053" t="str">
        <f t="shared" si="200"/>
        <v>20100706</v>
      </c>
      <c r="F2053"/>
      <c r="G2053" s="95" t="str">
        <f t="shared" si="201"/>
        <v>2010_15a14740365</v>
      </c>
      <c r="H2053" s="95" t="s">
        <v>29</v>
      </c>
      <c r="I2053" s="95" t="e">
        <v>#N/A</v>
      </c>
      <c r="J2053" s="125" t="e">
        <v>#N/A</v>
      </c>
      <c r="K2053" s="95" t="s">
        <v>75</v>
      </c>
      <c r="L2053" s="127" t="e">
        <v>#N/A</v>
      </c>
      <c r="M2053" s="128" t="e">
        <f>VLOOKUP(G2053,Enactments!#REF!,2,FALSE)</f>
        <v>#REF!</v>
      </c>
      <c r="N2053" s="131">
        <f t="shared" si="197"/>
        <v>1</v>
      </c>
    </row>
    <row r="2054" spans="1:14" ht="15" customHeight="1">
      <c r="A2054" t="s">
        <v>2080</v>
      </c>
      <c r="B2054" t="str">
        <f t="shared" si="196"/>
        <v>2007_3a</v>
      </c>
      <c r="C2054" t="str">
        <f t="shared" si="198"/>
        <v>38</v>
      </c>
      <c r="D2054" s="125">
        <f t="shared" si="199"/>
        <v>41735</v>
      </c>
      <c r="E2054" t="str">
        <f t="shared" si="200"/>
        <v>20140406</v>
      </c>
      <c r="F2054"/>
      <c r="G2054" s="95" t="str">
        <f t="shared" si="201"/>
        <v>2007_3a3841735</v>
      </c>
      <c r="H2054" s="95" t="s">
        <v>29</v>
      </c>
      <c r="I2054" s="95" t="e">
        <v>#N/A</v>
      </c>
      <c r="J2054" s="125" t="e">
        <v>#N/A</v>
      </c>
      <c r="K2054" s="95" t="s">
        <v>75</v>
      </c>
      <c r="L2054" s="127" t="e">
        <v>#N/A</v>
      </c>
      <c r="M2054" s="128" t="e">
        <f>VLOOKUP(G2054,Enactments!#REF!,2,FALSE)</f>
        <v>#REF!</v>
      </c>
      <c r="N2054" s="131">
        <f t="shared" si="197"/>
        <v>1</v>
      </c>
    </row>
    <row r="2055" spans="1:14" ht="15" customHeight="1">
      <c r="A2055" t="s">
        <v>2081</v>
      </c>
      <c r="B2055" t="str">
        <f t="shared" si="196"/>
        <v>1996_207s</v>
      </c>
      <c r="C2055" t="str">
        <f t="shared" si="198"/>
        <v>SCHEDULE 7</v>
      </c>
      <c r="D2055" s="125">
        <f t="shared" si="199"/>
        <v>38619</v>
      </c>
      <c r="E2055" t="str">
        <f t="shared" si="200"/>
        <v>20050924</v>
      </c>
      <c r="F2055"/>
      <c r="G2055" s="95" t="str">
        <f t="shared" si="201"/>
        <v>1996_207sSCHEDULE 738619</v>
      </c>
      <c r="H2055" s="95" t="s">
        <v>29</v>
      </c>
      <c r="I2055" s="95" t="e">
        <v>#N/A</v>
      </c>
      <c r="J2055" s="125" t="e">
        <v>#N/A</v>
      </c>
      <c r="K2055" s="95" t="s">
        <v>75</v>
      </c>
      <c r="L2055" s="127" t="e">
        <v>#N/A</v>
      </c>
      <c r="M2055" s="128" t="e">
        <f>VLOOKUP(G2055,Enactments!#REF!,2,FALSE)</f>
        <v>#REF!</v>
      </c>
      <c r="N2055" s="131">
        <f t="shared" si="197"/>
        <v>1</v>
      </c>
    </row>
    <row r="2056" spans="1:14" ht="15" customHeight="1">
      <c r="A2056" t="s">
        <v>2082</v>
      </c>
      <c r="B2056" t="str">
        <f t="shared" si="196"/>
        <v>1986_1925s</v>
      </c>
      <c r="C2056" t="str">
        <f t="shared" si="198"/>
        <v>6.42</v>
      </c>
      <c r="D2056" s="125">
        <f t="shared" si="199"/>
        <v>2958101</v>
      </c>
      <c r="E2056" t="str">
        <f t="shared" si="200"/>
        <v>99990101</v>
      </c>
      <c r="F2056"/>
      <c r="G2056" s="95" t="str">
        <f t="shared" si="201"/>
        <v>1986_1925s6.422958101</v>
      </c>
      <c r="H2056" s="95" t="s">
        <v>29</v>
      </c>
      <c r="I2056" s="95" t="e">
        <v>#N/A</v>
      </c>
      <c r="J2056" s="125" t="e">
        <v>#N/A</v>
      </c>
      <c r="K2056" s="95" t="s">
        <v>75</v>
      </c>
      <c r="L2056" s="127" t="e">
        <v>#N/A</v>
      </c>
      <c r="M2056" s="128" t="e">
        <f>VLOOKUP(G2056,Enactments!#REF!,2,FALSE)</f>
        <v>#REF!</v>
      </c>
      <c r="N2056" s="131">
        <f t="shared" si="197"/>
        <v>1</v>
      </c>
    </row>
    <row r="2057" spans="1:14" ht="15" customHeight="1">
      <c r="A2057" t="s">
        <v>2083</v>
      </c>
      <c r="B2057" t="str">
        <f t="shared" si="196"/>
        <v>2010_4a</v>
      </c>
      <c r="C2057" t="str">
        <f t="shared" si="198"/>
        <v>990</v>
      </c>
      <c r="D2057" s="125">
        <f t="shared" si="199"/>
        <v>40240</v>
      </c>
      <c r="E2057" t="str">
        <f t="shared" si="200"/>
        <v>20100303</v>
      </c>
      <c r="F2057"/>
      <c r="G2057" s="95" t="str">
        <f t="shared" si="201"/>
        <v>2010_4a99040240</v>
      </c>
      <c r="H2057" s="95" t="s">
        <v>29</v>
      </c>
      <c r="I2057" s="95" t="e">
        <v>#N/A</v>
      </c>
      <c r="J2057" s="125" t="e">
        <v>#N/A</v>
      </c>
      <c r="K2057" s="95" t="s">
        <v>75</v>
      </c>
      <c r="L2057" s="127" t="e">
        <v>#N/A</v>
      </c>
      <c r="M2057" s="128" t="e">
        <f>VLOOKUP(G2057,Enactments!#REF!,2,FALSE)</f>
        <v>#REF!</v>
      </c>
      <c r="N2057" s="131">
        <f t="shared" si="197"/>
        <v>1</v>
      </c>
    </row>
    <row r="2058" spans="1:14" ht="15" customHeight="1">
      <c r="A2058" t="s">
        <v>2084</v>
      </c>
      <c r="B2058" t="str">
        <f t="shared" si="196"/>
        <v>1985_6a</v>
      </c>
      <c r="C2058" t="str">
        <f t="shared" si="198"/>
        <v>732</v>
      </c>
      <c r="D2058" s="125">
        <f t="shared" si="199"/>
        <v>38448</v>
      </c>
      <c r="E2058" t="str">
        <f t="shared" si="200"/>
        <v>20050406</v>
      </c>
      <c r="F2058"/>
      <c r="G2058" s="95" t="str">
        <f t="shared" si="201"/>
        <v>1985_6a73238448</v>
      </c>
      <c r="H2058" s="95" t="s">
        <v>29</v>
      </c>
      <c r="I2058" s="95" t="e">
        <v>#N/A</v>
      </c>
      <c r="J2058" s="125" t="e">
        <v>#N/A</v>
      </c>
      <c r="K2058" s="95" t="s">
        <v>75</v>
      </c>
      <c r="L2058" s="127" t="e">
        <v>#N/A</v>
      </c>
      <c r="M2058" s="128" t="e">
        <f>VLOOKUP(G2058,Enactments!#REF!,2,FALSE)</f>
        <v>#REF!</v>
      </c>
      <c r="N2058" s="131">
        <f t="shared" si="197"/>
        <v>1</v>
      </c>
    </row>
    <row r="2059" spans="1:14" ht="15" customHeight="1">
      <c r="A2059" t="s">
        <v>2085</v>
      </c>
      <c r="B2059" t="str">
        <f t="shared" si="196"/>
        <v>2009_22a</v>
      </c>
      <c r="C2059" t="str">
        <f t="shared" si="198"/>
        <v>206</v>
      </c>
      <c r="D2059" s="125">
        <f t="shared" si="199"/>
        <v>40129</v>
      </c>
      <c r="E2059" t="str">
        <f t="shared" si="200"/>
        <v>20091112</v>
      </c>
      <c r="F2059"/>
      <c r="G2059" s="95" t="str">
        <f t="shared" si="201"/>
        <v>2009_22a20640129</v>
      </c>
      <c r="H2059" s="95" t="s">
        <v>29</v>
      </c>
      <c r="I2059" s="95" t="e">
        <v>#N/A</v>
      </c>
      <c r="J2059" s="125" t="e">
        <v>#N/A</v>
      </c>
      <c r="K2059" s="95" t="s">
        <v>75</v>
      </c>
      <c r="L2059" s="127" t="e">
        <v>#N/A</v>
      </c>
      <c r="M2059" s="128" t="e">
        <f>VLOOKUP(G2059,Enactments!#REF!,2,FALSE)</f>
        <v>#REF!</v>
      </c>
      <c r="N2059" s="131">
        <f t="shared" si="197"/>
        <v>1</v>
      </c>
    </row>
    <row r="2060" spans="1:14" ht="15" customHeight="1">
      <c r="A2060" t="s">
        <v>2086</v>
      </c>
      <c r="B2060" t="str">
        <f t="shared" si="196"/>
        <v>2017_1485</v>
      </c>
      <c r="C2060" t="str">
        <f t="shared" si="198"/>
        <v>Article 51</v>
      </c>
      <c r="D2060" s="125">
        <f t="shared" si="199"/>
        <v>43466</v>
      </c>
      <c r="E2060" t="str">
        <f t="shared" si="200"/>
        <v>20190101</v>
      </c>
      <c r="F2060"/>
      <c r="G2060" s="95" t="str">
        <f t="shared" si="201"/>
        <v>2017_1485Article 5143466</v>
      </c>
      <c r="H2060" s="95" t="s">
        <v>29</v>
      </c>
      <c r="I2060" s="95" t="e">
        <v>#N/A</v>
      </c>
      <c r="J2060" s="125" t="e">
        <v>#N/A</v>
      </c>
      <c r="K2060" s="95" t="s">
        <v>75</v>
      </c>
      <c r="L2060" s="127" t="e">
        <v>#N/A</v>
      </c>
      <c r="M2060" s="128" t="e">
        <f>VLOOKUP(G2060,Enactments!#REF!,2,FALSE)</f>
        <v>#REF!</v>
      </c>
      <c r="N2060" s="131">
        <f t="shared" si="197"/>
        <v>1</v>
      </c>
    </row>
    <row r="2061" spans="1:14" ht="15" customHeight="1">
      <c r="A2061" t="s">
        <v>2087</v>
      </c>
      <c r="B2061" t="str">
        <f t="shared" si="196"/>
        <v>1970_9a</v>
      </c>
      <c r="C2061" t="str">
        <f t="shared" si="198"/>
        <v>98</v>
      </c>
      <c r="D2061" s="125">
        <f t="shared" si="199"/>
        <v>38083</v>
      </c>
      <c r="E2061" t="str">
        <f t="shared" si="200"/>
        <v>20040406</v>
      </c>
      <c r="F2061"/>
      <c r="G2061" s="95" t="str">
        <f t="shared" si="201"/>
        <v>1970_9a9838083</v>
      </c>
      <c r="H2061" s="95" t="s">
        <v>29</v>
      </c>
      <c r="I2061" s="95" t="e">
        <v>#N/A</v>
      </c>
      <c r="J2061" s="125" t="e">
        <v>#N/A</v>
      </c>
      <c r="K2061" s="95" t="s">
        <v>75</v>
      </c>
      <c r="L2061" s="127" t="e">
        <v>#N/A</v>
      </c>
      <c r="M2061" s="128" t="e">
        <f>VLOOKUP(G2061,Enactments!#REF!,2,FALSE)</f>
        <v>#REF!</v>
      </c>
      <c r="N2061" s="131">
        <f t="shared" si="197"/>
        <v>1</v>
      </c>
    </row>
    <row r="2062" spans="1:14" ht="15" customHeight="1">
      <c r="A2062" t="s">
        <v>2088</v>
      </c>
      <c r="B2062" t="str">
        <f t="shared" si="196"/>
        <v>1997_1830s</v>
      </c>
      <c r="C2062" t="str">
        <f t="shared" si="198"/>
        <v>3A</v>
      </c>
      <c r="D2062" s="125">
        <f t="shared" si="199"/>
        <v>37347</v>
      </c>
      <c r="E2062" t="str">
        <f t="shared" si="200"/>
        <v>20020401</v>
      </c>
      <c r="F2062"/>
      <c r="G2062" s="95" t="str">
        <f t="shared" si="201"/>
        <v>1997_1830s3A37347</v>
      </c>
      <c r="H2062" s="95" t="s">
        <v>29</v>
      </c>
      <c r="I2062" s="95" t="e">
        <v>#N/A</v>
      </c>
      <c r="J2062" s="125" t="e">
        <v>#N/A</v>
      </c>
      <c r="K2062" s="95" t="s">
        <v>75</v>
      </c>
      <c r="L2062" s="127" t="e">
        <v>#N/A</v>
      </c>
      <c r="M2062" s="128" t="e">
        <f>VLOOKUP(G2062,Enactments!#REF!,2,FALSE)</f>
        <v>#REF!</v>
      </c>
      <c r="N2062" s="131">
        <f t="shared" si="197"/>
        <v>1</v>
      </c>
    </row>
    <row r="2063" spans="1:14" ht="15" customHeight="1">
      <c r="A2063" t="s">
        <v>2089</v>
      </c>
      <c r="B2063" t="str">
        <f t="shared" si="196"/>
        <v>2010_4a</v>
      </c>
      <c r="C2063" t="str">
        <f t="shared" si="198"/>
        <v>394</v>
      </c>
      <c r="D2063" s="125">
        <f t="shared" si="199"/>
        <v>40156</v>
      </c>
      <c r="E2063" t="str">
        <f t="shared" si="200"/>
        <v>20091209</v>
      </c>
      <c r="F2063"/>
      <c r="G2063" s="95" t="str">
        <f t="shared" si="201"/>
        <v>2010_4a39440156</v>
      </c>
      <c r="H2063" s="95" t="s">
        <v>29</v>
      </c>
      <c r="I2063" s="95" t="e">
        <v>#N/A</v>
      </c>
      <c r="J2063" s="125" t="e">
        <v>#N/A</v>
      </c>
      <c r="K2063" s="95" t="s">
        <v>75</v>
      </c>
      <c r="L2063" s="127" t="e">
        <v>#N/A</v>
      </c>
      <c r="M2063" s="128" t="e">
        <f>VLOOKUP(G2063,Enactments!#REF!,2,FALSE)</f>
        <v>#REF!</v>
      </c>
      <c r="N2063" s="131">
        <f t="shared" si="197"/>
        <v>1</v>
      </c>
    </row>
    <row r="2064" spans="1:14" ht="15" customHeight="1">
      <c r="A2064" t="s">
        <v>2090</v>
      </c>
      <c r="B2064" t="str">
        <f t="shared" si="196"/>
        <v>2020_17a</v>
      </c>
      <c r="C2064" t="str">
        <f t="shared" si="198"/>
        <v>158</v>
      </c>
      <c r="D2064" s="125">
        <f t="shared" si="199"/>
        <v>44126</v>
      </c>
      <c r="E2064" t="str">
        <f t="shared" si="200"/>
        <v>20201022</v>
      </c>
      <c r="F2064"/>
      <c r="G2064" s="95" t="str">
        <f t="shared" si="201"/>
        <v>2020_17a15844126</v>
      </c>
      <c r="H2064" s="95" t="s">
        <v>29</v>
      </c>
      <c r="I2064" s="95" t="e">
        <v>#N/A</v>
      </c>
      <c r="J2064" s="125" t="e">
        <v>#N/A</v>
      </c>
      <c r="K2064" s="95" t="s">
        <v>75</v>
      </c>
      <c r="L2064" s="127" t="e">
        <v>#N/A</v>
      </c>
      <c r="M2064" s="128" t="e">
        <f>VLOOKUP(G2064,Enactments!#REF!,2,FALSE)</f>
        <v>#REF!</v>
      </c>
      <c r="N2064" s="131">
        <f t="shared" si="197"/>
        <v>1</v>
      </c>
    </row>
    <row r="2065" spans="1:14" ht="15" customHeight="1">
      <c r="A2065" t="s">
        <v>2091</v>
      </c>
      <c r="B2065" t="str">
        <f t="shared" si="196"/>
        <v>1986_1925s</v>
      </c>
      <c r="C2065" t="str">
        <f t="shared" si="198"/>
        <v>2.64</v>
      </c>
      <c r="D2065" s="125">
        <f t="shared" si="199"/>
        <v>37879</v>
      </c>
      <c r="E2065" t="str">
        <f t="shared" si="200"/>
        <v>20030915</v>
      </c>
      <c r="F2065"/>
      <c r="G2065" s="95" t="str">
        <f t="shared" si="201"/>
        <v>1986_1925s2.6437879</v>
      </c>
      <c r="H2065" s="95" t="s">
        <v>29</v>
      </c>
      <c r="I2065" s="95" t="e">
        <v>#N/A</v>
      </c>
      <c r="J2065" s="125" t="e">
        <v>#N/A</v>
      </c>
      <c r="K2065" s="95" t="s">
        <v>75</v>
      </c>
      <c r="L2065" s="127" t="e">
        <v>#N/A</v>
      </c>
      <c r="M2065" s="128" t="e">
        <f>VLOOKUP(G2065,Enactments!#REF!,2,FALSE)</f>
        <v>#REF!</v>
      </c>
      <c r="N2065" s="131">
        <f t="shared" si="197"/>
        <v>1</v>
      </c>
    </row>
    <row r="2066" spans="1:14" ht="15" customHeight="1">
      <c r="A2066" t="s">
        <v>2092</v>
      </c>
      <c r="B2066" t="str">
        <f t="shared" si="196"/>
        <v>2023_52a</v>
      </c>
      <c r="C2066" t="str">
        <f t="shared" si="198"/>
        <v>139</v>
      </c>
      <c r="D2066" s="125">
        <f t="shared" si="199"/>
        <v>45225</v>
      </c>
      <c r="E2066" t="str">
        <f t="shared" si="200"/>
        <v>20231026</v>
      </c>
      <c r="F2066"/>
      <c r="G2066" s="95" t="str">
        <f t="shared" si="201"/>
        <v>2023_52a13945225</v>
      </c>
      <c r="H2066" s="95" t="s">
        <v>29</v>
      </c>
      <c r="I2066" s="95" t="e">
        <v>#N/A</v>
      </c>
      <c r="J2066" s="125" t="e">
        <v>#N/A</v>
      </c>
      <c r="K2066" s="95" t="s">
        <v>75</v>
      </c>
      <c r="L2066" s="127" t="e">
        <v>#N/A</v>
      </c>
      <c r="M2066" s="128" t="e">
        <f>VLOOKUP(G2066,Enactments!#REF!,2,FALSE)</f>
        <v>#REF!</v>
      </c>
      <c r="N2066" s="131">
        <f t="shared" si="197"/>
        <v>1</v>
      </c>
    </row>
    <row r="2067" spans="1:14" ht="15" customHeight="1">
      <c r="A2067" t="s">
        <v>2093</v>
      </c>
      <c r="B2067" t="str">
        <f t="shared" si="196"/>
        <v>2016_1153s</v>
      </c>
      <c r="C2067" t="str">
        <f t="shared" si="198"/>
        <v>9</v>
      </c>
      <c r="D2067" s="125">
        <f t="shared" si="199"/>
        <v>42703</v>
      </c>
      <c r="E2067" t="str">
        <f t="shared" si="200"/>
        <v>20161129</v>
      </c>
      <c r="F2067"/>
      <c r="G2067" s="95" t="str">
        <f t="shared" si="201"/>
        <v>2016_1153s942703</v>
      </c>
      <c r="H2067" s="95" t="s">
        <v>29</v>
      </c>
      <c r="I2067" s="95" t="e">
        <v>#N/A</v>
      </c>
      <c r="J2067" s="125" t="e">
        <v>#N/A</v>
      </c>
      <c r="K2067" s="95" t="s">
        <v>75</v>
      </c>
      <c r="L2067" s="127" t="e">
        <v>#N/A</v>
      </c>
      <c r="M2067" s="128" t="e">
        <f>VLOOKUP(G2067,Enactments!#REF!,2,FALSE)</f>
        <v>#REF!</v>
      </c>
      <c r="N2067" s="131">
        <f t="shared" si="197"/>
        <v>1</v>
      </c>
    </row>
    <row r="2068" spans="1:14" ht="15" customHeight="1">
      <c r="A2068" t="s">
        <v>2094</v>
      </c>
      <c r="B2068" t="str">
        <f t="shared" si="196"/>
        <v>1985_6a</v>
      </c>
      <c r="C2068" t="str">
        <f t="shared" si="198"/>
        <v>684</v>
      </c>
      <c r="D2068" s="125">
        <f t="shared" si="199"/>
        <v>40452</v>
      </c>
      <c r="E2068" t="str">
        <f t="shared" si="200"/>
        <v>20101001</v>
      </c>
      <c r="F2068"/>
      <c r="G2068" s="95" t="str">
        <f t="shared" si="201"/>
        <v>1985_6a68440452</v>
      </c>
      <c r="H2068" s="95" t="s">
        <v>29</v>
      </c>
      <c r="I2068" s="95" t="s">
        <v>30</v>
      </c>
      <c r="J2068" s="125">
        <v>45855</v>
      </c>
      <c r="K2068" s="95" t="e">
        <v>#N/A</v>
      </c>
      <c r="L2068" s="127" t="s">
        <v>32</v>
      </c>
      <c r="M2068" s="128" t="e">
        <f>VLOOKUP(G2068,Enactments!#REF!,2,FALSE)</f>
        <v>#REF!</v>
      </c>
      <c r="N2068" s="131">
        <f t="shared" si="197"/>
        <v>1</v>
      </c>
    </row>
    <row r="2069" spans="1:14" ht="15" customHeight="1">
      <c r="A2069" t="s">
        <v>2095</v>
      </c>
      <c r="B2069" t="str">
        <f t="shared" si="196"/>
        <v>1985_6a</v>
      </c>
      <c r="C2069" t="str">
        <f t="shared" si="198"/>
        <v>730</v>
      </c>
      <c r="D2069" s="125">
        <f t="shared" si="199"/>
        <v>31117</v>
      </c>
      <c r="E2069" t="str">
        <f t="shared" si="200"/>
        <v>19850311</v>
      </c>
      <c r="F2069"/>
      <c r="G2069" s="95" t="str">
        <f t="shared" si="201"/>
        <v>1985_6a73031117</v>
      </c>
      <c r="H2069" s="95" t="s">
        <v>29</v>
      </c>
      <c r="I2069" s="95" t="e">
        <v>#N/A</v>
      </c>
      <c r="J2069" s="125" t="e">
        <v>#N/A</v>
      </c>
      <c r="K2069" s="95" t="s">
        <v>75</v>
      </c>
      <c r="L2069" s="127" t="e">
        <v>#N/A</v>
      </c>
      <c r="M2069" s="128" t="e">
        <f>VLOOKUP(G2069,Enactments!#REF!,2,FALSE)</f>
        <v>#REF!</v>
      </c>
      <c r="N2069" s="131">
        <f t="shared" si="197"/>
        <v>1</v>
      </c>
    </row>
    <row r="2070" spans="1:14" ht="15" customHeight="1">
      <c r="A2070" t="s">
        <v>2096</v>
      </c>
      <c r="B2070" t="str">
        <f t="shared" si="196"/>
        <v>2000_22a</v>
      </c>
      <c r="C2070" t="str">
        <f t="shared" si="198"/>
        <v>63</v>
      </c>
      <c r="D2070" s="125">
        <f t="shared" si="199"/>
        <v>39385</v>
      </c>
      <c r="E2070" t="str">
        <f t="shared" si="200"/>
        <v>20071030</v>
      </c>
      <c r="F2070"/>
      <c r="G2070" s="95" t="str">
        <f t="shared" si="201"/>
        <v>2000_22a6339385</v>
      </c>
      <c r="H2070" s="95" t="s">
        <v>29</v>
      </c>
      <c r="I2070" s="95" t="e">
        <v>#N/A</v>
      </c>
      <c r="J2070" s="125" t="e">
        <v>#N/A</v>
      </c>
      <c r="K2070" s="95" t="s">
        <v>75</v>
      </c>
      <c r="L2070" s="127" t="e">
        <v>#N/A</v>
      </c>
      <c r="M2070" s="128" t="e">
        <f>VLOOKUP(G2070,Enactments!#REF!,2,FALSE)</f>
        <v>#REF!</v>
      </c>
      <c r="N2070" s="131">
        <f t="shared" si="197"/>
        <v>1</v>
      </c>
    </row>
    <row r="2071" spans="1:14" ht="15" customHeight="1">
      <c r="A2071" t="s">
        <v>2097</v>
      </c>
      <c r="B2071" t="str">
        <f t="shared" si="196"/>
        <v>2006_46a</v>
      </c>
      <c r="C2071" t="str">
        <f t="shared" si="198"/>
        <v>279</v>
      </c>
      <c r="D2071" s="125">
        <f t="shared" si="199"/>
        <v>40087</v>
      </c>
      <c r="E2071" t="str">
        <f t="shared" si="200"/>
        <v>20091001</v>
      </c>
      <c r="F2071"/>
      <c r="G2071" s="95" t="str">
        <f t="shared" si="201"/>
        <v>2006_46a27940087</v>
      </c>
      <c r="H2071" s="95" t="s">
        <v>29</v>
      </c>
      <c r="I2071" s="95" t="e">
        <v>#N/A</v>
      </c>
      <c r="J2071" s="125" t="e">
        <v>#N/A</v>
      </c>
      <c r="K2071" s="95" t="s">
        <v>75</v>
      </c>
      <c r="L2071" s="127" t="e">
        <v>#N/A</v>
      </c>
      <c r="M2071" s="128" t="e">
        <f>VLOOKUP(G2071,Enactments!#REF!,2,FALSE)</f>
        <v>#REF!</v>
      </c>
      <c r="N2071" s="131">
        <f t="shared" si="197"/>
        <v>1</v>
      </c>
    </row>
    <row r="2072" spans="1:14" ht="15" customHeight="1">
      <c r="A2072" t="s">
        <v>2098</v>
      </c>
      <c r="B2072" t="str">
        <f t="shared" si="196"/>
        <v>w2015_2a</v>
      </c>
      <c r="C2072" t="str">
        <f t="shared" si="198"/>
        <v>11</v>
      </c>
      <c r="D2072" s="125">
        <f t="shared" si="199"/>
        <v>42123</v>
      </c>
      <c r="E2072" t="str">
        <f t="shared" si="200"/>
        <v>20150429</v>
      </c>
      <c r="F2072"/>
      <c r="G2072" s="95" t="str">
        <f t="shared" si="201"/>
        <v>w2015_2a1142123</v>
      </c>
      <c r="H2072" s="95" t="s">
        <v>29</v>
      </c>
      <c r="I2072" s="95" t="e">
        <v>#N/A</v>
      </c>
      <c r="J2072" s="125" t="e">
        <v>#N/A</v>
      </c>
      <c r="K2072" s="95" t="s">
        <v>75</v>
      </c>
      <c r="L2072" s="127" t="e">
        <v>#N/A</v>
      </c>
      <c r="M2072" s="128" t="e">
        <f>VLOOKUP(G2072,Enactments!#REF!,2,FALSE)</f>
        <v>#REF!</v>
      </c>
      <c r="N2072" s="131">
        <f t="shared" si="197"/>
        <v>1</v>
      </c>
    </row>
    <row r="2073" spans="1:14" ht="15" customHeight="1">
      <c r="A2073" t="s">
        <v>2099</v>
      </c>
      <c r="B2073" t="str">
        <f t="shared" si="196"/>
        <v>2002_17a</v>
      </c>
      <c r="C2073" t="str">
        <f t="shared" si="198"/>
        <v>25G</v>
      </c>
      <c r="D2073" s="125">
        <f t="shared" si="199"/>
        <v>43801</v>
      </c>
      <c r="E2073" t="str">
        <f t="shared" si="200"/>
        <v>20191202</v>
      </c>
      <c r="F2073"/>
      <c r="G2073" s="95" t="str">
        <f t="shared" si="201"/>
        <v>2002_17a25G43801</v>
      </c>
      <c r="H2073" s="95" t="s">
        <v>29</v>
      </c>
      <c r="I2073" s="95" t="e">
        <v>#N/A</v>
      </c>
      <c r="J2073" s="125" t="e">
        <v>#N/A</v>
      </c>
      <c r="K2073" s="95" t="s">
        <v>75</v>
      </c>
      <c r="L2073" s="127" t="e">
        <v>#N/A</v>
      </c>
      <c r="M2073" s="128" t="e">
        <f>VLOOKUP(G2073,Enactments!#REF!,2,FALSE)</f>
        <v>#REF!</v>
      </c>
      <c r="N2073" s="131">
        <f t="shared" si="197"/>
        <v>1</v>
      </c>
    </row>
    <row r="2074" spans="1:14" ht="15" customHeight="1">
      <c r="A2074" t="s">
        <v>2100</v>
      </c>
      <c r="B2074" t="str">
        <f t="shared" si="196"/>
        <v>2004_12a</v>
      </c>
      <c r="C2074" t="str">
        <f t="shared" si="198"/>
        <v>SCHEDULE 29Part 1</v>
      </c>
      <c r="D2074" s="125">
        <f t="shared" si="199"/>
        <v>41370</v>
      </c>
      <c r="E2074" t="str">
        <f t="shared" si="200"/>
        <v>20130406</v>
      </c>
      <c r="F2074"/>
      <c r="G2074" s="95" t="str">
        <f t="shared" si="201"/>
        <v>2004_12aSCHEDULE 29Part 141370</v>
      </c>
      <c r="H2074" s="95" t="s">
        <v>29</v>
      </c>
      <c r="I2074" s="95" t="e">
        <v>#N/A</v>
      </c>
      <c r="J2074" s="125" t="e">
        <v>#N/A</v>
      </c>
      <c r="K2074" s="95" t="s">
        <v>75</v>
      </c>
      <c r="L2074" s="127" t="e">
        <v>#N/A</v>
      </c>
      <c r="M2074" s="128" t="e">
        <f>VLOOKUP(G2074,Enactments!#REF!,2,FALSE)</f>
        <v>#REF!</v>
      </c>
      <c r="N2074" s="131">
        <f t="shared" si="197"/>
        <v>1</v>
      </c>
    </row>
    <row r="2075" spans="1:14" ht="15" customHeight="1">
      <c r="A2075" t="s">
        <v>2101</v>
      </c>
      <c r="B2075" t="str">
        <f t="shared" si="196"/>
        <v>1985_6a</v>
      </c>
      <c r="C2075" t="str">
        <f t="shared" si="198"/>
        <v>103</v>
      </c>
      <c r="D2075" s="125">
        <f t="shared" si="199"/>
        <v>31117</v>
      </c>
      <c r="E2075" t="str">
        <f t="shared" si="200"/>
        <v>19850311</v>
      </c>
      <c r="F2075"/>
      <c r="G2075" s="95" t="str">
        <f t="shared" si="201"/>
        <v>1985_6a10331117</v>
      </c>
      <c r="H2075" s="95" t="s">
        <v>29</v>
      </c>
      <c r="I2075" s="95" t="e">
        <v>#N/A</v>
      </c>
      <c r="J2075" s="125" t="e">
        <v>#N/A</v>
      </c>
      <c r="K2075" s="95" t="s">
        <v>75</v>
      </c>
      <c r="L2075" s="127" t="e">
        <v>#N/A</v>
      </c>
      <c r="M2075" s="128" t="e">
        <f>VLOOKUP(G2075,Enactments!#REF!,2,FALSE)</f>
        <v>#REF!</v>
      </c>
      <c r="N2075" s="131">
        <f t="shared" si="197"/>
        <v>1</v>
      </c>
    </row>
    <row r="2076" spans="1:14" ht="15" customHeight="1">
      <c r="A2076" t="s">
        <v>2102</v>
      </c>
      <c r="B2076" t="str">
        <f t="shared" si="196"/>
        <v>2020_17a</v>
      </c>
      <c r="C2076" t="str">
        <f t="shared" si="198"/>
        <v>236</v>
      </c>
      <c r="D2076" s="125">
        <f t="shared" si="199"/>
        <v>44740</v>
      </c>
      <c r="E2076" t="str">
        <f t="shared" si="200"/>
        <v>20220628</v>
      </c>
      <c r="F2076"/>
      <c r="G2076" s="95" t="str">
        <f t="shared" si="201"/>
        <v>2020_17a23644740</v>
      </c>
      <c r="H2076" s="95" t="s">
        <v>29</v>
      </c>
      <c r="I2076" s="95" t="e">
        <v>#N/A</v>
      </c>
      <c r="J2076" s="125" t="e">
        <v>#N/A</v>
      </c>
      <c r="K2076" s="95" t="s">
        <v>75</v>
      </c>
      <c r="L2076" s="127" t="e">
        <v>#N/A</v>
      </c>
      <c r="M2076" s="128" t="e">
        <f>VLOOKUP(G2076,Enactments!#REF!,2,FALSE)</f>
        <v>#REF!</v>
      </c>
      <c r="N2076" s="131">
        <f t="shared" si="197"/>
        <v>1</v>
      </c>
    </row>
    <row r="2077" spans="1:14" ht="15" customHeight="1">
      <c r="A2077" t="s">
        <v>2103</v>
      </c>
      <c r="B2077" t="str">
        <f t="shared" si="196"/>
        <v>1989_26a</v>
      </c>
      <c r="C2077" t="str">
        <f t="shared" si="198"/>
        <v>36</v>
      </c>
      <c r="D2077" s="125">
        <f t="shared" si="199"/>
        <v>37717</v>
      </c>
      <c r="E2077" t="str">
        <f t="shared" si="200"/>
        <v>20030406</v>
      </c>
      <c r="F2077"/>
      <c r="G2077" s="95" t="str">
        <f t="shared" si="201"/>
        <v>1989_26a3637717</v>
      </c>
      <c r="H2077" s="95" t="s">
        <v>29</v>
      </c>
      <c r="I2077" s="95" t="e">
        <v>#N/A</v>
      </c>
      <c r="J2077" s="125" t="e">
        <v>#N/A</v>
      </c>
      <c r="K2077" s="95" t="s">
        <v>75</v>
      </c>
      <c r="L2077" s="127" t="e">
        <v>#N/A</v>
      </c>
      <c r="M2077" s="128" t="e">
        <f>VLOOKUP(G2077,Enactments!#REF!,2,FALSE)</f>
        <v>#REF!</v>
      </c>
      <c r="N2077" s="131">
        <f t="shared" si="197"/>
        <v>1</v>
      </c>
    </row>
    <row r="2078" spans="1:14" ht="15" customHeight="1">
      <c r="A2078" t="s">
        <v>2104</v>
      </c>
      <c r="B2078" t="str">
        <f t="shared" si="196"/>
        <v>2007_3a</v>
      </c>
      <c r="C2078" t="str">
        <f t="shared" si="198"/>
        <v>57</v>
      </c>
      <c r="D2078" s="125">
        <f t="shared" si="199"/>
        <v>39161</v>
      </c>
      <c r="E2078" t="str">
        <f t="shared" si="200"/>
        <v>20070320</v>
      </c>
      <c r="F2078"/>
      <c r="G2078" s="95" t="str">
        <f t="shared" si="201"/>
        <v>2007_3a5739161</v>
      </c>
      <c r="H2078" s="95" t="s">
        <v>29</v>
      </c>
      <c r="I2078" s="95" t="e">
        <v>#N/A</v>
      </c>
      <c r="J2078" s="125" t="e">
        <v>#N/A</v>
      </c>
      <c r="K2078" s="95" t="s">
        <v>75</v>
      </c>
      <c r="L2078" s="127" t="e">
        <v>#N/A</v>
      </c>
      <c r="M2078" s="128" t="e">
        <f>VLOOKUP(G2078,Enactments!#REF!,2,FALSE)</f>
        <v>#REF!</v>
      </c>
      <c r="N2078" s="131">
        <f t="shared" si="197"/>
        <v>1</v>
      </c>
    </row>
    <row r="2079" spans="1:14" ht="15" customHeight="1">
      <c r="A2079" t="s">
        <v>2105</v>
      </c>
      <c r="B2079" t="str">
        <f t="shared" si="196"/>
        <v>2008_17a</v>
      </c>
      <c r="C2079" t="str">
        <f t="shared" si="198"/>
        <v>96</v>
      </c>
      <c r="D2079" s="125">
        <f t="shared" si="199"/>
        <v>39651</v>
      </c>
      <c r="E2079" t="str">
        <f t="shared" si="200"/>
        <v>20080722</v>
      </c>
      <c r="F2079"/>
      <c r="G2079" s="95" t="str">
        <f t="shared" si="201"/>
        <v>2008_17a9639651</v>
      </c>
      <c r="H2079" s="95" t="s">
        <v>29</v>
      </c>
      <c r="I2079" s="95" t="e">
        <v>#N/A</v>
      </c>
      <c r="J2079" s="125" t="e">
        <v>#N/A</v>
      </c>
      <c r="K2079" s="95" t="s">
        <v>75</v>
      </c>
      <c r="L2079" s="127" t="e">
        <v>#N/A</v>
      </c>
      <c r="M2079" s="128" t="e">
        <f>VLOOKUP(G2079,Enactments!#REF!,2,FALSE)</f>
        <v>#REF!</v>
      </c>
      <c r="N2079" s="131">
        <f t="shared" si="197"/>
        <v>1</v>
      </c>
    </row>
    <row r="2080" spans="1:14" ht="15" customHeight="1">
      <c r="A2080" t="s">
        <v>2106</v>
      </c>
      <c r="B2080" t="str">
        <f t="shared" si="196"/>
        <v>2020_17a</v>
      </c>
      <c r="C2080" t="str">
        <f t="shared" si="198"/>
        <v>343</v>
      </c>
      <c r="D2080" s="125">
        <f t="shared" si="199"/>
        <v>2958101</v>
      </c>
      <c r="E2080" t="str">
        <f t="shared" si="200"/>
        <v>99990101</v>
      </c>
      <c r="F2080"/>
      <c r="G2080" s="95" t="str">
        <f t="shared" si="201"/>
        <v>2020_17a3432958101</v>
      </c>
      <c r="H2080" s="95" t="s">
        <v>29</v>
      </c>
      <c r="I2080" s="95" t="e">
        <v>#N/A</v>
      </c>
      <c r="J2080" s="125" t="e">
        <v>#N/A</v>
      </c>
      <c r="K2080" s="95" t="s">
        <v>75</v>
      </c>
      <c r="L2080" s="127" t="e">
        <v>#N/A</v>
      </c>
      <c r="M2080" s="128" t="e">
        <f>VLOOKUP(G2080,Enactments!#REF!,2,FALSE)</f>
        <v>#REF!</v>
      </c>
      <c r="N2080" s="131">
        <f t="shared" si="197"/>
        <v>1</v>
      </c>
    </row>
    <row r="2081" spans="1:14" ht="15" customHeight="1">
      <c r="A2081" t="s">
        <v>2107</v>
      </c>
      <c r="B2081" t="str">
        <f t="shared" si="196"/>
        <v>2004_12a</v>
      </c>
      <c r="C2081" t="str">
        <f t="shared" si="198"/>
        <v>252</v>
      </c>
      <c r="D2081" s="125">
        <f t="shared" si="199"/>
        <v>40269</v>
      </c>
      <c r="E2081" t="str">
        <f t="shared" si="200"/>
        <v>20100401</v>
      </c>
      <c r="F2081"/>
      <c r="G2081" s="95" t="str">
        <f t="shared" si="201"/>
        <v>2004_12a25240269</v>
      </c>
      <c r="H2081" s="95" t="s">
        <v>29</v>
      </c>
      <c r="I2081" s="95" t="e">
        <v>#N/A</v>
      </c>
      <c r="J2081" s="125" t="e">
        <v>#N/A</v>
      </c>
      <c r="K2081" s="95" t="s">
        <v>75</v>
      </c>
      <c r="L2081" s="127" t="e">
        <v>#N/A</v>
      </c>
      <c r="M2081" s="128" t="e">
        <f>VLOOKUP(G2081,Enactments!#REF!,2,FALSE)</f>
        <v>#REF!</v>
      </c>
      <c r="N2081" s="131">
        <f t="shared" si="197"/>
        <v>1</v>
      </c>
    </row>
    <row r="2082" spans="1:14" ht="15" customHeight="1">
      <c r="A2082" t="s">
        <v>2108</v>
      </c>
      <c r="B2082" t="str">
        <f t="shared" si="196"/>
        <v>2023_52a</v>
      </c>
      <c r="C2082" t="str">
        <f t="shared" si="198"/>
        <v>130</v>
      </c>
      <c r="D2082" s="125">
        <f t="shared" si="199"/>
        <v>45225</v>
      </c>
      <c r="E2082" t="str">
        <f t="shared" si="200"/>
        <v>20231026</v>
      </c>
      <c r="F2082"/>
      <c r="G2082" s="95" t="str">
        <f t="shared" si="201"/>
        <v>2023_52a13045225</v>
      </c>
      <c r="H2082" s="95" t="s">
        <v>29</v>
      </c>
      <c r="I2082" s="95" t="e">
        <v>#N/A</v>
      </c>
      <c r="J2082" s="125" t="e">
        <v>#N/A</v>
      </c>
      <c r="K2082" s="95" t="s">
        <v>75</v>
      </c>
      <c r="L2082" s="127" t="e">
        <v>#N/A</v>
      </c>
      <c r="M2082" s="128" t="e">
        <f>VLOOKUP(G2082,Enactments!#REF!,2,FALSE)</f>
        <v>#REF!</v>
      </c>
      <c r="N2082" s="131">
        <f t="shared" si="197"/>
        <v>1</v>
      </c>
    </row>
    <row r="2083" spans="1:14" ht="15" customHeight="1">
      <c r="A2083" t="s">
        <v>2109</v>
      </c>
      <c r="B2083" t="str">
        <f t="shared" si="196"/>
        <v>2006_46a</v>
      </c>
      <c r="C2083" t="str">
        <f t="shared" si="198"/>
        <v>1141</v>
      </c>
      <c r="D2083" s="125">
        <f t="shared" si="199"/>
        <v>40087</v>
      </c>
      <c r="E2083" t="str">
        <f t="shared" si="200"/>
        <v>20091001</v>
      </c>
      <c r="F2083"/>
      <c r="G2083" s="95" t="str">
        <f t="shared" si="201"/>
        <v>2006_46a114140087</v>
      </c>
      <c r="H2083" s="95" t="s">
        <v>29</v>
      </c>
      <c r="I2083" s="95" t="e">
        <v>#N/A</v>
      </c>
      <c r="J2083" s="125" t="e">
        <v>#N/A</v>
      </c>
      <c r="K2083" s="95" t="s">
        <v>75</v>
      </c>
      <c r="L2083" s="127" t="e">
        <v>#N/A</v>
      </c>
      <c r="M2083" s="128" t="e">
        <f>VLOOKUP(G2083,Enactments!#REF!,2,FALSE)</f>
        <v>#REF!</v>
      </c>
      <c r="N2083" s="131">
        <f t="shared" si="197"/>
        <v>1</v>
      </c>
    </row>
    <row r="2084" spans="1:14" ht="15" customHeight="1">
      <c r="A2084" t="s">
        <v>2110</v>
      </c>
      <c r="B2084" t="str">
        <f t="shared" si="196"/>
        <v>1996_52a</v>
      </c>
      <c r="C2084" t="str">
        <f t="shared" si="198"/>
        <v>143</v>
      </c>
      <c r="D2084" s="125">
        <f t="shared" si="199"/>
        <v>35270</v>
      </c>
      <c r="E2084" t="str">
        <f t="shared" si="200"/>
        <v>19960724</v>
      </c>
      <c r="F2084"/>
      <c r="G2084" s="95" t="str">
        <f t="shared" si="201"/>
        <v>1996_52a14335270</v>
      </c>
      <c r="H2084" s="95" t="s">
        <v>29</v>
      </c>
      <c r="I2084" s="95" t="e">
        <v>#N/A</v>
      </c>
      <c r="J2084" s="125" t="e">
        <v>#N/A</v>
      </c>
      <c r="K2084" s="95" t="s">
        <v>75</v>
      </c>
      <c r="L2084" s="127" t="e">
        <v>#N/A</v>
      </c>
      <c r="M2084" s="128" t="e">
        <f>VLOOKUP(G2084,Enactments!#REF!,2,FALSE)</f>
        <v>#REF!</v>
      </c>
      <c r="N2084" s="131">
        <f t="shared" si="197"/>
        <v>1</v>
      </c>
    </row>
    <row r="2085" spans="1:14" ht="15" customHeight="1">
      <c r="A2085" t="s">
        <v>2111</v>
      </c>
      <c r="B2085" t="str">
        <f t="shared" si="196"/>
        <v>1984_60a</v>
      </c>
      <c r="C2085" t="str">
        <f t="shared" si="198"/>
        <v>63A</v>
      </c>
      <c r="D2085" s="125">
        <f t="shared" si="199"/>
        <v>2958101</v>
      </c>
      <c r="E2085" t="str">
        <f t="shared" si="200"/>
        <v>99990101</v>
      </c>
      <c r="F2085"/>
      <c r="G2085" s="95" t="str">
        <f t="shared" si="201"/>
        <v>1984_60a63A2958101</v>
      </c>
      <c r="H2085" s="95" t="s">
        <v>29</v>
      </c>
      <c r="I2085" s="95" t="e">
        <v>#N/A</v>
      </c>
      <c r="J2085" s="125" t="e">
        <v>#N/A</v>
      </c>
      <c r="K2085" s="95" t="s">
        <v>75</v>
      </c>
      <c r="L2085" s="127" t="e">
        <v>#N/A</v>
      </c>
      <c r="M2085" s="128" t="e">
        <f>VLOOKUP(G2085,Enactments!#REF!,2,FALSE)</f>
        <v>#REF!</v>
      </c>
      <c r="N2085" s="131">
        <f t="shared" si="197"/>
        <v>1</v>
      </c>
    </row>
    <row r="2086" spans="1:14" ht="15" customHeight="1">
      <c r="A2086" t="s">
        <v>2112</v>
      </c>
      <c r="B2086" t="str">
        <f t="shared" si="196"/>
        <v>2007_3a</v>
      </c>
      <c r="C2086" t="str">
        <f t="shared" si="198"/>
        <v>901</v>
      </c>
      <c r="D2086" s="125">
        <f t="shared" si="199"/>
        <v>39544</v>
      </c>
      <c r="E2086" t="str">
        <f t="shared" si="200"/>
        <v>20080406</v>
      </c>
      <c r="F2086"/>
      <c r="G2086" s="95" t="str">
        <f t="shared" si="201"/>
        <v>2007_3a90139544</v>
      </c>
      <c r="H2086" s="95" t="s">
        <v>29</v>
      </c>
      <c r="I2086" s="95" t="e">
        <v>#N/A</v>
      </c>
      <c r="J2086" s="125" t="e">
        <v>#N/A</v>
      </c>
      <c r="K2086" s="95" t="s">
        <v>75</v>
      </c>
      <c r="L2086" s="127" t="e">
        <v>#N/A</v>
      </c>
      <c r="M2086" s="128" t="e">
        <f>VLOOKUP(G2086,Enactments!#REF!,2,FALSE)</f>
        <v>#REF!</v>
      </c>
      <c r="N2086" s="131">
        <f t="shared" si="197"/>
        <v>1</v>
      </c>
    </row>
    <row r="2087" spans="1:14" ht="15" customHeight="1">
      <c r="A2087" t="s">
        <v>2113</v>
      </c>
      <c r="B2087" t="str">
        <f t="shared" si="196"/>
        <v>1986_1925s</v>
      </c>
      <c r="C2087" t="str">
        <f t="shared" si="198"/>
        <v>SCHEDULE 4Form 6.4</v>
      </c>
      <c r="D2087" s="125">
        <f t="shared" si="199"/>
        <v>40274</v>
      </c>
      <c r="E2087" t="str">
        <f t="shared" si="200"/>
        <v>20100406</v>
      </c>
      <c r="F2087"/>
      <c r="G2087" s="95" t="str">
        <f t="shared" si="201"/>
        <v>1986_1925sSCHEDULE 4Form 6.440274</v>
      </c>
      <c r="H2087" s="95" t="s">
        <v>29</v>
      </c>
      <c r="I2087" s="95" t="e">
        <v>#N/A</v>
      </c>
      <c r="J2087" s="125" t="e">
        <v>#N/A</v>
      </c>
      <c r="K2087" s="95" t="s">
        <v>75</v>
      </c>
      <c r="L2087" s="127" t="e">
        <v>#N/A</v>
      </c>
      <c r="M2087" s="128" t="e">
        <f>VLOOKUP(G2087,Enactments!#REF!,2,FALSE)</f>
        <v>#REF!</v>
      </c>
      <c r="N2087" s="131">
        <f t="shared" si="197"/>
        <v>1</v>
      </c>
    </row>
    <row r="2088" spans="1:14" ht="15" customHeight="1">
      <c r="A2088" t="s">
        <v>2114</v>
      </c>
      <c r="B2088" t="str">
        <f t="shared" si="196"/>
        <v>2007_3a</v>
      </c>
      <c r="C2088" t="str">
        <f t="shared" si="198"/>
        <v>172</v>
      </c>
      <c r="D2088" s="125">
        <f t="shared" si="199"/>
        <v>39282</v>
      </c>
      <c r="E2088" t="str">
        <f t="shared" si="200"/>
        <v>20070719</v>
      </c>
      <c r="F2088"/>
      <c r="G2088" s="95" t="str">
        <f t="shared" si="201"/>
        <v>2007_3a17239282</v>
      </c>
      <c r="H2088" s="95" t="s">
        <v>29</v>
      </c>
      <c r="I2088" s="95" t="e">
        <v>#N/A</v>
      </c>
      <c r="J2088" s="125" t="e">
        <v>#N/A</v>
      </c>
      <c r="K2088" s="95" t="s">
        <v>75</v>
      </c>
      <c r="L2088" s="127" t="e">
        <v>#N/A</v>
      </c>
      <c r="M2088" s="128" t="e">
        <f>VLOOKUP(G2088,Enactments!#REF!,2,FALSE)</f>
        <v>#REF!</v>
      </c>
      <c r="N2088" s="131">
        <f t="shared" si="197"/>
        <v>1</v>
      </c>
    </row>
    <row r="2089" spans="1:14" ht="15" customHeight="1">
      <c r="A2089" t="s">
        <v>2115</v>
      </c>
      <c r="B2089" t="str">
        <f t="shared" si="196"/>
        <v>2020_759s</v>
      </c>
      <c r="C2089" t="str">
        <f t="shared" si="198"/>
        <v>15.4</v>
      </c>
      <c r="D2089" s="125">
        <f t="shared" si="199"/>
        <v>45383</v>
      </c>
      <c r="E2089" t="str">
        <f t="shared" si="200"/>
        <v>20240401</v>
      </c>
      <c r="F2089"/>
      <c r="G2089" s="95" t="str">
        <f t="shared" si="201"/>
        <v>2020_759s15.445383</v>
      </c>
      <c r="H2089" s="95" t="s">
        <v>29</v>
      </c>
      <c r="I2089" s="95" t="e">
        <v>#N/A</v>
      </c>
      <c r="J2089" s="125" t="e">
        <v>#N/A</v>
      </c>
      <c r="K2089" s="95" t="s">
        <v>75</v>
      </c>
      <c r="L2089" s="127" t="e">
        <v>#N/A</v>
      </c>
      <c r="M2089" s="128" t="e">
        <f>VLOOKUP(G2089,Enactments!#REF!,2,FALSE)</f>
        <v>#REF!</v>
      </c>
      <c r="N2089" s="131">
        <f t="shared" si="197"/>
        <v>1</v>
      </c>
    </row>
    <row r="2090" spans="1:14" ht="15" customHeight="1">
      <c r="A2090" t="s">
        <v>2116</v>
      </c>
      <c r="B2090" t="str">
        <f t="shared" si="196"/>
        <v>2006_46a</v>
      </c>
      <c r="C2090" t="str">
        <f t="shared" si="198"/>
        <v>1039</v>
      </c>
      <c r="D2090" s="125">
        <f t="shared" si="199"/>
        <v>39029</v>
      </c>
      <c r="E2090" t="str">
        <f t="shared" si="200"/>
        <v>20061108</v>
      </c>
      <c r="F2090"/>
      <c r="G2090" s="95" t="str">
        <f t="shared" si="201"/>
        <v>2006_46a103939029</v>
      </c>
      <c r="H2090" s="95" t="s">
        <v>29</v>
      </c>
      <c r="I2090" s="95" t="e">
        <v>#N/A</v>
      </c>
      <c r="J2090" s="125" t="e">
        <v>#N/A</v>
      </c>
      <c r="K2090" s="95" t="s">
        <v>75</v>
      </c>
      <c r="L2090" s="127" t="e">
        <v>#N/A</v>
      </c>
      <c r="M2090" s="128" t="e">
        <f>VLOOKUP(G2090,Enactments!#REF!,2,FALSE)</f>
        <v>#REF!</v>
      </c>
      <c r="N2090" s="131">
        <f t="shared" si="197"/>
        <v>1</v>
      </c>
    </row>
    <row r="2091" spans="1:14" ht="15" customHeight="1">
      <c r="A2091" t="s">
        <v>2117</v>
      </c>
      <c r="B2091" t="str">
        <f t="shared" si="196"/>
        <v>2000_8a</v>
      </c>
      <c r="C2091" t="str">
        <f t="shared" si="198"/>
        <v>140A</v>
      </c>
      <c r="D2091" s="125">
        <f t="shared" si="199"/>
        <v>42066</v>
      </c>
      <c r="E2091" t="str">
        <f t="shared" si="200"/>
        <v>20150303</v>
      </c>
      <c r="F2091"/>
      <c r="G2091" s="95" t="str">
        <f t="shared" si="201"/>
        <v>2000_8a140A42066</v>
      </c>
      <c r="H2091" s="95" t="s">
        <v>29</v>
      </c>
      <c r="I2091" s="95" t="e">
        <v>#N/A</v>
      </c>
      <c r="J2091" s="125" t="e">
        <v>#N/A</v>
      </c>
      <c r="K2091" s="95" t="s">
        <v>75</v>
      </c>
      <c r="L2091" s="127" t="e">
        <v>#N/A</v>
      </c>
      <c r="M2091" s="128" t="e">
        <f>VLOOKUP(G2091,Enactments!#REF!,2,FALSE)</f>
        <v>#REF!</v>
      </c>
      <c r="N2091" s="131">
        <f t="shared" si="197"/>
        <v>1</v>
      </c>
    </row>
    <row r="2092" spans="1:14" ht="15" customHeight="1">
      <c r="A2092" t="s">
        <v>2118</v>
      </c>
      <c r="B2092" t="str">
        <f t="shared" si="196"/>
        <v>1985_6a</v>
      </c>
      <c r="C2092" t="str">
        <f t="shared" si="198"/>
        <v>400</v>
      </c>
      <c r="D2092" s="125">
        <f t="shared" si="199"/>
        <v>31229</v>
      </c>
      <c r="E2092" t="str">
        <f t="shared" si="200"/>
        <v>19850701</v>
      </c>
      <c r="F2092"/>
      <c r="G2092" s="95" t="str">
        <f t="shared" si="201"/>
        <v>1985_6a40031229</v>
      </c>
      <c r="H2092" s="95" t="s">
        <v>29</v>
      </c>
      <c r="I2092" s="95" t="s">
        <v>30</v>
      </c>
      <c r="J2092" s="125">
        <v>45856</v>
      </c>
      <c r="K2092" s="95" t="e">
        <v>#N/A</v>
      </c>
      <c r="L2092" s="127" t="s">
        <v>32</v>
      </c>
      <c r="M2092" s="128" t="e">
        <f>VLOOKUP(G2092,Enactments!#REF!,2,FALSE)</f>
        <v>#REF!</v>
      </c>
      <c r="N2092" s="131">
        <f t="shared" si="197"/>
        <v>1</v>
      </c>
    </row>
    <row r="2093" spans="1:14" ht="15" customHeight="1">
      <c r="A2093" t="s">
        <v>2119</v>
      </c>
      <c r="B2093" t="str">
        <f t="shared" si="196"/>
        <v>1988_50a</v>
      </c>
      <c r="C2093" t="str">
        <f t="shared" si="198"/>
        <v>42</v>
      </c>
      <c r="D2093" s="125">
        <f t="shared" si="199"/>
        <v>32523</v>
      </c>
      <c r="E2093" t="str">
        <f t="shared" si="200"/>
        <v>19890115</v>
      </c>
      <c r="F2093"/>
      <c r="G2093" s="95" t="str">
        <f t="shared" si="201"/>
        <v>1988_50a4232523</v>
      </c>
      <c r="H2093" s="95" t="s">
        <v>29</v>
      </c>
      <c r="I2093" s="95" t="e">
        <v>#N/A</v>
      </c>
      <c r="J2093" s="125" t="e">
        <v>#N/A</v>
      </c>
      <c r="K2093" s="95" t="s">
        <v>75</v>
      </c>
      <c r="L2093" s="127" t="e">
        <v>#N/A</v>
      </c>
      <c r="M2093" s="128" t="e">
        <f>VLOOKUP(G2093,Enactments!#REF!,2,FALSE)</f>
        <v>#REF!</v>
      </c>
      <c r="N2093" s="131">
        <f t="shared" si="197"/>
        <v>1</v>
      </c>
    </row>
    <row r="2094" spans="1:14" ht="15" customHeight="1">
      <c r="A2094" t="s">
        <v>2120</v>
      </c>
      <c r="B2094" t="str">
        <f t="shared" si="196"/>
        <v>1985_6a</v>
      </c>
      <c r="C2094" t="str">
        <f t="shared" si="198"/>
        <v>388</v>
      </c>
      <c r="D2094" s="125">
        <f t="shared" si="199"/>
        <v>39722</v>
      </c>
      <c r="E2094" t="str">
        <f t="shared" si="200"/>
        <v>20081001</v>
      </c>
      <c r="F2094"/>
      <c r="G2094" s="95" t="str">
        <f t="shared" si="201"/>
        <v>1985_6a38839722</v>
      </c>
      <c r="H2094" s="95" t="s">
        <v>29</v>
      </c>
      <c r="I2094" s="95" t="e">
        <v>#N/A</v>
      </c>
      <c r="J2094" s="125" t="e">
        <v>#N/A</v>
      </c>
      <c r="K2094" s="95" t="s">
        <v>75</v>
      </c>
      <c r="L2094" s="127" t="e">
        <v>#N/A</v>
      </c>
      <c r="M2094" s="128" t="e">
        <f>VLOOKUP(G2094,Enactments!#REF!,2,FALSE)</f>
        <v>#REF!</v>
      </c>
      <c r="N2094" s="131">
        <f t="shared" si="197"/>
        <v>1</v>
      </c>
    </row>
    <row r="2095" spans="1:14" ht="15" customHeight="1">
      <c r="A2095" t="s">
        <v>2121</v>
      </c>
      <c r="B2095" t="str">
        <f t="shared" si="196"/>
        <v>2016_679</v>
      </c>
      <c r="C2095" t="str">
        <f t="shared" si="198"/>
        <v>Article 85</v>
      </c>
      <c r="D2095" s="125">
        <f t="shared" si="199"/>
        <v>45291</v>
      </c>
      <c r="E2095" t="str">
        <f t="shared" si="200"/>
        <v>20231231</v>
      </c>
      <c r="F2095"/>
      <c r="G2095" s="95" t="str">
        <f t="shared" si="201"/>
        <v>2016_679Article 8545291</v>
      </c>
      <c r="H2095" s="95" t="s">
        <v>29</v>
      </c>
      <c r="I2095" s="95" t="e">
        <v>#N/A</v>
      </c>
      <c r="J2095" s="125" t="e">
        <v>#N/A</v>
      </c>
      <c r="K2095" s="95" t="s">
        <v>75</v>
      </c>
      <c r="L2095" s="127" t="e">
        <v>#N/A</v>
      </c>
      <c r="M2095" s="128" t="e">
        <f>VLOOKUP(G2095,Enactments!#REF!,2,FALSE)</f>
        <v>#REF!</v>
      </c>
      <c r="N2095" s="131">
        <f t="shared" si="197"/>
        <v>1</v>
      </c>
    </row>
    <row r="2096" spans="1:14" ht="15" customHeight="1">
      <c r="A2096" t="s">
        <v>2122</v>
      </c>
      <c r="B2096" t="str">
        <f t="shared" si="196"/>
        <v>s2009_12a</v>
      </c>
      <c r="C2096" t="str">
        <f t="shared" si="198"/>
        <v>3A</v>
      </c>
      <c r="D2096" s="125">
        <f t="shared" si="199"/>
        <v>45619</v>
      </c>
      <c r="E2096" t="str">
        <f t="shared" si="200"/>
        <v>20241123</v>
      </c>
      <c r="F2096"/>
      <c r="G2096" s="95" t="str">
        <f t="shared" si="201"/>
        <v>s2009_12a3A45619</v>
      </c>
      <c r="H2096" s="95" t="s">
        <v>29</v>
      </c>
      <c r="I2096" s="95" t="e">
        <v>#N/A</v>
      </c>
      <c r="J2096" s="125" t="e">
        <v>#N/A</v>
      </c>
      <c r="K2096" s="95" t="s">
        <v>75</v>
      </c>
      <c r="L2096" s="127" t="e">
        <v>#N/A</v>
      </c>
      <c r="M2096" s="128" t="e">
        <f>VLOOKUP(G2096,Enactments!#REF!,2,FALSE)</f>
        <v>#REF!</v>
      </c>
      <c r="N2096" s="131">
        <f t="shared" si="197"/>
        <v>1</v>
      </c>
    </row>
    <row r="2097" spans="1:14" ht="15" customHeight="1">
      <c r="A2097" t="s">
        <v>2123</v>
      </c>
      <c r="B2097" t="str">
        <f t="shared" si="196"/>
        <v>1986_44a</v>
      </c>
      <c r="C2097" t="str">
        <f t="shared" si="198"/>
        <v>4AA</v>
      </c>
      <c r="D2097" s="125">
        <f t="shared" si="199"/>
        <v>45286</v>
      </c>
      <c r="E2097" t="str">
        <f t="shared" si="200"/>
        <v>20231226</v>
      </c>
      <c r="F2097"/>
      <c r="G2097" s="95" t="str">
        <f t="shared" si="201"/>
        <v>1986_44a4AA45286</v>
      </c>
      <c r="H2097" s="95" t="s">
        <v>29</v>
      </c>
      <c r="I2097" s="95" t="e">
        <v>#N/A</v>
      </c>
      <c r="J2097" s="125" t="e">
        <v>#N/A</v>
      </c>
      <c r="K2097" s="95" t="s">
        <v>75</v>
      </c>
      <c r="L2097" s="127" t="e">
        <v>#N/A</v>
      </c>
      <c r="M2097" s="128" t="e">
        <f>VLOOKUP(G2097,Enactments!#REF!,2,FALSE)</f>
        <v>#REF!</v>
      </c>
      <c r="N2097" s="131">
        <f t="shared" si="197"/>
        <v>1</v>
      </c>
    </row>
    <row r="2098" spans="1:14" ht="15" customHeight="1">
      <c r="A2098" t="s">
        <v>2124</v>
      </c>
      <c r="B2098" t="str">
        <f t="shared" si="196"/>
        <v>1986_1925s</v>
      </c>
      <c r="C2098" t="str">
        <f t="shared" si="198"/>
        <v>2.9</v>
      </c>
      <c r="D2098" s="125">
        <f t="shared" si="199"/>
        <v>37407</v>
      </c>
      <c r="E2098" t="str">
        <f t="shared" si="200"/>
        <v>20020531</v>
      </c>
      <c r="F2098"/>
      <c r="G2098" s="95" t="str">
        <f t="shared" si="201"/>
        <v>1986_1925s2.937407</v>
      </c>
      <c r="H2098" s="95" t="s">
        <v>29</v>
      </c>
      <c r="I2098" s="95" t="e">
        <v>#N/A</v>
      </c>
      <c r="J2098" s="125" t="e">
        <v>#N/A</v>
      </c>
      <c r="K2098" s="95" t="s">
        <v>75</v>
      </c>
      <c r="L2098" s="127" t="e">
        <v>#N/A</v>
      </c>
      <c r="M2098" s="128" t="e">
        <f>VLOOKUP(G2098,Enactments!#REF!,2,FALSE)</f>
        <v>#REF!</v>
      </c>
      <c r="N2098" s="131">
        <f t="shared" si="197"/>
        <v>1</v>
      </c>
    </row>
    <row r="2099" spans="1:14" ht="15" customHeight="1">
      <c r="A2099" t="s">
        <v>2125</v>
      </c>
      <c r="B2099" t="str">
        <f t="shared" si="196"/>
        <v>1986_1925s</v>
      </c>
      <c r="C2099" t="str">
        <f t="shared" si="198"/>
        <v>6.38</v>
      </c>
      <c r="D2099" s="125">
        <f t="shared" si="199"/>
        <v>42466</v>
      </c>
      <c r="E2099" t="str">
        <f t="shared" si="200"/>
        <v>20160406</v>
      </c>
      <c r="F2099"/>
      <c r="G2099" s="95" t="str">
        <f t="shared" si="201"/>
        <v>1986_1925s6.3842466</v>
      </c>
      <c r="H2099" s="95" t="s">
        <v>29</v>
      </c>
      <c r="I2099" s="95" t="e">
        <v>#N/A</v>
      </c>
      <c r="J2099" s="125" t="e">
        <v>#N/A</v>
      </c>
      <c r="K2099" s="95" t="s">
        <v>75</v>
      </c>
      <c r="L2099" s="127" t="e">
        <v>#N/A</v>
      </c>
      <c r="M2099" s="128" t="e">
        <f>VLOOKUP(G2099,Enactments!#REF!,2,FALSE)</f>
        <v>#REF!</v>
      </c>
      <c r="N2099" s="131">
        <f t="shared" si="197"/>
        <v>1</v>
      </c>
    </row>
    <row r="2100" spans="1:14" ht="15" customHeight="1">
      <c r="A2100" t="s">
        <v>2126</v>
      </c>
      <c r="B2100" t="str">
        <f t="shared" si="196"/>
        <v>1993_34a</v>
      </c>
      <c r="C2100" t="str">
        <f t="shared" si="198"/>
        <v>116</v>
      </c>
      <c r="D2100" s="125">
        <f t="shared" si="199"/>
        <v>36987</v>
      </c>
      <c r="E2100" t="str">
        <f t="shared" si="200"/>
        <v>20010406</v>
      </c>
      <c r="F2100"/>
      <c r="G2100" s="95" t="str">
        <f t="shared" si="201"/>
        <v>1993_34a11636987</v>
      </c>
      <c r="H2100" s="95" t="s">
        <v>29</v>
      </c>
      <c r="I2100" s="95" t="e">
        <v>#N/A</v>
      </c>
      <c r="J2100" s="125" t="e">
        <v>#N/A</v>
      </c>
      <c r="K2100" s="95" t="s">
        <v>75</v>
      </c>
      <c r="L2100" s="127" t="e">
        <v>#N/A</v>
      </c>
      <c r="M2100" s="128" t="e">
        <f>VLOOKUP(G2100,Enactments!#REF!,2,FALSE)</f>
        <v>#REF!</v>
      </c>
      <c r="N2100" s="131">
        <f t="shared" si="197"/>
        <v>1</v>
      </c>
    </row>
    <row r="2101" spans="1:14" ht="15" customHeight="1">
      <c r="A2101" t="s">
        <v>2127</v>
      </c>
      <c r="B2101" t="str">
        <f t="shared" si="196"/>
        <v>1985_6a</v>
      </c>
      <c r="C2101" t="str">
        <f t="shared" si="198"/>
        <v>3A</v>
      </c>
      <c r="D2101" s="125">
        <f t="shared" si="199"/>
        <v>40087</v>
      </c>
      <c r="E2101" t="str">
        <f t="shared" si="200"/>
        <v>20091001</v>
      </c>
      <c r="F2101"/>
      <c r="G2101" s="95" t="str">
        <f t="shared" si="201"/>
        <v>1985_6a3A40087</v>
      </c>
      <c r="H2101" s="95" t="s">
        <v>29</v>
      </c>
      <c r="I2101" s="95" t="e">
        <v>#N/A</v>
      </c>
      <c r="J2101" s="125" t="e">
        <v>#N/A</v>
      </c>
      <c r="K2101" s="95" t="s">
        <v>75</v>
      </c>
      <c r="L2101" s="127" t="e">
        <v>#N/A</v>
      </c>
      <c r="M2101" s="128" t="e">
        <f>VLOOKUP(G2101,Enactments!#REF!,2,FALSE)</f>
        <v>#REF!</v>
      </c>
      <c r="N2101" s="131">
        <f t="shared" si="197"/>
        <v>1</v>
      </c>
    </row>
    <row r="2102" spans="1:14" ht="15" customHeight="1">
      <c r="A2102" t="s">
        <v>2128</v>
      </c>
      <c r="B2102" t="str">
        <f t="shared" si="196"/>
        <v>2020_759s</v>
      </c>
      <c r="C2102" t="str">
        <f t="shared" si="198"/>
        <v>48.8</v>
      </c>
      <c r="D2102" s="125">
        <f t="shared" si="199"/>
        <v>45201</v>
      </c>
      <c r="E2102" t="str">
        <f t="shared" si="200"/>
        <v>20231002</v>
      </c>
      <c r="F2102"/>
      <c r="G2102" s="95" t="str">
        <f t="shared" si="201"/>
        <v>2020_759s48.845201</v>
      </c>
      <c r="H2102" s="95" t="s">
        <v>29</v>
      </c>
      <c r="I2102" s="95" t="e">
        <v>#N/A</v>
      </c>
      <c r="J2102" s="125" t="e">
        <v>#N/A</v>
      </c>
      <c r="K2102" s="95" t="s">
        <v>75</v>
      </c>
      <c r="L2102" s="127" t="e">
        <v>#N/A</v>
      </c>
      <c r="M2102" s="128" t="e">
        <f>VLOOKUP(G2102,Enactments!#REF!,2,FALSE)</f>
        <v>#REF!</v>
      </c>
      <c r="N2102" s="131">
        <f t="shared" si="197"/>
        <v>1</v>
      </c>
    </row>
    <row r="2103" spans="1:14" ht="15" customHeight="1">
      <c r="A2103" t="s">
        <v>2129</v>
      </c>
      <c r="B2103" t="str">
        <f t="shared" si="196"/>
        <v>2013_1306</v>
      </c>
      <c r="C2103" t="str">
        <f t="shared" si="198"/>
        <v>Article 58</v>
      </c>
      <c r="D2103" s="125">
        <f t="shared" si="199"/>
        <v>43861</v>
      </c>
      <c r="E2103" t="str">
        <f t="shared" si="200"/>
        <v>20200131</v>
      </c>
      <c r="F2103"/>
      <c r="G2103" s="95" t="str">
        <f t="shared" si="201"/>
        <v>2013_1306Article 5843861</v>
      </c>
      <c r="H2103" s="95" t="s">
        <v>29</v>
      </c>
      <c r="I2103" s="95" t="e">
        <v>#N/A</v>
      </c>
      <c r="J2103" s="125" t="e">
        <v>#N/A</v>
      </c>
      <c r="K2103" s="95" t="s">
        <v>75</v>
      </c>
      <c r="L2103" s="127" t="e">
        <v>#N/A</v>
      </c>
      <c r="M2103" s="128" t="e">
        <f>VLOOKUP(G2103,Enactments!#REF!,2,FALSE)</f>
        <v>#REF!</v>
      </c>
      <c r="N2103" s="131">
        <f t="shared" si="197"/>
        <v>1</v>
      </c>
    </row>
    <row r="2104" spans="1:14" ht="15" customHeight="1">
      <c r="A2104" t="s">
        <v>2130</v>
      </c>
      <c r="B2104" t="str">
        <f t="shared" si="196"/>
        <v>1986_1925s</v>
      </c>
      <c r="C2104" t="str">
        <f t="shared" si="198"/>
        <v>12A.23</v>
      </c>
      <c r="D2104" s="125">
        <f t="shared" si="199"/>
        <v>42831</v>
      </c>
      <c r="E2104" t="str">
        <f t="shared" si="200"/>
        <v>20170406</v>
      </c>
      <c r="F2104"/>
      <c r="G2104" s="95" t="str">
        <f t="shared" si="201"/>
        <v>1986_1925s12A.2342831</v>
      </c>
      <c r="H2104" s="95" t="s">
        <v>29</v>
      </c>
      <c r="I2104" s="95" t="e">
        <v>#N/A</v>
      </c>
      <c r="J2104" s="125" t="e">
        <v>#N/A</v>
      </c>
      <c r="K2104" s="95" t="s">
        <v>75</v>
      </c>
      <c r="L2104" s="127" t="e">
        <v>#N/A</v>
      </c>
      <c r="M2104" s="128" t="e">
        <f>VLOOKUP(G2104,Enactments!#REF!,2,FALSE)</f>
        <v>#REF!</v>
      </c>
      <c r="N2104" s="131">
        <f t="shared" si="197"/>
        <v>1</v>
      </c>
    </row>
    <row r="2105" spans="1:14" ht="15" customHeight="1">
      <c r="A2105" t="s">
        <v>2131</v>
      </c>
      <c r="B2105" t="str">
        <f t="shared" si="196"/>
        <v>2010_4a</v>
      </c>
      <c r="C2105" t="str">
        <f t="shared" si="198"/>
        <v>320</v>
      </c>
      <c r="D2105" s="125">
        <f t="shared" si="199"/>
        <v>40240</v>
      </c>
      <c r="E2105" t="str">
        <f t="shared" si="200"/>
        <v>20100303</v>
      </c>
      <c r="F2105"/>
      <c r="G2105" s="95" t="str">
        <f t="shared" si="201"/>
        <v>2010_4a32040240</v>
      </c>
      <c r="H2105" s="95" t="s">
        <v>29</v>
      </c>
      <c r="I2105" s="95" t="e">
        <v>#N/A</v>
      </c>
      <c r="J2105" s="125" t="e">
        <v>#N/A</v>
      </c>
      <c r="K2105" s="95" t="s">
        <v>75</v>
      </c>
      <c r="L2105" s="127" t="e">
        <v>#N/A</v>
      </c>
      <c r="M2105" s="128" t="e">
        <f>VLOOKUP(G2105,Enactments!#REF!,2,FALSE)</f>
        <v>#REF!</v>
      </c>
      <c r="N2105" s="131">
        <f t="shared" si="197"/>
        <v>1</v>
      </c>
    </row>
    <row r="2106" spans="1:14" ht="15" customHeight="1">
      <c r="A2106" t="s">
        <v>2132</v>
      </c>
      <c r="B2106" t="str">
        <f t="shared" si="196"/>
        <v>2014_809</v>
      </c>
      <c r="C2106" t="str">
        <f t="shared" si="198"/>
        <v>Article 70</v>
      </c>
      <c r="D2106" s="125">
        <f t="shared" si="199"/>
        <v>44281</v>
      </c>
      <c r="E2106" t="str">
        <f t="shared" si="200"/>
        <v>20210326</v>
      </c>
      <c r="F2106"/>
      <c r="G2106" s="95" t="str">
        <f t="shared" si="201"/>
        <v>2014_809Article 7044281</v>
      </c>
      <c r="H2106" s="95" t="s">
        <v>29</v>
      </c>
      <c r="I2106" s="95" t="e">
        <v>#N/A</v>
      </c>
      <c r="J2106" s="125" t="e">
        <v>#N/A</v>
      </c>
      <c r="K2106" s="95" t="s">
        <v>75</v>
      </c>
      <c r="L2106" s="127" t="e">
        <v>#N/A</v>
      </c>
      <c r="M2106" s="128" t="e">
        <f>VLOOKUP(G2106,Enactments!#REF!,2,FALSE)</f>
        <v>#REF!</v>
      </c>
      <c r="N2106" s="131">
        <f t="shared" si="197"/>
        <v>1</v>
      </c>
    </row>
    <row r="2107" spans="1:14" ht="15" customHeight="1">
      <c r="A2107" t="s">
        <v>2133</v>
      </c>
      <c r="B2107" t="str">
        <f t="shared" si="196"/>
        <v>1996_52a</v>
      </c>
      <c r="C2107" t="str">
        <f t="shared" si="198"/>
        <v>33C</v>
      </c>
      <c r="D2107" s="125">
        <f t="shared" si="199"/>
        <v>41899</v>
      </c>
      <c r="E2107" t="str">
        <f t="shared" si="200"/>
        <v>20140917</v>
      </c>
      <c r="F2107"/>
      <c r="G2107" s="95" t="str">
        <f t="shared" si="201"/>
        <v>1996_52a33C41899</v>
      </c>
      <c r="H2107" s="95" t="s">
        <v>29</v>
      </c>
      <c r="I2107" s="95" t="e">
        <v>#N/A</v>
      </c>
      <c r="J2107" s="125" t="e">
        <v>#N/A</v>
      </c>
      <c r="K2107" s="95" t="s">
        <v>75</v>
      </c>
      <c r="L2107" s="127" t="e">
        <v>#N/A</v>
      </c>
      <c r="M2107" s="128" t="e">
        <f>VLOOKUP(G2107,Enactments!#REF!,2,FALSE)</f>
        <v>#REF!</v>
      </c>
      <c r="N2107" s="131">
        <f t="shared" si="197"/>
        <v>1</v>
      </c>
    </row>
    <row r="2108" spans="1:14" ht="15" customHeight="1">
      <c r="A2108" t="s">
        <v>2134</v>
      </c>
      <c r="B2108" t="str">
        <f t="shared" si="196"/>
        <v>2000_8a</v>
      </c>
      <c r="C2108" t="str">
        <f t="shared" si="198"/>
        <v>SCHEDULE 3Part I</v>
      </c>
      <c r="D2108" s="125">
        <f t="shared" si="199"/>
        <v>39173</v>
      </c>
      <c r="E2108" t="str">
        <f t="shared" si="200"/>
        <v>20070401</v>
      </c>
      <c r="F2108"/>
      <c r="G2108" s="95" t="str">
        <f t="shared" si="201"/>
        <v>2000_8aSCHEDULE 3Part I39173</v>
      </c>
      <c r="H2108" s="95" t="s">
        <v>29</v>
      </c>
      <c r="I2108" s="95" t="e">
        <v>#N/A</v>
      </c>
      <c r="J2108" s="125" t="e">
        <v>#N/A</v>
      </c>
      <c r="K2108" s="95" t="s">
        <v>75</v>
      </c>
      <c r="L2108" s="127" t="e">
        <v>#N/A</v>
      </c>
      <c r="M2108" s="128" t="e">
        <f>VLOOKUP(G2108,Enactments!#REF!,2,FALSE)</f>
        <v>#REF!</v>
      </c>
      <c r="N2108" s="131">
        <f t="shared" si="197"/>
        <v>1</v>
      </c>
    </row>
    <row r="2109" spans="1:14" ht="15" customHeight="1">
      <c r="A2109" t="s">
        <v>2135</v>
      </c>
      <c r="B2109" t="str">
        <f t="shared" si="196"/>
        <v>1986_1925s</v>
      </c>
      <c r="C2109" t="str">
        <f t="shared" si="198"/>
        <v>4.125</v>
      </c>
      <c r="D2109" s="125">
        <f t="shared" si="199"/>
        <v>38443</v>
      </c>
      <c r="E2109" t="str">
        <f t="shared" si="200"/>
        <v>20050401</v>
      </c>
      <c r="F2109"/>
      <c r="G2109" s="95" t="str">
        <f t="shared" si="201"/>
        <v>1986_1925s4.12538443</v>
      </c>
      <c r="H2109" s="95" t="s">
        <v>29</v>
      </c>
      <c r="I2109" s="95" t="e">
        <v>#N/A</v>
      </c>
      <c r="J2109" s="125" t="e">
        <v>#N/A</v>
      </c>
      <c r="K2109" s="95" t="s">
        <v>75</v>
      </c>
      <c r="L2109" s="127" t="e">
        <v>#N/A</v>
      </c>
      <c r="M2109" s="128" t="e">
        <f>VLOOKUP(G2109,Enactments!#REF!,2,FALSE)</f>
        <v>#REF!</v>
      </c>
      <c r="N2109" s="131">
        <f t="shared" si="197"/>
        <v>1</v>
      </c>
    </row>
    <row r="2110" spans="1:14" ht="15" customHeight="1">
      <c r="A2110" t="s">
        <v>2136</v>
      </c>
      <c r="B2110" t="str">
        <f t="shared" si="196"/>
        <v>1988_52a</v>
      </c>
      <c r="C2110" t="str">
        <f t="shared" si="198"/>
        <v>147</v>
      </c>
      <c r="D2110" s="125">
        <f t="shared" si="199"/>
        <v>42089</v>
      </c>
      <c r="E2110" t="str">
        <f t="shared" si="200"/>
        <v>20150326</v>
      </c>
      <c r="F2110"/>
      <c r="G2110" s="95" t="str">
        <f t="shared" si="201"/>
        <v>1988_52a14742089</v>
      </c>
      <c r="H2110" s="95" t="s">
        <v>29</v>
      </c>
      <c r="I2110" s="95" t="e">
        <v>#N/A</v>
      </c>
      <c r="J2110" s="125" t="e">
        <v>#N/A</v>
      </c>
      <c r="K2110" s="95" t="s">
        <v>75</v>
      </c>
      <c r="L2110" s="127" t="e">
        <v>#N/A</v>
      </c>
      <c r="M2110" s="128" t="e">
        <f>VLOOKUP(G2110,Enactments!#REF!,2,FALSE)</f>
        <v>#REF!</v>
      </c>
      <c r="N2110" s="131">
        <f t="shared" si="197"/>
        <v>1</v>
      </c>
    </row>
    <row r="2111" spans="1:14" ht="15" customHeight="1">
      <c r="A2111" t="s">
        <v>2137</v>
      </c>
      <c r="B2111" t="str">
        <f t="shared" si="196"/>
        <v>2020_759s</v>
      </c>
      <c r="C2111" t="str">
        <f t="shared" si="198"/>
        <v>5.8</v>
      </c>
      <c r="D2111" s="125">
        <f t="shared" si="199"/>
        <v>44027</v>
      </c>
      <c r="E2111" t="str">
        <f t="shared" si="200"/>
        <v>20200715</v>
      </c>
      <c r="F2111"/>
      <c r="G2111" s="95" t="str">
        <f t="shared" si="201"/>
        <v>2020_759s5.844027</v>
      </c>
      <c r="H2111" s="95" t="s">
        <v>29</v>
      </c>
      <c r="I2111" s="95" t="e">
        <v>#N/A</v>
      </c>
      <c r="J2111" s="125" t="e">
        <v>#N/A</v>
      </c>
      <c r="K2111" s="95" t="s">
        <v>75</v>
      </c>
      <c r="L2111" s="127" t="e">
        <v>#N/A</v>
      </c>
      <c r="M2111" s="128" t="e">
        <f>VLOOKUP(G2111,Enactments!#REF!,2,FALSE)</f>
        <v>#REF!</v>
      </c>
      <c r="N2111" s="131">
        <f t="shared" si="197"/>
        <v>1</v>
      </c>
    </row>
    <row r="2112" spans="1:14" ht="15" customHeight="1">
      <c r="A2112" t="s">
        <v>2138</v>
      </c>
      <c r="B2112" t="str">
        <f t="shared" si="196"/>
        <v>1985_6a</v>
      </c>
      <c r="C2112" t="str">
        <f t="shared" si="198"/>
        <v>249B</v>
      </c>
      <c r="D2112" s="125">
        <f t="shared" si="199"/>
        <v>39082</v>
      </c>
      <c r="E2112" t="str">
        <f t="shared" si="200"/>
        <v>20061231</v>
      </c>
      <c r="F2112"/>
      <c r="G2112" s="95" t="str">
        <f t="shared" si="201"/>
        <v>1985_6a249B39082</v>
      </c>
      <c r="H2112" s="95" t="s">
        <v>29</v>
      </c>
      <c r="I2112" s="95" t="e">
        <v>#N/A</v>
      </c>
      <c r="J2112" s="125" t="e">
        <v>#N/A</v>
      </c>
      <c r="K2112" s="95" t="s">
        <v>75</v>
      </c>
      <c r="L2112" s="127" t="e">
        <v>#N/A</v>
      </c>
      <c r="M2112" s="128" t="e">
        <f>VLOOKUP(G2112,Enactments!#REF!,2,FALSE)</f>
        <v>#REF!</v>
      </c>
      <c r="N2112" s="131">
        <f t="shared" si="197"/>
        <v>1</v>
      </c>
    </row>
    <row r="2113" spans="1:14" ht="15" customHeight="1">
      <c r="A2113" t="s">
        <v>2139</v>
      </c>
      <c r="B2113" t="str">
        <f t="shared" si="196"/>
        <v>1988_52a</v>
      </c>
      <c r="C2113" t="str">
        <f t="shared" si="198"/>
        <v>67</v>
      </c>
      <c r="D2113" s="125">
        <f t="shared" si="199"/>
        <v>40924</v>
      </c>
      <c r="E2113" t="str">
        <f t="shared" si="200"/>
        <v>20120116</v>
      </c>
      <c r="F2113"/>
      <c r="G2113" s="95" t="str">
        <f t="shared" si="201"/>
        <v>1988_52a6740924</v>
      </c>
      <c r="H2113" s="95" t="s">
        <v>29</v>
      </c>
      <c r="I2113" s="95" t="e">
        <v>#N/A</v>
      </c>
      <c r="J2113" s="125" t="e">
        <v>#N/A</v>
      </c>
      <c r="K2113" s="95" t="s">
        <v>75</v>
      </c>
      <c r="L2113" s="127" t="e">
        <v>#N/A</v>
      </c>
      <c r="M2113" s="128" t="e">
        <f>VLOOKUP(G2113,Enactments!#REF!,2,FALSE)</f>
        <v>#REF!</v>
      </c>
      <c r="N2113" s="131">
        <f t="shared" si="197"/>
        <v>1</v>
      </c>
    </row>
    <row r="2114" spans="1:14" ht="15" customHeight="1">
      <c r="A2114" t="s">
        <v>2140</v>
      </c>
      <c r="B2114" t="str">
        <f t="shared" si="196"/>
        <v>2003_10a</v>
      </c>
      <c r="C2114" t="str">
        <f t="shared" si="198"/>
        <v>13</v>
      </c>
      <c r="D2114" s="125">
        <f t="shared" si="199"/>
        <v>40269</v>
      </c>
      <c r="E2114" t="str">
        <f t="shared" si="200"/>
        <v>20100401</v>
      </c>
      <c r="F2114"/>
      <c r="G2114" s="95" t="str">
        <f t="shared" si="201"/>
        <v>2003_10a1340269</v>
      </c>
      <c r="H2114" s="95" t="s">
        <v>29</v>
      </c>
      <c r="I2114" s="95" t="e">
        <v>#N/A</v>
      </c>
      <c r="J2114" s="125" t="e">
        <v>#N/A</v>
      </c>
      <c r="K2114" s="95" t="s">
        <v>75</v>
      </c>
      <c r="L2114" s="127" t="e">
        <v>#N/A</v>
      </c>
      <c r="M2114" s="128" t="e">
        <f>VLOOKUP(G2114,Enactments!#REF!,2,FALSE)</f>
        <v>#REF!</v>
      </c>
      <c r="N2114" s="131">
        <f t="shared" si="197"/>
        <v>1</v>
      </c>
    </row>
    <row r="2115" spans="1:14" ht="15" customHeight="1">
      <c r="A2115" t="s">
        <v>2141</v>
      </c>
      <c r="B2115" t="str">
        <f t="shared" ref="B2115:B2178" si="202">LEFT(A2115, FIND("_", A2115, FIND("_", A2115) + 1) - 1)</f>
        <v>1988_52a</v>
      </c>
      <c r="C2115" t="str">
        <f t="shared" si="198"/>
        <v>118</v>
      </c>
      <c r="D2115" s="125">
        <f t="shared" si="199"/>
        <v>41458</v>
      </c>
      <c r="E2115" t="str">
        <f t="shared" si="200"/>
        <v>20130703</v>
      </c>
      <c r="F2115"/>
      <c r="G2115" s="95" t="str">
        <f t="shared" si="201"/>
        <v>1988_52a11841458</v>
      </c>
      <c r="H2115" s="95" t="s">
        <v>29</v>
      </c>
      <c r="I2115" s="95" t="e">
        <v>#N/A</v>
      </c>
      <c r="J2115" s="125" t="e">
        <v>#N/A</v>
      </c>
      <c r="K2115" s="95" t="s">
        <v>75</v>
      </c>
      <c r="L2115" s="127" t="e">
        <v>#N/A</v>
      </c>
      <c r="M2115" s="128" t="e">
        <f>VLOOKUP(G2115,Enactments!#REF!,2,FALSE)</f>
        <v>#REF!</v>
      </c>
      <c r="N2115" s="131">
        <f t="shared" ref="N2115:N2178" si="203">COUNTIFS(G:G,G2115)</f>
        <v>1</v>
      </c>
    </row>
    <row r="2116" spans="1:14" ht="15" customHeight="1">
      <c r="A2116" t="s">
        <v>2142</v>
      </c>
      <c r="B2116" t="str">
        <f t="shared" si="202"/>
        <v>2007_3a</v>
      </c>
      <c r="C2116" t="str">
        <f t="shared" ref="C2116:C2179" si="204">MID(A2116, FIND("_", A2116, FIND("_", A2116) + 1) + 1, FIND("_", A2116, FIND("_", A2116, FIND("_", A2116) + 1) + 1) - FIND("_", A2116, FIND("_", A2116) + 1) - 1)</f>
        <v>361</v>
      </c>
      <c r="D2116" s="125">
        <f t="shared" ref="D2116:D2179" si="205">DATE(LEFT(E2116,4), MID(E2116,5,2), RIGHT(E2116,2))</f>
        <v>40269</v>
      </c>
      <c r="E2116" t="str">
        <f t="shared" ref="E2116:E2179" si="206">MID(A2116, FIND("_", A2116, FIND("_", A2116, FIND("_", A2116) + 1) + 1) + 1, 8)</f>
        <v>20100401</v>
      </c>
      <c r="F2116"/>
      <c r="G2116" s="95" t="str">
        <f t="shared" ref="G2116:G2179" si="207">B2116&amp;C2116&amp;D2116</f>
        <v>2007_3a36140269</v>
      </c>
      <c r="H2116" s="95" t="s">
        <v>29</v>
      </c>
      <c r="I2116" s="95" t="s">
        <v>30</v>
      </c>
      <c r="J2116" s="125">
        <v>45853</v>
      </c>
      <c r="K2116" s="95" t="e">
        <v>#N/A</v>
      </c>
      <c r="L2116" s="127" t="s">
        <v>32</v>
      </c>
      <c r="M2116" s="128" t="e">
        <f>VLOOKUP(G2116,Enactments!#REF!,2,FALSE)</f>
        <v>#REF!</v>
      </c>
      <c r="N2116" s="131">
        <f t="shared" si="203"/>
        <v>1</v>
      </c>
    </row>
    <row r="2117" spans="1:14" ht="15" customHeight="1">
      <c r="A2117" t="s">
        <v>2143</v>
      </c>
      <c r="B2117" t="str">
        <f t="shared" si="202"/>
        <v>w2016_6a</v>
      </c>
      <c r="C2117" t="str">
        <f t="shared" si="204"/>
        <v>52</v>
      </c>
      <c r="D2117" s="125">
        <f t="shared" si="205"/>
        <v>43191</v>
      </c>
      <c r="E2117" t="str">
        <f t="shared" si="206"/>
        <v>20180401</v>
      </c>
      <c r="F2117"/>
      <c r="G2117" s="95" t="str">
        <f t="shared" si="207"/>
        <v>w2016_6a5243191</v>
      </c>
      <c r="H2117" s="95" t="s">
        <v>29</v>
      </c>
      <c r="I2117" s="95" t="e">
        <v>#N/A</v>
      </c>
      <c r="J2117" s="125" t="e">
        <v>#N/A</v>
      </c>
      <c r="K2117" s="95" t="s">
        <v>75</v>
      </c>
      <c r="L2117" s="127" t="e">
        <v>#N/A</v>
      </c>
      <c r="M2117" s="128" t="e">
        <f>VLOOKUP(G2117,Enactments!#REF!,2,FALSE)</f>
        <v>#REF!</v>
      </c>
      <c r="N2117" s="131">
        <f t="shared" si="203"/>
        <v>1</v>
      </c>
    </row>
    <row r="2118" spans="1:14" ht="15" customHeight="1">
      <c r="A2118" t="s">
        <v>2144</v>
      </c>
      <c r="B2118" t="str">
        <f t="shared" si="202"/>
        <v>2004_12a</v>
      </c>
      <c r="C2118" t="str">
        <f t="shared" si="204"/>
        <v>SCHEDULE 36Part 4</v>
      </c>
      <c r="D2118" s="125">
        <f t="shared" si="205"/>
        <v>40639</v>
      </c>
      <c r="E2118" t="str">
        <f t="shared" si="206"/>
        <v>20110406</v>
      </c>
      <c r="F2118"/>
      <c r="G2118" s="95" t="str">
        <f t="shared" si="207"/>
        <v>2004_12aSCHEDULE 36Part 440639</v>
      </c>
      <c r="H2118" s="95" t="s">
        <v>29</v>
      </c>
      <c r="I2118" s="95" t="e">
        <v>#N/A</v>
      </c>
      <c r="J2118" s="125" t="e">
        <v>#N/A</v>
      </c>
      <c r="K2118" s="95" t="s">
        <v>75</v>
      </c>
      <c r="L2118" s="127" t="e">
        <v>#N/A</v>
      </c>
      <c r="M2118" s="128" t="e">
        <f>VLOOKUP(G2118,Enactments!#REF!,2,FALSE)</f>
        <v>#REF!</v>
      </c>
      <c r="N2118" s="131">
        <f t="shared" si="203"/>
        <v>1</v>
      </c>
    </row>
    <row r="2119" spans="1:14" ht="15" customHeight="1">
      <c r="A2119" t="s">
        <v>2145</v>
      </c>
      <c r="B2119" t="str">
        <f t="shared" si="202"/>
        <v>1989_29a</v>
      </c>
      <c r="C2119" t="str">
        <f t="shared" si="204"/>
        <v>11A</v>
      </c>
      <c r="D2119" s="125">
        <f t="shared" si="205"/>
        <v>38190</v>
      </c>
      <c r="E2119" t="str">
        <f t="shared" si="206"/>
        <v>20040722</v>
      </c>
      <c r="F2119"/>
      <c r="G2119" s="95" t="str">
        <f t="shared" si="207"/>
        <v>1989_29a11A38190</v>
      </c>
      <c r="H2119" s="95" t="s">
        <v>29</v>
      </c>
      <c r="I2119" s="95" t="e">
        <v>#N/A</v>
      </c>
      <c r="J2119" s="125" t="e">
        <v>#N/A</v>
      </c>
      <c r="K2119" s="95" t="s">
        <v>75</v>
      </c>
      <c r="L2119" s="127" t="e">
        <v>#N/A</v>
      </c>
      <c r="M2119" s="128" t="e">
        <f>VLOOKUP(G2119,Enactments!#REF!,2,FALSE)</f>
        <v>#REF!</v>
      </c>
      <c r="N2119" s="131">
        <f t="shared" si="203"/>
        <v>1</v>
      </c>
    </row>
    <row r="2120" spans="1:14" ht="15" customHeight="1">
      <c r="A2120" t="s">
        <v>2146</v>
      </c>
      <c r="B2120" t="str">
        <f t="shared" si="202"/>
        <v>w2015_2a</v>
      </c>
      <c r="C2120" t="str">
        <f t="shared" si="204"/>
        <v>42</v>
      </c>
      <c r="D2120" s="125">
        <f t="shared" si="205"/>
        <v>42461</v>
      </c>
      <c r="E2120" t="str">
        <f t="shared" si="206"/>
        <v>20160401</v>
      </c>
      <c r="F2120"/>
      <c r="G2120" s="95" t="str">
        <f t="shared" si="207"/>
        <v>w2015_2a4242461</v>
      </c>
      <c r="H2120" s="95" t="s">
        <v>29</v>
      </c>
      <c r="I2120" s="95" t="e">
        <v>#N/A</v>
      </c>
      <c r="J2120" s="125" t="e">
        <v>#N/A</v>
      </c>
      <c r="K2120" s="95" t="s">
        <v>75</v>
      </c>
      <c r="L2120" s="127" t="e">
        <v>#N/A</v>
      </c>
      <c r="M2120" s="128" t="e">
        <f>VLOOKUP(G2120,Enactments!#REF!,2,FALSE)</f>
        <v>#REF!</v>
      </c>
      <c r="N2120" s="131">
        <f t="shared" si="203"/>
        <v>1</v>
      </c>
    </row>
    <row r="2121" spans="1:14" ht="15" customHeight="1">
      <c r="A2121" t="s">
        <v>2147</v>
      </c>
      <c r="B2121" t="str">
        <f t="shared" si="202"/>
        <v>2000_8a</v>
      </c>
      <c r="C2121" t="str">
        <f t="shared" si="204"/>
        <v>137SA</v>
      </c>
      <c r="D2121" s="125">
        <f t="shared" si="205"/>
        <v>43230</v>
      </c>
      <c r="E2121" t="str">
        <f t="shared" si="206"/>
        <v>20180510</v>
      </c>
      <c r="F2121"/>
      <c r="G2121" s="95" t="str">
        <f t="shared" si="207"/>
        <v>2000_8a137SA43230</v>
      </c>
      <c r="H2121" s="95" t="s">
        <v>29</v>
      </c>
      <c r="I2121" s="95" t="e">
        <v>#N/A</v>
      </c>
      <c r="J2121" s="125" t="e">
        <v>#N/A</v>
      </c>
      <c r="K2121" s="95" t="s">
        <v>75</v>
      </c>
      <c r="L2121" s="127" t="e">
        <v>#N/A</v>
      </c>
      <c r="M2121" s="128" t="e">
        <f>VLOOKUP(G2121,Enactments!#REF!,2,FALSE)</f>
        <v>#REF!</v>
      </c>
      <c r="N2121" s="131">
        <f t="shared" si="203"/>
        <v>1</v>
      </c>
    </row>
    <row r="2122" spans="1:14" ht="15" customHeight="1">
      <c r="A2122" t="s">
        <v>2148</v>
      </c>
      <c r="B2122" t="str">
        <f t="shared" si="202"/>
        <v>1986_1925s</v>
      </c>
      <c r="C2122" t="str">
        <f t="shared" si="204"/>
        <v>6.235A</v>
      </c>
      <c r="D2122" s="125">
        <f t="shared" si="205"/>
        <v>40274</v>
      </c>
      <c r="E2122" t="str">
        <f t="shared" si="206"/>
        <v>20100406</v>
      </c>
      <c r="F2122"/>
      <c r="G2122" s="95" t="str">
        <f t="shared" si="207"/>
        <v>1986_1925s6.235A40274</v>
      </c>
      <c r="H2122" s="95" t="s">
        <v>29</v>
      </c>
      <c r="I2122" s="95" t="e">
        <v>#N/A</v>
      </c>
      <c r="J2122" s="125" t="e">
        <v>#N/A</v>
      </c>
      <c r="K2122" s="95" t="s">
        <v>75</v>
      </c>
      <c r="L2122" s="127" t="e">
        <v>#N/A</v>
      </c>
      <c r="M2122" s="128" t="e">
        <f>VLOOKUP(G2122,Enactments!#REF!,2,FALSE)</f>
        <v>#REF!</v>
      </c>
      <c r="N2122" s="131">
        <f t="shared" si="203"/>
        <v>1</v>
      </c>
    </row>
    <row r="2123" spans="1:14" ht="15" customHeight="1">
      <c r="A2123" t="s">
        <v>2149</v>
      </c>
      <c r="B2123" t="str">
        <f t="shared" si="202"/>
        <v>1986_1925s</v>
      </c>
      <c r="C2123" t="str">
        <f t="shared" si="204"/>
        <v>6.118</v>
      </c>
      <c r="D2123" s="125">
        <f t="shared" si="205"/>
        <v>2958101</v>
      </c>
      <c r="E2123" t="str">
        <f t="shared" si="206"/>
        <v>99990101</v>
      </c>
      <c r="F2123"/>
      <c r="G2123" s="95" t="str">
        <f t="shared" si="207"/>
        <v>1986_1925s6.1182958101</v>
      </c>
      <c r="H2123" s="95" t="s">
        <v>29</v>
      </c>
      <c r="I2123" s="95" t="e">
        <v>#N/A</v>
      </c>
      <c r="J2123" s="125" t="e">
        <v>#N/A</v>
      </c>
      <c r="K2123" s="95" t="s">
        <v>75</v>
      </c>
      <c r="L2123" s="127" t="e">
        <v>#N/A</v>
      </c>
      <c r="M2123" s="128" t="e">
        <f>VLOOKUP(G2123,Enactments!#REF!,2,FALSE)</f>
        <v>#REF!</v>
      </c>
      <c r="N2123" s="131">
        <f t="shared" si="203"/>
        <v>1</v>
      </c>
    </row>
    <row r="2124" spans="1:14" ht="15" customHeight="1">
      <c r="A2124" t="s">
        <v>2150</v>
      </c>
      <c r="B2124" t="str">
        <f t="shared" si="202"/>
        <v>2006_46a</v>
      </c>
      <c r="C2124" t="str">
        <f t="shared" si="204"/>
        <v>1189</v>
      </c>
      <c r="D2124" s="125">
        <f t="shared" si="205"/>
        <v>39029</v>
      </c>
      <c r="E2124" t="str">
        <f t="shared" si="206"/>
        <v>20061108</v>
      </c>
      <c r="F2124"/>
      <c r="G2124" s="95" t="str">
        <f t="shared" si="207"/>
        <v>2006_46a118939029</v>
      </c>
      <c r="H2124" s="95" t="s">
        <v>29</v>
      </c>
      <c r="I2124" s="95" t="e">
        <v>#N/A</v>
      </c>
      <c r="J2124" s="125" t="e">
        <v>#N/A</v>
      </c>
      <c r="K2124" s="95" t="s">
        <v>75</v>
      </c>
      <c r="L2124" s="127" t="e">
        <v>#N/A</v>
      </c>
      <c r="M2124" s="128" t="e">
        <f>VLOOKUP(G2124,Enactments!#REF!,2,FALSE)</f>
        <v>#REF!</v>
      </c>
      <c r="N2124" s="131">
        <f t="shared" si="203"/>
        <v>1</v>
      </c>
    </row>
    <row r="2125" spans="1:14" ht="15" customHeight="1">
      <c r="A2125" t="s">
        <v>2151</v>
      </c>
      <c r="B2125" t="str">
        <f t="shared" si="202"/>
        <v>1985_6a</v>
      </c>
      <c r="C2125" t="str">
        <f t="shared" si="204"/>
        <v>303</v>
      </c>
      <c r="D2125" s="125">
        <f t="shared" si="205"/>
        <v>31117</v>
      </c>
      <c r="E2125" t="str">
        <f t="shared" si="206"/>
        <v>19850311</v>
      </c>
      <c r="F2125"/>
      <c r="G2125" s="95" t="str">
        <f t="shared" si="207"/>
        <v>1985_6a30331117</v>
      </c>
      <c r="H2125" s="95" t="s">
        <v>29</v>
      </c>
      <c r="I2125" s="95" t="e">
        <v>#N/A</v>
      </c>
      <c r="J2125" s="125" t="e">
        <v>#N/A</v>
      </c>
      <c r="K2125" s="95" t="s">
        <v>75</v>
      </c>
      <c r="L2125" s="127" t="e">
        <v>#N/A</v>
      </c>
      <c r="M2125" s="128" t="e">
        <f>VLOOKUP(G2125,Enactments!#REF!,2,FALSE)</f>
        <v>#REF!</v>
      </c>
      <c r="N2125" s="131">
        <f t="shared" si="203"/>
        <v>1</v>
      </c>
    </row>
    <row r="2126" spans="1:14" ht="15" customHeight="1">
      <c r="A2126" t="s">
        <v>2152</v>
      </c>
      <c r="B2126" t="str">
        <f t="shared" si="202"/>
        <v>1985_6a</v>
      </c>
      <c r="C2126" t="str">
        <f t="shared" si="204"/>
        <v>446</v>
      </c>
      <c r="D2126" s="125">
        <f t="shared" si="205"/>
        <v>39356</v>
      </c>
      <c r="E2126" t="str">
        <f t="shared" si="206"/>
        <v>20071001</v>
      </c>
      <c r="F2126"/>
      <c r="G2126" s="95" t="str">
        <f t="shared" si="207"/>
        <v>1985_6a44639356</v>
      </c>
      <c r="H2126" s="95" t="s">
        <v>29</v>
      </c>
      <c r="I2126" s="95" t="e">
        <v>#N/A</v>
      </c>
      <c r="J2126" s="125" t="e">
        <v>#N/A</v>
      </c>
      <c r="K2126" s="95" t="s">
        <v>75</v>
      </c>
      <c r="L2126" s="127" t="e">
        <v>#N/A</v>
      </c>
      <c r="M2126" s="128" t="e">
        <f>VLOOKUP(G2126,Enactments!#REF!,2,FALSE)</f>
        <v>#REF!</v>
      </c>
      <c r="N2126" s="131">
        <f t="shared" si="203"/>
        <v>1</v>
      </c>
    </row>
    <row r="2127" spans="1:14" ht="15" customHeight="1">
      <c r="A2127" t="s">
        <v>2153</v>
      </c>
      <c r="B2127" t="str">
        <f t="shared" si="202"/>
        <v>2020_17a</v>
      </c>
      <c r="C2127" t="str">
        <f t="shared" si="204"/>
        <v>144</v>
      </c>
      <c r="D2127" s="125">
        <f t="shared" si="205"/>
        <v>44166</v>
      </c>
      <c r="E2127" t="str">
        <f t="shared" si="206"/>
        <v>20201201</v>
      </c>
      <c r="F2127"/>
      <c r="G2127" s="95" t="str">
        <f t="shared" si="207"/>
        <v>2020_17a14444166</v>
      </c>
      <c r="H2127" s="95" t="s">
        <v>29</v>
      </c>
      <c r="I2127" s="95" t="e">
        <v>#N/A</v>
      </c>
      <c r="J2127" s="125" t="e">
        <v>#N/A</v>
      </c>
      <c r="K2127" s="95" t="s">
        <v>75</v>
      </c>
      <c r="L2127" s="127" t="e">
        <v>#N/A</v>
      </c>
      <c r="M2127" s="128" t="e">
        <f>VLOOKUP(G2127,Enactments!#REF!,2,FALSE)</f>
        <v>#REF!</v>
      </c>
      <c r="N2127" s="131">
        <f t="shared" si="203"/>
        <v>1</v>
      </c>
    </row>
    <row r="2128" spans="1:14" ht="15" customHeight="1">
      <c r="A2128" t="s">
        <v>2154</v>
      </c>
      <c r="B2128" t="str">
        <f t="shared" si="202"/>
        <v>1970_9a</v>
      </c>
      <c r="C2128" t="str">
        <f t="shared" si="204"/>
        <v>2</v>
      </c>
      <c r="D2128" s="125">
        <f t="shared" si="205"/>
        <v>37711</v>
      </c>
      <c r="E2128" t="str">
        <f t="shared" si="206"/>
        <v>20030331</v>
      </c>
      <c r="F2128"/>
      <c r="G2128" s="95" t="str">
        <f t="shared" si="207"/>
        <v>1970_9a237711</v>
      </c>
      <c r="H2128" s="95" t="s">
        <v>29</v>
      </c>
      <c r="I2128" s="95" t="e">
        <v>#N/A</v>
      </c>
      <c r="J2128" s="125" t="e">
        <v>#N/A</v>
      </c>
      <c r="K2128" s="95" t="s">
        <v>75</v>
      </c>
      <c r="L2128" s="127" t="e">
        <v>#N/A</v>
      </c>
      <c r="M2128" s="128" t="e">
        <f>VLOOKUP(G2128,Enactments!#REF!,2,FALSE)</f>
        <v>#REF!</v>
      </c>
      <c r="N2128" s="131">
        <f t="shared" si="203"/>
        <v>1</v>
      </c>
    </row>
    <row r="2129" spans="1:14" ht="15" customHeight="1">
      <c r="A2129" t="s">
        <v>2155</v>
      </c>
      <c r="B2129" t="str">
        <f t="shared" si="202"/>
        <v>2008_17a</v>
      </c>
      <c r="C2129" t="str">
        <f t="shared" si="204"/>
        <v>255</v>
      </c>
      <c r="D2129" s="125">
        <f t="shared" si="205"/>
        <v>41365</v>
      </c>
      <c r="E2129" t="str">
        <f t="shared" si="206"/>
        <v>20130401</v>
      </c>
      <c r="F2129"/>
      <c r="G2129" s="95" t="str">
        <f t="shared" si="207"/>
        <v>2008_17a25541365</v>
      </c>
      <c r="H2129" s="95" t="s">
        <v>29</v>
      </c>
      <c r="I2129" s="95" t="e">
        <v>#N/A</v>
      </c>
      <c r="J2129" s="125" t="e">
        <v>#N/A</v>
      </c>
      <c r="K2129" s="95" t="s">
        <v>75</v>
      </c>
      <c r="L2129" s="127" t="e">
        <v>#N/A</v>
      </c>
      <c r="M2129" s="128" t="e">
        <f>VLOOKUP(G2129,Enactments!#REF!,2,FALSE)</f>
        <v>#REF!</v>
      </c>
      <c r="N2129" s="131">
        <f t="shared" si="203"/>
        <v>1</v>
      </c>
    </row>
    <row r="2130" spans="1:14" ht="15" customHeight="1">
      <c r="A2130" t="s">
        <v>2156</v>
      </c>
      <c r="B2130" t="str">
        <f t="shared" si="202"/>
        <v>2006_46a</v>
      </c>
      <c r="C2130" t="str">
        <f t="shared" si="204"/>
        <v>271</v>
      </c>
      <c r="D2130" s="125">
        <f t="shared" si="205"/>
        <v>39544</v>
      </c>
      <c r="E2130" t="str">
        <f t="shared" si="206"/>
        <v>20080406</v>
      </c>
      <c r="F2130"/>
      <c r="G2130" s="95" t="str">
        <f t="shared" si="207"/>
        <v>2006_46a27139544</v>
      </c>
      <c r="H2130" s="95" t="s">
        <v>29</v>
      </c>
      <c r="I2130" s="95" t="e">
        <v>#N/A</v>
      </c>
      <c r="J2130" s="125" t="e">
        <v>#N/A</v>
      </c>
      <c r="K2130" s="95" t="s">
        <v>75</v>
      </c>
      <c r="L2130" s="127" t="e">
        <v>#N/A</v>
      </c>
      <c r="M2130" s="128" t="e">
        <f>VLOOKUP(G2130,Enactments!#REF!,2,FALSE)</f>
        <v>#REF!</v>
      </c>
      <c r="N2130" s="131">
        <f t="shared" si="203"/>
        <v>1</v>
      </c>
    </row>
    <row r="2131" spans="1:14" ht="15" customHeight="1">
      <c r="A2131" t="s">
        <v>2157</v>
      </c>
      <c r="B2131" t="str">
        <f t="shared" si="202"/>
        <v>2004_12a</v>
      </c>
      <c r="C2131" t="str">
        <f t="shared" si="204"/>
        <v>30</v>
      </c>
      <c r="D2131" s="125">
        <f t="shared" si="205"/>
        <v>38190</v>
      </c>
      <c r="E2131" t="str">
        <f t="shared" si="206"/>
        <v>20040722</v>
      </c>
      <c r="F2131"/>
      <c r="G2131" s="95" t="str">
        <f t="shared" si="207"/>
        <v>2004_12a3038190</v>
      </c>
      <c r="H2131" s="95" t="s">
        <v>29</v>
      </c>
      <c r="I2131" s="95" t="e">
        <v>#N/A</v>
      </c>
      <c r="J2131" s="125" t="e">
        <v>#N/A</v>
      </c>
      <c r="K2131" s="95" t="s">
        <v>75</v>
      </c>
      <c r="L2131" s="127" t="e">
        <v>#N/A</v>
      </c>
      <c r="M2131" s="128" t="e">
        <f>VLOOKUP(G2131,Enactments!#REF!,2,FALSE)</f>
        <v>#REF!</v>
      </c>
      <c r="N2131" s="131">
        <f t="shared" si="203"/>
        <v>1</v>
      </c>
    </row>
    <row r="2132" spans="1:14" ht="15" customHeight="1">
      <c r="A2132" t="s">
        <v>2158</v>
      </c>
      <c r="B2132" t="str">
        <f t="shared" si="202"/>
        <v>2000_8a</v>
      </c>
      <c r="C2132" t="str">
        <f t="shared" si="204"/>
        <v>84</v>
      </c>
      <c r="D2132" s="125">
        <f t="shared" si="205"/>
        <v>36691</v>
      </c>
      <c r="E2132" t="str">
        <f t="shared" si="206"/>
        <v>20000614</v>
      </c>
      <c r="F2132"/>
      <c r="G2132" s="95" t="str">
        <f t="shared" si="207"/>
        <v>2000_8a8436691</v>
      </c>
      <c r="H2132" s="95" t="s">
        <v>29</v>
      </c>
      <c r="I2132" s="95" t="e">
        <v>#N/A</v>
      </c>
      <c r="J2132" s="125" t="e">
        <v>#N/A</v>
      </c>
      <c r="K2132" s="95" t="s">
        <v>75</v>
      </c>
      <c r="L2132" s="127" t="e">
        <v>#N/A</v>
      </c>
      <c r="M2132" s="128" t="e">
        <f>VLOOKUP(G2132,Enactments!#REF!,2,FALSE)</f>
        <v>#REF!</v>
      </c>
      <c r="N2132" s="131">
        <f t="shared" si="203"/>
        <v>1</v>
      </c>
    </row>
    <row r="2133" spans="1:14" ht="15" customHeight="1">
      <c r="A2133" t="s">
        <v>2159</v>
      </c>
      <c r="B2133" t="str">
        <f t="shared" si="202"/>
        <v>2023_30a</v>
      </c>
      <c r="C2133" t="str">
        <f t="shared" si="204"/>
        <v>340</v>
      </c>
      <c r="D2133" s="125">
        <f t="shared" si="205"/>
        <v>45118</v>
      </c>
      <c r="E2133" t="str">
        <f t="shared" si="206"/>
        <v>20230711</v>
      </c>
      <c r="F2133"/>
      <c r="G2133" s="95" t="str">
        <f t="shared" si="207"/>
        <v>2023_30a34045118</v>
      </c>
      <c r="H2133" s="95" t="s">
        <v>29</v>
      </c>
      <c r="I2133" s="95" t="e">
        <v>#N/A</v>
      </c>
      <c r="J2133" s="125" t="e">
        <v>#N/A</v>
      </c>
      <c r="K2133" s="95" t="s">
        <v>75</v>
      </c>
      <c r="L2133" s="127" t="e">
        <v>#N/A</v>
      </c>
      <c r="M2133" s="128" t="e">
        <f>VLOOKUP(G2133,Enactments!#REF!,2,FALSE)</f>
        <v>#REF!</v>
      </c>
      <c r="N2133" s="131">
        <f t="shared" si="203"/>
        <v>1</v>
      </c>
    </row>
    <row r="2134" spans="1:14" ht="15" customHeight="1">
      <c r="A2134" t="s">
        <v>2160</v>
      </c>
      <c r="B2134" t="str">
        <f t="shared" si="202"/>
        <v>2004_12a</v>
      </c>
      <c r="C2134" t="str">
        <f t="shared" si="204"/>
        <v>SCHEDULE 29APart 3</v>
      </c>
      <c r="D2134" s="125">
        <f t="shared" si="205"/>
        <v>39083</v>
      </c>
      <c r="E2134" t="str">
        <f t="shared" si="206"/>
        <v>20070101</v>
      </c>
      <c r="F2134"/>
      <c r="G2134" s="95" t="str">
        <f t="shared" si="207"/>
        <v>2004_12aSCHEDULE 29APart 339083</v>
      </c>
      <c r="H2134" s="95" t="s">
        <v>29</v>
      </c>
      <c r="I2134" s="95" t="e">
        <v>#N/A</v>
      </c>
      <c r="J2134" s="125" t="e">
        <v>#N/A</v>
      </c>
      <c r="K2134" s="95" t="s">
        <v>75</v>
      </c>
      <c r="L2134" s="127" t="e">
        <v>#N/A</v>
      </c>
      <c r="M2134" s="128" t="e">
        <f>VLOOKUP(G2134,Enactments!#REF!,2,FALSE)</f>
        <v>#REF!</v>
      </c>
      <c r="N2134" s="131">
        <f t="shared" si="203"/>
        <v>1</v>
      </c>
    </row>
    <row r="2135" spans="1:14" ht="15" customHeight="1">
      <c r="A2135" t="s">
        <v>2161</v>
      </c>
      <c r="B2135" t="str">
        <f t="shared" si="202"/>
        <v>1996_52a</v>
      </c>
      <c r="C2135" t="str">
        <f t="shared" si="204"/>
        <v>163</v>
      </c>
      <c r="D2135" s="125">
        <f t="shared" si="205"/>
        <v>37648</v>
      </c>
      <c r="E2135" t="str">
        <f t="shared" si="206"/>
        <v>20030127</v>
      </c>
      <c r="F2135"/>
      <c r="G2135" s="95" t="str">
        <f t="shared" si="207"/>
        <v>1996_52a16337648</v>
      </c>
      <c r="H2135" s="95" t="s">
        <v>29</v>
      </c>
      <c r="I2135" s="95" t="e">
        <v>#N/A</v>
      </c>
      <c r="J2135" s="125" t="e">
        <v>#N/A</v>
      </c>
      <c r="K2135" s="95" t="s">
        <v>75</v>
      </c>
      <c r="L2135" s="127" t="e">
        <v>#N/A</v>
      </c>
      <c r="M2135" s="128" t="e">
        <f>VLOOKUP(G2135,Enactments!#REF!,2,FALSE)</f>
        <v>#REF!</v>
      </c>
      <c r="N2135" s="131">
        <f t="shared" si="203"/>
        <v>1</v>
      </c>
    </row>
    <row r="2136" spans="1:14" ht="15" customHeight="1">
      <c r="A2136" t="s">
        <v>2162</v>
      </c>
      <c r="B2136" t="str">
        <f t="shared" si="202"/>
        <v>2000_8a</v>
      </c>
      <c r="C2136" t="str">
        <f t="shared" si="204"/>
        <v>154</v>
      </c>
      <c r="D2136" s="125">
        <f t="shared" si="205"/>
        <v>41365</v>
      </c>
      <c r="E2136" t="str">
        <f t="shared" si="206"/>
        <v>20130401</v>
      </c>
      <c r="F2136"/>
      <c r="G2136" s="95" t="str">
        <f t="shared" si="207"/>
        <v>2000_8a15441365</v>
      </c>
      <c r="H2136" s="95" t="s">
        <v>29</v>
      </c>
      <c r="I2136" s="95" t="e">
        <v>#N/A</v>
      </c>
      <c r="J2136" s="125" t="e">
        <v>#N/A</v>
      </c>
      <c r="K2136" s="95" t="s">
        <v>75</v>
      </c>
      <c r="L2136" s="127" t="e">
        <v>#N/A</v>
      </c>
      <c r="M2136" s="128" t="e">
        <f>VLOOKUP(G2136,Enactments!#REF!,2,FALSE)</f>
        <v>#REF!</v>
      </c>
      <c r="N2136" s="131">
        <f t="shared" si="203"/>
        <v>1</v>
      </c>
    </row>
    <row r="2137" spans="1:14" ht="15" customHeight="1">
      <c r="A2137" t="s">
        <v>2163</v>
      </c>
      <c r="B2137" t="str">
        <f t="shared" si="202"/>
        <v>1989_29a</v>
      </c>
      <c r="C2137" t="str">
        <f t="shared" si="204"/>
        <v>32B</v>
      </c>
      <c r="D2137" s="125">
        <f t="shared" si="205"/>
        <v>39904</v>
      </c>
      <c r="E2137" t="str">
        <f t="shared" si="206"/>
        <v>20090401</v>
      </c>
      <c r="F2137"/>
      <c r="G2137" s="95" t="str">
        <f t="shared" si="207"/>
        <v>1989_29a32B39904</v>
      </c>
      <c r="H2137" s="95" t="s">
        <v>29</v>
      </c>
      <c r="I2137" s="95" t="e">
        <v>#N/A</v>
      </c>
      <c r="J2137" s="125" t="e">
        <v>#N/A</v>
      </c>
      <c r="K2137" s="95" t="s">
        <v>75</v>
      </c>
      <c r="L2137" s="127" t="e">
        <v>#N/A</v>
      </c>
      <c r="M2137" s="128" t="e">
        <f>VLOOKUP(G2137,Enactments!#REF!,2,FALSE)</f>
        <v>#REF!</v>
      </c>
      <c r="N2137" s="131">
        <f t="shared" si="203"/>
        <v>1</v>
      </c>
    </row>
    <row r="2138" spans="1:14" ht="15" customHeight="1">
      <c r="A2138" t="s">
        <v>2164</v>
      </c>
      <c r="B2138" t="str">
        <f t="shared" si="202"/>
        <v>1996_56a</v>
      </c>
      <c r="C2138" t="str">
        <f t="shared" si="204"/>
        <v>316A</v>
      </c>
      <c r="D2138" s="125">
        <f t="shared" si="205"/>
        <v>41711</v>
      </c>
      <c r="E2138" t="str">
        <f t="shared" si="206"/>
        <v>20140313</v>
      </c>
      <c r="F2138"/>
      <c r="G2138" s="95" t="str">
        <f t="shared" si="207"/>
        <v>1996_56a316A41711</v>
      </c>
      <c r="H2138" s="95" t="s">
        <v>29</v>
      </c>
      <c r="I2138" s="95" t="e">
        <v>#N/A</v>
      </c>
      <c r="J2138" s="125" t="e">
        <v>#N/A</v>
      </c>
      <c r="K2138" s="95" t="s">
        <v>75</v>
      </c>
      <c r="L2138" s="127" t="e">
        <v>#N/A</v>
      </c>
      <c r="M2138" s="128" t="e">
        <f>VLOOKUP(G2138,Enactments!#REF!,2,FALSE)</f>
        <v>#REF!</v>
      </c>
      <c r="N2138" s="131">
        <f t="shared" si="203"/>
        <v>1</v>
      </c>
    </row>
    <row r="2139" spans="1:14" ht="15" customHeight="1">
      <c r="A2139" t="s">
        <v>2165</v>
      </c>
      <c r="B2139" t="str">
        <f t="shared" si="202"/>
        <v>2017_1485</v>
      </c>
      <c r="C2139" t="str">
        <f t="shared" si="204"/>
        <v>Article 73</v>
      </c>
      <c r="D2139" s="125">
        <f t="shared" si="205"/>
        <v>43466</v>
      </c>
      <c r="E2139" t="str">
        <f t="shared" si="206"/>
        <v>20190101</v>
      </c>
      <c r="F2139"/>
      <c r="G2139" s="95" t="str">
        <f t="shared" si="207"/>
        <v>2017_1485Article 7343466</v>
      </c>
      <c r="H2139" s="95" t="s">
        <v>29</v>
      </c>
      <c r="I2139" s="95" t="e">
        <v>#N/A</v>
      </c>
      <c r="J2139" s="125" t="e">
        <v>#N/A</v>
      </c>
      <c r="K2139" s="95" t="s">
        <v>75</v>
      </c>
      <c r="L2139" s="127" t="e">
        <v>#N/A</v>
      </c>
      <c r="M2139" s="128" t="e">
        <f>VLOOKUP(G2139,Enactments!#REF!,2,FALSE)</f>
        <v>#REF!</v>
      </c>
      <c r="N2139" s="131">
        <f t="shared" si="203"/>
        <v>1</v>
      </c>
    </row>
    <row r="2140" spans="1:14" ht="15" customHeight="1">
      <c r="A2140" t="s">
        <v>2166</v>
      </c>
      <c r="B2140" t="str">
        <f t="shared" si="202"/>
        <v>2009_22a</v>
      </c>
      <c r="C2140" t="str">
        <f t="shared" si="204"/>
        <v>53</v>
      </c>
      <c r="D2140" s="125">
        <f t="shared" si="205"/>
        <v>40129</v>
      </c>
      <c r="E2140" t="str">
        <f t="shared" si="206"/>
        <v>20091112</v>
      </c>
      <c r="F2140"/>
      <c r="G2140" s="95" t="str">
        <f t="shared" si="207"/>
        <v>2009_22a5340129</v>
      </c>
      <c r="H2140" s="95" t="s">
        <v>29</v>
      </c>
      <c r="I2140" s="95" t="e">
        <v>#N/A</v>
      </c>
      <c r="J2140" s="125" t="e">
        <v>#N/A</v>
      </c>
      <c r="K2140" s="95" t="s">
        <v>75</v>
      </c>
      <c r="L2140" s="127" t="e">
        <v>#N/A</v>
      </c>
      <c r="M2140" s="128" t="e">
        <f>VLOOKUP(G2140,Enactments!#REF!,2,FALSE)</f>
        <v>#REF!</v>
      </c>
      <c r="N2140" s="131">
        <f t="shared" si="203"/>
        <v>1</v>
      </c>
    </row>
    <row r="2141" spans="1:14" ht="15" customHeight="1">
      <c r="A2141" t="s">
        <v>2167</v>
      </c>
      <c r="B2141" t="str">
        <f t="shared" si="202"/>
        <v>2010_4a</v>
      </c>
      <c r="C2141" t="str">
        <f t="shared" si="204"/>
        <v>1013</v>
      </c>
      <c r="D2141" s="125">
        <f t="shared" si="205"/>
        <v>40240</v>
      </c>
      <c r="E2141" t="str">
        <f t="shared" si="206"/>
        <v>20100303</v>
      </c>
      <c r="F2141"/>
      <c r="G2141" s="95" t="str">
        <f t="shared" si="207"/>
        <v>2010_4a101340240</v>
      </c>
      <c r="H2141" s="95" t="s">
        <v>29</v>
      </c>
      <c r="I2141" s="95" t="e">
        <v>#N/A</v>
      </c>
      <c r="J2141" s="125" t="e">
        <v>#N/A</v>
      </c>
      <c r="K2141" s="95" t="s">
        <v>75</v>
      </c>
      <c r="L2141" s="127" t="e">
        <v>#N/A</v>
      </c>
      <c r="M2141" s="128" t="e">
        <f>VLOOKUP(G2141,Enactments!#REF!,2,FALSE)</f>
        <v>#REF!</v>
      </c>
      <c r="N2141" s="131">
        <f t="shared" si="203"/>
        <v>1</v>
      </c>
    </row>
    <row r="2142" spans="1:14" ht="15" customHeight="1">
      <c r="A2142" t="s">
        <v>2168</v>
      </c>
      <c r="B2142" t="str">
        <f t="shared" si="202"/>
        <v>2007_3a</v>
      </c>
      <c r="C2142" t="str">
        <f t="shared" si="204"/>
        <v>609</v>
      </c>
      <c r="D2142" s="125">
        <f t="shared" si="205"/>
        <v>41370</v>
      </c>
      <c r="E2142" t="str">
        <f t="shared" si="206"/>
        <v>20130406</v>
      </c>
      <c r="F2142"/>
      <c r="G2142" s="95" t="str">
        <f t="shared" si="207"/>
        <v>2007_3a60941370</v>
      </c>
      <c r="H2142" s="95" t="s">
        <v>29</v>
      </c>
      <c r="I2142" s="95" t="e">
        <v>#N/A</v>
      </c>
      <c r="J2142" s="125" t="e">
        <v>#N/A</v>
      </c>
      <c r="K2142" s="95" t="s">
        <v>75</v>
      </c>
      <c r="L2142" s="127" t="e">
        <v>#N/A</v>
      </c>
      <c r="M2142" s="128" t="e">
        <f>VLOOKUP(G2142,Enactments!#REF!,2,FALSE)</f>
        <v>#REF!</v>
      </c>
      <c r="N2142" s="131">
        <f t="shared" si="203"/>
        <v>1</v>
      </c>
    </row>
    <row r="2143" spans="1:14" ht="15" customHeight="1">
      <c r="A2143" t="s">
        <v>2169</v>
      </c>
      <c r="B2143" t="str">
        <f t="shared" si="202"/>
        <v>2004_12a</v>
      </c>
      <c r="C2143" t="str">
        <f t="shared" si="204"/>
        <v>SCHEDULE 34</v>
      </c>
      <c r="D2143" s="125">
        <f t="shared" si="205"/>
        <v>40639</v>
      </c>
      <c r="E2143" t="str">
        <f t="shared" si="206"/>
        <v>20110406</v>
      </c>
      <c r="F2143"/>
      <c r="G2143" s="95" t="str">
        <f t="shared" si="207"/>
        <v>2004_12aSCHEDULE 3440639</v>
      </c>
      <c r="H2143" s="95" t="s">
        <v>29</v>
      </c>
      <c r="I2143" s="95" t="e">
        <v>#N/A</v>
      </c>
      <c r="J2143" s="125" t="e">
        <v>#N/A</v>
      </c>
      <c r="K2143" s="95" t="s">
        <v>75</v>
      </c>
      <c r="L2143" s="127" t="e">
        <v>#N/A</v>
      </c>
      <c r="M2143" s="128" t="e">
        <f>VLOOKUP(G2143,Enactments!#REF!,2,FALSE)</f>
        <v>#REF!</v>
      </c>
      <c r="N2143" s="131">
        <f t="shared" si="203"/>
        <v>1</v>
      </c>
    </row>
    <row r="2144" spans="1:14" ht="15" customHeight="1">
      <c r="A2144" t="s">
        <v>2170</v>
      </c>
      <c r="B2144" t="str">
        <f t="shared" si="202"/>
        <v>2016_679</v>
      </c>
      <c r="C2144" t="str">
        <f t="shared" si="204"/>
        <v>Article 10</v>
      </c>
      <c r="D2144" s="125">
        <f t="shared" si="205"/>
        <v>43466</v>
      </c>
      <c r="E2144" t="str">
        <f t="shared" si="206"/>
        <v>20190101</v>
      </c>
      <c r="F2144"/>
      <c r="G2144" s="95" t="str">
        <f t="shared" si="207"/>
        <v>2016_679Article 1043466</v>
      </c>
      <c r="H2144" s="95" t="s">
        <v>29</v>
      </c>
      <c r="I2144" s="95" t="e">
        <v>#N/A</v>
      </c>
      <c r="J2144" s="125" t="e">
        <v>#N/A</v>
      </c>
      <c r="K2144" s="95" t="s">
        <v>75</v>
      </c>
      <c r="L2144" s="127" t="e">
        <v>#N/A</v>
      </c>
      <c r="M2144" s="128" t="e">
        <f>VLOOKUP(G2144,Enactments!#REF!,2,FALSE)</f>
        <v>#REF!</v>
      </c>
      <c r="N2144" s="131">
        <f t="shared" si="203"/>
        <v>1</v>
      </c>
    </row>
    <row r="2145" spans="1:14" ht="15" customHeight="1">
      <c r="A2145" t="s">
        <v>2171</v>
      </c>
      <c r="B2145" t="str">
        <f t="shared" si="202"/>
        <v>s2005_14a</v>
      </c>
      <c r="C2145" t="str">
        <f t="shared" si="204"/>
        <v>10</v>
      </c>
      <c r="D2145" s="125">
        <f t="shared" si="205"/>
        <v>39568</v>
      </c>
      <c r="E2145" t="str">
        <f t="shared" si="206"/>
        <v>20080430</v>
      </c>
      <c r="F2145"/>
      <c r="G2145" s="95" t="str">
        <f t="shared" si="207"/>
        <v>s2005_14a1039568</v>
      </c>
      <c r="H2145" s="95" t="s">
        <v>29</v>
      </c>
      <c r="I2145" s="95" t="e">
        <v>#N/A</v>
      </c>
      <c r="J2145" s="125" t="e">
        <v>#N/A</v>
      </c>
      <c r="K2145" s="95" t="s">
        <v>75</v>
      </c>
      <c r="L2145" s="127" t="e">
        <v>#N/A</v>
      </c>
      <c r="M2145" s="128" t="e">
        <f>VLOOKUP(G2145,Enactments!#REF!,2,FALSE)</f>
        <v>#REF!</v>
      </c>
      <c r="N2145" s="131">
        <f t="shared" si="203"/>
        <v>1</v>
      </c>
    </row>
    <row r="2146" spans="1:14" ht="15" customHeight="1">
      <c r="A2146" t="s">
        <v>2172</v>
      </c>
      <c r="B2146" t="str">
        <f t="shared" si="202"/>
        <v>1985_6a</v>
      </c>
      <c r="C2146" t="str">
        <f t="shared" si="204"/>
        <v>713</v>
      </c>
      <c r="D2146" s="125">
        <f t="shared" si="205"/>
        <v>40087</v>
      </c>
      <c r="E2146" t="str">
        <f t="shared" si="206"/>
        <v>20091001</v>
      </c>
      <c r="F2146"/>
      <c r="G2146" s="95" t="str">
        <f t="shared" si="207"/>
        <v>1985_6a71340087</v>
      </c>
      <c r="H2146" s="95" t="s">
        <v>29</v>
      </c>
      <c r="I2146" s="95" t="e">
        <v>#N/A</v>
      </c>
      <c r="J2146" s="125" t="e">
        <v>#N/A</v>
      </c>
      <c r="K2146" s="95" t="s">
        <v>75</v>
      </c>
      <c r="L2146" s="127" t="e">
        <v>#N/A</v>
      </c>
      <c r="M2146" s="128" t="e">
        <f>VLOOKUP(G2146,Enactments!#REF!,2,FALSE)</f>
        <v>#REF!</v>
      </c>
      <c r="N2146" s="131">
        <f t="shared" si="203"/>
        <v>1</v>
      </c>
    </row>
    <row r="2147" spans="1:14" ht="15" customHeight="1">
      <c r="A2147" t="s">
        <v>2173</v>
      </c>
      <c r="B2147" t="str">
        <f t="shared" si="202"/>
        <v>2016_1024s</v>
      </c>
      <c r="C2147" t="str">
        <f t="shared" si="204"/>
        <v>9.27</v>
      </c>
      <c r="D2147" s="125">
        <f t="shared" si="205"/>
        <v>42661</v>
      </c>
      <c r="E2147" t="str">
        <f t="shared" si="206"/>
        <v>20161018</v>
      </c>
      <c r="F2147"/>
      <c r="G2147" s="95" t="str">
        <f t="shared" si="207"/>
        <v>2016_1024s9.2742661</v>
      </c>
      <c r="H2147" s="95" t="s">
        <v>29</v>
      </c>
      <c r="I2147" s="95" t="e">
        <v>#N/A</v>
      </c>
      <c r="J2147" s="125" t="e">
        <v>#N/A</v>
      </c>
      <c r="K2147" s="95" t="s">
        <v>75</v>
      </c>
      <c r="L2147" s="127" t="e">
        <v>#N/A</v>
      </c>
      <c r="M2147" s="128" t="e">
        <f>VLOOKUP(G2147,Enactments!#REF!,2,FALSE)</f>
        <v>#REF!</v>
      </c>
      <c r="N2147" s="131">
        <f t="shared" si="203"/>
        <v>1</v>
      </c>
    </row>
    <row r="2148" spans="1:14" ht="15" customHeight="1">
      <c r="A2148" t="s">
        <v>2174</v>
      </c>
      <c r="B2148" t="str">
        <f t="shared" si="202"/>
        <v>2008_17a</v>
      </c>
      <c r="C2148" t="str">
        <f t="shared" si="204"/>
        <v>321</v>
      </c>
      <c r="D2148" s="125">
        <f t="shared" si="205"/>
        <v>39783</v>
      </c>
      <c r="E2148" t="str">
        <f t="shared" si="206"/>
        <v>20081201</v>
      </c>
      <c r="F2148"/>
      <c r="G2148" s="95" t="str">
        <f t="shared" si="207"/>
        <v>2008_17a32139783</v>
      </c>
      <c r="H2148" s="95" t="s">
        <v>29</v>
      </c>
      <c r="I2148" s="95" t="e">
        <v>#N/A</v>
      </c>
      <c r="J2148" s="125" t="e">
        <v>#N/A</v>
      </c>
      <c r="K2148" s="95" t="s">
        <v>75</v>
      </c>
      <c r="L2148" s="127" t="e">
        <v>#N/A</v>
      </c>
      <c r="M2148" s="128" t="e">
        <f>VLOOKUP(G2148,Enactments!#REF!,2,FALSE)</f>
        <v>#REF!</v>
      </c>
      <c r="N2148" s="131">
        <f t="shared" si="203"/>
        <v>1</v>
      </c>
    </row>
    <row r="2149" spans="1:14" ht="15" customHeight="1">
      <c r="A2149" t="s">
        <v>2175</v>
      </c>
      <c r="B2149" t="str">
        <f t="shared" si="202"/>
        <v>2010_4a</v>
      </c>
      <c r="C2149" t="str">
        <f t="shared" si="204"/>
        <v>780</v>
      </c>
      <c r="D2149" s="125">
        <f t="shared" si="205"/>
        <v>41640</v>
      </c>
      <c r="E2149" t="str">
        <f t="shared" si="206"/>
        <v>20140101</v>
      </c>
      <c r="F2149"/>
      <c r="G2149" s="95" t="str">
        <f t="shared" si="207"/>
        <v>2010_4a78041640</v>
      </c>
      <c r="H2149" s="95" t="s">
        <v>29</v>
      </c>
      <c r="I2149" s="95" t="e">
        <v>#N/A</v>
      </c>
      <c r="J2149" s="125" t="e">
        <v>#N/A</v>
      </c>
      <c r="K2149" s="95" t="s">
        <v>75</v>
      </c>
      <c r="L2149" s="127" t="e">
        <v>#N/A</v>
      </c>
      <c r="M2149" s="128" t="e">
        <f>VLOOKUP(G2149,Enactments!#REF!,2,FALSE)</f>
        <v>#REF!</v>
      </c>
      <c r="N2149" s="131">
        <f t="shared" si="203"/>
        <v>1</v>
      </c>
    </row>
    <row r="2150" spans="1:14" ht="15" customHeight="1">
      <c r="A2150" t="s">
        <v>2176</v>
      </c>
      <c r="B2150" t="str">
        <f t="shared" si="202"/>
        <v>2007_3a</v>
      </c>
      <c r="C2150" t="str">
        <f t="shared" si="204"/>
        <v>297A</v>
      </c>
      <c r="D2150" s="125">
        <f t="shared" si="205"/>
        <v>41974</v>
      </c>
      <c r="E2150" t="str">
        <f t="shared" si="206"/>
        <v>20141201</v>
      </c>
      <c r="F2150"/>
      <c r="G2150" s="95" t="str">
        <f t="shared" si="207"/>
        <v>2007_3a297A41974</v>
      </c>
      <c r="H2150" s="95" t="s">
        <v>29</v>
      </c>
      <c r="I2150" s="95" t="e">
        <v>#N/A</v>
      </c>
      <c r="J2150" s="125" t="e">
        <v>#N/A</v>
      </c>
      <c r="K2150" s="95" t="s">
        <v>75</v>
      </c>
      <c r="L2150" s="127" t="e">
        <v>#N/A</v>
      </c>
      <c r="M2150" s="128" t="e">
        <f>VLOOKUP(G2150,Enactments!#REF!,2,FALSE)</f>
        <v>#REF!</v>
      </c>
      <c r="N2150" s="131">
        <f t="shared" si="203"/>
        <v>1</v>
      </c>
    </row>
    <row r="2151" spans="1:14" ht="15" customHeight="1">
      <c r="A2151" t="s">
        <v>2177</v>
      </c>
      <c r="B2151" t="str">
        <f t="shared" si="202"/>
        <v>2002_17a</v>
      </c>
      <c r="C2151" t="str">
        <f t="shared" si="204"/>
        <v>27</v>
      </c>
      <c r="D2151" s="125">
        <f t="shared" si="205"/>
        <v>41244</v>
      </c>
      <c r="E2151" t="str">
        <f t="shared" si="206"/>
        <v>20121201</v>
      </c>
      <c r="F2151"/>
      <c r="G2151" s="95" t="str">
        <f t="shared" si="207"/>
        <v>2002_17a2741244</v>
      </c>
      <c r="H2151" s="95" t="s">
        <v>29</v>
      </c>
      <c r="I2151" s="95" t="e">
        <v>#N/A</v>
      </c>
      <c r="J2151" s="125" t="e">
        <v>#N/A</v>
      </c>
      <c r="K2151" s="95" t="s">
        <v>75</v>
      </c>
      <c r="L2151" s="127" t="e">
        <v>#N/A</v>
      </c>
      <c r="M2151" s="128" t="e">
        <f>VLOOKUP(G2151,Enactments!#REF!,2,FALSE)</f>
        <v>#REF!</v>
      </c>
      <c r="N2151" s="131">
        <f t="shared" si="203"/>
        <v>1</v>
      </c>
    </row>
    <row r="2152" spans="1:14" ht="15" customHeight="1">
      <c r="A2152" t="s">
        <v>2178</v>
      </c>
      <c r="B2152" t="str">
        <f t="shared" si="202"/>
        <v>1986_1925s</v>
      </c>
      <c r="C2152" t="str">
        <f t="shared" si="204"/>
        <v>4.127</v>
      </c>
      <c r="D2152" s="125">
        <f t="shared" si="205"/>
        <v>42831</v>
      </c>
      <c r="E2152" t="str">
        <f t="shared" si="206"/>
        <v>20170406</v>
      </c>
      <c r="F2152"/>
      <c r="G2152" s="95" t="str">
        <f t="shared" si="207"/>
        <v>1986_1925s4.12742831</v>
      </c>
      <c r="H2152" s="95" t="s">
        <v>29</v>
      </c>
      <c r="I2152" s="95" t="e">
        <v>#N/A</v>
      </c>
      <c r="J2152" s="125" t="e">
        <v>#N/A</v>
      </c>
      <c r="K2152" s="95" t="s">
        <v>75</v>
      </c>
      <c r="L2152" s="127" t="e">
        <v>#N/A</v>
      </c>
      <c r="M2152" s="128" t="e">
        <f>VLOOKUP(G2152,Enactments!#REF!,2,FALSE)</f>
        <v>#REF!</v>
      </c>
      <c r="N2152" s="131">
        <f t="shared" si="203"/>
        <v>1</v>
      </c>
    </row>
    <row r="2153" spans="1:14" ht="15" customHeight="1">
      <c r="A2153" t="s">
        <v>2179</v>
      </c>
      <c r="B2153" t="str">
        <f t="shared" si="202"/>
        <v>2006_46a</v>
      </c>
      <c r="C2153" t="str">
        <f t="shared" si="204"/>
        <v>1059A</v>
      </c>
      <c r="D2153" s="125">
        <f t="shared" si="205"/>
        <v>40087</v>
      </c>
      <c r="E2153" t="str">
        <f t="shared" si="206"/>
        <v>20091001</v>
      </c>
      <c r="F2153"/>
      <c r="G2153" s="95" t="str">
        <f t="shared" si="207"/>
        <v>2006_46a1059A40087</v>
      </c>
      <c r="H2153" s="95" t="s">
        <v>29</v>
      </c>
      <c r="I2153" s="95" t="e">
        <v>#N/A</v>
      </c>
      <c r="J2153" s="125" t="e">
        <v>#N/A</v>
      </c>
      <c r="K2153" s="95" t="s">
        <v>75</v>
      </c>
      <c r="L2153" s="127" t="e">
        <v>#N/A</v>
      </c>
      <c r="M2153" s="128" t="e">
        <f>VLOOKUP(G2153,Enactments!#REF!,2,FALSE)</f>
        <v>#REF!</v>
      </c>
      <c r="N2153" s="131">
        <f t="shared" si="203"/>
        <v>1</v>
      </c>
    </row>
    <row r="2154" spans="1:14" ht="15" customHeight="1">
      <c r="A2154" t="s">
        <v>2180</v>
      </c>
      <c r="B2154" t="str">
        <f t="shared" si="202"/>
        <v>2017_692s</v>
      </c>
      <c r="C2154" t="str">
        <f t="shared" si="204"/>
        <v>90</v>
      </c>
      <c r="D2154" s="125">
        <f t="shared" si="205"/>
        <v>42908</v>
      </c>
      <c r="E2154" t="str">
        <f t="shared" si="206"/>
        <v>20170622</v>
      </c>
      <c r="F2154"/>
      <c r="G2154" s="95" t="str">
        <f t="shared" si="207"/>
        <v>2017_692s9042908</v>
      </c>
      <c r="H2154" s="95" t="s">
        <v>29</v>
      </c>
      <c r="I2154" s="95" t="e">
        <v>#N/A</v>
      </c>
      <c r="J2154" s="125" t="e">
        <v>#N/A</v>
      </c>
      <c r="K2154" s="95" t="s">
        <v>75</v>
      </c>
      <c r="L2154" s="127" t="e">
        <v>#N/A</v>
      </c>
      <c r="M2154" s="128" t="e">
        <f>VLOOKUP(G2154,Enactments!#REF!,2,FALSE)</f>
        <v>#REF!</v>
      </c>
      <c r="N2154" s="131">
        <f t="shared" si="203"/>
        <v>1</v>
      </c>
    </row>
    <row r="2155" spans="1:14" ht="15" customHeight="1">
      <c r="A2155" t="s">
        <v>2181</v>
      </c>
      <c r="B2155" t="str">
        <f t="shared" si="202"/>
        <v>1996_56a</v>
      </c>
      <c r="C2155" t="str">
        <f t="shared" si="204"/>
        <v>491</v>
      </c>
      <c r="D2155" s="125">
        <f t="shared" si="205"/>
        <v>39449</v>
      </c>
      <c r="E2155" t="str">
        <f t="shared" si="206"/>
        <v>20080102</v>
      </c>
      <c r="F2155"/>
      <c r="G2155" s="95" t="str">
        <f t="shared" si="207"/>
        <v>1996_56a49139449</v>
      </c>
      <c r="H2155" s="95" t="s">
        <v>29</v>
      </c>
      <c r="I2155" s="95" t="e">
        <v>#N/A</v>
      </c>
      <c r="J2155" s="125" t="e">
        <v>#N/A</v>
      </c>
      <c r="K2155" s="95" t="s">
        <v>75</v>
      </c>
      <c r="L2155" s="127" t="e">
        <v>#N/A</v>
      </c>
      <c r="M2155" s="128" t="e">
        <f>VLOOKUP(G2155,Enactments!#REF!,2,FALSE)</f>
        <v>#REF!</v>
      </c>
      <c r="N2155" s="131">
        <f t="shared" si="203"/>
        <v>1</v>
      </c>
    </row>
    <row r="2156" spans="1:14" ht="15" customHeight="1">
      <c r="A2156" t="s">
        <v>2182</v>
      </c>
      <c r="B2156" t="str">
        <f t="shared" si="202"/>
        <v>1986_1925s</v>
      </c>
      <c r="C2156" t="str">
        <f t="shared" si="204"/>
        <v>SCHEDULE 4Form 2.2B</v>
      </c>
      <c r="D2156" s="125">
        <f t="shared" si="205"/>
        <v>42831</v>
      </c>
      <c r="E2156" t="str">
        <f t="shared" si="206"/>
        <v>20170406</v>
      </c>
      <c r="F2156"/>
      <c r="G2156" s="95" t="str">
        <f t="shared" si="207"/>
        <v>1986_1925sSCHEDULE 4Form 2.2B42831</v>
      </c>
      <c r="H2156" s="95" t="s">
        <v>29</v>
      </c>
      <c r="I2156" s="95" t="e">
        <v>#N/A</v>
      </c>
      <c r="J2156" s="125" t="e">
        <v>#N/A</v>
      </c>
      <c r="K2156" s="95" t="s">
        <v>75</v>
      </c>
      <c r="L2156" s="127" t="e">
        <v>#N/A</v>
      </c>
      <c r="M2156" s="128" t="e">
        <f>VLOOKUP(G2156,Enactments!#REF!,2,FALSE)</f>
        <v>#REF!</v>
      </c>
      <c r="N2156" s="131">
        <f t="shared" si="203"/>
        <v>1</v>
      </c>
    </row>
    <row r="2157" spans="1:14" ht="15" customHeight="1">
      <c r="A2157" t="s">
        <v>2183</v>
      </c>
      <c r="B2157" t="str">
        <f t="shared" si="202"/>
        <v>2016_1024s</v>
      </c>
      <c r="C2157" t="str">
        <f t="shared" si="204"/>
        <v>[Note]</v>
      </c>
      <c r="D2157" s="125">
        <f t="shared" si="205"/>
        <v>44470</v>
      </c>
      <c r="E2157" t="str">
        <f t="shared" si="206"/>
        <v>20211001</v>
      </c>
      <c r="F2157"/>
      <c r="G2157" s="95" t="str">
        <f t="shared" si="207"/>
        <v>2016_1024s[Note]44470</v>
      </c>
      <c r="H2157" s="95" t="s">
        <v>29</v>
      </c>
      <c r="I2157" s="95" t="e">
        <v>#N/A</v>
      </c>
      <c r="J2157" s="125" t="e">
        <v>#N/A</v>
      </c>
      <c r="K2157" s="95" t="s">
        <v>75</v>
      </c>
      <c r="L2157" s="127" t="e">
        <v>#N/A</v>
      </c>
      <c r="M2157" s="128" t="e">
        <f>VLOOKUP(G2157,Enactments!#REF!,2,FALSE)</f>
        <v>#REF!</v>
      </c>
      <c r="N2157" s="131">
        <f t="shared" si="203"/>
        <v>1</v>
      </c>
    </row>
    <row r="2158" spans="1:14" ht="15" customHeight="1">
      <c r="A2158" t="s">
        <v>2184</v>
      </c>
      <c r="B2158" t="str">
        <f t="shared" si="202"/>
        <v>2007_3a</v>
      </c>
      <c r="C2158" t="str">
        <f t="shared" si="204"/>
        <v>175A</v>
      </c>
      <c r="D2158" s="125">
        <f t="shared" si="205"/>
        <v>43196</v>
      </c>
      <c r="E2158" t="str">
        <f t="shared" si="206"/>
        <v>20180406</v>
      </c>
      <c r="F2158"/>
      <c r="G2158" s="95" t="str">
        <f t="shared" si="207"/>
        <v>2007_3a175A43196</v>
      </c>
      <c r="H2158" s="95" t="s">
        <v>29</v>
      </c>
      <c r="I2158" s="95" t="e">
        <v>#N/A</v>
      </c>
      <c r="J2158" s="125" t="e">
        <v>#N/A</v>
      </c>
      <c r="K2158" s="95" t="s">
        <v>75</v>
      </c>
      <c r="L2158" s="127" t="e">
        <v>#N/A</v>
      </c>
      <c r="M2158" s="128" t="e">
        <f>VLOOKUP(G2158,Enactments!#REF!,2,FALSE)</f>
        <v>#REF!</v>
      </c>
      <c r="N2158" s="131">
        <f t="shared" si="203"/>
        <v>1</v>
      </c>
    </row>
    <row r="2159" spans="1:14" ht="15" customHeight="1">
      <c r="A2159" t="s">
        <v>2185</v>
      </c>
      <c r="B2159" t="str">
        <f t="shared" si="202"/>
        <v>1986_1925s</v>
      </c>
      <c r="C2159" t="str">
        <f t="shared" si="204"/>
        <v>2.109D</v>
      </c>
      <c r="D2159" s="125">
        <f t="shared" si="205"/>
        <v>42278</v>
      </c>
      <c r="E2159" t="str">
        <f t="shared" si="206"/>
        <v>20151001</v>
      </c>
      <c r="F2159"/>
      <c r="G2159" s="95" t="str">
        <f t="shared" si="207"/>
        <v>1986_1925s2.109D42278</v>
      </c>
      <c r="H2159" s="95" t="s">
        <v>29</v>
      </c>
      <c r="I2159" s="95" t="e">
        <v>#N/A</v>
      </c>
      <c r="J2159" s="125" t="e">
        <v>#N/A</v>
      </c>
      <c r="K2159" s="95" t="s">
        <v>75</v>
      </c>
      <c r="L2159" s="127" t="e">
        <v>#N/A</v>
      </c>
      <c r="M2159" s="128" t="e">
        <f>VLOOKUP(G2159,Enactments!#REF!,2,FALSE)</f>
        <v>#REF!</v>
      </c>
      <c r="N2159" s="131">
        <f t="shared" si="203"/>
        <v>1</v>
      </c>
    </row>
    <row r="2160" spans="1:14" ht="15" customHeight="1">
      <c r="A2160" t="s">
        <v>2186</v>
      </c>
      <c r="B2160" t="str">
        <f t="shared" si="202"/>
        <v>1994_23a</v>
      </c>
      <c r="C2160" t="str">
        <f t="shared" si="204"/>
        <v>SCHEDULE 7APart II</v>
      </c>
      <c r="D2160" s="125">
        <f t="shared" si="205"/>
        <v>41365</v>
      </c>
      <c r="E2160" t="str">
        <f t="shared" si="206"/>
        <v>20130401</v>
      </c>
      <c r="F2160"/>
      <c r="G2160" s="95" t="str">
        <f t="shared" si="207"/>
        <v>1994_23aSCHEDULE 7APart II41365</v>
      </c>
      <c r="H2160" s="95" t="s">
        <v>29</v>
      </c>
      <c r="I2160" s="95" t="e">
        <v>#N/A</v>
      </c>
      <c r="J2160" s="125" t="e">
        <v>#N/A</v>
      </c>
      <c r="K2160" s="95" t="s">
        <v>75</v>
      </c>
      <c r="L2160" s="127" t="e">
        <v>#N/A</v>
      </c>
      <c r="M2160" s="128" t="e">
        <f>VLOOKUP(G2160,Enactments!#REF!,2,FALSE)</f>
        <v>#REF!</v>
      </c>
      <c r="N2160" s="131">
        <f t="shared" si="203"/>
        <v>1</v>
      </c>
    </row>
    <row r="2161" spans="1:14" ht="15" customHeight="1">
      <c r="A2161" t="s">
        <v>2187</v>
      </c>
      <c r="B2161" t="str">
        <f t="shared" si="202"/>
        <v>2007_3a</v>
      </c>
      <c r="C2161" t="str">
        <f t="shared" si="204"/>
        <v>607</v>
      </c>
      <c r="D2161" s="125">
        <f t="shared" si="205"/>
        <v>39161</v>
      </c>
      <c r="E2161" t="str">
        <f t="shared" si="206"/>
        <v>20070320</v>
      </c>
      <c r="F2161"/>
      <c r="G2161" s="95" t="str">
        <f t="shared" si="207"/>
        <v>2007_3a60739161</v>
      </c>
      <c r="H2161" s="95" t="s">
        <v>29</v>
      </c>
      <c r="I2161" s="95" t="e">
        <v>#N/A</v>
      </c>
      <c r="J2161" s="125" t="e">
        <v>#N/A</v>
      </c>
      <c r="K2161" s="95" t="s">
        <v>75</v>
      </c>
      <c r="L2161" s="127" t="e">
        <v>#N/A</v>
      </c>
      <c r="M2161" s="128" t="e">
        <f>VLOOKUP(G2161,Enactments!#REF!,2,FALSE)</f>
        <v>#REF!</v>
      </c>
      <c r="N2161" s="131">
        <f t="shared" si="203"/>
        <v>1</v>
      </c>
    </row>
    <row r="2162" spans="1:14" ht="15" customHeight="1">
      <c r="A2162" t="s">
        <v>2188</v>
      </c>
      <c r="B2162" t="str">
        <f t="shared" si="202"/>
        <v>2014_809</v>
      </c>
      <c r="C2162" t="str">
        <f t="shared" si="204"/>
        <v>Article 10</v>
      </c>
      <c r="D2162" s="125">
        <f t="shared" si="205"/>
        <v>43861</v>
      </c>
      <c r="E2162" t="str">
        <f t="shared" si="206"/>
        <v>20200131</v>
      </c>
      <c r="F2162"/>
      <c r="G2162" s="95" t="str">
        <f t="shared" si="207"/>
        <v>2014_809Article 1043861</v>
      </c>
      <c r="H2162" s="95" t="s">
        <v>29</v>
      </c>
      <c r="I2162" s="95" t="e">
        <v>#N/A</v>
      </c>
      <c r="J2162" s="125" t="e">
        <v>#N/A</v>
      </c>
      <c r="K2162" s="95" t="s">
        <v>75</v>
      </c>
      <c r="L2162" s="127" t="e">
        <v>#N/A</v>
      </c>
      <c r="M2162" s="128" t="e">
        <f>VLOOKUP(G2162,Enactments!#REF!,2,FALSE)</f>
        <v>#REF!</v>
      </c>
      <c r="N2162" s="131">
        <f t="shared" si="203"/>
        <v>1</v>
      </c>
    </row>
    <row r="2163" spans="1:14" ht="15" customHeight="1">
      <c r="A2163" t="s">
        <v>2189</v>
      </c>
      <c r="B2163" t="str">
        <f t="shared" si="202"/>
        <v>1996_52a</v>
      </c>
      <c r="C2163" t="str">
        <f t="shared" si="204"/>
        <v>SCHEDULE 19Part VIII</v>
      </c>
      <c r="D2163" s="125">
        <f t="shared" si="205"/>
        <v>35270</v>
      </c>
      <c r="E2163" t="str">
        <f t="shared" si="206"/>
        <v>19960724</v>
      </c>
      <c r="F2163"/>
      <c r="G2163" s="95" t="str">
        <f t="shared" si="207"/>
        <v>1996_52aSCHEDULE 19Part VIII35270</v>
      </c>
      <c r="H2163" s="95" t="s">
        <v>29</v>
      </c>
      <c r="I2163" s="95" t="e">
        <v>#N/A</v>
      </c>
      <c r="J2163" s="125" t="e">
        <v>#N/A</v>
      </c>
      <c r="K2163" s="95" t="s">
        <v>75</v>
      </c>
      <c r="L2163" s="127" t="e">
        <v>#N/A</v>
      </c>
      <c r="M2163" s="128" t="e">
        <f>VLOOKUP(G2163,Enactments!#REF!,2,FALSE)</f>
        <v>#REF!</v>
      </c>
      <c r="N2163" s="131">
        <f t="shared" si="203"/>
        <v>1</v>
      </c>
    </row>
    <row r="2164" spans="1:14" ht="15" customHeight="1">
      <c r="A2164" t="s">
        <v>2190</v>
      </c>
      <c r="B2164" t="str">
        <f t="shared" si="202"/>
        <v>1996_207s</v>
      </c>
      <c r="C2164" t="str">
        <f t="shared" si="204"/>
        <v>57</v>
      </c>
      <c r="D2164" s="125">
        <f t="shared" si="205"/>
        <v>38808</v>
      </c>
      <c r="E2164" t="str">
        <f t="shared" si="206"/>
        <v>20060401</v>
      </c>
      <c r="F2164"/>
      <c r="G2164" s="95" t="str">
        <f t="shared" si="207"/>
        <v>1996_207s5738808</v>
      </c>
      <c r="H2164" s="95" t="s">
        <v>29</v>
      </c>
      <c r="I2164" s="95" t="e">
        <v>#N/A</v>
      </c>
      <c r="J2164" s="125" t="e">
        <v>#N/A</v>
      </c>
      <c r="K2164" s="95" t="s">
        <v>75</v>
      </c>
      <c r="L2164" s="127" t="e">
        <v>#N/A</v>
      </c>
      <c r="M2164" s="128" t="e">
        <f>VLOOKUP(G2164,Enactments!#REF!,2,FALSE)</f>
        <v>#REF!</v>
      </c>
      <c r="N2164" s="131">
        <f t="shared" si="203"/>
        <v>1</v>
      </c>
    </row>
    <row r="2165" spans="1:14" ht="15" customHeight="1">
      <c r="A2165" t="s">
        <v>2191</v>
      </c>
      <c r="B2165" t="str">
        <f t="shared" si="202"/>
        <v>2023_30a</v>
      </c>
      <c r="C2165" t="str">
        <f t="shared" si="204"/>
        <v>28</v>
      </c>
      <c r="D2165" s="125">
        <f t="shared" si="205"/>
        <v>45022</v>
      </c>
      <c r="E2165" t="str">
        <f t="shared" si="206"/>
        <v>20230406</v>
      </c>
      <c r="F2165"/>
      <c r="G2165" s="95" t="str">
        <f t="shared" si="207"/>
        <v>2023_30a2845022</v>
      </c>
      <c r="H2165" s="95" t="s">
        <v>29</v>
      </c>
      <c r="I2165" s="95" t="e">
        <v>#N/A</v>
      </c>
      <c r="J2165" s="125" t="e">
        <v>#N/A</v>
      </c>
      <c r="K2165" s="95" t="s">
        <v>75</v>
      </c>
      <c r="L2165" s="127" t="e">
        <v>#N/A</v>
      </c>
      <c r="M2165" s="128" t="e">
        <f>VLOOKUP(G2165,Enactments!#REF!,2,FALSE)</f>
        <v>#REF!</v>
      </c>
      <c r="N2165" s="131">
        <f t="shared" si="203"/>
        <v>1</v>
      </c>
    </row>
    <row r="2166" spans="1:14" ht="15" customHeight="1">
      <c r="A2166" t="s">
        <v>2192</v>
      </c>
      <c r="B2166" t="str">
        <f t="shared" si="202"/>
        <v>2010_4a</v>
      </c>
      <c r="C2166" t="str">
        <f t="shared" si="204"/>
        <v>673</v>
      </c>
      <c r="D2166" s="125">
        <f t="shared" si="205"/>
        <v>40240</v>
      </c>
      <c r="E2166" t="str">
        <f t="shared" si="206"/>
        <v>20100303</v>
      </c>
      <c r="F2166"/>
      <c r="G2166" s="95" t="str">
        <f t="shared" si="207"/>
        <v>2010_4a67340240</v>
      </c>
      <c r="H2166" s="95" t="s">
        <v>29</v>
      </c>
      <c r="I2166" s="95" t="e">
        <v>#N/A</v>
      </c>
      <c r="J2166" s="125" t="e">
        <v>#N/A</v>
      </c>
      <c r="K2166" s="95" t="s">
        <v>75</v>
      </c>
      <c r="L2166" s="127" t="e">
        <v>#N/A</v>
      </c>
      <c r="M2166" s="128" t="e">
        <f>VLOOKUP(G2166,Enactments!#REF!,2,FALSE)</f>
        <v>#REF!</v>
      </c>
      <c r="N2166" s="131">
        <f t="shared" si="203"/>
        <v>1</v>
      </c>
    </row>
    <row r="2167" spans="1:14" ht="15" customHeight="1">
      <c r="A2167" t="s">
        <v>2193</v>
      </c>
      <c r="B2167" t="str">
        <f t="shared" si="202"/>
        <v>1985_6a</v>
      </c>
      <c r="C2167" t="str">
        <f t="shared" si="204"/>
        <v>451</v>
      </c>
      <c r="D2167" s="125">
        <f t="shared" si="205"/>
        <v>39722</v>
      </c>
      <c r="E2167" t="str">
        <f t="shared" si="206"/>
        <v>20081001</v>
      </c>
      <c r="F2167"/>
      <c r="G2167" s="95" t="str">
        <f t="shared" si="207"/>
        <v>1985_6a45139722</v>
      </c>
      <c r="H2167" s="95" t="s">
        <v>29</v>
      </c>
      <c r="I2167" s="95" t="e">
        <v>#N/A</v>
      </c>
      <c r="J2167" s="125" t="e">
        <v>#N/A</v>
      </c>
      <c r="K2167" s="95" t="s">
        <v>75</v>
      </c>
      <c r="L2167" s="127" t="e">
        <v>#N/A</v>
      </c>
      <c r="M2167" s="128" t="e">
        <f>VLOOKUP(G2167,Enactments!#REF!,2,FALSE)</f>
        <v>#REF!</v>
      </c>
      <c r="N2167" s="131">
        <f t="shared" si="203"/>
        <v>1</v>
      </c>
    </row>
    <row r="2168" spans="1:14" ht="15" customHeight="1">
      <c r="A2168" t="s">
        <v>2194</v>
      </c>
      <c r="B2168" t="str">
        <f t="shared" si="202"/>
        <v>2011_1a</v>
      </c>
      <c r="C2168" t="str">
        <f t="shared" si="204"/>
        <v>8</v>
      </c>
      <c r="D2168" s="125">
        <f t="shared" si="205"/>
        <v>40590</v>
      </c>
      <c r="E2168" t="str">
        <f t="shared" si="206"/>
        <v>20110216</v>
      </c>
      <c r="F2168"/>
      <c r="G2168" s="95" t="str">
        <f t="shared" si="207"/>
        <v>2011_1a840590</v>
      </c>
      <c r="H2168" s="95" t="s">
        <v>29</v>
      </c>
      <c r="I2168" s="95" t="e">
        <v>#N/A</v>
      </c>
      <c r="J2168" s="125" t="e">
        <v>#N/A</v>
      </c>
      <c r="K2168" s="95" t="s">
        <v>75</v>
      </c>
      <c r="L2168" s="127" t="e">
        <v>#N/A</v>
      </c>
      <c r="M2168" s="128" t="e">
        <f>VLOOKUP(G2168,Enactments!#REF!,2,FALSE)</f>
        <v>#REF!</v>
      </c>
      <c r="N2168" s="131">
        <f t="shared" si="203"/>
        <v>1</v>
      </c>
    </row>
    <row r="2169" spans="1:14" ht="15" customHeight="1">
      <c r="A2169" t="s">
        <v>2195</v>
      </c>
      <c r="B2169" t="str">
        <f t="shared" si="202"/>
        <v>2020_17a</v>
      </c>
      <c r="C2169" t="str">
        <f t="shared" si="204"/>
        <v>102</v>
      </c>
      <c r="D2169" s="125">
        <f t="shared" si="205"/>
        <v>44166</v>
      </c>
      <c r="E2169" t="str">
        <f t="shared" si="206"/>
        <v>20201201</v>
      </c>
      <c r="F2169"/>
      <c r="G2169" s="95" t="str">
        <f t="shared" si="207"/>
        <v>2020_17a10244166</v>
      </c>
      <c r="H2169" s="95" t="s">
        <v>29</v>
      </c>
      <c r="I2169" s="95" t="e">
        <v>#N/A</v>
      </c>
      <c r="J2169" s="125" t="e">
        <v>#N/A</v>
      </c>
      <c r="K2169" s="95" t="s">
        <v>75</v>
      </c>
      <c r="L2169" s="127" t="e">
        <v>#N/A</v>
      </c>
      <c r="M2169" s="128" t="e">
        <f>VLOOKUP(G2169,Enactments!#REF!,2,FALSE)</f>
        <v>#REF!</v>
      </c>
      <c r="N2169" s="131">
        <f t="shared" si="203"/>
        <v>1</v>
      </c>
    </row>
    <row r="2170" spans="1:14" ht="15" customHeight="1">
      <c r="A2170" t="s">
        <v>2196</v>
      </c>
      <c r="B2170" t="str">
        <f t="shared" si="202"/>
        <v>2000_8a</v>
      </c>
      <c r="C2170" t="str">
        <f t="shared" si="204"/>
        <v>SCHEDULE 6Part 1</v>
      </c>
      <c r="D2170" s="125">
        <f t="shared" si="205"/>
        <v>38291</v>
      </c>
      <c r="E2170" t="str">
        <f t="shared" si="206"/>
        <v>20041031</v>
      </c>
      <c r="F2170"/>
      <c r="G2170" s="95" t="str">
        <f t="shared" si="207"/>
        <v>2000_8aSCHEDULE 6Part 138291</v>
      </c>
      <c r="H2170" s="95" t="s">
        <v>29</v>
      </c>
      <c r="I2170" s="95" t="e">
        <v>#N/A</v>
      </c>
      <c r="J2170" s="125" t="e">
        <v>#N/A</v>
      </c>
      <c r="K2170" s="95" t="s">
        <v>75</v>
      </c>
      <c r="L2170" s="127" t="e">
        <v>#N/A</v>
      </c>
      <c r="M2170" s="128" t="e">
        <f>VLOOKUP(G2170,Enactments!#REF!,2,FALSE)</f>
        <v>#REF!</v>
      </c>
      <c r="N2170" s="131">
        <f t="shared" si="203"/>
        <v>1</v>
      </c>
    </row>
    <row r="2171" spans="1:14" ht="15" customHeight="1">
      <c r="A2171" t="s">
        <v>2197</v>
      </c>
      <c r="B2171" t="str">
        <f t="shared" si="202"/>
        <v>2007_3a</v>
      </c>
      <c r="C2171" t="str">
        <f t="shared" si="204"/>
        <v>209</v>
      </c>
      <c r="D2171" s="125">
        <f t="shared" si="205"/>
        <v>41107</v>
      </c>
      <c r="E2171" t="str">
        <f t="shared" si="206"/>
        <v>20120717</v>
      </c>
      <c r="F2171"/>
      <c r="G2171" s="95" t="str">
        <f t="shared" si="207"/>
        <v>2007_3a20941107</v>
      </c>
      <c r="H2171" s="95" t="s">
        <v>29</v>
      </c>
      <c r="I2171" s="95" t="e">
        <v>#N/A</v>
      </c>
      <c r="J2171" s="125" t="e">
        <v>#N/A</v>
      </c>
      <c r="K2171" s="95" t="s">
        <v>75</v>
      </c>
      <c r="L2171" s="127" t="e">
        <v>#N/A</v>
      </c>
      <c r="M2171" s="128" t="e">
        <f>VLOOKUP(G2171,Enactments!#REF!,2,FALSE)</f>
        <v>#REF!</v>
      </c>
      <c r="N2171" s="131">
        <f t="shared" si="203"/>
        <v>1</v>
      </c>
    </row>
    <row r="2172" spans="1:14" ht="15" customHeight="1">
      <c r="A2172" t="s">
        <v>2198</v>
      </c>
      <c r="B2172" t="str">
        <f t="shared" si="202"/>
        <v>2006_46a</v>
      </c>
      <c r="C2172" t="str">
        <f t="shared" si="204"/>
        <v>81</v>
      </c>
      <c r="D2172" s="125">
        <f t="shared" si="205"/>
        <v>39029</v>
      </c>
      <c r="E2172" t="str">
        <f t="shared" si="206"/>
        <v>20061108</v>
      </c>
      <c r="F2172"/>
      <c r="G2172" s="95" t="str">
        <f t="shared" si="207"/>
        <v>2006_46a8139029</v>
      </c>
      <c r="H2172" s="95" t="s">
        <v>29</v>
      </c>
      <c r="I2172" s="95" t="e">
        <v>#N/A</v>
      </c>
      <c r="J2172" s="125" t="e">
        <v>#N/A</v>
      </c>
      <c r="K2172" s="95" t="s">
        <v>75</v>
      </c>
      <c r="L2172" s="127" t="e">
        <v>#N/A</v>
      </c>
      <c r="M2172" s="128" t="e">
        <f>VLOOKUP(G2172,Enactments!#REF!,2,FALSE)</f>
        <v>#REF!</v>
      </c>
      <c r="N2172" s="131">
        <f t="shared" si="203"/>
        <v>1</v>
      </c>
    </row>
    <row r="2173" spans="1:14" ht="15" customHeight="1">
      <c r="A2173" t="s">
        <v>2199</v>
      </c>
      <c r="B2173" t="str">
        <f t="shared" si="202"/>
        <v>1988_52a</v>
      </c>
      <c r="C2173" t="str">
        <f t="shared" si="204"/>
        <v>89</v>
      </c>
      <c r="D2173" s="125">
        <f t="shared" si="205"/>
        <v>39140</v>
      </c>
      <c r="E2173" t="str">
        <f t="shared" si="206"/>
        <v>20070227</v>
      </c>
      <c r="F2173"/>
      <c r="G2173" s="95" t="str">
        <f t="shared" si="207"/>
        <v>1988_52a8939140</v>
      </c>
      <c r="H2173" s="95" t="s">
        <v>29</v>
      </c>
      <c r="I2173" s="95" t="e">
        <v>#N/A</v>
      </c>
      <c r="J2173" s="125" t="e">
        <v>#N/A</v>
      </c>
      <c r="K2173" s="95" t="s">
        <v>75</v>
      </c>
      <c r="L2173" s="127" t="e">
        <v>#N/A</v>
      </c>
      <c r="M2173" s="128" t="e">
        <f>VLOOKUP(G2173,Enactments!#REF!,2,FALSE)</f>
        <v>#REF!</v>
      </c>
      <c r="N2173" s="131">
        <f t="shared" si="203"/>
        <v>1</v>
      </c>
    </row>
    <row r="2174" spans="1:14" ht="15" customHeight="1">
      <c r="A2174" t="s">
        <v>2200</v>
      </c>
      <c r="B2174" t="str">
        <f t="shared" si="202"/>
        <v>1988_50a</v>
      </c>
      <c r="C2174" t="str">
        <f t="shared" si="204"/>
        <v>58</v>
      </c>
      <c r="D2174" s="125">
        <f t="shared" si="205"/>
        <v>36007</v>
      </c>
      <c r="E2174" t="str">
        <f t="shared" si="206"/>
        <v>19980731</v>
      </c>
      <c r="F2174"/>
      <c r="G2174" s="95" t="str">
        <f t="shared" si="207"/>
        <v>1988_50a5836007</v>
      </c>
      <c r="H2174" s="95" t="s">
        <v>29</v>
      </c>
      <c r="I2174" s="95" t="e">
        <v>#N/A</v>
      </c>
      <c r="J2174" s="125" t="e">
        <v>#N/A</v>
      </c>
      <c r="K2174" s="95" t="s">
        <v>75</v>
      </c>
      <c r="L2174" s="127" t="e">
        <v>#N/A</v>
      </c>
      <c r="M2174" s="128" t="e">
        <f>VLOOKUP(G2174,Enactments!#REF!,2,FALSE)</f>
        <v>#REF!</v>
      </c>
      <c r="N2174" s="131">
        <f t="shared" si="203"/>
        <v>1</v>
      </c>
    </row>
    <row r="2175" spans="1:14" ht="15" customHeight="1">
      <c r="A2175" t="s">
        <v>2201</v>
      </c>
      <c r="B2175" t="str">
        <f t="shared" si="202"/>
        <v>2010_4a</v>
      </c>
      <c r="C2175" t="str">
        <f t="shared" si="204"/>
        <v>357KD</v>
      </c>
      <c r="D2175" s="125">
        <f t="shared" si="205"/>
        <v>2958101</v>
      </c>
      <c r="E2175" t="str">
        <f t="shared" si="206"/>
        <v>99990101</v>
      </c>
      <c r="F2175"/>
      <c r="G2175" s="95" t="str">
        <f t="shared" si="207"/>
        <v>2010_4a357KD2958101</v>
      </c>
      <c r="H2175" s="95" t="s">
        <v>29</v>
      </c>
      <c r="I2175" s="95" t="e">
        <v>#N/A</v>
      </c>
      <c r="J2175" s="125" t="e">
        <v>#N/A</v>
      </c>
      <c r="K2175" s="95" t="s">
        <v>75</v>
      </c>
      <c r="L2175" s="127" t="e">
        <v>#N/A</v>
      </c>
      <c r="M2175" s="128" t="e">
        <f>VLOOKUP(G2175,Enactments!#REF!,2,FALSE)</f>
        <v>#REF!</v>
      </c>
      <c r="N2175" s="131">
        <f t="shared" si="203"/>
        <v>1</v>
      </c>
    </row>
    <row r="2176" spans="1:14" ht="15" customHeight="1">
      <c r="A2176" t="s">
        <v>2202</v>
      </c>
      <c r="B2176" t="str">
        <f t="shared" si="202"/>
        <v>2004_12a</v>
      </c>
      <c r="C2176" t="str">
        <f t="shared" si="204"/>
        <v>161</v>
      </c>
      <c r="D2176" s="125">
        <f t="shared" si="205"/>
        <v>39178</v>
      </c>
      <c r="E2176" t="str">
        <f t="shared" si="206"/>
        <v>20070406</v>
      </c>
      <c r="F2176"/>
      <c r="G2176" s="95" t="str">
        <f t="shared" si="207"/>
        <v>2004_12a16139178</v>
      </c>
      <c r="H2176" s="95" t="s">
        <v>29</v>
      </c>
      <c r="I2176" s="95" t="e">
        <v>#N/A</v>
      </c>
      <c r="J2176" s="125" t="e">
        <v>#N/A</v>
      </c>
      <c r="K2176" s="95" t="s">
        <v>75</v>
      </c>
      <c r="L2176" s="127" t="e">
        <v>#N/A</v>
      </c>
      <c r="M2176" s="128" t="e">
        <f>VLOOKUP(G2176,Enactments!#REF!,2,FALSE)</f>
        <v>#REF!</v>
      </c>
      <c r="N2176" s="131">
        <f t="shared" si="203"/>
        <v>1</v>
      </c>
    </row>
    <row r="2177" spans="1:14" ht="15" customHeight="1">
      <c r="A2177" t="s">
        <v>2203</v>
      </c>
      <c r="B2177" t="str">
        <f t="shared" si="202"/>
        <v>2010_4a</v>
      </c>
      <c r="C2177" t="str">
        <f t="shared" si="204"/>
        <v>357VB</v>
      </c>
      <c r="D2177" s="125">
        <f t="shared" si="205"/>
        <v>2958101</v>
      </c>
      <c r="E2177" t="str">
        <f t="shared" si="206"/>
        <v>99990101</v>
      </c>
      <c r="F2177"/>
      <c r="G2177" s="95" t="str">
        <f t="shared" si="207"/>
        <v>2010_4a357VB2958101</v>
      </c>
      <c r="H2177" s="95" t="s">
        <v>29</v>
      </c>
      <c r="I2177" s="95" t="e">
        <v>#N/A</v>
      </c>
      <c r="J2177" s="125" t="e">
        <v>#N/A</v>
      </c>
      <c r="K2177" s="95" t="s">
        <v>75</v>
      </c>
      <c r="L2177" s="127" t="e">
        <v>#N/A</v>
      </c>
      <c r="M2177" s="128" t="e">
        <f>VLOOKUP(G2177,Enactments!#REF!,2,FALSE)</f>
        <v>#REF!</v>
      </c>
      <c r="N2177" s="131">
        <f t="shared" si="203"/>
        <v>1</v>
      </c>
    </row>
    <row r="2178" spans="1:14" ht="15" customHeight="1">
      <c r="A2178" t="s">
        <v>2204</v>
      </c>
      <c r="B2178" t="str">
        <f t="shared" si="202"/>
        <v>1986_1925s</v>
      </c>
      <c r="C2178" t="str">
        <f t="shared" si="204"/>
        <v>6.83</v>
      </c>
      <c r="D2178" s="125">
        <f t="shared" si="205"/>
        <v>31726</v>
      </c>
      <c r="E2178" t="str">
        <f t="shared" si="206"/>
        <v>19861110</v>
      </c>
      <c r="F2178"/>
      <c r="G2178" s="95" t="str">
        <f t="shared" si="207"/>
        <v>1986_1925s6.8331726</v>
      </c>
      <c r="H2178" s="95" t="s">
        <v>29</v>
      </c>
      <c r="I2178" s="95" t="e">
        <v>#N/A</v>
      </c>
      <c r="J2178" s="125" t="e">
        <v>#N/A</v>
      </c>
      <c r="K2178" s="95" t="s">
        <v>75</v>
      </c>
      <c r="L2178" s="127" t="e">
        <v>#N/A</v>
      </c>
      <c r="M2178" s="128" t="e">
        <f>VLOOKUP(G2178,Enactments!#REF!,2,FALSE)</f>
        <v>#REF!</v>
      </c>
      <c r="N2178" s="131">
        <f t="shared" si="203"/>
        <v>1</v>
      </c>
    </row>
    <row r="2179" spans="1:14" ht="15" customHeight="1">
      <c r="A2179" t="s">
        <v>2205</v>
      </c>
      <c r="B2179" t="str">
        <f t="shared" ref="B2179:B2242" si="208">LEFT(A2179, FIND("_", A2179, FIND("_", A2179) + 1) - 1)</f>
        <v>1965_12a</v>
      </c>
      <c r="C2179" t="str">
        <f t="shared" si="204"/>
        <v>76</v>
      </c>
      <c r="D2179" s="125">
        <f t="shared" si="205"/>
        <v>37914</v>
      </c>
      <c r="E2179" t="str">
        <f t="shared" si="206"/>
        <v>20031020</v>
      </c>
      <c r="F2179"/>
      <c r="G2179" s="95" t="str">
        <f t="shared" si="207"/>
        <v>1965_12a7637914</v>
      </c>
      <c r="H2179" s="95" t="s">
        <v>29</v>
      </c>
      <c r="I2179" s="95" t="e">
        <v>#N/A</v>
      </c>
      <c r="J2179" s="125" t="e">
        <v>#N/A</v>
      </c>
      <c r="K2179" s="95" t="s">
        <v>75</v>
      </c>
      <c r="L2179" s="127" t="e">
        <v>#N/A</v>
      </c>
      <c r="M2179" s="128" t="e">
        <f>VLOOKUP(G2179,Enactments!#REF!,2,FALSE)</f>
        <v>#REF!</v>
      </c>
      <c r="N2179" s="131">
        <f t="shared" ref="N2179:N2242" si="209">COUNTIFS(G:G,G2179)</f>
        <v>1</v>
      </c>
    </row>
    <row r="2180" spans="1:14" ht="15" customHeight="1">
      <c r="A2180" t="s">
        <v>2206</v>
      </c>
      <c r="B2180" t="str">
        <f t="shared" si="208"/>
        <v>s2009_12a</v>
      </c>
      <c r="C2180" t="str">
        <f t="shared" ref="C2180:C2243" si="210">MID(A2180, FIND("_", A2180, FIND("_", A2180) + 1) + 1, FIND("_", A2180, FIND("_", A2180, FIND("_", A2180) + 1) + 1) - FIND("_", A2180, FIND("_", A2180) + 1) - 1)</f>
        <v>2D</v>
      </c>
      <c r="D2180" s="125">
        <f t="shared" ref="D2180:D2243" si="211">DATE(LEFT(E2180,4), MID(E2180,5,2), RIGHT(E2180,2))</f>
        <v>43913</v>
      </c>
      <c r="E2180" t="str">
        <f t="shared" ref="E2180:E2243" si="212">MID(A2180, FIND("_", A2180, FIND("_", A2180, FIND("_", A2180) + 1) + 1) + 1, 8)</f>
        <v>20200323</v>
      </c>
      <c r="F2180"/>
      <c r="G2180" s="95" t="str">
        <f t="shared" ref="G2180:G2243" si="213">B2180&amp;C2180&amp;D2180</f>
        <v>s2009_12a2D43913</v>
      </c>
      <c r="H2180" s="95" t="s">
        <v>29</v>
      </c>
      <c r="I2180" s="95" t="e">
        <v>#N/A</v>
      </c>
      <c r="J2180" s="125" t="e">
        <v>#N/A</v>
      </c>
      <c r="K2180" s="95" t="s">
        <v>75</v>
      </c>
      <c r="L2180" s="127" t="e">
        <v>#N/A</v>
      </c>
      <c r="M2180" s="128" t="e">
        <f>VLOOKUP(G2180,Enactments!#REF!,2,FALSE)</f>
        <v>#REF!</v>
      </c>
      <c r="N2180" s="131">
        <f t="shared" si="209"/>
        <v>1</v>
      </c>
    </row>
    <row r="2181" spans="1:14" ht="15" customHeight="1">
      <c r="A2181" t="s">
        <v>2207</v>
      </c>
      <c r="B2181" t="str">
        <f t="shared" si="208"/>
        <v>2006_46a</v>
      </c>
      <c r="C2181" t="str">
        <f t="shared" si="210"/>
        <v>790K</v>
      </c>
      <c r="D2181" s="125">
        <f t="shared" si="211"/>
        <v>45351</v>
      </c>
      <c r="E2181" t="str">
        <f t="shared" si="212"/>
        <v>20240229</v>
      </c>
      <c r="F2181"/>
      <c r="G2181" s="95" t="str">
        <f t="shared" si="213"/>
        <v>2006_46a790K45351</v>
      </c>
      <c r="H2181" s="95" t="s">
        <v>29</v>
      </c>
      <c r="I2181" s="95" t="e">
        <v>#N/A</v>
      </c>
      <c r="J2181" s="125" t="e">
        <v>#N/A</v>
      </c>
      <c r="K2181" s="95" t="s">
        <v>75</v>
      </c>
      <c r="L2181" s="127" t="e">
        <v>#N/A</v>
      </c>
      <c r="M2181" s="128" t="e">
        <f>VLOOKUP(G2181,Enactments!#REF!,2,FALSE)</f>
        <v>#REF!</v>
      </c>
      <c r="N2181" s="131">
        <f t="shared" si="209"/>
        <v>1</v>
      </c>
    </row>
    <row r="2182" spans="1:14" ht="15" customHeight="1">
      <c r="A2182" t="s">
        <v>2208</v>
      </c>
      <c r="B2182" t="str">
        <f t="shared" si="208"/>
        <v>1994_23a</v>
      </c>
      <c r="C2182" t="str">
        <f t="shared" si="210"/>
        <v>39</v>
      </c>
      <c r="D2182" s="125">
        <f t="shared" si="211"/>
        <v>40015</v>
      </c>
      <c r="E2182" t="str">
        <f t="shared" si="212"/>
        <v>20090721</v>
      </c>
      <c r="F2182"/>
      <c r="G2182" s="95" t="str">
        <f t="shared" si="213"/>
        <v>1994_23a3940015</v>
      </c>
      <c r="H2182" s="95" t="s">
        <v>29</v>
      </c>
      <c r="I2182" s="95" t="e">
        <v>#N/A</v>
      </c>
      <c r="J2182" s="125" t="e">
        <v>#N/A</v>
      </c>
      <c r="K2182" s="95" t="s">
        <v>75</v>
      </c>
      <c r="L2182" s="127" t="e">
        <v>#N/A</v>
      </c>
      <c r="M2182" s="128" t="e">
        <f>VLOOKUP(G2182,Enactments!#REF!,2,FALSE)</f>
        <v>#REF!</v>
      </c>
      <c r="N2182" s="131">
        <f t="shared" si="209"/>
        <v>1</v>
      </c>
    </row>
    <row r="2183" spans="1:14" ht="15" customHeight="1">
      <c r="A2183" t="s">
        <v>2209</v>
      </c>
      <c r="B2183" t="str">
        <f t="shared" si="208"/>
        <v>1970_9a</v>
      </c>
      <c r="C2183" t="str">
        <f t="shared" si="210"/>
        <v>98</v>
      </c>
      <c r="D2183" s="125">
        <f t="shared" si="211"/>
        <v>36342</v>
      </c>
      <c r="E2183" t="str">
        <f t="shared" si="212"/>
        <v>19990701</v>
      </c>
      <c r="F2183"/>
      <c r="G2183" s="95" t="str">
        <f t="shared" si="213"/>
        <v>1970_9a9836342</v>
      </c>
      <c r="H2183" s="95" t="s">
        <v>29</v>
      </c>
      <c r="I2183" s="95" t="e">
        <v>#N/A</v>
      </c>
      <c r="J2183" s="125" t="e">
        <v>#N/A</v>
      </c>
      <c r="K2183" s="95" t="s">
        <v>75</v>
      </c>
      <c r="L2183" s="127" t="e">
        <v>#N/A</v>
      </c>
      <c r="M2183" s="128" t="e">
        <f>VLOOKUP(G2183,Enactments!#REF!,2,FALSE)</f>
        <v>#REF!</v>
      </c>
      <c r="N2183" s="131">
        <f t="shared" si="209"/>
        <v>1</v>
      </c>
    </row>
    <row r="2184" spans="1:14" ht="15" customHeight="1">
      <c r="A2184" t="s">
        <v>2210</v>
      </c>
      <c r="B2184" t="str">
        <f t="shared" si="208"/>
        <v>w2016_6a</v>
      </c>
      <c r="C2184" t="str">
        <f t="shared" si="210"/>
        <v>43</v>
      </c>
      <c r="D2184" s="125">
        <f t="shared" si="211"/>
        <v>42879</v>
      </c>
      <c r="E2184" t="str">
        <f t="shared" si="212"/>
        <v>20170524</v>
      </c>
      <c r="F2184"/>
      <c r="G2184" s="95" t="str">
        <f t="shared" si="213"/>
        <v>w2016_6a4342879</v>
      </c>
      <c r="H2184" s="95" t="s">
        <v>29</v>
      </c>
      <c r="I2184" s="95" t="e">
        <v>#N/A</v>
      </c>
      <c r="J2184" s="125" t="e">
        <v>#N/A</v>
      </c>
      <c r="K2184" s="95" t="s">
        <v>75</v>
      </c>
      <c r="L2184" s="127" t="e">
        <v>#N/A</v>
      </c>
      <c r="M2184" s="128" t="e">
        <f>VLOOKUP(G2184,Enactments!#REF!,2,FALSE)</f>
        <v>#REF!</v>
      </c>
      <c r="N2184" s="131">
        <f t="shared" si="209"/>
        <v>1</v>
      </c>
    </row>
    <row r="2185" spans="1:14" ht="15" customHeight="1">
      <c r="A2185" t="s">
        <v>2211</v>
      </c>
      <c r="B2185" t="str">
        <f t="shared" si="208"/>
        <v>1996_18a</v>
      </c>
      <c r="C2185" t="str">
        <f t="shared" si="210"/>
        <v>207A</v>
      </c>
      <c r="D2185" s="125">
        <f t="shared" si="211"/>
        <v>44196</v>
      </c>
      <c r="E2185" t="str">
        <f t="shared" si="212"/>
        <v>20201231</v>
      </c>
      <c r="F2185"/>
      <c r="G2185" s="95" t="str">
        <f t="shared" si="213"/>
        <v>1996_18a207A44196</v>
      </c>
      <c r="H2185" s="95" t="s">
        <v>29</v>
      </c>
      <c r="I2185" s="95" t="e">
        <v>#N/A</v>
      </c>
      <c r="J2185" s="125" t="e">
        <v>#N/A</v>
      </c>
      <c r="K2185" s="95" t="s">
        <v>75</v>
      </c>
      <c r="L2185" s="127" t="e">
        <v>#N/A</v>
      </c>
      <c r="M2185" s="128" t="e">
        <f>VLOOKUP(G2185,Enactments!#REF!,2,FALSE)</f>
        <v>#REF!</v>
      </c>
      <c r="N2185" s="131">
        <f t="shared" si="209"/>
        <v>1</v>
      </c>
    </row>
    <row r="2186" spans="1:14" ht="15" customHeight="1">
      <c r="A2186" t="s">
        <v>2212</v>
      </c>
      <c r="B2186" t="str">
        <f t="shared" si="208"/>
        <v>1996_56a</v>
      </c>
      <c r="C2186" t="str">
        <f t="shared" si="210"/>
        <v>15A</v>
      </c>
      <c r="D2186" s="125">
        <f t="shared" si="211"/>
        <v>44562</v>
      </c>
      <c r="E2186" t="str">
        <f t="shared" si="212"/>
        <v>20220101</v>
      </c>
      <c r="F2186"/>
      <c r="G2186" s="95" t="str">
        <f t="shared" si="213"/>
        <v>1996_56a15A44562</v>
      </c>
      <c r="H2186" s="95" t="s">
        <v>29</v>
      </c>
      <c r="I2186" s="95" t="e">
        <v>#N/A</v>
      </c>
      <c r="J2186" s="125" t="e">
        <v>#N/A</v>
      </c>
      <c r="K2186" s="95" t="s">
        <v>75</v>
      </c>
      <c r="L2186" s="127" t="e">
        <v>#N/A</v>
      </c>
      <c r="M2186" s="128" t="e">
        <f>VLOOKUP(G2186,Enactments!#REF!,2,FALSE)</f>
        <v>#REF!</v>
      </c>
      <c r="N2186" s="131">
        <f t="shared" si="209"/>
        <v>1</v>
      </c>
    </row>
    <row r="2187" spans="1:14" ht="15" customHeight="1">
      <c r="A2187" t="s">
        <v>2213</v>
      </c>
      <c r="B2187" t="str">
        <f t="shared" si="208"/>
        <v>1996_207s</v>
      </c>
      <c r="C2187" t="str">
        <f t="shared" si="210"/>
        <v>SCHEDULE 1Part III</v>
      </c>
      <c r="D2187" s="125">
        <f t="shared" si="211"/>
        <v>41372</v>
      </c>
      <c r="E2187" t="str">
        <f t="shared" si="212"/>
        <v>20130408</v>
      </c>
      <c r="F2187"/>
      <c r="G2187" s="95" t="str">
        <f t="shared" si="213"/>
        <v>1996_207sSCHEDULE 1Part III41372</v>
      </c>
      <c r="H2187" s="95" t="s">
        <v>29</v>
      </c>
      <c r="I2187" s="95" t="e">
        <v>#N/A</v>
      </c>
      <c r="J2187" s="125" t="e">
        <v>#N/A</v>
      </c>
      <c r="K2187" s="95" t="s">
        <v>75</v>
      </c>
      <c r="L2187" s="127" t="e">
        <v>#N/A</v>
      </c>
      <c r="M2187" s="128" t="e">
        <f>VLOOKUP(G2187,Enactments!#REF!,2,FALSE)</f>
        <v>#REF!</v>
      </c>
      <c r="N2187" s="131">
        <f t="shared" si="209"/>
        <v>1</v>
      </c>
    </row>
    <row r="2188" spans="1:14" ht="15" customHeight="1">
      <c r="A2188" t="s">
        <v>2214</v>
      </c>
      <c r="B2188" t="str">
        <f t="shared" si="208"/>
        <v>1992_13a</v>
      </c>
      <c r="C2188" t="str">
        <f t="shared" si="210"/>
        <v>52</v>
      </c>
      <c r="D2188" s="125">
        <f t="shared" si="211"/>
        <v>33669</v>
      </c>
      <c r="E2188" t="str">
        <f t="shared" si="212"/>
        <v>19920306</v>
      </c>
      <c r="F2188"/>
      <c r="G2188" s="95" t="str">
        <f t="shared" si="213"/>
        <v>1992_13a5233669</v>
      </c>
      <c r="H2188" s="95" t="s">
        <v>29</v>
      </c>
      <c r="I2188" s="95" t="e">
        <v>#N/A</v>
      </c>
      <c r="J2188" s="125" t="e">
        <v>#N/A</v>
      </c>
      <c r="K2188" s="95" t="s">
        <v>75</v>
      </c>
      <c r="L2188" s="127" t="e">
        <v>#N/A</v>
      </c>
      <c r="M2188" s="128" t="e">
        <f>VLOOKUP(G2188,Enactments!#REF!,2,FALSE)</f>
        <v>#REF!</v>
      </c>
      <c r="N2188" s="131">
        <f t="shared" si="209"/>
        <v>1</v>
      </c>
    </row>
    <row r="2189" spans="1:14" ht="15" customHeight="1">
      <c r="A2189" t="s">
        <v>2215</v>
      </c>
      <c r="B2189" t="str">
        <f t="shared" si="208"/>
        <v>2010_15a</v>
      </c>
      <c r="C2189" t="str">
        <f t="shared" si="210"/>
        <v>SCHEDULE 19Part 1</v>
      </c>
      <c r="D2189" s="125">
        <f t="shared" si="211"/>
        <v>45527</v>
      </c>
      <c r="E2189" t="str">
        <f t="shared" si="212"/>
        <v>20240823</v>
      </c>
      <c r="F2189"/>
      <c r="G2189" s="95" t="str">
        <f t="shared" si="213"/>
        <v>2010_15aSCHEDULE 19Part 145527</v>
      </c>
      <c r="H2189" s="95" t="s">
        <v>29</v>
      </c>
      <c r="I2189" s="95" t="e">
        <v>#N/A</v>
      </c>
      <c r="J2189" s="125" t="e">
        <v>#N/A</v>
      </c>
      <c r="K2189" s="95" t="s">
        <v>75</v>
      </c>
      <c r="L2189" s="127" t="e">
        <v>#N/A</v>
      </c>
      <c r="M2189" s="128" t="e">
        <f>VLOOKUP(G2189,Enactments!#REF!,2,FALSE)</f>
        <v>#REF!</v>
      </c>
      <c r="N2189" s="131">
        <f t="shared" si="209"/>
        <v>1</v>
      </c>
    </row>
    <row r="2190" spans="1:14" ht="15" customHeight="1">
      <c r="A2190" t="s">
        <v>2216</v>
      </c>
      <c r="B2190" t="str">
        <f t="shared" si="208"/>
        <v>1996_207s</v>
      </c>
      <c r="C2190" t="str">
        <f t="shared" si="210"/>
        <v>102</v>
      </c>
      <c r="D2190" s="125">
        <f t="shared" si="211"/>
        <v>44909</v>
      </c>
      <c r="E2190" t="str">
        <f t="shared" si="212"/>
        <v>20221214</v>
      </c>
      <c r="F2190"/>
      <c r="G2190" s="95" t="str">
        <f t="shared" si="213"/>
        <v>1996_207s10244909</v>
      </c>
      <c r="H2190" s="95" t="s">
        <v>29</v>
      </c>
      <c r="I2190" s="95" t="e">
        <v>#N/A</v>
      </c>
      <c r="J2190" s="125" t="e">
        <v>#N/A</v>
      </c>
      <c r="K2190" s="95" t="s">
        <v>75</v>
      </c>
      <c r="L2190" s="127" t="e">
        <v>#N/A</v>
      </c>
      <c r="M2190" s="128" t="e">
        <f>VLOOKUP(G2190,Enactments!#REF!,2,FALSE)</f>
        <v>#REF!</v>
      </c>
      <c r="N2190" s="131">
        <f t="shared" si="209"/>
        <v>1</v>
      </c>
    </row>
    <row r="2191" spans="1:14" ht="15" customHeight="1">
      <c r="A2191" t="s">
        <v>2217</v>
      </c>
      <c r="B2191" t="str">
        <f t="shared" si="208"/>
        <v>1986_1925s</v>
      </c>
      <c r="C2191" t="str">
        <f t="shared" si="210"/>
        <v>SCHEDULE 4Form 6.24</v>
      </c>
      <c r="D2191" s="125">
        <f t="shared" si="211"/>
        <v>2958101</v>
      </c>
      <c r="E2191" t="str">
        <f t="shared" si="212"/>
        <v>99990101</v>
      </c>
      <c r="F2191"/>
      <c r="G2191" s="95" t="str">
        <f t="shared" si="213"/>
        <v>1986_1925sSCHEDULE 4Form 6.242958101</v>
      </c>
      <c r="H2191" s="95" t="s">
        <v>29</v>
      </c>
      <c r="I2191" s="95" t="e">
        <v>#N/A</v>
      </c>
      <c r="J2191" s="125" t="e">
        <v>#N/A</v>
      </c>
      <c r="K2191" s="95" t="s">
        <v>75</v>
      </c>
      <c r="L2191" s="127" t="e">
        <v>#N/A</v>
      </c>
      <c r="M2191" s="128" t="e">
        <f>VLOOKUP(G2191,Enactments!#REF!,2,FALSE)</f>
        <v>#REF!</v>
      </c>
      <c r="N2191" s="131">
        <f t="shared" si="209"/>
        <v>1</v>
      </c>
    </row>
    <row r="2192" spans="1:14" ht="15" customHeight="1">
      <c r="A2192" t="s">
        <v>2218</v>
      </c>
      <c r="B2192" t="str">
        <f t="shared" si="208"/>
        <v>1996_56a</v>
      </c>
      <c r="C2192" t="str">
        <f t="shared" si="210"/>
        <v>394</v>
      </c>
      <c r="D2192" s="125">
        <f t="shared" si="211"/>
        <v>36404</v>
      </c>
      <c r="E2192" t="str">
        <f t="shared" si="212"/>
        <v>19990901</v>
      </c>
      <c r="F2192"/>
      <c r="G2192" s="95" t="str">
        <f t="shared" si="213"/>
        <v>1996_56a39436404</v>
      </c>
      <c r="H2192" s="95" t="s">
        <v>29</v>
      </c>
      <c r="I2192" s="95" t="e">
        <v>#N/A</v>
      </c>
      <c r="J2192" s="125" t="e">
        <v>#N/A</v>
      </c>
      <c r="K2192" s="95" t="s">
        <v>75</v>
      </c>
      <c r="L2192" s="127" t="e">
        <v>#N/A</v>
      </c>
      <c r="M2192" s="128" t="e">
        <f>VLOOKUP(G2192,Enactments!#REF!,2,FALSE)</f>
        <v>#REF!</v>
      </c>
      <c r="N2192" s="131">
        <f t="shared" si="209"/>
        <v>1</v>
      </c>
    </row>
    <row r="2193" spans="1:14" ht="15" customHeight="1">
      <c r="A2193" t="s">
        <v>2219</v>
      </c>
      <c r="B2193" t="str">
        <f t="shared" si="208"/>
        <v>1958_51a</v>
      </c>
      <c r="C2193" t="str">
        <f t="shared" si="210"/>
        <v>SCHEDULE 1</v>
      </c>
      <c r="D2193" s="125">
        <f t="shared" si="211"/>
        <v>38718</v>
      </c>
      <c r="E2193" t="str">
        <f t="shared" si="212"/>
        <v>20060101</v>
      </c>
      <c r="F2193"/>
      <c r="G2193" s="95" t="str">
        <f t="shared" si="213"/>
        <v>1958_51aSCHEDULE 138718</v>
      </c>
      <c r="H2193" s="95" t="s">
        <v>29</v>
      </c>
      <c r="I2193" s="95" t="e">
        <v>#N/A</v>
      </c>
      <c r="J2193" s="125" t="e">
        <v>#N/A</v>
      </c>
      <c r="K2193" s="95" t="s">
        <v>75</v>
      </c>
      <c r="L2193" s="127" t="e">
        <v>#N/A</v>
      </c>
      <c r="M2193" s="128" t="e">
        <f>VLOOKUP(G2193,Enactments!#REF!,2,FALSE)</f>
        <v>#REF!</v>
      </c>
      <c r="N2193" s="131">
        <f t="shared" si="209"/>
        <v>1</v>
      </c>
    </row>
    <row r="2194" spans="1:14" ht="15" customHeight="1">
      <c r="A2194" t="s">
        <v>2220</v>
      </c>
      <c r="B2194" t="str">
        <f t="shared" si="208"/>
        <v>1985_6a</v>
      </c>
      <c r="C2194" t="str">
        <f t="shared" si="210"/>
        <v>703G</v>
      </c>
      <c r="D2194" s="125">
        <f t="shared" si="211"/>
        <v>2958101</v>
      </c>
      <c r="E2194" t="str">
        <f t="shared" si="212"/>
        <v>99990101</v>
      </c>
      <c r="F2194"/>
      <c r="G2194" s="95" t="str">
        <f t="shared" si="213"/>
        <v>1985_6a703G2958101</v>
      </c>
      <c r="H2194" s="95" t="s">
        <v>29</v>
      </c>
      <c r="I2194" s="95" t="e">
        <v>#N/A</v>
      </c>
      <c r="J2194" s="125" t="e">
        <v>#N/A</v>
      </c>
      <c r="K2194" s="95" t="s">
        <v>75</v>
      </c>
      <c r="L2194" s="127" t="e">
        <v>#N/A</v>
      </c>
      <c r="M2194" s="128" t="e">
        <f>VLOOKUP(G2194,Enactments!#REF!,2,FALSE)</f>
        <v>#REF!</v>
      </c>
      <c r="N2194" s="131">
        <f t="shared" si="209"/>
        <v>1</v>
      </c>
    </row>
    <row r="2195" spans="1:14" ht="15" customHeight="1">
      <c r="A2195" t="s">
        <v>2221</v>
      </c>
      <c r="B2195" t="str">
        <f t="shared" si="208"/>
        <v>1995_18a</v>
      </c>
      <c r="C2195" t="str">
        <f t="shared" si="210"/>
        <v>36</v>
      </c>
      <c r="D2195" s="125">
        <f t="shared" si="211"/>
        <v>41204</v>
      </c>
      <c r="E2195" t="str">
        <f t="shared" si="212"/>
        <v>20121022</v>
      </c>
      <c r="F2195"/>
      <c r="G2195" s="95" t="str">
        <f t="shared" si="213"/>
        <v>1995_18a3641204</v>
      </c>
      <c r="H2195" s="95" t="s">
        <v>29</v>
      </c>
      <c r="I2195" s="95" t="e">
        <v>#N/A</v>
      </c>
      <c r="J2195" s="125" t="e">
        <v>#N/A</v>
      </c>
      <c r="K2195" s="95" t="s">
        <v>75</v>
      </c>
      <c r="L2195" s="127" t="e">
        <v>#N/A</v>
      </c>
      <c r="M2195" s="128" t="e">
        <f>VLOOKUP(G2195,Enactments!#REF!,2,FALSE)</f>
        <v>#REF!</v>
      </c>
      <c r="N2195" s="131">
        <f t="shared" si="209"/>
        <v>1</v>
      </c>
    </row>
    <row r="2196" spans="1:14" ht="15" customHeight="1">
      <c r="A2196" t="s">
        <v>2222</v>
      </c>
      <c r="B2196" t="str">
        <f t="shared" si="208"/>
        <v>2000_8a</v>
      </c>
      <c r="C2196" t="str">
        <f t="shared" si="210"/>
        <v>309Y</v>
      </c>
      <c r="D2196" s="125">
        <f t="shared" si="211"/>
        <v>2958101</v>
      </c>
      <c r="E2196" t="str">
        <f t="shared" si="212"/>
        <v>99990101</v>
      </c>
      <c r="F2196"/>
      <c r="G2196" s="95" t="str">
        <f t="shared" si="213"/>
        <v>2000_8a309Y2958101</v>
      </c>
      <c r="H2196" s="95" t="s">
        <v>29</v>
      </c>
      <c r="I2196" s="95" t="e">
        <v>#N/A</v>
      </c>
      <c r="J2196" s="125" t="e">
        <v>#N/A</v>
      </c>
      <c r="K2196" s="95" t="s">
        <v>75</v>
      </c>
      <c r="L2196" s="127" t="e">
        <v>#N/A</v>
      </c>
      <c r="M2196" s="128" t="e">
        <f>VLOOKUP(G2196,Enactments!#REF!,2,FALSE)</f>
        <v>#REF!</v>
      </c>
      <c r="N2196" s="131">
        <f t="shared" si="209"/>
        <v>1</v>
      </c>
    </row>
    <row r="2197" spans="1:14" ht="15" customHeight="1">
      <c r="A2197" t="s">
        <v>2223</v>
      </c>
      <c r="B2197" t="str">
        <f t="shared" si="208"/>
        <v>2000_8a</v>
      </c>
      <c r="C2197" t="str">
        <f t="shared" si="210"/>
        <v>1H</v>
      </c>
      <c r="D2197" s="125">
        <f t="shared" si="211"/>
        <v>43952</v>
      </c>
      <c r="E2197" t="str">
        <f t="shared" si="212"/>
        <v>20200501</v>
      </c>
      <c r="F2197"/>
      <c r="G2197" s="95" t="str">
        <f t="shared" si="213"/>
        <v>2000_8a1H43952</v>
      </c>
      <c r="H2197" s="95" t="s">
        <v>29</v>
      </c>
      <c r="I2197" s="95" t="e">
        <v>#N/A</v>
      </c>
      <c r="J2197" s="125" t="e">
        <v>#N/A</v>
      </c>
      <c r="K2197" s="95" t="s">
        <v>75</v>
      </c>
      <c r="L2197" s="127" t="e">
        <v>#N/A</v>
      </c>
      <c r="M2197" s="128" t="e">
        <f>VLOOKUP(G2197,Enactments!#REF!,2,FALSE)</f>
        <v>#REF!</v>
      </c>
      <c r="N2197" s="131">
        <f t="shared" si="209"/>
        <v>1</v>
      </c>
    </row>
    <row r="2198" spans="1:14" ht="15" customHeight="1">
      <c r="A2198" t="s">
        <v>2224</v>
      </c>
      <c r="B2198" t="str">
        <f t="shared" si="208"/>
        <v>2006_46a</v>
      </c>
      <c r="C2198" t="str">
        <f t="shared" si="210"/>
        <v>SCHEDULE 8</v>
      </c>
      <c r="D2198" s="125">
        <f t="shared" si="211"/>
        <v>44008</v>
      </c>
      <c r="E2198" t="str">
        <f t="shared" si="212"/>
        <v>20200626</v>
      </c>
      <c r="F2198"/>
      <c r="G2198" s="95" t="str">
        <f t="shared" si="213"/>
        <v>2006_46aSCHEDULE 844008</v>
      </c>
      <c r="H2198" s="95" t="s">
        <v>29</v>
      </c>
      <c r="I2198" s="95" t="e">
        <v>#N/A</v>
      </c>
      <c r="J2198" s="125" t="e">
        <v>#N/A</v>
      </c>
      <c r="K2198" s="95" t="s">
        <v>75</v>
      </c>
      <c r="L2198" s="127" t="e">
        <v>#N/A</v>
      </c>
      <c r="M2198" s="128" t="e">
        <f>VLOOKUP(G2198,Enactments!#REF!,2,FALSE)</f>
        <v>#REF!</v>
      </c>
      <c r="N2198" s="131">
        <f t="shared" si="209"/>
        <v>1</v>
      </c>
    </row>
    <row r="2199" spans="1:14" ht="15" customHeight="1">
      <c r="A2199" t="s">
        <v>2225</v>
      </c>
      <c r="B2199" t="str">
        <f t="shared" si="208"/>
        <v>1995_18a</v>
      </c>
      <c r="C2199" t="str">
        <f t="shared" si="210"/>
        <v>15</v>
      </c>
      <c r="D2199" s="125">
        <f t="shared" si="211"/>
        <v>35345</v>
      </c>
      <c r="E2199" t="str">
        <f t="shared" si="212"/>
        <v>19961007</v>
      </c>
      <c r="F2199"/>
      <c r="G2199" s="95" t="str">
        <f t="shared" si="213"/>
        <v>1995_18a1535345</v>
      </c>
      <c r="H2199" s="95" t="s">
        <v>29</v>
      </c>
      <c r="I2199" s="95" t="e">
        <v>#N/A</v>
      </c>
      <c r="J2199" s="125" t="e">
        <v>#N/A</v>
      </c>
      <c r="K2199" s="95" t="s">
        <v>75</v>
      </c>
      <c r="L2199" s="127" t="e">
        <v>#N/A</v>
      </c>
      <c r="M2199" s="128" t="e">
        <f>VLOOKUP(G2199,Enactments!#REF!,2,FALSE)</f>
        <v>#REF!</v>
      </c>
      <c r="N2199" s="131">
        <f t="shared" si="209"/>
        <v>1</v>
      </c>
    </row>
    <row r="2200" spans="1:14" ht="15" customHeight="1">
      <c r="A2200" t="s">
        <v>2226</v>
      </c>
      <c r="B2200" t="str">
        <f t="shared" si="208"/>
        <v>2010_206</v>
      </c>
      <c r="C2200" t="str">
        <f t="shared" si="210"/>
        <v>ANNEX IVPART 1</v>
      </c>
      <c r="D2200" s="125">
        <f t="shared" si="211"/>
        <v>43466</v>
      </c>
      <c r="E2200" t="str">
        <f t="shared" si="212"/>
        <v>20190101</v>
      </c>
      <c r="F2200"/>
      <c r="G2200" s="95" t="str">
        <f t="shared" si="213"/>
        <v>2010_206ANNEX IVPART 143466</v>
      </c>
      <c r="H2200" s="95" t="s">
        <v>29</v>
      </c>
      <c r="I2200" s="95" t="e">
        <v>#N/A</v>
      </c>
      <c r="J2200" s="125" t="e">
        <v>#N/A</v>
      </c>
      <c r="K2200" s="95" t="s">
        <v>75</v>
      </c>
      <c r="L2200" s="127" t="e">
        <v>#N/A</v>
      </c>
      <c r="M2200" s="128" t="e">
        <f>VLOOKUP(G2200,Enactments!#REF!,2,FALSE)</f>
        <v>#REF!</v>
      </c>
      <c r="N2200" s="131">
        <f t="shared" si="209"/>
        <v>1</v>
      </c>
    </row>
    <row r="2201" spans="1:14" ht="15" customHeight="1">
      <c r="A2201" t="s">
        <v>2227</v>
      </c>
      <c r="B2201" t="str">
        <f t="shared" si="208"/>
        <v>2004_12a</v>
      </c>
      <c r="C2201" t="str">
        <f t="shared" si="210"/>
        <v>242D</v>
      </c>
      <c r="D2201" s="125">
        <f t="shared" si="211"/>
        <v>42831</v>
      </c>
      <c r="E2201" t="str">
        <f t="shared" si="212"/>
        <v>20170406</v>
      </c>
      <c r="F2201"/>
      <c r="G2201" s="95" t="str">
        <f t="shared" si="213"/>
        <v>2004_12a242D42831</v>
      </c>
      <c r="H2201" s="95" t="s">
        <v>29</v>
      </c>
      <c r="I2201" s="95" t="e">
        <v>#N/A</v>
      </c>
      <c r="J2201" s="125" t="e">
        <v>#N/A</v>
      </c>
      <c r="K2201" s="95" t="s">
        <v>75</v>
      </c>
      <c r="L2201" s="127" t="e">
        <v>#N/A</v>
      </c>
      <c r="M2201" s="128" t="e">
        <f>VLOOKUP(G2201,Enactments!#REF!,2,FALSE)</f>
        <v>#REF!</v>
      </c>
      <c r="N2201" s="131">
        <f t="shared" si="209"/>
        <v>1</v>
      </c>
    </row>
    <row r="2202" spans="1:14" ht="15" customHeight="1">
      <c r="A2202" t="s">
        <v>2228</v>
      </c>
      <c r="B2202" t="str">
        <f t="shared" si="208"/>
        <v>1989_26a</v>
      </c>
      <c r="C2202" t="str">
        <f t="shared" si="210"/>
        <v>164</v>
      </c>
      <c r="D2202" s="125">
        <f t="shared" si="211"/>
        <v>32716</v>
      </c>
      <c r="E2202" t="str">
        <f t="shared" si="212"/>
        <v>19890727</v>
      </c>
      <c r="F2202"/>
      <c r="G2202" s="95" t="str">
        <f t="shared" si="213"/>
        <v>1989_26a16432716</v>
      </c>
      <c r="H2202" s="95" t="s">
        <v>29</v>
      </c>
      <c r="I2202" s="95" t="e">
        <v>#N/A</v>
      </c>
      <c r="J2202" s="125" t="e">
        <v>#N/A</v>
      </c>
      <c r="K2202" s="95" t="s">
        <v>75</v>
      </c>
      <c r="L2202" s="127" t="e">
        <v>#N/A</v>
      </c>
      <c r="M2202" s="128" t="e">
        <f>VLOOKUP(G2202,Enactments!#REF!,2,FALSE)</f>
        <v>#REF!</v>
      </c>
      <c r="N2202" s="131">
        <f t="shared" si="209"/>
        <v>1</v>
      </c>
    </row>
    <row r="2203" spans="1:14" ht="15" customHeight="1">
      <c r="A2203" t="s">
        <v>2229</v>
      </c>
      <c r="B2203" t="str">
        <f t="shared" si="208"/>
        <v>s2016_1a</v>
      </c>
      <c r="C2203" t="str">
        <f t="shared" si="210"/>
        <v>108</v>
      </c>
      <c r="D2203" s="125">
        <f t="shared" si="211"/>
        <v>45447</v>
      </c>
      <c r="E2203" t="str">
        <f t="shared" si="212"/>
        <v>20240604</v>
      </c>
      <c r="F2203"/>
      <c r="G2203" s="95" t="str">
        <f t="shared" si="213"/>
        <v>s2016_1a10845447</v>
      </c>
      <c r="H2203" s="95" t="s">
        <v>29</v>
      </c>
      <c r="I2203" s="95" t="e">
        <v>#N/A</v>
      </c>
      <c r="J2203" s="125" t="e">
        <v>#N/A</v>
      </c>
      <c r="K2203" s="95" t="s">
        <v>75</v>
      </c>
      <c r="L2203" s="127" t="e">
        <v>#N/A</v>
      </c>
      <c r="M2203" s="128" t="e">
        <f>VLOOKUP(G2203,Enactments!#REF!,2,FALSE)</f>
        <v>#REF!</v>
      </c>
      <c r="N2203" s="131">
        <f t="shared" si="209"/>
        <v>1</v>
      </c>
    </row>
    <row r="2204" spans="1:14" ht="15" customHeight="1">
      <c r="A2204" t="s">
        <v>2230</v>
      </c>
      <c r="B2204" t="str">
        <f t="shared" si="208"/>
        <v>1986_1925s</v>
      </c>
      <c r="C2204" t="str">
        <f t="shared" si="210"/>
        <v>8.4</v>
      </c>
      <c r="D2204" s="125">
        <f t="shared" si="211"/>
        <v>42831</v>
      </c>
      <c r="E2204" t="str">
        <f t="shared" si="212"/>
        <v>20170406</v>
      </c>
      <c r="F2204"/>
      <c r="G2204" s="95" t="str">
        <f t="shared" si="213"/>
        <v>1986_1925s8.442831</v>
      </c>
      <c r="H2204" s="95" t="s">
        <v>29</v>
      </c>
      <c r="I2204" s="95" t="e">
        <v>#N/A</v>
      </c>
      <c r="J2204" s="125" t="e">
        <v>#N/A</v>
      </c>
      <c r="K2204" s="95" t="s">
        <v>75</v>
      </c>
      <c r="L2204" s="127" t="e">
        <v>#N/A</v>
      </c>
      <c r="M2204" s="128" t="e">
        <f>VLOOKUP(G2204,Enactments!#REF!,2,FALSE)</f>
        <v>#REF!</v>
      </c>
      <c r="N2204" s="131">
        <f t="shared" si="209"/>
        <v>1</v>
      </c>
    </row>
    <row r="2205" spans="1:14" ht="15" customHeight="1">
      <c r="A2205" t="s">
        <v>2231</v>
      </c>
      <c r="B2205" t="str">
        <f t="shared" si="208"/>
        <v>1996_18a</v>
      </c>
      <c r="C2205" t="str">
        <f t="shared" si="210"/>
        <v>120</v>
      </c>
      <c r="D2205" s="125">
        <f t="shared" si="211"/>
        <v>40239</v>
      </c>
      <c r="E2205" t="str">
        <f t="shared" si="212"/>
        <v>20100302</v>
      </c>
      <c r="F2205"/>
      <c r="G2205" s="95" t="str">
        <f t="shared" si="213"/>
        <v>1996_18a12040239</v>
      </c>
      <c r="H2205" s="95" t="s">
        <v>29</v>
      </c>
      <c r="I2205" s="95" t="e">
        <v>#N/A</v>
      </c>
      <c r="J2205" s="125" t="e">
        <v>#N/A</v>
      </c>
      <c r="K2205" s="95" t="s">
        <v>75</v>
      </c>
      <c r="L2205" s="127" t="e">
        <v>#N/A</v>
      </c>
      <c r="M2205" s="128" t="e">
        <f>VLOOKUP(G2205,Enactments!#REF!,2,FALSE)</f>
        <v>#REF!</v>
      </c>
      <c r="N2205" s="131">
        <f t="shared" si="209"/>
        <v>1</v>
      </c>
    </row>
    <row r="2206" spans="1:14" ht="15" customHeight="1">
      <c r="A2206" t="s">
        <v>2232</v>
      </c>
      <c r="B2206" t="str">
        <f t="shared" si="208"/>
        <v>1996_56a</v>
      </c>
      <c r="C2206" t="str">
        <f t="shared" si="210"/>
        <v>SCHEDULE 22</v>
      </c>
      <c r="D2206" s="125">
        <f t="shared" si="211"/>
        <v>36404</v>
      </c>
      <c r="E2206" t="str">
        <f t="shared" si="212"/>
        <v>19990901</v>
      </c>
      <c r="F2206"/>
      <c r="G2206" s="95" t="str">
        <f t="shared" si="213"/>
        <v>1996_56aSCHEDULE 2236404</v>
      </c>
      <c r="H2206" s="95" t="s">
        <v>29</v>
      </c>
      <c r="I2206" s="95" t="e">
        <v>#N/A</v>
      </c>
      <c r="J2206" s="125" t="e">
        <v>#N/A</v>
      </c>
      <c r="K2206" s="95" t="s">
        <v>75</v>
      </c>
      <c r="L2206" s="127" t="e">
        <v>#N/A</v>
      </c>
      <c r="M2206" s="128" t="e">
        <f>VLOOKUP(G2206,Enactments!#REF!,2,FALSE)</f>
        <v>#REF!</v>
      </c>
      <c r="N2206" s="131">
        <f t="shared" si="209"/>
        <v>1</v>
      </c>
    </row>
    <row r="2207" spans="1:14" ht="15" customHeight="1">
      <c r="A2207" t="s">
        <v>2233</v>
      </c>
      <c r="B2207" t="str">
        <f t="shared" si="208"/>
        <v>1961_54a</v>
      </c>
      <c r="C2207" t="str">
        <f t="shared" si="210"/>
        <v>1</v>
      </c>
      <c r="D2207" s="125">
        <f t="shared" si="211"/>
        <v>38961</v>
      </c>
      <c r="E2207" t="str">
        <f t="shared" si="212"/>
        <v>20060901</v>
      </c>
      <c r="F2207"/>
      <c r="G2207" s="95" t="str">
        <f t="shared" si="213"/>
        <v>1961_54a138961</v>
      </c>
      <c r="H2207" s="95" t="s">
        <v>29</v>
      </c>
      <c r="I2207" s="95" t="e">
        <v>#N/A</v>
      </c>
      <c r="J2207" s="125" t="e">
        <v>#N/A</v>
      </c>
      <c r="K2207" s="95" t="s">
        <v>75</v>
      </c>
      <c r="L2207" s="127" t="e">
        <v>#N/A</v>
      </c>
      <c r="M2207" s="128" t="e">
        <f>VLOOKUP(G2207,Enactments!#REF!,2,FALSE)</f>
        <v>#REF!</v>
      </c>
      <c r="N2207" s="131">
        <f t="shared" si="209"/>
        <v>1</v>
      </c>
    </row>
    <row r="2208" spans="1:14" ht="15" customHeight="1">
      <c r="A2208" t="s">
        <v>2234</v>
      </c>
      <c r="B2208" t="str">
        <f t="shared" si="208"/>
        <v>2000_8a</v>
      </c>
      <c r="C2208" t="str">
        <f t="shared" si="210"/>
        <v>343</v>
      </c>
      <c r="D2208" s="125">
        <f t="shared" si="211"/>
        <v>36691</v>
      </c>
      <c r="E2208" t="str">
        <f t="shared" si="212"/>
        <v>20000614</v>
      </c>
      <c r="F2208"/>
      <c r="G2208" s="95" t="str">
        <f t="shared" si="213"/>
        <v>2000_8a34336691</v>
      </c>
      <c r="H2208" s="95" t="s">
        <v>29</v>
      </c>
      <c r="I2208" s="95" t="e">
        <v>#N/A</v>
      </c>
      <c r="J2208" s="125" t="e">
        <v>#N/A</v>
      </c>
      <c r="K2208" s="95" t="s">
        <v>75</v>
      </c>
      <c r="L2208" s="127" t="e">
        <v>#N/A</v>
      </c>
      <c r="M2208" s="128" t="e">
        <f>VLOOKUP(G2208,Enactments!#REF!,2,FALSE)</f>
        <v>#REF!</v>
      </c>
      <c r="N2208" s="131">
        <f t="shared" si="209"/>
        <v>1</v>
      </c>
    </row>
    <row r="2209" spans="1:14" ht="15" customHeight="1">
      <c r="A2209" t="s">
        <v>2235</v>
      </c>
      <c r="B2209" t="str">
        <f t="shared" si="208"/>
        <v>2000_6a</v>
      </c>
      <c r="C2209" t="str">
        <f t="shared" si="210"/>
        <v>91</v>
      </c>
      <c r="D2209" s="125">
        <f t="shared" si="211"/>
        <v>38446</v>
      </c>
      <c r="E2209" t="str">
        <f t="shared" si="212"/>
        <v>20050404</v>
      </c>
      <c r="F2209"/>
      <c r="G2209" s="95" t="str">
        <f t="shared" si="213"/>
        <v>2000_6a9138446</v>
      </c>
      <c r="H2209" s="95" t="s">
        <v>29</v>
      </c>
      <c r="I2209" s="95" t="e">
        <v>#N/A</v>
      </c>
      <c r="J2209" s="125" t="e">
        <v>#N/A</v>
      </c>
      <c r="K2209" s="95" t="s">
        <v>75</v>
      </c>
      <c r="L2209" s="127" t="e">
        <v>#N/A</v>
      </c>
      <c r="M2209" s="128" t="e">
        <f>VLOOKUP(G2209,Enactments!#REF!,2,FALSE)</f>
        <v>#REF!</v>
      </c>
      <c r="N2209" s="131">
        <f t="shared" si="209"/>
        <v>1</v>
      </c>
    </row>
    <row r="2210" spans="1:14" ht="15" customHeight="1">
      <c r="A2210" t="s">
        <v>2236</v>
      </c>
      <c r="B2210" t="str">
        <f t="shared" si="208"/>
        <v>1979_7a</v>
      </c>
      <c r="C2210" t="str">
        <f t="shared" si="210"/>
        <v>8O</v>
      </c>
      <c r="D2210" s="125">
        <f t="shared" si="211"/>
        <v>42710</v>
      </c>
      <c r="E2210" t="str">
        <f t="shared" si="212"/>
        <v>20161206</v>
      </c>
      <c r="F2210"/>
      <c r="G2210" s="95" t="str">
        <f t="shared" si="213"/>
        <v>1979_7a8O42710</v>
      </c>
      <c r="H2210" s="95" t="s">
        <v>29</v>
      </c>
      <c r="I2210" s="95" t="e">
        <v>#N/A</v>
      </c>
      <c r="J2210" s="125" t="e">
        <v>#N/A</v>
      </c>
      <c r="K2210" s="95" t="s">
        <v>75</v>
      </c>
      <c r="L2210" s="127" t="e">
        <v>#N/A</v>
      </c>
      <c r="M2210" s="128" t="e">
        <f>VLOOKUP(G2210,Enactments!#REF!,2,FALSE)</f>
        <v>#REF!</v>
      </c>
      <c r="N2210" s="131">
        <f t="shared" si="209"/>
        <v>1</v>
      </c>
    </row>
    <row r="2211" spans="1:14" ht="15" customHeight="1">
      <c r="A2211" t="s">
        <v>2237</v>
      </c>
      <c r="B2211" t="str">
        <f t="shared" si="208"/>
        <v>1996_56a</v>
      </c>
      <c r="C2211" t="str">
        <f t="shared" si="210"/>
        <v>535</v>
      </c>
      <c r="D2211" s="125">
        <f t="shared" si="211"/>
        <v>36404</v>
      </c>
      <c r="E2211" t="str">
        <f t="shared" si="212"/>
        <v>19990901</v>
      </c>
      <c r="F2211"/>
      <c r="G2211" s="95" t="str">
        <f t="shared" si="213"/>
        <v>1996_56a53536404</v>
      </c>
      <c r="H2211" s="95" t="s">
        <v>29</v>
      </c>
      <c r="I2211" s="95" t="e">
        <v>#N/A</v>
      </c>
      <c r="J2211" s="125" t="e">
        <v>#N/A</v>
      </c>
      <c r="K2211" s="95" t="s">
        <v>75</v>
      </c>
      <c r="L2211" s="127" t="e">
        <v>#N/A</v>
      </c>
      <c r="M2211" s="128" t="e">
        <f>VLOOKUP(G2211,Enactments!#REF!,2,FALSE)</f>
        <v>#REF!</v>
      </c>
      <c r="N2211" s="131">
        <f t="shared" si="209"/>
        <v>1</v>
      </c>
    </row>
    <row r="2212" spans="1:14" ht="15" customHeight="1">
      <c r="A2212" t="s">
        <v>2238</v>
      </c>
      <c r="B2212" t="str">
        <f t="shared" si="208"/>
        <v>1996_207s</v>
      </c>
      <c r="C2212" t="str">
        <f t="shared" si="210"/>
        <v>117</v>
      </c>
      <c r="D2212" s="125">
        <f t="shared" si="211"/>
        <v>39748</v>
      </c>
      <c r="E2212" t="str">
        <f t="shared" si="212"/>
        <v>20081027</v>
      </c>
      <c r="F2212"/>
      <c r="G2212" s="95" t="str">
        <f t="shared" si="213"/>
        <v>1996_207s11739748</v>
      </c>
      <c r="H2212" s="95" t="s">
        <v>29</v>
      </c>
      <c r="I2212" s="95" t="e">
        <v>#N/A</v>
      </c>
      <c r="J2212" s="125" t="e">
        <v>#N/A</v>
      </c>
      <c r="K2212" s="95" t="s">
        <v>75</v>
      </c>
      <c r="L2212" s="127" t="e">
        <v>#N/A</v>
      </c>
      <c r="M2212" s="128" t="e">
        <f>VLOOKUP(G2212,Enactments!#REF!,2,FALSE)</f>
        <v>#REF!</v>
      </c>
      <c r="N2212" s="131">
        <f t="shared" si="209"/>
        <v>1</v>
      </c>
    </row>
    <row r="2213" spans="1:14" ht="15" customHeight="1">
      <c r="A2213" t="s">
        <v>2239</v>
      </c>
      <c r="B2213" t="str">
        <f t="shared" si="208"/>
        <v>1989_26a</v>
      </c>
      <c r="C2213" t="str">
        <f t="shared" si="210"/>
        <v>82</v>
      </c>
      <c r="D2213" s="125">
        <f t="shared" si="211"/>
        <v>40274</v>
      </c>
      <c r="E2213" t="str">
        <f t="shared" si="212"/>
        <v>20100406</v>
      </c>
      <c r="F2213"/>
      <c r="G2213" s="95" t="str">
        <f t="shared" si="213"/>
        <v>1989_26a8240274</v>
      </c>
      <c r="H2213" s="95" t="s">
        <v>29</v>
      </c>
      <c r="I2213" s="95" t="e">
        <v>#N/A</v>
      </c>
      <c r="J2213" s="125" t="e">
        <v>#N/A</v>
      </c>
      <c r="K2213" s="95" t="s">
        <v>75</v>
      </c>
      <c r="L2213" s="127" t="e">
        <v>#N/A</v>
      </c>
      <c r="M2213" s="128" t="e">
        <f>VLOOKUP(G2213,Enactments!#REF!,2,FALSE)</f>
        <v>#REF!</v>
      </c>
      <c r="N2213" s="131">
        <f t="shared" si="209"/>
        <v>1</v>
      </c>
    </row>
    <row r="2214" spans="1:14" ht="15" customHeight="1">
      <c r="A2214" t="s">
        <v>2240</v>
      </c>
      <c r="B2214" t="str">
        <f t="shared" si="208"/>
        <v>1985_6a</v>
      </c>
      <c r="C2214" t="str">
        <f t="shared" si="210"/>
        <v>10</v>
      </c>
      <c r="D2214" s="125">
        <f t="shared" si="211"/>
        <v>37348</v>
      </c>
      <c r="E2214" t="str">
        <f t="shared" si="212"/>
        <v>20020402</v>
      </c>
      <c r="F2214"/>
      <c r="G2214" s="95" t="str">
        <f t="shared" si="213"/>
        <v>1985_6a1037348</v>
      </c>
      <c r="H2214" s="95" t="s">
        <v>29</v>
      </c>
      <c r="I2214" s="95" t="e">
        <v>#N/A</v>
      </c>
      <c r="J2214" s="125" t="e">
        <v>#N/A</v>
      </c>
      <c r="K2214" s="95" t="s">
        <v>75</v>
      </c>
      <c r="L2214" s="127" t="e">
        <v>#N/A</v>
      </c>
      <c r="M2214" s="128" t="e">
        <f>VLOOKUP(G2214,Enactments!#REF!,2,FALSE)</f>
        <v>#REF!</v>
      </c>
      <c r="N2214" s="131">
        <f t="shared" si="209"/>
        <v>1</v>
      </c>
    </row>
    <row r="2215" spans="1:14" ht="15" customHeight="1">
      <c r="A2215" t="s">
        <v>2241</v>
      </c>
      <c r="B2215" t="str">
        <f t="shared" si="208"/>
        <v>1985_6a</v>
      </c>
      <c r="C2215" t="str">
        <f t="shared" si="210"/>
        <v>542</v>
      </c>
      <c r="D2215" s="125">
        <f t="shared" si="211"/>
        <v>31117</v>
      </c>
      <c r="E2215" t="str">
        <f t="shared" si="212"/>
        <v>19850311</v>
      </c>
      <c r="F2215"/>
      <c r="G2215" s="95" t="str">
        <f t="shared" si="213"/>
        <v>1985_6a54231117</v>
      </c>
      <c r="H2215" s="95" t="s">
        <v>29</v>
      </c>
      <c r="I2215" s="95" t="e">
        <v>#N/A</v>
      </c>
      <c r="J2215" s="125" t="e">
        <v>#N/A</v>
      </c>
      <c r="K2215" s="95" t="s">
        <v>75</v>
      </c>
      <c r="L2215" s="127" t="e">
        <v>#N/A</v>
      </c>
      <c r="M2215" s="128" t="e">
        <f>VLOOKUP(G2215,Enactments!#REF!,2,FALSE)</f>
        <v>#REF!</v>
      </c>
      <c r="N2215" s="131">
        <f t="shared" si="209"/>
        <v>1</v>
      </c>
    </row>
    <row r="2216" spans="1:14" ht="15" customHeight="1">
      <c r="A2216" t="s">
        <v>2242</v>
      </c>
      <c r="B2216" t="str">
        <f t="shared" si="208"/>
        <v>1995_18a</v>
      </c>
      <c r="C2216" t="str">
        <f t="shared" si="210"/>
        <v>8</v>
      </c>
      <c r="D2216" s="125">
        <f t="shared" si="211"/>
        <v>40129</v>
      </c>
      <c r="E2216" t="str">
        <f t="shared" si="212"/>
        <v>20091112</v>
      </c>
      <c r="F2216"/>
      <c r="G2216" s="95" t="str">
        <f t="shared" si="213"/>
        <v>1995_18a840129</v>
      </c>
      <c r="H2216" s="95" t="s">
        <v>29</v>
      </c>
      <c r="I2216" s="95" t="e">
        <v>#N/A</v>
      </c>
      <c r="J2216" s="125" t="e">
        <v>#N/A</v>
      </c>
      <c r="K2216" s="95" t="s">
        <v>75</v>
      </c>
      <c r="L2216" s="127" t="e">
        <v>#N/A</v>
      </c>
      <c r="M2216" s="128" t="e">
        <f>VLOOKUP(G2216,Enactments!#REF!,2,FALSE)</f>
        <v>#REF!</v>
      </c>
      <c r="N2216" s="131">
        <f t="shared" si="209"/>
        <v>1</v>
      </c>
    </row>
    <row r="2217" spans="1:14" ht="15" customHeight="1">
      <c r="A2217" t="s">
        <v>2243</v>
      </c>
      <c r="B2217" t="str">
        <f t="shared" si="208"/>
        <v>2010_15a</v>
      </c>
      <c r="C2217" t="str">
        <f t="shared" si="210"/>
        <v>81</v>
      </c>
      <c r="D2217" s="125">
        <f t="shared" si="211"/>
        <v>40365</v>
      </c>
      <c r="E2217" t="str">
        <f t="shared" si="212"/>
        <v>20100706</v>
      </c>
      <c r="F2217"/>
      <c r="G2217" s="95" t="str">
        <f t="shared" si="213"/>
        <v>2010_15a8140365</v>
      </c>
      <c r="H2217" s="95" t="s">
        <v>29</v>
      </c>
      <c r="I2217" s="95" t="e">
        <v>#N/A</v>
      </c>
      <c r="J2217" s="125" t="e">
        <v>#N/A</v>
      </c>
      <c r="K2217" s="95" t="s">
        <v>75</v>
      </c>
      <c r="L2217" s="127" t="e">
        <v>#N/A</v>
      </c>
      <c r="M2217" s="128" t="e">
        <f>VLOOKUP(G2217,Enactments!#REF!,2,FALSE)</f>
        <v>#REF!</v>
      </c>
      <c r="N2217" s="131">
        <f t="shared" si="209"/>
        <v>1</v>
      </c>
    </row>
    <row r="2218" spans="1:14" ht="15" customHeight="1">
      <c r="A2218" t="s">
        <v>1062</v>
      </c>
      <c r="B2218" t="str">
        <f t="shared" si="208"/>
        <v>2016_1024s</v>
      </c>
      <c r="C2218" t="str">
        <f t="shared" si="210"/>
        <v>Note</v>
      </c>
      <c r="D2218" s="125">
        <f t="shared" si="211"/>
        <v>42661</v>
      </c>
      <c r="E2218" t="str">
        <f t="shared" si="212"/>
        <v>20161018</v>
      </c>
      <c r="F2218"/>
      <c r="G2218" s="95" t="str">
        <f t="shared" si="213"/>
        <v>2016_1024sNote42661</v>
      </c>
      <c r="H2218" s="95" t="s">
        <v>29</v>
      </c>
      <c r="I2218" s="95" t="e">
        <v>#N/A</v>
      </c>
      <c r="J2218" s="125" t="e">
        <v>#N/A</v>
      </c>
      <c r="K2218" s="95" t="s">
        <v>75</v>
      </c>
      <c r="L2218" s="127" t="e">
        <v>#N/A</v>
      </c>
      <c r="M2218" s="128" t="e">
        <f>VLOOKUP(G2218,Enactments!#REF!,2,FALSE)</f>
        <v>#REF!</v>
      </c>
      <c r="N2218" s="131">
        <f t="shared" si="209"/>
        <v>3</v>
      </c>
    </row>
    <row r="2219" spans="1:14" ht="15" customHeight="1">
      <c r="A2219" t="s">
        <v>2244</v>
      </c>
      <c r="B2219" t="str">
        <f t="shared" si="208"/>
        <v>2000_8a</v>
      </c>
      <c r="C2219" t="str">
        <f t="shared" si="210"/>
        <v>195B</v>
      </c>
      <c r="D2219" s="125">
        <f t="shared" si="211"/>
        <v>44196</v>
      </c>
      <c r="E2219" t="str">
        <f t="shared" si="212"/>
        <v>20201231</v>
      </c>
      <c r="F2219"/>
      <c r="G2219" s="95" t="str">
        <f t="shared" si="213"/>
        <v>2000_8a195B44196</v>
      </c>
      <c r="H2219" s="95" t="s">
        <v>29</v>
      </c>
      <c r="I2219" s="95" t="e">
        <v>#N/A</v>
      </c>
      <c r="J2219" s="125" t="e">
        <v>#N/A</v>
      </c>
      <c r="K2219" s="95" t="s">
        <v>75</v>
      </c>
      <c r="L2219" s="127" t="e">
        <v>#N/A</v>
      </c>
      <c r="M2219" s="128" t="e">
        <f>VLOOKUP(G2219,Enactments!#REF!,2,FALSE)</f>
        <v>#REF!</v>
      </c>
      <c r="N2219" s="131">
        <f t="shared" si="209"/>
        <v>1</v>
      </c>
    </row>
    <row r="2220" spans="1:14" ht="15" customHeight="1">
      <c r="A2220" t="s">
        <v>2245</v>
      </c>
      <c r="B2220" t="str">
        <f t="shared" si="208"/>
        <v>1985_6a</v>
      </c>
      <c r="C2220" t="str">
        <f t="shared" si="210"/>
        <v>SCHEDULE 15D</v>
      </c>
      <c r="D2220" s="125">
        <f t="shared" si="211"/>
        <v>41365</v>
      </c>
      <c r="E2220" t="str">
        <f t="shared" si="212"/>
        <v>20130401</v>
      </c>
      <c r="F2220"/>
      <c r="G2220" s="95" t="str">
        <f t="shared" si="213"/>
        <v>1985_6aSCHEDULE 15D41365</v>
      </c>
      <c r="H2220" s="95" t="s">
        <v>29</v>
      </c>
      <c r="I2220" s="95" t="e">
        <v>#N/A</v>
      </c>
      <c r="J2220" s="125" t="e">
        <v>#N/A</v>
      </c>
      <c r="K2220" s="95" t="s">
        <v>75</v>
      </c>
      <c r="L2220" s="127" t="e">
        <v>#N/A</v>
      </c>
      <c r="M2220" s="128" t="e">
        <f>VLOOKUP(G2220,Enactments!#REF!,2,FALSE)</f>
        <v>#REF!</v>
      </c>
      <c r="N2220" s="131">
        <f t="shared" si="209"/>
        <v>1</v>
      </c>
    </row>
    <row r="2221" spans="1:14" ht="15" customHeight="1">
      <c r="A2221" t="s">
        <v>2246</v>
      </c>
      <c r="B2221" t="str">
        <f t="shared" si="208"/>
        <v>2000_8a</v>
      </c>
      <c r="C2221" t="str">
        <f t="shared" si="210"/>
        <v>112ZA</v>
      </c>
      <c r="D2221" s="125">
        <f t="shared" si="211"/>
        <v>41365</v>
      </c>
      <c r="E2221" t="str">
        <f t="shared" si="212"/>
        <v>20130401</v>
      </c>
      <c r="F2221"/>
      <c r="G2221" s="95" t="str">
        <f t="shared" si="213"/>
        <v>2000_8a112ZA41365</v>
      </c>
      <c r="H2221" s="95" t="s">
        <v>29</v>
      </c>
      <c r="I2221" s="95" t="e">
        <v>#N/A</v>
      </c>
      <c r="J2221" s="125" t="e">
        <v>#N/A</v>
      </c>
      <c r="K2221" s="95" t="s">
        <v>75</v>
      </c>
      <c r="L2221" s="127" t="e">
        <v>#N/A</v>
      </c>
      <c r="M2221" s="128" t="e">
        <f>VLOOKUP(G2221,Enactments!#REF!,2,FALSE)</f>
        <v>#REF!</v>
      </c>
      <c r="N2221" s="131">
        <f t="shared" si="209"/>
        <v>1</v>
      </c>
    </row>
    <row r="2222" spans="1:14" ht="15" customHeight="1">
      <c r="A2222" t="s">
        <v>2247</v>
      </c>
      <c r="B2222" t="str">
        <f t="shared" si="208"/>
        <v>2006_46a</v>
      </c>
      <c r="C2222" t="str">
        <f t="shared" si="210"/>
        <v>447</v>
      </c>
      <c r="D2222" s="125">
        <f t="shared" si="211"/>
        <v>39628</v>
      </c>
      <c r="E2222" t="str">
        <f t="shared" si="212"/>
        <v>20080629</v>
      </c>
      <c r="F2222"/>
      <c r="G2222" s="95" t="str">
        <f t="shared" si="213"/>
        <v>2006_46a44739628</v>
      </c>
      <c r="H2222" s="95" t="s">
        <v>29</v>
      </c>
      <c r="I2222" s="95" t="e">
        <v>#N/A</v>
      </c>
      <c r="J2222" s="125" t="e">
        <v>#N/A</v>
      </c>
      <c r="K2222" s="95" t="s">
        <v>75</v>
      </c>
      <c r="L2222" s="127" t="e">
        <v>#N/A</v>
      </c>
      <c r="M2222" s="128" t="e">
        <f>VLOOKUP(G2222,Enactments!#REF!,2,FALSE)</f>
        <v>#REF!</v>
      </c>
      <c r="N2222" s="131">
        <f t="shared" si="209"/>
        <v>1</v>
      </c>
    </row>
    <row r="2223" spans="1:14" ht="15" customHeight="1">
      <c r="A2223" t="s">
        <v>2248</v>
      </c>
      <c r="B2223" t="str">
        <f t="shared" si="208"/>
        <v>2020_17a</v>
      </c>
      <c r="C2223" t="str">
        <f t="shared" si="210"/>
        <v>76</v>
      </c>
      <c r="D2223" s="125">
        <f t="shared" si="211"/>
        <v>44126</v>
      </c>
      <c r="E2223" t="str">
        <f t="shared" si="212"/>
        <v>20201022</v>
      </c>
      <c r="F2223"/>
      <c r="G2223" s="95" t="str">
        <f t="shared" si="213"/>
        <v>2020_17a7644126</v>
      </c>
      <c r="H2223" s="95" t="s">
        <v>29</v>
      </c>
      <c r="I2223" s="95" t="e">
        <v>#N/A</v>
      </c>
      <c r="J2223" s="125" t="e">
        <v>#N/A</v>
      </c>
      <c r="K2223" s="95" t="s">
        <v>75</v>
      </c>
      <c r="L2223" s="127" t="e">
        <v>#N/A</v>
      </c>
      <c r="M2223" s="128" t="e">
        <f>VLOOKUP(G2223,Enactments!#REF!,2,FALSE)</f>
        <v>#REF!</v>
      </c>
      <c r="N2223" s="131">
        <f t="shared" si="209"/>
        <v>1</v>
      </c>
    </row>
    <row r="2224" spans="1:14" ht="15" customHeight="1">
      <c r="A2224" t="s">
        <v>2249</v>
      </c>
      <c r="B2224" t="str">
        <f t="shared" si="208"/>
        <v>2009_22a</v>
      </c>
      <c r="C2224" t="str">
        <f t="shared" si="210"/>
        <v>104</v>
      </c>
      <c r="D2224" s="125">
        <f t="shared" si="211"/>
        <v>40269</v>
      </c>
      <c r="E2224" t="str">
        <f t="shared" si="212"/>
        <v>20100401</v>
      </c>
      <c r="F2224"/>
      <c r="G2224" s="95" t="str">
        <f t="shared" si="213"/>
        <v>2009_22a10440269</v>
      </c>
      <c r="H2224" s="95" t="s">
        <v>29</v>
      </c>
      <c r="I2224" s="95" t="e">
        <v>#N/A</v>
      </c>
      <c r="J2224" s="125" t="e">
        <v>#N/A</v>
      </c>
      <c r="K2224" s="95" t="s">
        <v>75</v>
      </c>
      <c r="L2224" s="127" t="e">
        <v>#N/A</v>
      </c>
      <c r="M2224" s="128" t="e">
        <f>VLOOKUP(G2224,Enactments!#REF!,2,FALSE)</f>
        <v>#REF!</v>
      </c>
      <c r="N2224" s="131">
        <f t="shared" si="209"/>
        <v>1</v>
      </c>
    </row>
    <row r="2225" spans="1:14" ht="15" customHeight="1">
      <c r="A2225" t="s">
        <v>2250</v>
      </c>
      <c r="B2225" t="str">
        <f t="shared" si="208"/>
        <v>2000_8a</v>
      </c>
      <c r="C2225" t="str">
        <f t="shared" si="210"/>
        <v>234N</v>
      </c>
      <c r="D2225" s="125">
        <f t="shared" si="211"/>
        <v>41944</v>
      </c>
      <c r="E2225" t="str">
        <f t="shared" si="212"/>
        <v>20141101</v>
      </c>
      <c r="F2225"/>
      <c r="G2225" s="95" t="str">
        <f t="shared" si="213"/>
        <v>2000_8a234N41944</v>
      </c>
      <c r="H2225" s="95" t="s">
        <v>29</v>
      </c>
      <c r="I2225" s="95" t="e">
        <v>#N/A</v>
      </c>
      <c r="J2225" s="125" t="e">
        <v>#N/A</v>
      </c>
      <c r="K2225" s="95" t="s">
        <v>75</v>
      </c>
      <c r="L2225" s="127" t="e">
        <v>#N/A</v>
      </c>
      <c r="M2225" s="128" t="e">
        <f>VLOOKUP(G2225,Enactments!#REF!,2,FALSE)</f>
        <v>#REF!</v>
      </c>
      <c r="N2225" s="131">
        <f t="shared" si="209"/>
        <v>1</v>
      </c>
    </row>
    <row r="2226" spans="1:14" ht="15" customHeight="1">
      <c r="A2226" t="s">
        <v>2251</v>
      </c>
      <c r="B2226" t="str">
        <f t="shared" si="208"/>
        <v>2007_3a</v>
      </c>
      <c r="C2226" t="str">
        <f t="shared" si="210"/>
        <v>198A</v>
      </c>
      <c r="D2226" s="125">
        <f t="shared" si="211"/>
        <v>40625</v>
      </c>
      <c r="E2226" t="str">
        <f t="shared" si="212"/>
        <v>20110323</v>
      </c>
      <c r="F2226"/>
      <c r="G2226" s="95" t="str">
        <f t="shared" si="213"/>
        <v>2007_3a198A40625</v>
      </c>
      <c r="H2226" s="95" t="s">
        <v>29</v>
      </c>
      <c r="I2226" s="95" t="e">
        <v>#N/A</v>
      </c>
      <c r="J2226" s="125" t="e">
        <v>#N/A</v>
      </c>
      <c r="K2226" s="95" t="s">
        <v>75</v>
      </c>
      <c r="L2226" s="127" t="e">
        <v>#N/A</v>
      </c>
      <c r="M2226" s="128" t="e">
        <f>VLOOKUP(G2226,Enactments!#REF!,2,FALSE)</f>
        <v>#REF!</v>
      </c>
      <c r="N2226" s="131">
        <f t="shared" si="209"/>
        <v>1</v>
      </c>
    </row>
    <row r="2227" spans="1:14" ht="15" customHeight="1">
      <c r="A2227" t="s">
        <v>2252</v>
      </c>
      <c r="B2227" t="str">
        <f t="shared" si="208"/>
        <v>2007_3a</v>
      </c>
      <c r="C2227" t="str">
        <f t="shared" si="210"/>
        <v>817</v>
      </c>
      <c r="D2227" s="125">
        <f t="shared" si="211"/>
        <v>39161</v>
      </c>
      <c r="E2227" t="str">
        <f t="shared" si="212"/>
        <v>20070320</v>
      </c>
      <c r="F2227"/>
      <c r="G2227" s="95" t="str">
        <f t="shared" si="213"/>
        <v>2007_3a81739161</v>
      </c>
      <c r="H2227" s="95" t="s">
        <v>29</v>
      </c>
      <c r="I2227" s="95" t="e">
        <v>#N/A</v>
      </c>
      <c r="J2227" s="125" t="e">
        <v>#N/A</v>
      </c>
      <c r="K2227" s="95" t="s">
        <v>75</v>
      </c>
      <c r="L2227" s="127" t="e">
        <v>#N/A</v>
      </c>
      <c r="M2227" s="128" t="e">
        <f>VLOOKUP(G2227,Enactments!#REF!,2,FALSE)</f>
        <v>#REF!</v>
      </c>
      <c r="N2227" s="131">
        <f t="shared" si="209"/>
        <v>1</v>
      </c>
    </row>
    <row r="2228" spans="1:14" ht="15" customHeight="1">
      <c r="A2228" t="s">
        <v>2253</v>
      </c>
      <c r="B2228" t="str">
        <f t="shared" si="208"/>
        <v>2000_6a</v>
      </c>
      <c r="C2228" t="str">
        <f t="shared" si="210"/>
        <v>SCHEDULE 1Part I</v>
      </c>
      <c r="D2228" s="125">
        <f t="shared" si="211"/>
        <v>42047</v>
      </c>
      <c r="E2228" t="str">
        <f t="shared" si="212"/>
        <v>20150212</v>
      </c>
      <c r="F2228"/>
      <c r="G2228" s="95" t="str">
        <f t="shared" si="213"/>
        <v>2000_6aSCHEDULE 1Part I42047</v>
      </c>
      <c r="H2228" s="95" t="s">
        <v>29</v>
      </c>
      <c r="I2228" s="95" t="e">
        <v>#N/A</v>
      </c>
      <c r="J2228" s="125" t="e">
        <v>#N/A</v>
      </c>
      <c r="K2228" s="95" t="s">
        <v>75</v>
      </c>
      <c r="L2228" s="127" t="e">
        <v>#N/A</v>
      </c>
      <c r="M2228" s="128" t="e">
        <f>VLOOKUP(G2228,Enactments!#REF!,2,FALSE)</f>
        <v>#REF!</v>
      </c>
      <c r="N2228" s="131">
        <f t="shared" si="209"/>
        <v>1</v>
      </c>
    </row>
    <row r="2229" spans="1:14" ht="15" customHeight="1">
      <c r="A2229" t="s">
        <v>2254</v>
      </c>
      <c r="B2229" t="str">
        <f t="shared" si="208"/>
        <v>1986_1925s</v>
      </c>
      <c r="C2229" t="str">
        <f t="shared" si="210"/>
        <v>4.137</v>
      </c>
      <c r="D2229" s="125">
        <f t="shared" si="211"/>
        <v>2958101</v>
      </c>
      <c r="E2229" t="str">
        <f t="shared" si="212"/>
        <v>99990101</v>
      </c>
      <c r="F2229"/>
      <c r="G2229" s="95" t="str">
        <f t="shared" si="213"/>
        <v>1986_1925s4.1372958101</v>
      </c>
      <c r="H2229" s="95" t="s">
        <v>29</v>
      </c>
      <c r="I2229" s="95" t="e">
        <v>#N/A</v>
      </c>
      <c r="J2229" s="125" t="e">
        <v>#N/A</v>
      </c>
      <c r="K2229" s="95" t="s">
        <v>75</v>
      </c>
      <c r="L2229" s="127" t="e">
        <v>#N/A</v>
      </c>
      <c r="M2229" s="128" t="e">
        <f>VLOOKUP(G2229,Enactments!#REF!,2,FALSE)</f>
        <v>#REF!</v>
      </c>
      <c r="N2229" s="131">
        <f t="shared" si="209"/>
        <v>1</v>
      </c>
    </row>
    <row r="2230" spans="1:14" ht="15" customHeight="1">
      <c r="A2230" t="s">
        <v>2255</v>
      </c>
      <c r="B2230" t="str">
        <f t="shared" si="208"/>
        <v>1988_52a</v>
      </c>
      <c r="C2230" t="str">
        <f t="shared" si="210"/>
        <v>66</v>
      </c>
      <c r="D2230" s="125">
        <f t="shared" si="211"/>
        <v>2958101</v>
      </c>
      <c r="E2230" t="str">
        <f t="shared" si="212"/>
        <v>99990101</v>
      </c>
      <c r="F2230"/>
      <c r="G2230" s="95" t="str">
        <f t="shared" si="213"/>
        <v>1988_52a662958101</v>
      </c>
      <c r="H2230" s="95" t="s">
        <v>29</v>
      </c>
      <c r="I2230" s="95" t="e">
        <v>#N/A</v>
      </c>
      <c r="J2230" s="125" t="e">
        <v>#N/A</v>
      </c>
      <c r="K2230" s="95" t="s">
        <v>75</v>
      </c>
      <c r="L2230" s="127" t="e">
        <v>#N/A</v>
      </c>
      <c r="M2230" s="128" t="e">
        <f>VLOOKUP(G2230,Enactments!#REF!,2,FALSE)</f>
        <v>#REF!</v>
      </c>
      <c r="N2230" s="131">
        <f t="shared" si="209"/>
        <v>1</v>
      </c>
    </row>
    <row r="2231" spans="1:14" ht="15" customHeight="1">
      <c r="A2231" t="s">
        <v>2256</v>
      </c>
      <c r="B2231" t="str">
        <f t="shared" si="208"/>
        <v>2010_4a</v>
      </c>
      <c r="C2231" t="str">
        <f t="shared" si="210"/>
        <v>496</v>
      </c>
      <c r="D2231" s="125">
        <f t="shared" si="211"/>
        <v>41365</v>
      </c>
      <c r="E2231" t="str">
        <f t="shared" si="212"/>
        <v>20130401</v>
      </c>
      <c r="F2231"/>
      <c r="G2231" s="95" t="str">
        <f t="shared" si="213"/>
        <v>2010_4a49641365</v>
      </c>
      <c r="H2231" s="95" t="s">
        <v>29</v>
      </c>
      <c r="I2231" s="95" t="e">
        <v>#N/A</v>
      </c>
      <c r="J2231" s="125" t="e">
        <v>#N/A</v>
      </c>
      <c r="K2231" s="95" t="s">
        <v>75</v>
      </c>
      <c r="L2231" s="127" t="e">
        <v>#N/A</v>
      </c>
      <c r="M2231" s="128" t="e">
        <f>VLOOKUP(G2231,Enactments!#REF!,2,FALSE)</f>
        <v>#REF!</v>
      </c>
      <c r="N2231" s="131">
        <f t="shared" si="209"/>
        <v>1</v>
      </c>
    </row>
    <row r="2232" spans="1:14" ht="15" customHeight="1">
      <c r="A2232" t="s">
        <v>2257</v>
      </c>
      <c r="B2232" t="str">
        <f t="shared" si="208"/>
        <v>2016_1024s</v>
      </c>
      <c r="C2232" t="str">
        <f t="shared" si="210"/>
        <v>15.16</v>
      </c>
      <c r="D2232" s="125">
        <f t="shared" si="211"/>
        <v>42661</v>
      </c>
      <c r="E2232" t="str">
        <f t="shared" si="212"/>
        <v>20161018</v>
      </c>
      <c r="F2232"/>
      <c r="G2232" s="95" t="str">
        <f t="shared" si="213"/>
        <v>2016_1024s15.1642661</v>
      </c>
      <c r="H2232" s="95" t="s">
        <v>29</v>
      </c>
      <c r="I2232" s="95" t="e">
        <v>#N/A</v>
      </c>
      <c r="J2232" s="125" t="e">
        <v>#N/A</v>
      </c>
      <c r="K2232" s="95" t="s">
        <v>75</v>
      </c>
      <c r="L2232" s="127" t="e">
        <v>#N/A</v>
      </c>
      <c r="M2232" s="128" t="e">
        <f>VLOOKUP(G2232,Enactments!#REF!,2,FALSE)</f>
        <v>#REF!</v>
      </c>
      <c r="N2232" s="131">
        <f t="shared" si="209"/>
        <v>1</v>
      </c>
    </row>
    <row r="2233" spans="1:14" ht="15" customHeight="1">
      <c r="A2233" t="s">
        <v>2258</v>
      </c>
      <c r="B2233" t="str">
        <f t="shared" si="208"/>
        <v>1992_53a</v>
      </c>
      <c r="C2233" t="str">
        <f t="shared" si="210"/>
        <v>11</v>
      </c>
      <c r="D2233" s="125">
        <f t="shared" si="211"/>
        <v>40087</v>
      </c>
      <c r="E2233" t="str">
        <f t="shared" si="212"/>
        <v>20091001</v>
      </c>
      <c r="F2233"/>
      <c r="G2233" s="95" t="str">
        <f t="shared" si="213"/>
        <v>1992_53a1140087</v>
      </c>
      <c r="H2233" s="95" t="s">
        <v>29</v>
      </c>
      <c r="I2233" s="95" t="e">
        <v>#N/A</v>
      </c>
      <c r="J2233" s="125" t="e">
        <v>#N/A</v>
      </c>
      <c r="K2233" s="95" t="s">
        <v>75</v>
      </c>
      <c r="L2233" s="127" t="e">
        <v>#N/A</v>
      </c>
      <c r="M2233" s="128" t="e">
        <f>VLOOKUP(G2233,Enactments!#REF!,2,FALSE)</f>
        <v>#REF!</v>
      </c>
      <c r="N2233" s="131">
        <f t="shared" si="209"/>
        <v>1</v>
      </c>
    </row>
    <row r="2234" spans="1:14" ht="15" customHeight="1">
      <c r="A2234" t="s">
        <v>2259</v>
      </c>
      <c r="B2234" t="str">
        <f t="shared" si="208"/>
        <v>2016_1152s</v>
      </c>
      <c r="C2234" t="str">
        <f t="shared" si="210"/>
        <v>57</v>
      </c>
      <c r="D2234" s="125">
        <f t="shared" si="211"/>
        <v>42703</v>
      </c>
      <c r="E2234" t="str">
        <f t="shared" si="212"/>
        <v>20161129</v>
      </c>
      <c r="F2234"/>
      <c r="G2234" s="95" t="str">
        <f t="shared" si="213"/>
        <v>2016_1152s5742703</v>
      </c>
      <c r="H2234" s="95" t="s">
        <v>29</v>
      </c>
      <c r="I2234" s="95" t="e">
        <v>#N/A</v>
      </c>
      <c r="J2234" s="125" t="e">
        <v>#N/A</v>
      </c>
      <c r="K2234" s="95" t="s">
        <v>75</v>
      </c>
      <c r="L2234" s="127" t="e">
        <v>#N/A</v>
      </c>
      <c r="M2234" s="128" t="e">
        <f>VLOOKUP(G2234,Enactments!#REF!,2,FALSE)</f>
        <v>#REF!</v>
      </c>
      <c r="N2234" s="131">
        <f t="shared" si="209"/>
        <v>1</v>
      </c>
    </row>
    <row r="2235" spans="1:14" ht="15" customHeight="1">
      <c r="A2235" t="s">
        <v>2260</v>
      </c>
      <c r="B2235" t="str">
        <f t="shared" si="208"/>
        <v>1996_207s</v>
      </c>
      <c r="C2235" t="str">
        <f t="shared" si="210"/>
        <v>21B</v>
      </c>
      <c r="D2235" s="125">
        <f t="shared" si="211"/>
        <v>41050</v>
      </c>
      <c r="E2235" t="str">
        <f t="shared" si="212"/>
        <v>20120521</v>
      </c>
      <c r="F2235"/>
      <c r="G2235" s="95" t="str">
        <f t="shared" si="213"/>
        <v>1996_207s21B41050</v>
      </c>
      <c r="H2235" s="95" t="s">
        <v>29</v>
      </c>
      <c r="I2235" s="95" t="e">
        <v>#N/A</v>
      </c>
      <c r="J2235" s="125" t="e">
        <v>#N/A</v>
      </c>
      <c r="K2235" s="95" t="s">
        <v>75</v>
      </c>
      <c r="L2235" s="127" t="e">
        <v>#N/A</v>
      </c>
      <c r="M2235" s="128" t="e">
        <f>VLOOKUP(G2235,Enactments!#REF!,2,FALSE)</f>
        <v>#REF!</v>
      </c>
      <c r="N2235" s="131">
        <f t="shared" si="209"/>
        <v>1</v>
      </c>
    </row>
    <row r="2236" spans="1:14" ht="15" customHeight="1">
      <c r="A2236" t="s">
        <v>2261</v>
      </c>
      <c r="B2236" t="str">
        <f t="shared" si="208"/>
        <v>1984_60a</v>
      </c>
      <c r="C2236" t="str">
        <f t="shared" si="210"/>
        <v>96</v>
      </c>
      <c r="D2236" s="125">
        <f t="shared" si="211"/>
        <v>30986</v>
      </c>
      <c r="E2236" t="str">
        <f t="shared" si="212"/>
        <v>19841031</v>
      </c>
      <c r="F2236"/>
      <c r="G2236" s="95" t="str">
        <f t="shared" si="213"/>
        <v>1984_60a9630986</v>
      </c>
      <c r="H2236" s="95" t="s">
        <v>29</v>
      </c>
      <c r="I2236" s="95" t="s">
        <v>30</v>
      </c>
      <c r="J2236" s="125">
        <v>45856</v>
      </c>
      <c r="K2236" s="95" t="e">
        <v>#N/A</v>
      </c>
      <c r="L2236" s="127" t="s">
        <v>32</v>
      </c>
      <c r="M2236" s="128" t="e">
        <f>VLOOKUP(G2236,Enactments!#REF!,2,FALSE)</f>
        <v>#REF!</v>
      </c>
      <c r="N2236" s="131">
        <f t="shared" si="209"/>
        <v>1</v>
      </c>
    </row>
    <row r="2237" spans="1:14" ht="15" customHeight="1">
      <c r="A2237" t="s">
        <v>2262</v>
      </c>
      <c r="B2237" t="str">
        <f t="shared" si="208"/>
        <v>s2009_12a</v>
      </c>
      <c r="C2237" t="str">
        <f t="shared" si="210"/>
        <v>2</v>
      </c>
      <c r="D2237" s="125">
        <f t="shared" si="211"/>
        <v>43913</v>
      </c>
      <c r="E2237" t="str">
        <f t="shared" si="212"/>
        <v>20200323</v>
      </c>
      <c r="F2237"/>
      <c r="G2237" s="95" t="str">
        <f t="shared" si="213"/>
        <v>s2009_12a243913</v>
      </c>
      <c r="H2237" s="95" t="s">
        <v>29</v>
      </c>
      <c r="I2237" s="95" t="e">
        <v>#N/A</v>
      </c>
      <c r="J2237" s="125" t="e">
        <v>#N/A</v>
      </c>
      <c r="K2237" s="95" t="s">
        <v>75</v>
      </c>
      <c r="L2237" s="127" t="e">
        <v>#N/A</v>
      </c>
      <c r="M2237" s="128" t="e">
        <f>VLOOKUP(G2237,Enactments!#REF!,2,FALSE)</f>
        <v>#REF!</v>
      </c>
      <c r="N2237" s="131">
        <f t="shared" si="209"/>
        <v>1</v>
      </c>
    </row>
    <row r="2238" spans="1:14" ht="15" customHeight="1">
      <c r="A2238" t="s">
        <v>2263</v>
      </c>
      <c r="B2238" t="str">
        <f t="shared" si="208"/>
        <v>1986_1925s</v>
      </c>
      <c r="C2238" t="str">
        <f t="shared" si="210"/>
        <v>4.110</v>
      </c>
      <c r="D2238" s="125">
        <f t="shared" si="211"/>
        <v>42831</v>
      </c>
      <c r="E2238" t="str">
        <f t="shared" si="212"/>
        <v>20170406</v>
      </c>
      <c r="F2238"/>
      <c r="G2238" s="95" t="str">
        <f t="shared" si="213"/>
        <v>1986_1925s4.11042831</v>
      </c>
      <c r="H2238" s="95" t="s">
        <v>29</v>
      </c>
      <c r="I2238" s="95" t="e">
        <v>#N/A</v>
      </c>
      <c r="J2238" s="125" t="e">
        <v>#N/A</v>
      </c>
      <c r="K2238" s="95" t="s">
        <v>75</v>
      </c>
      <c r="L2238" s="127" t="e">
        <v>#N/A</v>
      </c>
      <c r="M2238" s="128" t="e">
        <f>VLOOKUP(G2238,Enactments!#REF!,2,FALSE)</f>
        <v>#REF!</v>
      </c>
      <c r="N2238" s="131">
        <f t="shared" si="209"/>
        <v>1</v>
      </c>
    </row>
    <row r="2239" spans="1:14" ht="15" customHeight="1">
      <c r="A2239" t="s">
        <v>2264</v>
      </c>
      <c r="B2239" t="str">
        <f t="shared" si="208"/>
        <v>2000_36a</v>
      </c>
      <c r="C2239" t="str">
        <f t="shared" si="210"/>
        <v>SCHEDULE 1Part VII</v>
      </c>
      <c r="D2239" s="125">
        <f t="shared" si="211"/>
        <v>44901</v>
      </c>
      <c r="E2239" t="str">
        <f t="shared" si="212"/>
        <v>20221206</v>
      </c>
      <c r="F2239"/>
      <c r="G2239" s="95" t="str">
        <f t="shared" si="213"/>
        <v>2000_36aSCHEDULE 1Part VII44901</v>
      </c>
      <c r="H2239" s="95" t="s">
        <v>29</v>
      </c>
      <c r="I2239" s="95" t="e">
        <v>#N/A</v>
      </c>
      <c r="J2239" s="125" t="e">
        <v>#N/A</v>
      </c>
      <c r="K2239" s="95" t="s">
        <v>75</v>
      </c>
      <c r="L2239" s="127" t="e">
        <v>#N/A</v>
      </c>
      <c r="M2239" s="128" t="e">
        <f>VLOOKUP(G2239,Enactments!#REF!,2,FALSE)</f>
        <v>#REF!</v>
      </c>
      <c r="N2239" s="131">
        <f t="shared" si="209"/>
        <v>1</v>
      </c>
    </row>
    <row r="2240" spans="1:14" ht="15" customHeight="1">
      <c r="A2240" t="s">
        <v>2265</v>
      </c>
      <c r="B2240" t="str">
        <f t="shared" si="208"/>
        <v>2000_8a</v>
      </c>
      <c r="C2240" t="str">
        <f t="shared" si="210"/>
        <v>SCHEDULE 17APart 2</v>
      </c>
      <c r="D2240" s="125">
        <f t="shared" si="211"/>
        <v>41699</v>
      </c>
      <c r="E2240" t="str">
        <f t="shared" si="212"/>
        <v>20140301</v>
      </c>
      <c r="F2240"/>
      <c r="G2240" s="95" t="str">
        <f t="shared" si="213"/>
        <v>2000_8aSCHEDULE 17APart 241699</v>
      </c>
      <c r="H2240" s="95" t="s">
        <v>29</v>
      </c>
      <c r="I2240" s="95" t="e">
        <v>#N/A</v>
      </c>
      <c r="J2240" s="125" t="e">
        <v>#N/A</v>
      </c>
      <c r="K2240" s="95" t="s">
        <v>75</v>
      </c>
      <c r="L2240" s="127" t="e">
        <v>#N/A</v>
      </c>
      <c r="M2240" s="128" t="e">
        <f>VLOOKUP(G2240,Enactments!#REF!,2,FALSE)</f>
        <v>#REF!</v>
      </c>
      <c r="N2240" s="131">
        <f t="shared" si="209"/>
        <v>1</v>
      </c>
    </row>
    <row r="2241" spans="1:14" ht="15" customHeight="1">
      <c r="A2241" t="s">
        <v>2266</v>
      </c>
      <c r="B2241" t="str">
        <f t="shared" si="208"/>
        <v>2023_52a</v>
      </c>
      <c r="C2241" t="str">
        <f t="shared" si="210"/>
        <v>328</v>
      </c>
      <c r="D2241" s="125">
        <f t="shared" si="211"/>
        <v>45225</v>
      </c>
      <c r="E2241" t="str">
        <f t="shared" si="212"/>
        <v>20231026</v>
      </c>
      <c r="F2241"/>
      <c r="G2241" s="95" t="str">
        <f t="shared" si="213"/>
        <v>2023_52a32845225</v>
      </c>
      <c r="H2241" s="95" t="s">
        <v>29</v>
      </c>
      <c r="I2241" s="95" t="e">
        <v>#N/A</v>
      </c>
      <c r="J2241" s="125" t="e">
        <v>#N/A</v>
      </c>
      <c r="K2241" s="95" t="s">
        <v>75</v>
      </c>
      <c r="L2241" s="127" t="e">
        <v>#N/A</v>
      </c>
      <c r="M2241" s="128" t="e">
        <f>VLOOKUP(G2241,Enactments!#REF!,2,FALSE)</f>
        <v>#REF!</v>
      </c>
      <c r="N2241" s="131">
        <f t="shared" si="209"/>
        <v>1</v>
      </c>
    </row>
    <row r="2242" spans="1:14" ht="15" customHeight="1">
      <c r="A2242" t="s">
        <v>2267</v>
      </c>
      <c r="B2242" t="str">
        <f t="shared" si="208"/>
        <v>2010_4a</v>
      </c>
      <c r="C2242" t="str">
        <f t="shared" si="210"/>
        <v>357OI</v>
      </c>
      <c r="D2242" s="125">
        <f t="shared" si="211"/>
        <v>42089</v>
      </c>
      <c r="E2242" t="str">
        <f t="shared" si="212"/>
        <v>20150326</v>
      </c>
      <c r="F2242"/>
      <c r="G2242" s="95" t="str">
        <f t="shared" si="213"/>
        <v>2010_4a357OI42089</v>
      </c>
      <c r="H2242" s="95" t="s">
        <v>29</v>
      </c>
      <c r="I2242" s="95" t="e">
        <v>#N/A</v>
      </c>
      <c r="J2242" s="125" t="e">
        <v>#N/A</v>
      </c>
      <c r="K2242" s="95" t="s">
        <v>75</v>
      </c>
      <c r="L2242" s="127" t="e">
        <v>#N/A</v>
      </c>
      <c r="M2242" s="128" t="e">
        <f>VLOOKUP(G2242,Enactments!#REF!,2,FALSE)</f>
        <v>#REF!</v>
      </c>
      <c r="N2242" s="131">
        <f t="shared" si="209"/>
        <v>1</v>
      </c>
    </row>
    <row r="2243" spans="1:14" ht="15" customHeight="1">
      <c r="A2243" t="s">
        <v>2268</v>
      </c>
      <c r="B2243" t="str">
        <f t="shared" ref="B2243:B2306" si="214">LEFT(A2243, FIND("_", A2243, FIND("_", A2243) + 1) - 1)</f>
        <v>1985_6a</v>
      </c>
      <c r="C2243" t="str">
        <f t="shared" si="210"/>
        <v>229</v>
      </c>
      <c r="D2243" s="125">
        <f t="shared" si="211"/>
        <v>33245</v>
      </c>
      <c r="E2243" t="str">
        <f t="shared" si="212"/>
        <v>19910107</v>
      </c>
      <c r="F2243"/>
      <c r="G2243" s="95" t="str">
        <f t="shared" si="213"/>
        <v>1985_6a22933245</v>
      </c>
      <c r="H2243" s="95" t="s">
        <v>29</v>
      </c>
      <c r="I2243" s="95" t="e">
        <v>#N/A</v>
      </c>
      <c r="J2243" s="125" t="e">
        <v>#N/A</v>
      </c>
      <c r="K2243" s="95" t="s">
        <v>75</v>
      </c>
      <c r="L2243" s="127" t="e">
        <v>#N/A</v>
      </c>
      <c r="M2243" s="128" t="e">
        <f>VLOOKUP(G2243,Enactments!#REF!,2,FALSE)</f>
        <v>#REF!</v>
      </c>
      <c r="N2243" s="131">
        <f t="shared" ref="N2243:N2306" si="215">COUNTIFS(G:G,G2243)</f>
        <v>1</v>
      </c>
    </row>
    <row r="2244" spans="1:14" ht="15" customHeight="1">
      <c r="A2244" t="s">
        <v>2269</v>
      </c>
      <c r="B2244" t="str">
        <f t="shared" si="214"/>
        <v>1986_1925s</v>
      </c>
      <c r="C2244" t="str">
        <f t="shared" ref="C2244:C2307" si="216">MID(A2244, FIND("_", A2244, FIND("_", A2244) + 1) + 1, FIND("_", A2244, FIND("_", A2244, FIND("_", A2244) + 1) + 1) - FIND("_", A2244, FIND("_", A2244) + 1) - 1)</f>
        <v>12.5</v>
      </c>
      <c r="D2244" s="125">
        <f t="shared" ref="D2244:D2307" si="217">DATE(LEFT(E2244,4), MID(E2244,5,2), RIGHT(E2244,2))</f>
        <v>40274</v>
      </c>
      <c r="E2244" t="str">
        <f t="shared" ref="E2244:E2307" si="218">MID(A2244, FIND("_", A2244, FIND("_", A2244, FIND("_", A2244) + 1) + 1) + 1, 8)</f>
        <v>20100406</v>
      </c>
      <c r="F2244"/>
      <c r="G2244" s="95" t="str">
        <f t="shared" ref="G2244:G2307" si="219">B2244&amp;C2244&amp;D2244</f>
        <v>1986_1925s12.540274</v>
      </c>
      <c r="H2244" s="95" t="s">
        <v>29</v>
      </c>
      <c r="I2244" s="95" t="e">
        <v>#N/A</v>
      </c>
      <c r="J2244" s="125" t="e">
        <v>#N/A</v>
      </c>
      <c r="K2244" s="95" t="s">
        <v>75</v>
      </c>
      <c r="L2244" s="127" t="e">
        <v>#N/A</v>
      </c>
      <c r="M2244" s="128" t="e">
        <f>VLOOKUP(G2244,Enactments!#REF!,2,FALSE)</f>
        <v>#REF!</v>
      </c>
      <c r="N2244" s="131">
        <f t="shared" si="215"/>
        <v>1</v>
      </c>
    </row>
    <row r="2245" spans="1:14" ht="15" customHeight="1">
      <c r="A2245" t="s">
        <v>2270</v>
      </c>
      <c r="B2245" t="str">
        <f t="shared" si="214"/>
        <v>2004_12a</v>
      </c>
      <c r="C2245" t="str">
        <f t="shared" si="216"/>
        <v>SCHEDULE 36Part 3</v>
      </c>
      <c r="D2245" s="125">
        <f t="shared" si="217"/>
        <v>42100</v>
      </c>
      <c r="E2245" t="str">
        <f t="shared" si="218"/>
        <v>20150406</v>
      </c>
      <c r="F2245"/>
      <c r="G2245" s="95" t="str">
        <f t="shared" si="219"/>
        <v>2004_12aSCHEDULE 36Part 342100</v>
      </c>
      <c r="H2245" s="95" t="s">
        <v>29</v>
      </c>
      <c r="I2245" s="95" t="e">
        <v>#N/A</v>
      </c>
      <c r="J2245" s="125" t="e">
        <v>#N/A</v>
      </c>
      <c r="K2245" s="95" t="s">
        <v>75</v>
      </c>
      <c r="L2245" s="127" t="e">
        <v>#N/A</v>
      </c>
      <c r="M2245" s="128" t="e">
        <f>VLOOKUP(G2245,Enactments!#REF!,2,FALSE)</f>
        <v>#REF!</v>
      </c>
      <c r="N2245" s="131">
        <f t="shared" si="215"/>
        <v>1</v>
      </c>
    </row>
    <row r="2246" spans="1:14" ht="15" customHeight="1">
      <c r="A2246" t="s">
        <v>2271</v>
      </c>
      <c r="B2246" t="str">
        <f t="shared" si="214"/>
        <v>1989_29a</v>
      </c>
      <c r="C2246" t="str">
        <f t="shared" si="216"/>
        <v>64</v>
      </c>
      <c r="D2246" s="125">
        <f t="shared" si="217"/>
        <v>38322</v>
      </c>
      <c r="E2246" t="str">
        <f t="shared" si="218"/>
        <v>20041201</v>
      </c>
      <c r="F2246"/>
      <c r="G2246" s="95" t="str">
        <f t="shared" si="219"/>
        <v>1989_29a6438322</v>
      </c>
      <c r="H2246" s="95" t="s">
        <v>29</v>
      </c>
      <c r="I2246" s="95" t="e">
        <v>#N/A</v>
      </c>
      <c r="J2246" s="125" t="e">
        <v>#N/A</v>
      </c>
      <c r="K2246" s="95" t="s">
        <v>75</v>
      </c>
      <c r="L2246" s="127" t="e">
        <v>#N/A</v>
      </c>
      <c r="M2246" s="128" t="e">
        <f>VLOOKUP(G2246,Enactments!#REF!,2,FALSE)</f>
        <v>#REF!</v>
      </c>
      <c r="N2246" s="131">
        <f t="shared" si="215"/>
        <v>1</v>
      </c>
    </row>
    <row r="2247" spans="1:14" ht="15" customHeight="1">
      <c r="A2247" t="s">
        <v>2272</v>
      </c>
      <c r="B2247" t="str">
        <f t="shared" si="214"/>
        <v>2008_17a</v>
      </c>
      <c r="C2247" t="str">
        <f t="shared" si="216"/>
        <v>SCHEDULE 10</v>
      </c>
      <c r="D2247" s="125">
        <f t="shared" si="217"/>
        <v>39651</v>
      </c>
      <c r="E2247" t="str">
        <f t="shared" si="218"/>
        <v>20080722</v>
      </c>
      <c r="F2247"/>
      <c r="G2247" s="95" t="str">
        <f t="shared" si="219"/>
        <v>2008_17aSCHEDULE 1039651</v>
      </c>
      <c r="H2247" s="95" t="s">
        <v>29</v>
      </c>
      <c r="I2247" s="95" t="e">
        <v>#N/A</v>
      </c>
      <c r="J2247" s="125" t="e">
        <v>#N/A</v>
      </c>
      <c r="K2247" s="95" t="s">
        <v>75</v>
      </c>
      <c r="L2247" s="127" t="e">
        <v>#N/A</v>
      </c>
      <c r="M2247" s="128" t="e">
        <f>VLOOKUP(G2247,Enactments!#REF!,2,FALSE)</f>
        <v>#REF!</v>
      </c>
      <c r="N2247" s="131">
        <f t="shared" si="215"/>
        <v>1</v>
      </c>
    </row>
    <row r="2248" spans="1:14" ht="15" customHeight="1">
      <c r="A2248" t="s">
        <v>2273</v>
      </c>
      <c r="B2248" t="str">
        <f t="shared" si="214"/>
        <v>2009_10a</v>
      </c>
      <c r="C2248" t="str">
        <f t="shared" si="216"/>
        <v>SCHEDULE 9</v>
      </c>
      <c r="D2248" s="125">
        <f t="shared" si="217"/>
        <v>39448</v>
      </c>
      <c r="E2248" t="str">
        <f t="shared" si="218"/>
        <v>20080101</v>
      </c>
      <c r="F2248"/>
      <c r="G2248" s="95" t="str">
        <f t="shared" si="219"/>
        <v>2009_10aSCHEDULE 939448</v>
      </c>
      <c r="H2248" s="95" t="s">
        <v>29</v>
      </c>
      <c r="I2248" s="95" t="e">
        <v>#N/A</v>
      </c>
      <c r="J2248" s="125" t="e">
        <v>#N/A</v>
      </c>
      <c r="K2248" s="95" t="s">
        <v>75</v>
      </c>
      <c r="L2248" s="127" t="e">
        <v>#N/A</v>
      </c>
      <c r="M2248" s="128" t="e">
        <f>VLOOKUP(G2248,Enactments!#REF!,2,FALSE)</f>
        <v>#REF!</v>
      </c>
      <c r="N2248" s="131">
        <f t="shared" si="215"/>
        <v>1</v>
      </c>
    </row>
    <row r="2249" spans="1:14" ht="15" customHeight="1">
      <c r="A2249" t="s">
        <v>2274</v>
      </c>
      <c r="B2249" t="str">
        <f t="shared" si="214"/>
        <v>1969_54a</v>
      </c>
      <c r="C2249" t="str">
        <f t="shared" si="216"/>
        <v>13</v>
      </c>
      <c r="D2249" s="125">
        <f t="shared" si="217"/>
        <v>25498</v>
      </c>
      <c r="E2249" t="str">
        <f t="shared" si="218"/>
        <v>19691022</v>
      </c>
      <c r="F2249"/>
      <c r="G2249" s="95" t="str">
        <f t="shared" si="219"/>
        <v>1969_54a1325498</v>
      </c>
      <c r="H2249" s="95" t="s">
        <v>29</v>
      </c>
      <c r="I2249" s="95" t="e">
        <v>#N/A</v>
      </c>
      <c r="J2249" s="125" t="e">
        <v>#N/A</v>
      </c>
      <c r="K2249" s="95" t="s">
        <v>75</v>
      </c>
      <c r="L2249" s="127" t="e">
        <v>#N/A</v>
      </c>
      <c r="M2249" s="128" t="e">
        <f>VLOOKUP(G2249,Enactments!#REF!,2,FALSE)</f>
        <v>#REF!</v>
      </c>
      <c r="N2249" s="131">
        <f t="shared" si="215"/>
        <v>1</v>
      </c>
    </row>
    <row r="2250" spans="1:14" ht="15" customHeight="1">
      <c r="A2250" t="s">
        <v>2275</v>
      </c>
      <c r="B2250" t="str">
        <f t="shared" si="214"/>
        <v>2016_679</v>
      </c>
      <c r="C2250" t="str">
        <f t="shared" si="216"/>
        <v>Article 50</v>
      </c>
      <c r="D2250" s="125">
        <f t="shared" si="217"/>
        <v>43466</v>
      </c>
      <c r="E2250" t="str">
        <f t="shared" si="218"/>
        <v>20190101</v>
      </c>
      <c r="F2250"/>
      <c r="G2250" s="95" t="str">
        <f t="shared" si="219"/>
        <v>2016_679Article 5043466</v>
      </c>
      <c r="H2250" s="95" t="s">
        <v>29</v>
      </c>
      <c r="I2250" s="95" t="e">
        <v>#N/A</v>
      </c>
      <c r="J2250" s="125" t="e">
        <v>#N/A</v>
      </c>
      <c r="K2250" s="95" t="s">
        <v>75</v>
      </c>
      <c r="L2250" s="127" t="e">
        <v>#N/A</v>
      </c>
      <c r="M2250" s="128" t="e">
        <f>VLOOKUP(G2250,Enactments!#REF!,2,FALSE)</f>
        <v>#REF!</v>
      </c>
      <c r="N2250" s="131">
        <f t="shared" si="215"/>
        <v>1</v>
      </c>
    </row>
    <row r="2251" spans="1:14" ht="15" customHeight="1">
      <c r="A2251" t="s">
        <v>2276</v>
      </c>
      <c r="B2251" t="str">
        <f t="shared" si="214"/>
        <v>1996_207s</v>
      </c>
      <c r="C2251" t="str">
        <f t="shared" si="216"/>
        <v>SCHEDULE 5</v>
      </c>
      <c r="D2251" s="125">
        <f t="shared" si="217"/>
        <v>38083</v>
      </c>
      <c r="E2251" t="str">
        <f t="shared" si="218"/>
        <v>20040406</v>
      </c>
      <c r="F2251"/>
      <c r="G2251" s="95" t="str">
        <f t="shared" si="219"/>
        <v>1996_207sSCHEDULE 538083</v>
      </c>
      <c r="H2251" s="95" t="s">
        <v>29</v>
      </c>
      <c r="I2251" s="95" t="e">
        <v>#N/A</v>
      </c>
      <c r="J2251" s="125" t="e">
        <v>#N/A</v>
      </c>
      <c r="K2251" s="95" t="s">
        <v>75</v>
      </c>
      <c r="L2251" s="127" t="e">
        <v>#N/A</v>
      </c>
      <c r="M2251" s="128" t="e">
        <f>VLOOKUP(G2251,Enactments!#REF!,2,FALSE)</f>
        <v>#REF!</v>
      </c>
      <c r="N2251" s="131">
        <f t="shared" si="215"/>
        <v>1</v>
      </c>
    </row>
    <row r="2252" spans="1:14" ht="15" customHeight="1">
      <c r="A2252" t="s">
        <v>2277</v>
      </c>
      <c r="B2252" t="str">
        <f t="shared" si="214"/>
        <v>2013_1306</v>
      </c>
      <c r="C2252" t="str">
        <f t="shared" si="216"/>
        <v>Article 66</v>
      </c>
      <c r="D2252" s="125">
        <f t="shared" si="217"/>
        <v>2958101</v>
      </c>
      <c r="E2252" t="str">
        <f t="shared" si="218"/>
        <v>99990101</v>
      </c>
      <c r="F2252"/>
      <c r="G2252" s="95" t="str">
        <f t="shared" si="219"/>
        <v>2013_1306Article 662958101</v>
      </c>
      <c r="H2252" s="95" t="s">
        <v>29</v>
      </c>
      <c r="I2252" s="95" t="e">
        <v>#N/A</v>
      </c>
      <c r="J2252" s="125" t="e">
        <v>#N/A</v>
      </c>
      <c r="K2252" s="95" t="s">
        <v>75</v>
      </c>
      <c r="L2252" s="127" t="e">
        <v>#N/A</v>
      </c>
      <c r="M2252" s="128" t="e">
        <f>VLOOKUP(G2252,Enactments!#REF!,2,FALSE)</f>
        <v>#REF!</v>
      </c>
      <c r="N2252" s="131">
        <f t="shared" si="215"/>
        <v>1</v>
      </c>
    </row>
    <row r="2253" spans="1:14" ht="15" customHeight="1">
      <c r="A2253" t="s">
        <v>2278</v>
      </c>
      <c r="B2253" t="str">
        <f t="shared" si="214"/>
        <v>2016_1024s</v>
      </c>
      <c r="C2253" t="str">
        <f t="shared" si="216"/>
        <v>14.29</v>
      </c>
      <c r="D2253" s="125">
        <f t="shared" si="217"/>
        <v>42661</v>
      </c>
      <c r="E2253" t="str">
        <f t="shared" si="218"/>
        <v>20161018</v>
      </c>
      <c r="F2253"/>
      <c r="G2253" s="95" t="str">
        <f t="shared" si="219"/>
        <v>2016_1024s14.2942661</v>
      </c>
      <c r="H2253" s="95" t="s">
        <v>29</v>
      </c>
      <c r="I2253" s="95" t="e">
        <v>#N/A</v>
      </c>
      <c r="J2253" s="125" t="e">
        <v>#N/A</v>
      </c>
      <c r="K2253" s="95" t="s">
        <v>75</v>
      </c>
      <c r="L2253" s="127" t="e">
        <v>#N/A</v>
      </c>
      <c r="M2253" s="128" t="e">
        <f>VLOOKUP(G2253,Enactments!#REF!,2,FALSE)</f>
        <v>#REF!</v>
      </c>
      <c r="N2253" s="131">
        <f t="shared" si="215"/>
        <v>1</v>
      </c>
    </row>
    <row r="2254" spans="1:14" ht="15" customHeight="1">
      <c r="A2254" t="s">
        <v>2279</v>
      </c>
      <c r="B2254" t="str">
        <f t="shared" si="214"/>
        <v>2006_46a</v>
      </c>
      <c r="C2254" t="str">
        <f t="shared" si="216"/>
        <v>37</v>
      </c>
      <c r="D2254" s="125">
        <f t="shared" si="217"/>
        <v>39029</v>
      </c>
      <c r="E2254" t="str">
        <f t="shared" si="218"/>
        <v>20061108</v>
      </c>
      <c r="F2254"/>
      <c r="G2254" s="95" t="str">
        <f t="shared" si="219"/>
        <v>2006_46a3739029</v>
      </c>
      <c r="H2254" s="95" t="s">
        <v>29</v>
      </c>
      <c r="I2254" s="95" t="e">
        <v>#N/A</v>
      </c>
      <c r="J2254" s="125" t="e">
        <v>#N/A</v>
      </c>
      <c r="K2254" s="95" t="s">
        <v>75</v>
      </c>
      <c r="L2254" s="127" t="e">
        <v>#N/A</v>
      </c>
      <c r="M2254" s="128" t="e">
        <f>VLOOKUP(G2254,Enactments!#REF!,2,FALSE)</f>
        <v>#REF!</v>
      </c>
      <c r="N2254" s="131">
        <f t="shared" si="215"/>
        <v>1</v>
      </c>
    </row>
    <row r="2255" spans="1:14" ht="15" customHeight="1">
      <c r="A2255" t="s">
        <v>2280</v>
      </c>
      <c r="B2255" t="str">
        <f t="shared" si="214"/>
        <v>2020_17a</v>
      </c>
      <c r="C2255" t="str">
        <f t="shared" si="216"/>
        <v>166</v>
      </c>
      <c r="D2255" s="125">
        <f t="shared" si="217"/>
        <v>44679</v>
      </c>
      <c r="E2255" t="str">
        <f t="shared" si="218"/>
        <v>20220428</v>
      </c>
      <c r="F2255"/>
      <c r="G2255" s="95" t="str">
        <f t="shared" si="219"/>
        <v>2020_17a16644679</v>
      </c>
      <c r="H2255" s="95" t="s">
        <v>29</v>
      </c>
      <c r="I2255" s="95" t="e">
        <v>#N/A</v>
      </c>
      <c r="J2255" s="125" t="e">
        <v>#N/A</v>
      </c>
      <c r="K2255" s="95" t="s">
        <v>75</v>
      </c>
      <c r="L2255" s="127" t="e">
        <v>#N/A</v>
      </c>
      <c r="M2255" s="128" t="e">
        <f>VLOOKUP(G2255,Enactments!#REF!,2,FALSE)</f>
        <v>#REF!</v>
      </c>
      <c r="N2255" s="131">
        <f t="shared" si="215"/>
        <v>1</v>
      </c>
    </row>
    <row r="2256" spans="1:14" ht="15" customHeight="1">
      <c r="A2256" t="s">
        <v>2281</v>
      </c>
      <c r="B2256" t="str">
        <f t="shared" si="214"/>
        <v>1970_9a</v>
      </c>
      <c r="C2256" t="str">
        <f t="shared" si="216"/>
        <v>98</v>
      </c>
      <c r="D2256" s="125">
        <f t="shared" si="217"/>
        <v>44258</v>
      </c>
      <c r="E2256" t="str">
        <f t="shared" si="218"/>
        <v>20210303</v>
      </c>
      <c r="F2256"/>
      <c r="G2256" s="95" t="str">
        <f t="shared" si="219"/>
        <v>1970_9a9844258</v>
      </c>
      <c r="H2256" s="95" t="s">
        <v>29</v>
      </c>
      <c r="I2256" s="95" t="e">
        <v>#N/A</v>
      </c>
      <c r="J2256" s="125" t="e">
        <v>#N/A</v>
      </c>
      <c r="K2256" s="95" t="s">
        <v>75</v>
      </c>
      <c r="L2256" s="127" t="e">
        <v>#N/A</v>
      </c>
      <c r="M2256" s="128" t="e">
        <f>VLOOKUP(G2256,Enactments!#REF!,2,FALSE)</f>
        <v>#REF!</v>
      </c>
      <c r="N2256" s="131">
        <f t="shared" si="215"/>
        <v>1</v>
      </c>
    </row>
    <row r="2257" spans="1:14" ht="15" customHeight="1">
      <c r="A2257" t="s">
        <v>2282</v>
      </c>
      <c r="B2257" t="str">
        <f t="shared" si="214"/>
        <v>s2009_12a</v>
      </c>
      <c r="C2257" t="str">
        <f t="shared" si="216"/>
        <v>67</v>
      </c>
      <c r="D2257" s="125">
        <f t="shared" si="217"/>
        <v>40029</v>
      </c>
      <c r="E2257" t="str">
        <f t="shared" si="218"/>
        <v>20090804</v>
      </c>
      <c r="F2257"/>
      <c r="G2257" s="95" t="str">
        <f t="shared" si="219"/>
        <v>s2009_12a6740029</v>
      </c>
      <c r="H2257" s="95" t="s">
        <v>29</v>
      </c>
      <c r="I2257" s="95" t="e">
        <v>#N/A</v>
      </c>
      <c r="J2257" s="125" t="e">
        <v>#N/A</v>
      </c>
      <c r="K2257" s="95" t="s">
        <v>75</v>
      </c>
      <c r="L2257" s="127" t="e">
        <v>#N/A</v>
      </c>
      <c r="M2257" s="128" t="e">
        <f>VLOOKUP(G2257,Enactments!#REF!,2,FALSE)</f>
        <v>#REF!</v>
      </c>
      <c r="N2257" s="131">
        <f t="shared" si="215"/>
        <v>1</v>
      </c>
    </row>
    <row r="2258" spans="1:14" ht="15" customHeight="1">
      <c r="A2258" t="s">
        <v>2283</v>
      </c>
      <c r="B2258" t="str">
        <f t="shared" si="214"/>
        <v>2000_6a</v>
      </c>
      <c r="C2258" t="str">
        <f t="shared" si="216"/>
        <v>109</v>
      </c>
      <c r="D2258" s="125">
        <f t="shared" si="217"/>
        <v>38446</v>
      </c>
      <c r="E2258" t="str">
        <f t="shared" si="218"/>
        <v>20050404</v>
      </c>
      <c r="F2258"/>
      <c r="G2258" s="95" t="str">
        <f t="shared" si="219"/>
        <v>2000_6a10938446</v>
      </c>
      <c r="H2258" s="95" t="s">
        <v>29</v>
      </c>
      <c r="I2258" s="95" t="e">
        <v>#N/A</v>
      </c>
      <c r="J2258" s="125" t="e">
        <v>#N/A</v>
      </c>
      <c r="K2258" s="95" t="s">
        <v>75</v>
      </c>
      <c r="L2258" s="127" t="e">
        <v>#N/A</v>
      </c>
      <c r="M2258" s="128" t="e">
        <f>VLOOKUP(G2258,Enactments!#REF!,2,FALSE)</f>
        <v>#REF!</v>
      </c>
      <c r="N2258" s="131">
        <f t="shared" si="215"/>
        <v>1</v>
      </c>
    </row>
    <row r="2259" spans="1:14" ht="15" customHeight="1">
      <c r="A2259" t="s">
        <v>2284</v>
      </c>
      <c r="B2259" t="str">
        <f t="shared" si="214"/>
        <v>2002_17a</v>
      </c>
      <c r="C2259" t="str">
        <f t="shared" si="216"/>
        <v>4</v>
      </c>
      <c r="D2259" s="125">
        <f t="shared" si="217"/>
        <v>39142</v>
      </c>
      <c r="E2259" t="str">
        <f t="shared" si="218"/>
        <v>20070301</v>
      </c>
      <c r="F2259"/>
      <c r="G2259" s="95" t="str">
        <f t="shared" si="219"/>
        <v>2002_17a439142</v>
      </c>
      <c r="H2259" s="95" t="s">
        <v>29</v>
      </c>
      <c r="I2259" s="95" t="e">
        <v>#N/A</v>
      </c>
      <c r="J2259" s="125" t="e">
        <v>#N/A</v>
      </c>
      <c r="K2259" s="95" t="s">
        <v>75</v>
      </c>
      <c r="L2259" s="127" t="e">
        <v>#N/A</v>
      </c>
      <c r="M2259" s="128" t="e">
        <f>VLOOKUP(G2259,Enactments!#REF!,2,FALSE)</f>
        <v>#REF!</v>
      </c>
      <c r="N2259" s="131">
        <f t="shared" si="215"/>
        <v>1</v>
      </c>
    </row>
    <row r="2260" spans="1:14" ht="15" customHeight="1">
      <c r="A2260" t="s">
        <v>2285</v>
      </c>
      <c r="B2260" t="str">
        <f t="shared" si="214"/>
        <v>2008_17a</v>
      </c>
      <c r="C2260" t="str">
        <f t="shared" si="216"/>
        <v>103</v>
      </c>
      <c r="D2260" s="125">
        <f t="shared" si="217"/>
        <v>41000</v>
      </c>
      <c r="E2260" t="str">
        <f t="shared" si="218"/>
        <v>20120401</v>
      </c>
      <c r="F2260"/>
      <c r="G2260" s="95" t="str">
        <f t="shared" si="219"/>
        <v>2008_17a10341000</v>
      </c>
      <c r="H2260" s="95" t="s">
        <v>29</v>
      </c>
      <c r="I2260" s="95" t="e">
        <v>#N/A</v>
      </c>
      <c r="J2260" s="125" t="e">
        <v>#N/A</v>
      </c>
      <c r="K2260" s="95" t="s">
        <v>75</v>
      </c>
      <c r="L2260" s="127" t="e">
        <v>#N/A</v>
      </c>
      <c r="M2260" s="128" t="e">
        <f>VLOOKUP(G2260,Enactments!#REF!,2,FALSE)</f>
        <v>#REF!</v>
      </c>
      <c r="N2260" s="131">
        <f t="shared" si="215"/>
        <v>1</v>
      </c>
    </row>
    <row r="2261" spans="1:14" ht="15" customHeight="1">
      <c r="A2261" t="s">
        <v>2286</v>
      </c>
      <c r="B2261" t="str">
        <f t="shared" si="214"/>
        <v>1989_26a</v>
      </c>
      <c r="C2261" t="str">
        <f t="shared" si="216"/>
        <v>35</v>
      </c>
      <c r="D2261" s="125">
        <f t="shared" si="217"/>
        <v>40634</v>
      </c>
      <c r="E2261" t="str">
        <f t="shared" si="218"/>
        <v>20110401</v>
      </c>
      <c r="F2261"/>
      <c r="G2261" s="95" t="str">
        <f t="shared" si="219"/>
        <v>1989_26a3540634</v>
      </c>
      <c r="H2261" s="95" t="s">
        <v>29</v>
      </c>
      <c r="I2261" s="95" t="e">
        <v>#N/A</v>
      </c>
      <c r="J2261" s="125" t="e">
        <v>#N/A</v>
      </c>
      <c r="K2261" s="95" t="s">
        <v>75</v>
      </c>
      <c r="L2261" s="127" t="e">
        <v>#N/A</v>
      </c>
      <c r="M2261" s="128" t="e">
        <f>VLOOKUP(G2261,Enactments!#REF!,2,FALSE)</f>
        <v>#REF!</v>
      </c>
      <c r="N2261" s="131">
        <f t="shared" si="215"/>
        <v>1</v>
      </c>
    </row>
    <row r="2262" spans="1:14" ht="15" customHeight="1">
      <c r="A2262" t="s">
        <v>2287</v>
      </c>
      <c r="B2262" t="str">
        <f t="shared" si="214"/>
        <v>2010_15a</v>
      </c>
      <c r="C2262" t="str">
        <f t="shared" si="216"/>
        <v>190</v>
      </c>
      <c r="D2262" s="125">
        <f t="shared" si="217"/>
        <v>40276</v>
      </c>
      <c r="E2262" t="str">
        <f t="shared" si="218"/>
        <v>20100408</v>
      </c>
      <c r="F2262"/>
      <c r="G2262" s="95" t="str">
        <f t="shared" si="219"/>
        <v>2010_15a19040276</v>
      </c>
      <c r="H2262" s="95" t="s">
        <v>29</v>
      </c>
      <c r="I2262" s="95" t="e">
        <v>#N/A</v>
      </c>
      <c r="J2262" s="125" t="e">
        <v>#N/A</v>
      </c>
      <c r="K2262" s="95" t="s">
        <v>75</v>
      </c>
      <c r="L2262" s="127" t="e">
        <v>#N/A</v>
      </c>
      <c r="M2262" s="128" t="e">
        <f>VLOOKUP(G2262,Enactments!#REF!,2,FALSE)</f>
        <v>#REF!</v>
      </c>
      <c r="N2262" s="131">
        <f t="shared" si="215"/>
        <v>1</v>
      </c>
    </row>
    <row r="2263" spans="1:14" ht="15" customHeight="1">
      <c r="A2263" t="s">
        <v>2288</v>
      </c>
      <c r="B2263" t="str">
        <f t="shared" si="214"/>
        <v>2020_759s</v>
      </c>
      <c r="C2263" t="str">
        <f t="shared" si="216"/>
        <v>23.1</v>
      </c>
      <c r="D2263" s="125">
        <f t="shared" si="217"/>
        <v>44027</v>
      </c>
      <c r="E2263" t="str">
        <f t="shared" si="218"/>
        <v>20200715</v>
      </c>
      <c r="F2263"/>
      <c r="G2263" s="95" t="str">
        <f t="shared" si="219"/>
        <v>2020_759s23.144027</v>
      </c>
      <c r="H2263" s="95" t="s">
        <v>29</v>
      </c>
      <c r="I2263" s="95" t="e">
        <v>#N/A</v>
      </c>
      <c r="J2263" s="125" t="e">
        <v>#N/A</v>
      </c>
      <c r="K2263" s="95" t="s">
        <v>75</v>
      </c>
      <c r="L2263" s="127" t="e">
        <v>#N/A</v>
      </c>
      <c r="M2263" s="128" t="e">
        <f>VLOOKUP(G2263,Enactments!#REF!,2,FALSE)</f>
        <v>#REF!</v>
      </c>
      <c r="N2263" s="131">
        <f t="shared" si="215"/>
        <v>1</v>
      </c>
    </row>
    <row r="2264" spans="1:14" ht="15" customHeight="1">
      <c r="A2264" t="s">
        <v>2289</v>
      </c>
      <c r="B2264" t="str">
        <f t="shared" si="214"/>
        <v>2004_12a</v>
      </c>
      <c r="C2264" t="str">
        <f t="shared" si="216"/>
        <v>280</v>
      </c>
      <c r="D2264" s="125">
        <f t="shared" si="217"/>
        <v>44774</v>
      </c>
      <c r="E2264" t="str">
        <f t="shared" si="218"/>
        <v>20220801</v>
      </c>
      <c r="F2264"/>
      <c r="G2264" s="95" t="str">
        <f t="shared" si="219"/>
        <v>2004_12a28044774</v>
      </c>
      <c r="H2264" s="95" t="s">
        <v>29</v>
      </c>
      <c r="I2264" s="95" t="e">
        <v>#N/A</v>
      </c>
      <c r="J2264" s="125" t="e">
        <v>#N/A</v>
      </c>
      <c r="K2264" s="95" t="s">
        <v>75</v>
      </c>
      <c r="L2264" s="127" t="e">
        <v>#N/A</v>
      </c>
      <c r="M2264" s="128" t="e">
        <f>VLOOKUP(G2264,Enactments!#REF!,2,FALSE)</f>
        <v>#REF!</v>
      </c>
      <c r="N2264" s="131">
        <f t="shared" si="215"/>
        <v>1</v>
      </c>
    </row>
    <row r="2265" spans="1:14" ht="15" customHeight="1">
      <c r="A2265" t="s">
        <v>2290</v>
      </c>
      <c r="B2265" t="str">
        <f t="shared" si="214"/>
        <v>1970_9a</v>
      </c>
      <c r="C2265" t="str">
        <f t="shared" si="216"/>
        <v>98</v>
      </c>
      <c r="D2265" s="125">
        <f t="shared" si="217"/>
        <v>42100</v>
      </c>
      <c r="E2265" t="str">
        <f t="shared" si="218"/>
        <v>20150406</v>
      </c>
      <c r="F2265"/>
      <c r="G2265" s="95" t="str">
        <f t="shared" si="219"/>
        <v>1970_9a9842100</v>
      </c>
      <c r="H2265" s="95" t="s">
        <v>29</v>
      </c>
      <c r="I2265" s="95" t="e">
        <v>#N/A</v>
      </c>
      <c r="J2265" s="125" t="e">
        <v>#N/A</v>
      </c>
      <c r="K2265" s="95" t="s">
        <v>75</v>
      </c>
      <c r="L2265" s="127" t="e">
        <v>#N/A</v>
      </c>
      <c r="M2265" s="128" t="e">
        <f>VLOOKUP(G2265,Enactments!#REF!,2,FALSE)</f>
        <v>#REF!</v>
      </c>
      <c r="N2265" s="131">
        <f t="shared" si="215"/>
        <v>1</v>
      </c>
    </row>
    <row r="2266" spans="1:14" ht="15" customHeight="1">
      <c r="A2266" t="s">
        <v>2291</v>
      </c>
      <c r="B2266" t="str">
        <f t="shared" si="214"/>
        <v>1995_18a</v>
      </c>
      <c r="C2266" t="str">
        <f t="shared" si="216"/>
        <v>5</v>
      </c>
      <c r="D2266" s="125">
        <f t="shared" si="217"/>
        <v>41813</v>
      </c>
      <c r="E2266" t="str">
        <f t="shared" si="218"/>
        <v>20140623</v>
      </c>
      <c r="F2266"/>
      <c r="G2266" s="95" t="str">
        <f t="shared" si="219"/>
        <v>1995_18a541813</v>
      </c>
      <c r="H2266" s="95" t="s">
        <v>29</v>
      </c>
      <c r="I2266" s="95" t="e">
        <v>#N/A</v>
      </c>
      <c r="J2266" s="125" t="e">
        <v>#N/A</v>
      </c>
      <c r="K2266" s="95" t="s">
        <v>75</v>
      </c>
      <c r="L2266" s="127" t="e">
        <v>#N/A</v>
      </c>
      <c r="M2266" s="128" t="e">
        <f>VLOOKUP(G2266,Enactments!#REF!,2,FALSE)</f>
        <v>#REF!</v>
      </c>
      <c r="N2266" s="131">
        <f t="shared" si="215"/>
        <v>1</v>
      </c>
    </row>
    <row r="2267" spans="1:14" ht="15" customHeight="1">
      <c r="A2267" t="s">
        <v>2292</v>
      </c>
      <c r="B2267" t="str">
        <f t="shared" si="214"/>
        <v>1986_1925s</v>
      </c>
      <c r="C2267" t="str">
        <f t="shared" si="216"/>
        <v>2.6</v>
      </c>
      <c r="D2267" s="125">
        <f t="shared" si="217"/>
        <v>37879</v>
      </c>
      <c r="E2267" t="str">
        <f t="shared" si="218"/>
        <v>20030915</v>
      </c>
      <c r="F2267"/>
      <c r="G2267" s="95" t="str">
        <f t="shared" si="219"/>
        <v>1986_1925s2.637879</v>
      </c>
      <c r="H2267" s="95" t="s">
        <v>29</v>
      </c>
      <c r="I2267" s="95" t="e">
        <v>#N/A</v>
      </c>
      <c r="J2267" s="125" t="e">
        <v>#N/A</v>
      </c>
      <c r="K2267" s="95" t="s">
        <v>75</v>
      </c>
      <c r="L2267" s="127" t="e">
        <v>#N/A</v>
      </c>
      <c r="M2267" s="128" t="e">
        <f>VLOOKUP(G2267,Enactments!#REF!,2,FALSE)</f>
        <v>#REF!</v>
      </c>
      <c r="N2267" s="131">
        <f t="shared" si="215"/>
        <v>1</v>
      </c>
    </row>
    <row r="2268" spans="1:14" ht="15" customHeight="1">
      <c r="A2268" t="s">
        <v>2293</v>
      </c>
      <c r="B2268" t="str">
        <f t="shared" si="214"/>
        <v>2023_52a</v>
      </c>
      <c r="C2268" t="str">
        <f t="shared" si="216"/>
        <v>317</v>
      </c>
      <c r="D2268" s="125">
        <f t="shared" si="217"/>
        <v>45225</v>
      </c>
      <c r="E2268" t="str">
        <f t="shared" si="218"/>
        <v>20231026</v>
      </c>
      <c r="F2268"/>
      <c r="G2268" s="95" t="str">
        <f t="shared" si="219"/>
        <v>2023_52a31745225</v>
      </c>
      <c r="H2268" s="95" t="s">
        <v>29</v>
      </c>
      <c r="I2268" s="95" t="e">
        <v>#N/A</v>
      </c>
      <c r="J2268" s="125" t="e">
        <v>#N/A</v>
      </c>
      <c r="K2268" s="95" t="s">
        <v>75</v>
      </c>
      <c r="L2268" s="127" t="e">
        <v>#N/A</v>
      </c>
      <c r="M2268" s="128" t="e">
        <f>VLOOKUP(G2268,Enactments!#REF!,2,FALSE)</f>
        <v>#REF!</v>
      </c>
      <c r="N2268" s="131">
        <f t="shared" si="215"/>
        <v>1</v>
      </c>
    </row>
    <row r="2269" spans="1:14" ht="15" customHeight="1">
      <c r="A2269" t="s">
        <v>2294</v>
      </c>
      <c r="B2269" t="str">
        <f t="shared" si="214"/>
        <v>1988_33a</v>
      </c>
      <c r="C2269" t="str">
        <f t="shared" si="216"/>
        <v>172</v>
      </c>
      <c r="D2269" s="125">
        <f t="shared" si="217"/>
        <v>39900</v>
      </c>
      <c r="E2269" t="str">
        <f t="shared" si="218"/>
        <v>20090328</v>
      </c>
      <c r="F2269"/>
      <c r="G2269" s="95" t="str">
        <f t="shared" si="219"/>
        <v>1988_33a17239900</v>
      </c>
      <c r="H2269" s="95" t="s">
        <v>29</v>
      </c>
      <c r="I2269" s="95" t="e">
        <v>#N/A</v>
      </c>
      <c r="J2269" s="125" t="e">
        <v>#N/A</v>
      </c>
      <c r="K2269" s="95" t="s">
        <v>75</v>
      </c>
      <c r="L2269" s="127" t="e">
        <v>#N/A</v>
      </c>
      <c r="M2269" s="128" t="e">
        <f>VLOOKUP(G2269,Enactments!#REF!,2,FALSE)</f>
        <v>#REF!</v>
      </c>
      <c r="N2269" s="131">
        <f t="shared" si="215"/>
        <v>1</v>
      </c>
    </row>
    <row r="2270" spans="1:14" ht="15" customHeight="1">
      <c r="A2270" t="s">
        <v>2295</v>
      </c>
      <c r="B2270" t="str">
        <f t="shared" si="214"/>
        <v>2020_17a</v>
      </c>
      <c r="C2270" t="str">
        <f t="shared" si="216"/>
        <v>139</v>
      </c>
      <c r="D2270" s="125">
        <f t="shared" si="217"/>
        <v>44126</v>
      </c>
      <c r="E2270" t="str">
        <f t="shared" si="218"/>
        <v>20201022</v>
      </c>
      <c r="F2270"/>
      <c r="G2270" s="95" t="str">
        <f t="shared" si="219"/>
        <v>2020_17a13944126</v>
      </c>
      <c r="H2270" s="95" t="s">
        <v>29</v>
      </c>
      <c r="I2270" s="95" t="e">
        <v>#N/A</v>
      </c>
      <c r="J2270" s="125" t="e">
        <v>#N/A</v>
      </c>
      <c r="K2270" s="95" t="s">
        <v>75</v>
      </c>
      <c r="L2270" s="127" t="e">
        <v>#N/A</v>
      </c>
      <c r="M2270" s="128" t="e">
        <f>VLOOKUP(G2270,Enactments!#REF!,2,FALSE)</f>
        <v>#REF!</v>
      </c>
      <c r="N2270" s="131">
        <f t="shared" si="215"/>
        <v>1</v>
      </c>
    </row>
    <row r="2271" spans="1:14" ht="15" customHeight="1">
      <c r="A2271" t="s">
        <v>2296</v>
      </c>
      <c r="B2271" t="str">
        <f t="shared" si="214"/>
        <v>2006_46a</v>
      </c>
      <c r="C2271" t="str">
        <f t="shared" si="216"/>
        <v>SCHEDULE 11APart 2</v>
      </c>
      <c r="D2271" s="125">
        <f t="shared" si="217"/>
        <v>41481</v>
      </c>
      <c r="E2271" t="str">
        <f t="shared" si="218"/>
        <v>20130726</v>
      </c>
      <c r="F2271"/>
      <c r="G2271" s="95" t="str">
        <f t="shared" si="219"/>
        <v>2006_46aSCHEDULE 11APart 241481</v>
      </c>
      <c r="H2271" s="95" t="s">
        <v>29</v>
      </c>
      <c r="I2271" s="95" t="e">
        <v>#N/A</v>
      </c>
      <c r="J2271" s="125" t="e">
        <v>#N/A</v>
      </c>
      <c r="K2271" s="95" t="s">
        <v>75</v>
      </c>
      <c r="L2271" s="127" t="e">
        <v>#N/A</v>
      </c>
      <c r="M2271" s="128" t="e">
        <f>VLOOKUP(G2271,Enactments!#REF!,2,FALSE)</f>
        <v>#REF!</v>
      </c>
      <c r="N2271" s="131">
        <f t="shared" si="215"/>
        <v>1</v>
      </c>
    </row>
    <row r="2272" spans="1:14" ht="15" customHeight="1">
      <c r="A2272" t="s">
        <v>2297</v>
      </c>
      <c r="B2272" t="str">
        <f t="shared" si="214"/>
        <v>2007_3a</v>
      </c>
      <c r="C2272" t="str">
        <f t="shared" si="216"/>
        <v>564K</v>
      </c>
      <c r="D2272" s="125">
        <f t="shared" si="217"/>
        <v>44705</v>
      </c>
      <c r="E2272" t="str">
        <f t="shared" si="218"/>
        <v>20220524</v>
      </c>
      <c r="F2272"/>
      <c r="G2272" s="95" t="str">
        <f t="shared" si="219"/>
        <v>2007_3a564K44705</v>
      </c>
      <c r="H2272" s="95" t="s">
        <v>29</v>
      </c>
      <c r="I2272" s="95" t="e">
        <v>#N/A</v>
      </c>
      <c r="J2272" s="125" t="e">
        <v>#N/A</v>
      </c>
      <c r="K2272" s="95" t="s">
        <v>75</v>
      </c>
      <c r="L2272" s="127" t="e">
        <v>#N/A</v>
      </c>
      <c r="M2272" s="128" t="e">
        <f>VLOOKUP(G2272,Enactments!#REF!,2,FALSE)</f>
        <v>#REF!</v>
      </c>
      <c r="N2272" s="131">
        <f t="shared" si="215"/>
        <v>1</v>
      </c>
    </row>
    <row r="2273" spans="1:14" ht="15" customHeight="1">
      <c r="A2273" t="s">
        <v>2298</v>
      </c>
      <c r="B2273" t="str">
        <f t="shared" si="214"/>
        <v>1986_1925s</v>
      </c>
      <c r="C2273" t="str">
        <f t="shared" si="216"/>
        <v>1.54</v>
      </c>
      <c r="D2273" s="125">
        <f t="shared" si="217"/>
        <v>2958101</v>
      </c>
      <c r="E2273" t="str">
        <f t="shared" si="218"/>
        <v>99990101</v>
      </c>
      <c r="F2273"/>
      <c r="G2273" s="95" t="str">
        <f t="shared" si="219"/>
        <v>1986_1925s1.542958101</v>
      </c>
      <c r="H2273" s="95" t="s">
        <v>29</v>
      </c>
      <c r="I2273" s="95" t="e">
        <v>#N/A</v>
      </c>
      <c r="J2273" s="125" t="e">
        <v>#N/A</v>
      </c>
      <c r="K2273" s="95" t="s">
        <v>75</v>
      </c>
      <c r="L2273" s="127" t="e">
        <v>#N/A</v>
      </c>
      <c r="M2273" s="128" t="e">
        <f>VLOOKUP(G2273,Enactments!#REF!,2,FALSE)</f>
        <v>#REF!</v>
      </c>
      <c r="N2273" s="131">
        <f t="shared" si="215"/>
        <v>1</v>
      </c>
    </row>
    <row r="2274" spans="1:14" ht="15" customHeight="1">
      <c r="A2274" t="s">
        <v>2299</v>
      </c>
      <c r="B2274" t="str">
        <f t="shared" si="214"/>
        <v>2006_47a</v>
      </c>
      <c r="C2274" t="str">
        <f t="shared" si="216"/>
        <v>33</v>
      </c>
      <c r="D2274" s="125">
        <f t="shared" si="217"/>
        <v>39587</v>
      </c>
      <c r="E2274" t="str">
        <f t="shared" si="218"/>
        <v>20080519</v>
      </c>
      <c r="F2274"/>
      <c r="G2274" s="95" t="str">
        <f t="shared" si="219"/>
        <v>2006_47a3339587</v>
      </c>
      <c r="H2274" s="95" t="s">
        <v>29</v>
      </c>
      <c r="I2274" s="95" t="e">
        <v>#N/A</v>
      </c>
      <c r="J2274" s="125" t="e">
        <v>#N/A</v>
      </c>
      <c r="K2274" s="95" t="s">
        <v>75</v>
      </c>
      <c r="L2274" s="127" t="e">
        <v>#N/A</v>
      </c>
      <c r="M2274" s="128" t="e">
        <f>VLOOKUP(G2274,Enactments!#REF!,2,FALSE)</f>
        <v>#REF!</v>
      </c>
      <c r="N2274" s="131">
        <f t="shared" si="215"/>
        <v>1</v>
      </c>
    </row>
    <row r="2275" spans="1:14" ht="15" customHeight="1">
      <c r="A2275" t="s">
        <v>2300</v>
      </c>
      <c r="B2275" t="str">
        <f t="shared" si="214"/>
        <v>1989_29a</v>
      </c>
      <c r="C2275" t="str">
        <f t="shared" si="216"/>
        <v>73</v>
      </c>
      <c r="D2275" s="125">
        <f t="shared" si="217"/>
        <v>32963</v>
      </c>
      <c r="E2275" t="str">
        <f t="shared" si="218"/>
        <v>19900331</v>
      </c>
      <c r="F2275"/>
      <c r="G2275" s="95" t="str">
        <f t="shared" si="219"/>
        <v>1989_29a7332963</v>
      </c>
      <c r="H2275" s="95" t="s">
        <v>29</v>
      </c>
      <c r="I2275" s="95" t="e">
        <v>#N/A</v>
      </c>
      <c r="J2275" s="125" t="e">
        <v>#N/A</v>
      </c>
      <c r="K2275" s="95" t="s">
        <v>75</v>
      </c>
      <c r="L2275" s="127" t="e">
        <v>#N/A</v>
      </c>
      <c r="M2275" s="128" t="e">
        <f>VLOOKUP(G2275,Enactments!#REF!,2,FALSE)</f>
        <v>#REF!</v>
      </c>
      <c r="N2275" s="131">
        <f t="shared" si="215"/>
        <v>1</v>
      </c>
    </row>
    <row r="2276" spans="1:14" ht="15" customHeight="1">
      <c r="A2276" t="s">
        <v>2301</v>
      </c>
      <c r="B2276" t="str">
        <f t="shared" si="214"/>
        <v>2004_12a</v>
      </c>
      <c r="C2276" t="str">
        <f t="shared" si="216"/>
        <v>82</v>
      </c>
      <c r="D2276" s="125">
        <f t="shared" si="217"/>
        <v>38083</v>
      </c>
      <c r="E2276" t="str">
        <f t="shared" si="218"/>
        <v>20040406</v>
      </c>
      <c r="F2276"/>
      <c r="G2276" s="95" t="str">
        <f t="shared" si="219"/>
        <v>2004_12a8238083</v>
      </c>
      <c r="H2276" s="95" t="s">
        <v>29</v>
      </c>
      <c r="I2276" s="95" t="e">
        <v>#N/A</v>
      </c>
      <c r="J2276" s="125" t="e">
        <v>#N/A</v>
      </c>
      <c r="K2276" s="95" t="s">
        <v>75</v>
      </c>
      <c r="L2276" s="127" t="e">
        <v>#N/A</v>
      </c>
      <c r="M2276" s="128" t="e">
        <f>VLOOKUP(G2276,Enactments!#REF!,2,FALSE)</f>
        <v>#REF!</v>
      </c>
      <c r="N2276" s="131">
        <f t="shared" si="215"/>
        <v>1</v>
      </c>
    </row>
    <row r="2277" spans="1:14" ht="15" customHeight="1">
      <c r="A2277" t="s">
        <v>2302</v>
      </c>
      <c r="B2277" t="str">
        <f t="shared" si="214"/>
        <v>1996_207s</v>
      </c>
      <c r="C2277" t="str">
        <f t="shared" si="216"/>
        <v>SCHEDULE 6</v>
      </c>
      <c r="D2277" s="125">
        <f t="shared" si="217"/>
        <v>42466</v>
      </c>
      <c r="E2277" t="str">
        <f t="shared" si="218"/>
        <v>20160406</v>
      </c>
      <c r="F2277"/>
      <c r="G2277" s="95" t="str">
        <f t="shared" si="219"/>
        <v>1996_207sSCHEDULE 642466</v>
      </c>
      <c r="H2277" s="95" t="s">
        <v>29</v>
      </c>
      <c r="I2277" s="95" t="e">
        <v>#N/A</v>
      </c>
      <c r="J2277" s="125" t="e">
        <v>#N/A</v>
      </c>
      <c r="K2277" s="95" t="s">
        <v>75</v>
      </c>
      <c r="L2277" s="127" t="e">
        <v>#N/A</v>
      </c>
      <c r="M2277" s="128" t="e">
        <f>VLOOKUP(G2277,Enactments!#REF!,2,FALSE)</f>
        <v>#REF!</v>
      </c>
      <c r="N2277" s="131">
        <f t="shared" si="215"/>
        <v>1</v>
      </c>
    </row>
    <row r="2278" spans="1:14" ht="15" customHeight="1">
      <c r="A2278" t="s">
        <v>2303</v>
      </c>
      <c r="B2278" t="str">
        <f t="shared" si="214"/>
        <v>1986_1925s</v>
      </c>
      <c r="C2278" t="str">
        <f t="shared" si="216"/>
        <v>SCHEDULE 4Form 4.62</v>
      </c>
      <c r="D2278" s="125">
        <f t="shared" si="217"/>
        <v>31726</v>
      </c>
      <c r="E2278" t="str">
        <f t="shared" si="218"/>
        <v>19861110</v>
      </c>
      <c r="F2278"/>
      <c r="G2278" s="95" t="str">
        <f t="shared" si="219"/>
        <v>1986_1925sSCHEDULE 4Form 4.6231726</v>
      </c>
      <c r="H2278" s="95" t="s">
        <v>29</v>
      </c>
      <c r="I2278" s="95" t="e">
        <v>#N/A</v>
      </c>
      <c r="J2278" s="125" t="e">
        <v>#N/A</v>
      </c>
      <c r="K2278" s="95" t="s">
        <v>75</v>
      </c>
      <c r="L2278" s="127" t="e">
        <v>#N/A</v>
      </c>
      <c r="M2278" s="128" t="e">
        <f>VLOOKUP(G2278,Enactments!#REF!,2,FALSE)</f>
        <v>#REF!</v>
      </c>
      <c r="N2278" s="131">
        <f t="shared" si="215"/>
        <v>1</v>
      </c>
    </row>
    <row r="2279" spans="1:14" ht="15" customHeight="1">
      <c r="A2279" t="s">
        <v>2304</v>
      </c>
      <c r="B2279" t="str">
        <f t="shared" si="214"/>
        <v>2017_692s</v>
      </c>
      <c r="C2279" t="str">
        <f t="shared" si="216"/>
        <v>69</v>
      </c>
      <c r="D2279" s="125">
        <f t="shared" si="217"/>
        <v>42908</v>
      </c>
      <c r="E2279" t="str">
        <f t="shared" si="218"/>
        <v>20170622</v>
      </c>
      <c r="F2279"/>
      <c r="G2279" s="95" t="str">
        <f t="shared" si="219"/>
        <v>2017_692s6942908</v>
      </c>
      <c r="H2279" s="95" t="s">
        <v>29</v>
      </c>
      <c r="I2279" s="95" t="e">
        <v>#N/A</v>
      </c>
      <c r="J2279" s="125" t="e">
        <v>#N/A</v>
      </c>
      <c r="K2279" s="95" t="s">
        <v>75</v>
      </c>
      <c r="L2279" s="127" t="e">
        <v>#N/A</v>
      </c>
      <c r="M2279" s="128" t="e">
        <f>VLOOKUP(G2279,Enactments!#REF!,2,FALSE)</f>
        <v>#REF!</v>
      </c>
      <c r="N2279" s="131">
        <f t="shared" si="215"/>
        <v>1</v>
      </c>
    </row>
    <row r="2280" spans="1:14" ht="15" customHeight="1">
      <c r="A2280" t="s">
        <v>2305</v>
      </c>
      <c r="B2280" t="str">
        <f t="shared" si="214"/>
        <v>2009_22a</v>
      </c>
      <c r="C2280" t="str">
        <f t="shared" si="216"/>
        <v>46</v>
      </c>
      <c r="D2280" s="125">
        <f t="shared" si="217"/>
        <v>40269</v>
      </c>
      <c r="E2280" t="str">
        <f t="shared" si="218"/>
        <v>20100401</v>
      </c>
      <c r="F2280"/>
      <c r="G2280" s="95" t="str">
        <f t="shared" si="219"/>
        <v>2009_22a4640269</v>
      </c>
      <c r="H2280" s="95" t="s">
        <v>29</v>
      </c>
      <c r="I2280" s="95" t="e">
        <v>#N/A</v>
      </c>
      <c r="J2280" s="125" t="e">
        <v>#N/A</v>
      </c>
      <c r="K2280" s="95" t="s">
        <v>75</v>
      </c>
      <c r="L2280" s="127" t="e">
        <v>#N/A</v>
      </c>
      <c r="M2280" s="128" t="e">
        <f>VLOOKUP(G2280,Enactments!#REF!,2,FALSE)</f>
        <v>#REF!</v>
      </c>
      <c r="N2280" s="131">
        <f t="shared" si="215"/>
        <v>1</v>
      </c>
    </row>
    <row r="2281" spans="1:14" ht="15" customHeight="1">
      <c r="A2281" t="s">
        <v>2306</v>
      </c>
      <c r="B2281" t="str">
        <f t="shared" si="214"/>
        <v>1994_23a</v>
      </c>
      <c r="C2281" t="str">
        <f t="shared" si="216"/>
        <v>SCHEDULE 9ZEPart 4</v>
      </c>
      <c r="D2281" s="125">
        <f t="shared" si="217"/>
        <v>2958101</v>
      </c>
      <c r="E2281" t="str">
        <f t="shared" si="218"/>
        <v>99990101</v>
      </c>
      <c r="F2281"/>
      <c r="G2281" s="95" t="str">
        <f t="shared" si="219"/>
        <v>1994_23aSCHEDULE 9ZEPart 42958101</v>
      </c>
      <c r="H2281" s="95" t="s">
        <v>29</v>
      </c>
      <c r="I2281" s="95" t="e">
        <v>#N/A</v>
      </c>
      <c r="J2281" s="125" t="e">
        <v>#N/A</v>
      </c>
      <c r="K2281" s="95" t="s">
        <v>75</v>
      </c>
      <c r="L2281" s="127" t="e">
        <v>#N/A</v>
      </c>
      <c r="M2281" s="128" t="e">
        <f>VLOOKUP(G2281,Enactments!#REF!,2,FALSE)</f>
        <v>#REF!</v>
      </c>
      <c r="N2281" s="131">
        <f t="shared" si="215"/>
        <v>1</v>
      </c>
    </row>
    <row r="2282" spans="1:14" ht="15" customHeight="1">
      <c r="A2282" t="s">
        <v>2307</v>
      </c>
      <c r="B2282" t="str">
        <f t="shared" si="214"/>
        <v>1985_6a</v>
      </c>
      <c r="C2282" t="str">
        <f t="shared" si="216"/>
        <v>256</v>
      </c>
      <c r="D2282" s="125">
        <f t="shared" si="217"/>
        <v>32933</v>
      </c>
      <c r="E2282" t="str">
        <f t="shared" si="218"/>
        <v>19900301</v>
      </c>
      <c r="F2282"/>
      <c r="G2282" s="95" t="str">
        <f t="shared" si="219"/>
        <v>1985_6a25632933</v>
      </c>
      <c r="H2282" s="95" t="s">
        <v>29</v>
      </c>
      <c r="I2282" s="95" t="e">
        <v>#N/A</v>
      </c>
      <c r="J2282" s="125" t="e">
        <v>#N/A</v>
      </c>
      <c r="K2282" s="95" t="s">
        <v>75</v>
      </c>
      <c r="L2282" s="127" t="e">
        <v>#N/A</v>
      </c>
      <c r="M2282" s="128" t="e">
        <f>VLOOKUP(G2282,Enactments!#REF!,2,FALSE)</f>
        <v>#REF!</v>
      </c>
      <c r="N2282" s="131">
        <f t="shared" si="215"/>
        <v>1</v>
      </c>
    </row>
    <row r="2283" spans="1:14" ht="15" customHeight="1">
      <c r="A2283" t="s">
        <v>2308</v>
      </c>
      <c r="B2283" t="str">
        <f t="shared" si="214"/>
        <v>1989_26a</v>
      </c>
      <c r="C2283" t="str">
        <f t="shared" si="216"/>
        <v>151</v>
      </c>
      <c r="D2283" s="125">
        <f t="shared" si="217"/>
        <v>40725</v>
      </c>
      <c r="E2283" t="str">
        <f t="shared" si="218"/>
        <v>20110701</v>
      </c>
      <c r="F2283"/>
      <c r="G2283" s="95" t="str">
        <f t="shared" si="219"/>
        <v>1989_26a15140725</v>
      </c>
      <c r="H2283" s="95" t="s">
        <v>29</v>
      </c>
      <c r="I2283" s="95" t="e">
        <v>#N/A</v>
      </c>
      <c r="J2283" s="125" t="e">
        <v>#N/A</v>
      </c>
      <c r="K2283" s="95" t="s">
        <v>75</v>
      </c>
      <c r="L2283" s="127" t="e">
        <v>#N/A</v>
      </c>
      <c r="M2283" s="128" t="e">
        <f>VLOOKUP(G2283,Enactments!#REF!,2,FALSE)</f>
        <v>#REF!</v>
      </c>
      <c r="N2283" s="131">
        <f t="shared" si="215"/>
        <v>1</v>
      </c>
    </row>
    <row r="2284" spans="1:14" ht="15" customHeight="1">
      <c r="A2284" t="s">
        <v>2309</v>
      </c>
      <c r="B2284" t="str">
        <f t="shared" si="214"/>
        <v>1985_6a</v>
      </c>
      <c r="C2284" t="str">
        <f t="shared" si="216"/>
        <v>209</v>
      </c>
      <c r="D2284" s="125">
        <f t="shared" si="217"/>
        <v>37226</v>
      </c>
      <c r="E2284" t="str">
        <f t="shared" si="218"/>
        <v>20011201</v>
      </c>
      <c r="F2284"/>
      <c r="G2284" s="95" t="str">
        <f t="shared" si="219"/>
        <v>1985_6a20937226</v>
      </c>
      <c r="H2284" s="95" t="s">
        <v>29</v>
      </c>
      <c r="I2284" s="95" t="e">
        <v>#N/A</v>
      </c>
      <c r="J2284" s="125" t="e">
        <v>#N/A</v>
      </c>
      <c r="K2284" s="95" t="s">
        <v>75</v>
      </c>
      <c r="L2284" s="127" t="e">
        <v>#N/A</v>
      </c>
      <c r="M2284" s="128" t="e">
        <f>VLOOKUP(G2284,Enactments!#REF!,2,FALSE)</f>
        <v>#REF!</v>
      </c>
      <c r="N2284" s="131">
        <f t="shared" si="215"/>
        <v>1</v>
      </c>
    </row>
    <row r="2285" spans="1:14" ht="15" customHeight="1">
      <c r="A2285" t="s">
        <v>2310</v>
      </c>
      <c r="B2285" t="str">
        <f t="shared" si="214"/>
        <v>1996_56a</v>
      </c>
      <c r="C2285" t="str">
        <f t="shared" si="216"/>
        <v>142</v>
      </c>
      <c r="D2285" s="125">
        <f t="shared" si="217"/>
        <v>36404</v>
      </c>
      <c r="E2285" t="str">
        <f t="shared" si="218"/>
        <v>19990901</v>
      </c>
      <c r="F2285"/>
      <c r="G2285" s="95" t="str">
        <f t="shared" si="219"/>
        <v>1996_56a14236404</v>
      </c>
      <c r="H2285" s="95" t="s">
        <v>29</v>
      </c>
      <c r="I2285" s="95" t="e">
        <v>#N/A</v>
      </c>
      <c r="J2285" s="125" t="e">
        <v>#N/A</v>
      </c>
      <c r="K2285" s="95" t="s">
        <v>75</v>
      </c>
      <c r="L2285" s="127" t="e">
        <v>#N/A</v>
      </c>
      <c r="M2285" s="128" t="e">
        <f>VLOOKUP(G2285,Enactments!#REF!,2,FALSE)</f>
        <v>#REF!</v>
      </c>
      <c r="N2285" s="131">
        <f t="shared" si="215"/>
        <v>1</v>
      </c>
    </row>
    <row r="2286" spans="1:14" ht="15" customHeight="1">
      <c r="A2286" t="s">
        <v>2311</v>
      </c>
      <c r="B2286" t="str">
        <f t="shared" si="214"/>
        <v>2006_46a</v>
      </c>
      <c r="C2286" t="str">
        <f t="shared" si="216"/>
        <v>474</v>
      </c>
      <c r="D2286" s="125">
        <f t="shared" si="217"/>
        <v>45321</v>
      </c>
      <c r="E2286" t="str">
        <f t="shared" si="218"/>
        <v>20240130</v>
      </c>
      <c r="F2286"/>
      <c r="G2286" s="95" t="str">
        <f t="shared" si="219"/>
        <v>2006_46a47445321</v>
      </c>
      <c r="H2286" s="95" t="s">
        <v>29</v>
      </c>
      <c r="I2286" s="95" t="e">
        <v>#N/A</v>
      </c>
      <c r="J2286" s="125" t="e">
        <v>#N/A</v>
      </c>
      <c r="K2286" s="95" t="s">
        <v>75</v>
      </c>
      <c r="L2286" s="127" t="e">
        <v>#N/A</v>
      </c>
      <c r="M2286" s="128" t="e">
        <f>VLOOKUP(G2286,Enactments!#REF!,2,FALSE)</f>
        <v>#REF!</v>
      </c>
      <c r="N2286" s="131">
        <f t="shared" si="215"/>
        <v>1</v>
      </c>
    </row>
    <row r="2287" spans="1:14" ht="15" customHeight="1">
      <c r="A2287" t="s">
        <v>2312</v>
      </c>
      <c r="B2287" t="str">
        <f t="shared" si="214"/>
        <v>1995_18a</v>
      </c>
      <c r="C2287" t="str">
        <f t="shared" si="216"/>
        <v>8</v>
      </c>
      <c r="D2287" s="125">
        <f t="shared" si="217"/>
        <v>34878</v>
      </c>
      <c r="E2287" t="str">
        <f t="shared" si="218"/>
        <v>19950628</v>
      </c>
      <c r="F2287"/>
      <c r="G2287" s="95" t="str">
        <f t="shared" si="219"/>
        <v>1995_18a834878</v>
      </c>
      <c r="H2287" s="95" t="s">
        <v>29</v>
      </c>
      <c r="I2287" s="95" t="e">
        <v>#N/A</v>
      </c>
      <c r="J2287" s="125" t="e">
        <v>#N/A</v>
      </c>
      <c r="K2287" s="95" t="s">
        <v>75</v>
      </c>
      <c r="L2287" s="127" t="e">
        <v>#N/A</v>
      </c>
      <c r="M2287" s="128" t="e">
        <f>VLOOKUP(G2287,Enactments!#REF!,2,FALSE)</f>
        <v>#REF!</v>
      </c>
      <c r="N2287" s="131">
        <f t="shared" si="215"/>
        <v>1</v>
      </c>
    </row>
    <row r="2288" spans="1:14" ht="15" customHeight="1">
      <c r="A2288" t="s">
        <v>2313</v>
      </c>
      <c r="B2288" t="str">
        <f t="shared" si="214"/>
        <v>2020_17a</v>
      </c>
      <c r="C2288" t="str">
        <f t="shared" si="216"/>
        <v>SCHEDULE 6Part 15</v>
      </c>
      <c r="D2288" s="125">
        <f t="shared" si="217"/>
        <v>44126</v>
      </c>
      <c r="E2288" t="str">
        <f t="shared" si="218"/>
        <v>20201022</v>
      </c>
      <c r="F2288"/>
      <c r="G2288" s="95" t="str">
        <f t="shared" si="219"/>
        <v>2020_17aSCHEDULE 6Part 1544126</v>
      </c>
      <c r="H2288" s="95" t="s">
        <v>29</v>
      </c>
      <c r="I2288" s="95" t="e">
        <v>#N/A</v>
      </c>
      <c r="J2288" s="125" t="e">
        <v>#N/A</v>
      </c>
      <c r="K2288" s="95" t="s">
        <v>75</v>
      </c>
      <c r="L2288" s="127" t="e">
        <v>#N/A</v>
      </c>
      <c r="M2288" s="128" t="e">
        <f>VLOOKUP(G2288,Enactments!#REF!,2,FALSE)</f>
        <v>#REF!</v>
      </c>
      <c r="N2288" s="131">
        <f t="shared" si="215"/>
        <v>1</v>
      </c>
    </row>
    <row r="2289" spans="1:14" ht="15" customHeight="1">
      <c r="A2289" t="s">
        <v>2314</v>
      </c>
      <c r="B2289" t="str">
        <f t="shared" si="214"/>
        <v>1996_56a</v>
      </c>
      <c r="C2289" t="str">
        <f t="shared" si="216"/>
        <v>347</v>
      </c>
      <c r="D2289" s="125">
        <f t="shared" si="217"/>
        <v>43124</v>
      </c>
      <c r="E2289" t="str">
        <f t="shared" si="218"/>
        <v>20180124</v>
      </c>
      <c r="F2289"/>
      <c r="G2289" s="95" t="str">
        <f t="shared" si="219"/>
        <v>1996_56a34743124</v>
      </c>
      <c r="H2289" s="95" t="s">
        <v>29</v>
      </c>
      <c r="I2289" s="95" t="e">
        <v>#N/A</v>
      </c>
      <c r="J2289" s="125" t="e">
        <v>#N/A</v>
      </c>
      <c r="K2289" s="95" t="s">
        <v>75</v>
      </c>
      <c r="L2289" s="127" t="e">
        <v>#N/A</v>
      </c>
      <c r="M2289" s="128" t="e">
        <f>VLOOKUP(G2289,Enactments!#REF!,2,FALSE)</f>
        <v>#REF!</v>
      </c>
      <c r="N2289" s="131">
        <f t="shared" si="215"/>
        <v>1</v>
      </c>
    </row>
    <row r="2290" spans="1:14" ht="15" customHeight="1">
      <c r="A2290" t="s">
        <v>2315</v>
      </c>
      <c r="B2290" t="str">
        <f t="shared" si="214"/>
        <v>1996_207s</v>
      </c>
      <c r="C2290" t="str">
        <f t="shared" si="216"/>
        <v>SCHEDULE 1Part I</v>
      </c>
      <c r="D2290" s="125">
        <f t="shared" si="217"/>
        <v>41372</v>
      </c>
      <c r="E2290" t="str">
        <f t="shared" si="218"/>
        <v>20130408</v>
      </c>
      <c r="F2290"/>
      <c r="G2290" s="95" t="str">
        <f t="shared" si="219"/>
        <v>1996_207sSCHEDULE 1Part I41372</v>
      </c>
      <c r="H2290" s="95" t="s">
        <v>29</v>
      </c>
      <c r="I2290" s="95" t="e">
        <v>#N/A</v>
      </c>
      <c r="J2290" s="125" t="e">
        <v>#N/A</v>
      </c>
      <c r="K2290" s="95" t="s">
        <v>75</v>
      </c>
      <c r="L2290" s="127" t="e">
        <v>#N/A</v>
      </c>
      <c r="M2290" s="128" t="e">
        <f>VLOOKUP(G2290,Enactments!#REF!,2,FALSE)</f>
        <v>#REF!</v>
      </c>
      <c r="N2290" s="131">
        <f t="shared" si="215"/>
        <v>1</v>
      </c>
    </row>
    <row r="2291" spans="1:14" ht="15" customHeight="1">
      <c r="A2291" t="s">
        <v>2316</v>
      </c>
      <c r="B2291" t="str">
        <f t="shared" si="214"/>
        <v>2006_46a</v>
      </c>
      <c r="C2291" t="str">
        <f t="shared" si="216"/>
        <v>790LC</v>
      </c>
      <c r="D2291" s="125">
        <f t="shared" si="217"/>
        <v>45225</v>
      </c>
      <c r="E2291" t="str">
        <f t="shared" si="218"/>
        <v>20231026</v>
      </c>
      <c r="F2291"/>
      <c r="G2291" s="95" t="str">
        <f t="shared" si="219"/>
        <v>2006_46a790LC45225</v>
      </c>
      <c r="H2291" s="95" t="s">
        <v>29</v>
      </c>
      <c r="I2291" s="95" t="e">
        <v>#N/A</v>
      </c>
      <c r="J2291" s="125" t="e">
        <v>#N/A</v>
      </c>
      <c r="K2291" s="95" t="s">
        <v>75</v>
      </c>
      <c r="L2291" s="127" t="e">
        <v>#N/A</v>
      </c>
      <c r="M2291" s="128" t="e">
        <f>VLOOKUP(G2291,Enactments!#REF!,2,FALSE)</f>
        <v>#REF!</v>
      </c>
      <c r="N2291" s="131">
        <f t="shared" si="215"/>
        <v>1</v>
      </c>
    </row>
    <row r="2292" spans="1:14" ht="15" customHeight="1">
      <c r="A2292" t="s">
        <v>2317</v>
      </c>
      <c r="B2292" t="str">
        <f t="shared" si="214"/>
        <v>2009_22a</v>
      </c>
      <c r="C2292" t="str">
        <f t="shared" si="216"/>
        <v>183</v>
      </c>
      <c r="D2292" s="125">
        <f t="shared" si="217"/>
        <v>41000</v>
      </c>
      <c r="E2292" t="str">
        <f t="shared" si="218"/>
        <v>20120401</v>
      </c>
      <c r="F2292"/>
      <c r="G2292" s="95" t="str">
        <f t="shared" si="219"/>
        <v>2009_22a18341000</v>
      </c>
      <c r="H2292" s="95" t="s">
        <v>29</v>
      </c>
      <c r="I2292" s="95" t="e">
        <v>#N/A</v>
      </c>
      <c r="J2292" s="125" t="e">
        <v>#N/A</v>
      </c>
      <c r="K2292" s="95" t="s">
        <v>75</v>
      </c>
      <c r="L2292" s="127" t="e">
        <v>#N/A</v>
      </c>
      <c r="M2292" s="128" t="e">
        <f>VLOOKUP(G2292,Enactments!#REF!,2,FALSE)</f>
        <v>#REF!</v>
      </c>
      <c r="N2292" s="131">
        <f t="shared" si="215"/>
        <v>1</v>
      </c>
    </row>
    <row r="2293" spans="1:14" ht="15" customHeight="1">
      <c r="A2293" t="s">
        <v>2318</v>
      </c>
      <c r="B2293" t="str">
        <f t="shared" si="214"/>
        <v>2000_36a</v>
      </c>
      <c r="C2293" t="str">
        <f t="shared" si="216"/>
        <v>SCHEDULE 1Part VI</v>
      </c>
      <c r="D2293" s="125">
        <f t="shared" si="217"/>
        <v>42563</v>
      </c>
      <c r="E2293" t="str">
        <f t="shared" si="218"/>
        <v>20160712</v>
      </c>
      <c r="F2293"/>
      <c r="G2293" s="95" t="str">
        <f t="shared" si="219"/>
        <v>2000_36aSCHEDULE 1Part VI42563</v>
      </c>
      <c r="H2293" s="95" t="s">
        <v>29</v>
      </c>
      <c r="I2293" s="95" t="e">
        <v>#N/A</v>
      </c>
      <c r="J2293" s="125" t="e">
        <v>#N/A</v>
      </c>
      <c r="K2293" s="95" t="s">
        <v>75</v>
      </c>
      <c r="L2293" s="127" t="e">
        <v>#N/A</v>
      </c>
      <c r="M2293" s="128" t="e">
        <f>VLOOKUP(G2293,Enactments!#REF!,2,FALSE)</f>
        <v>#REF!</v>
      </c>
      <c r="N2293" s="131">
        <f t="shared" si="215"/>
        <v>1</v>
      </c>
    </row>
    <row r="2294" spans="1:14" ht="15" customHeight="1">
      <c r="A2294" t="s">
        <v>2319</v>
      </c>
      <c r="B2294" t="str">
        <f t="shared" si="214"/>
        <v>1989_29a</v>
      </c>
      <c r="C2294" t="str">
        <f t="shared" si="216"/>
        <v>10K</v>
      </c>
      <c r="D2294" s="125">
        <f t="shared" si="217"/>
        <v>40857</v>
      </c>
      <c r="E2294" t="str">
        <f t="shared" si="218"/>
        <v>20111110</v>
      </c>
      <c r="F2294"/>
      <c r="G2294" s="95" t="str">
        <f t="shared" si="219"/>
        <v>1989_29a10K40857</v>
      </c>
      <c r="H2294" s="95" t="s">
        <v>29</v>
      </c>
      <c r="I2294" s="95" t="e">
        <v>#N/A</v>
      </c>
      <c r="J2294" s="125" t="e">
        <v>#N/A</v>
      </c>
      <c r="K2294" s="95" t="s">
        <v>75</v>
      </c>
      <c r="L2294" s="127" t="e">
        <v>#N/A</v>
      </c>
      <c r="M2294" s="128" t="e">
        <f>VLOOKUP(G2294,Enactments!#REF!,2,FALSE)</f>
        <v>#REF!</v>
      </c>
      <c r="N2294" s="131">
        <f t="shared" si="215"/>
        <v>1</v>
      </c>
    </row>
    <row r="2295" spans="1:14" ht="15" customHeight="1">
      <c r="A2295" t="s">
        <v>2320</v>
      </c>
      <c r="B2295" t="str">
        <f t="shared" si="214"/>
        <v>2014_809</v>
      </c>
      <c r="C2295" t="str">
        <f t="shared" si="216"/>
        <v>Article 50</v>
      </c>
      <c r="D2295" s="125">
        <f t="shared" si="217"/>
        <v>43466</v>
      </c>
      <c r="E2295" t="str">
        <f t="shared" si="218"/>
        <v>20190101</v>
      </c>
      <c r="F2295"/>
      <c r="G2295" s="95" t="str">
        <f t="shared" si="219"/>
        <v>2014_809Article 5043466</v>
      </c>
      <c r="H2295" s="95" t="s">
        <v>29</v>
      </c>
      <c r="I2295" s="95" t="e">
        <v>#N/A</v>
      </c>
      <c r="J2295" s="125" t="e">
        <v>#N/A</v>
      </c>
      <c r="K2295" s="95" t="s">
        <v>75</v>
      </c>
      <c r="L2295" s="127" t="e">
        <v>#N/A</v>
      </c>
      <c r="M2295" s="128" t="e">
        <f>VLOOKUP(G2295,Enactments!#REF!,2,FALSE)</f>
        <v>#REF!</v>
      </c>
      <c r="N2295" s="131">
        <f t="shared" si="215"/>
        <v>1</v>
      </c>
    </row>
    <row r="2296" spans="1:14" ht="15" customHeight="1">
      <c r="A2296" t="s">
        <v>2321</v>
      </c>
      <c r="B2296" t="str">
        <f t="shared" si="214"/>
        <v>1996_56a</v>
      </c>
      <c r="C2296" t="str">
        <f t="shared" si="216"/>
        <v>512ZA</v>
      </c>
      <c r="D2296" s="125">
        <f t="shared" si="217"/>
        <v>37717</v>
      </c>
      <c r="E2296" t="str">
        <f t="shared" si="218"/>
        <v>20030406</v>
      </c>
      <c r="F2296"/>
      <c r="G2296" s="95" t="str">
        <f t="shared" si="219"/>
        <v>1996_56a512ZA37717</v>
      </c>
      <c r="H2296" s="95" t="s">
        <v>29</v>
      </c>
      <c r="I2296" s="95" t="e">
        <v>#N/A</v>
      </c>
      <c r="J2296" s="125" t="e">
        <v>#N/A</v>
      </c>
      <c r="K2296" s="95" t="s">
        <v>75</v>
      </c>
      <c r="L2296" s="127" t="e">
        <v>#N/A</v>
      </c>
      <c r="M2296" s="128" t="e">
        <f>VLOOKUP(G2296,Enactments!#REF!,2,FALSE)</f>
        <v>#REF!</v>
      </c>
      <c r="N2296" s="131">
        <f t="shared" si="215"/>
        <v>1</v>
      </c>
    </row>
    <row r="2297" spans="1:14" ht="15" customHeight="1">
      <c r="A2297" t="s">
        <v>2322</v>
      </c>
      <c r="B2297" t="str">
        <f t="shared" si="214"/>
        <v>2003_43a</v>
      </c>
      <c r="C2297" t="str">
        <f t="shared" si="216"/>
        <v>100</v>
      </c>
      <c r="D2297" s="125">
        <f t="shared" si="217"/>
        <v>39904</v>
      </c>
      <c r="E2297" t="str">
        <f t="shared" si="218"/>
        <v>20090401</v>
      </c>
      <c r="F2297"/>
      <c r="G2297" s="95" t="str">
        <f t="shared" si="219"/>
        <v>2003_43a10039904</v>
      </c>
      <c r="H2297" s="95" t="s">
        <v>29</v>
      </c>
      <c r="I2297" s="95" t="e">
        <v>#N/A</v>
      </c>
      <c r="J2297" s="125" t="e">
        <v>#N/A</v>
      </c>
      <c r="K2297" s="95" t="s">
        <v>75</v>
      </c>
      <c r="L2297" s="127" t="e">
        <v>#N/A</v>
      </c>
      <c r="M2297" s="128" t="e">
        <f>VLOOKUP(G2297,Enactments!#REF!,2,FALSE)</f>
        <v>#REF!</v>
      </c>
      <c r="N2297" s="131">
        <f t="shared" si="215"/>
        <v>1</v>
      </c>
    </row>
    <row r="2298" spans="1:14" ht="15" customHeight="1">
      <c r="A2298" t="s">
        <v>2323</v>
      </c>
      <c r="B2298" t="str">
        <f t="shared" si="214"/>
        <v>2006_46a</v>
      </c>
      <c r="C2298" t="str">
        <f t="shared" si="216"/>
        <v>790C</v>
      </c>
      <c r="D2298" s="125">
        <f t="shared" si="217"/>
        <v>45225</v>
      </c>
      <c r="E2298" t="str">
        <f t="shared" si="218"/>
        <v>20231026</v>
      </c>
      <c r="F2298"/>
      <c r="G2298" s="95" t="str">
        <f t="shared" si="219"/>
        <v>2006_46a790C45225</v>
      </c>
      <c r="H2298" s="95" t="s">
        <v>29</v>
      </c>
      <c r="I2298" s="95" t="e">
        <v>#N/A</v>
      </c>
      <c r="J2298" s="125" t="e">
        <v>#N/A</v>
      </c>
      <c r="K2298" s="95" t="s">
        <v>75</v>
      </c>
      <c r="L2298" s="127" t="e">
        <v>#N/A</v>
      </c>
      <c r="M2298" s="128" t="e">
        <f>VLOOKUP(G2298,Enactments!#REF!,2,FALSE)</f>
        <v>#REF!</v>
      </c>
      <c r="N2298" s="131">
        <f t="shared" si="215"/>
        <v>1</v>
      </c>
    </row>
    <row r="2299" spans="1:14" ht="15" customHeight="1">
      <c r="A2299" t="s">
        <v>2324</v>
      </c>
      <c r="B2299" t="str">
        <f t="shared" si="214"/>
        <v>1988_52a</v>
      </c>
      <c r="C2299" t="str">
        <f t="shared" si="216"/>
        <v>172</v>
      </c>
      <c r="D2299" s="125">
        <f t="shared" si="217"/>
        <v>38190</v>
      </c>
      <c r="E2299" t="str">
        <f t="shared" si="218"/>
        <v>20040722</v>
      </c>
      <c r="F2299"/>
      <c r="G2299" s="95" t="str">
        <f t="shared" si="219"/>
        <v>1988_52a17238190</v>
      </c>
      <c r="H2299" s="95" t="s">
        <v>29</v>
      </c>
      <c r="I2299" s="95" t="e">
        <v>#N/A</v>
      </c>
      <c r="J2299" s="125" t="e">
        <v>#N/A</v>
      </c>
      <c r="K2299" s="95" t="s">
        <v>75</v>
      </c>
      <c r="L2299" s="127" t="e">
        <v>#N/A</v>
      </c>
      <c r="M2299" s="128" t="e">
        <f>VLOOKUP(G2299,Enactments!#REF!,2,FALSE)</f>
        <v>#REF!</v>
      </c>
      <c r="N2299" s="131">
        <f t="shared" si="215"/>
        <v>1</v>
      </c>
    </row>
    <row r="2300" spans="1:14" ht="15" customHeight="1">
      <c r="A2300" t="s">
        <v>2325</v>
      </c>
      <c r="B2300" t="str">
        <f t="shared" si="214"/>
        <v>2004_12a</v>
      </c>
      <c r="C2300" t="str">
        <f t="shared" si="216"/>
        <v>SCHEDULE 34</v>
      </c>
      <c r="D2300" s="125">
        <f t="shared" si="217"/>
        <v>40269</v>
      </c>
      <c r="E2300" t="str">
        <f t="shared" si="218"/>
        <v>20100401</v>
      </c>
      <c r="F2300"/>
      <c r="G2300" s="95" t="str">
        <f t="shared" si="219"/>
        <v>2004_12aSCHEDULE 3440269</v>
      </c>
      <c r="H2300" s="95" t="s">
        <v>29</v>
      </c>
      <c r="I2300" s="95" t="e">
        <v>#N/A</v>
      </c>
      <c r="J2300" s="125" t="e">
        <v>#N/A</v>
      </c>
      <c r="K2300" s="95" t="s">
        <v>75</v>
      </c>
      <c r="L2300" s="127" t="e">
        <v>#N/A</v>
      </c>
      <c r="M2300" s="128" t="e">
        <f>VLOOKUP(G2300,Enactments!#REF!,2,FALSE)</f>
        <v>#REF!</v>
      </c>
      <c r="N2300" s="131">
        <f t="shared" si="215"/>
        <v>1</v>
      </c>
    </row>
    <row r="2301" spans="1:14" ht="15" customHeight="1">
      <c r="A2301" t="s">
        <v>2326</v>
      </c>
      <c r="B2301" t="str">
        <f t="shared" si="214"/>
        <v>1986_1925s</v>
      </c>
      <c r="C2301" t="str">
        <f t="shared" si="216"/>
        <v>6.172</v>
      </c>
      <c r="D2301" s="125">
        <f t="shared" si="217"/>
        <v>39909</v>
      </c>
      <c r="E2301" t="str">
        <f t="shared" si="218"/>
        <v>20090406</v>
      </c>
      <c r="F2301"/>
      <c r="G2301" s="95" t="str">
        <f t="shared" si="219"/>
        <v>1986_1925s6.17239909</v>
      </c>
      <c r="H2301" s="95" t="s">
        <v>29</v>
      </c>
      <c r="I2301" s="95" t="e">
        <v>#N/A</v>
      </c>
      <c r="J2301" s="125" t="e">
        <v>#N/A</v>
      </c>
      <c r="K2301" s="95" t="s">
        <v>75</v>
      </c>
      <c r="L2301" s="127" t="e">
        <v>#N/A</v>
      </c>
      <c r="M2301" s="128" t="e">
        <f>VLOOKUP(G2301,Enactments!#REF!,2,FALSE)</f>
        <v>#REF!</v>
      </c>
      <c r="N2301" s="131">
        <f t="shared" si="215"/>
        <v>1</v>
      </c>
    </row>
    <row r="2302" spans="1:14" ht="15" customHeight="1">
      <c r="A2302" t="s">
        <v>2327</v>
      </c>
      <c r="B2302" t="str">
        <f t="shared" si="214"/>
        <v>1986_44a</v>
      </c>
      <c r="C2302" t="str">
        <f t="shared" si="216"/>
        <v>24A</v>
      </c>
      <c r="D2302" s="125">
        <f t="shared" si="217"/>
        <v>37792</v>
      </c>
      <c r="E2302" t="str">
        <f t="shared" si="218"/>
        <v>20030620</v>
      </c>
      <c r="F2302"/>
      <c r="G2302" s="95" t="str">
        <f t="shared" si="219"/>
        <v>1986_44a24A37792</v>
      </c>
      <c r="H2302" s="95" t="s">
        <v>29</v>
      </c>
      <c r="I2302" s="95" t="e">
        <v>#N/A</v>
      </c>
      <c r="J2302" s="125" t="e">
        <v>#N/A</v>
      </c>
      <c r="K2302" s="95" t="s">
        <v>75</v>
      </c>
      <c r="L2302" s="127" t="e">
        <v>#N/A</v>
      </c>
      <c r="M2302" s="128" t="e">
        <f>VLOOKUP(G2302,Enactments!#REF!,2,FALSE)</f>
        <v>#REF!</v>
      </c>
      <c r="N2302" s="131">
        <f t="shared" si="215"/>
        <v>1</v>
      </c>
    </row>
    <row r="2303" spans="1:14" ht="15" customHeight="1">
      <c r="A2303" t="s">
        <v>2328</v>
      </c>
      <c r="B2303" t="str">
        <f t="shared" si="214"/>
        <v>2006_46a</v>
      </c>
      <c r="C2303" t="str">
        <f t="shared" si="216"/>
        <v>411</v>
      </c>
      <c r="D2303" s="125">
        <f t="shared" si="217"/>
        <v>42370</v>
      </c>
      <c r="E2303" t="str">
        <f t="shared" si="218"/>
        <v>20160101</v>
      </c>
      <c r="F2303"/>
      <c r="G2303" s="95" t="str">
        <f t="shared" si="219"/>
        <v>2006_46a41142370</v>
      </c>
      <c r="H2303" s="95" t="s">
        <v>29</v>
      </c>
      <c r="I2303" s="95" t="e">
        <v>#N/A</v>
      </c>
      <c r="J2303" s="125" t="e">
        <v>#N/A</v>
      </c>
      <c r="K2303" s="95" t="s">
        <v>75</v>
      </c>
      <c r="L2303" s="127" t="e">
        <v>#N/A</v>
      </c>
      <c r="M2303" s="128" t="e">
        <f>VLOOKUP(G2303,Enactments!#REF!,2,FALSE)</f>
        <v>#REF!</v>
      </c>
      <c r="N2303" s="131">
        <f t="shared" si="215"/>
        <v>1</v>
      </c>
    </row>
    <row r="2304" spans="1:14" ht="15" customHeight="1">
      <c r="A2304" t="s">
        <v>2329</v>
      </c>
      <c r="B2304" t="str">
        <f t="shared" si="214"/>
        <v>2004_12a</v>
      </c>
      <c r="C2304" t="str">
        <f t="shared" si="216"/>
        <v>SCHEDULE 8</v>
      </c>
      <c r="D2304" s="125">
        <f t="shared" si="217"/>
        <v>40274</v>
      </c>
      <c r="E2304" t="str">
        <f t="shared" si="218"/>
        <v>20100406</v>
      </c>
      <c r="F2304"/>
      <c r="G2304" s="95" t="str">
        <f t="shared" si="219"/>
        <v>2004_12aSCHEDULE 840274</v>
      </c>
      <c r="H2304" s="95" t="s">
        <v>29</v>
      </c>
      <c r="I2304" s="95" t="e">
        <v>#N/A</v>
      </c>
      <c r="J2304" s="125" t="e">
        <v>#N/A</v>
      </c>
      <c r="K2304" s="95" t="s">
        <v>75</v>
      </c>
      <c r="L2304" s="127" t="e">
        <v>#N/A</v>
      </c>
      <c r="M2304" s="128" t="e">
        <f>VLOOKUP(G2304,Enactments!#REF!,2,FALSE)</f>
        <v>#REF!</v>
      </c>
      <c r="N2304" s="131">
        <f t="shared" si="215"/>
        <v>1</v>
      </c>
    </row>
    <row r="2305" spans="1:14" ht="15" customHeight="1">
      <c r="A2305" t="s">
        <v>2330</v>
      </c>
      <c r="B2305" t="str">
        <f t="shared" si="214"/>
        <v>2010_4a</v>
      </c>
      <c r="C2305" t="str">
        <f t="shared" si="216"/>
        <v>357LD</v>
      </c>
      <c r="D2305" s="125">
        <f t="shared" si="217"/>
        <v>42089</v>
      </c>
      <c r="E2305" t="str">
        <f t="shared" si="218"/>
        <v>20150326</v>
      </c>
      <c r="F2305"/>
      <c r="G2305" s="95" t="str">
        <f t="shared" si="219"/>
        <v>2010_4a357LD42089</v>
      </c>
      <c r="H2305" s="95" t="s">
        <v>29</v>
      </c>
      <c r="I2305" s="95" t="e">
        <v>#N/A</v>
      </c>
      <c r="J2305" s="125" t="e">
        <v>#N/A</v>
      </c>
      <c r="K2305" s="95" t="s">
        <v>75</v>
      </c>
      <c r="L2305" s="127" t="e">
        <v>#N/A</v>
      </c>
      <c r="M2305" s="128" t="e">
        <f>VLOOKUP(G2305,Enactments!#REF!,2,FALSE)</f>
        <v>#REF!</v>
      </c>
      <c r="N2305" s="131">
        <f t="shared" si="215"/>
        <v>1</v>
      </c>
    </row>
    <row r="2306" spans="1:14" ht="15" customHeight="1">
      <c r="A2306" t="s">
        <v>2331</v>
      </c>
      <c r="B2306" t="str">
        <f t="shared" si="214"/>
        <v>1985_6a</v>
      </c>
      <c r="C2306" t="str">
        <f t="shared" si="216"/>
        <v>227</v>
      </c>
      <c r="D2306" s="125">
        <f t="shared" si="217"/>
        <v>32933</v>
      </c>
      <c r="E2306" t="str">
        <f t="shared" si="218"/>
        <v>19900301</v>
      </c>
      <c r="F2306"/>
      <c r="G2306" s="95" t="str">
        <f t="shared" si="219"/>
        <v>1985_6a22732933</v>
      </c>
      <c r="H2306" s="95" t="s">
        <v>29</v>
      </c>
      <c r="I2306" s="95" t="e">
        <v>#N/A</v>
      </c>
      <c r="J2306" s="125" t="e">
        <v>#N/A</v>
      </c>
      <c r="K2306" s="95" t="s">
        <v>75</v>
      </c>
      <c r="L2306" s="127" t="e">
        <v>#N/A</v>
      </c>
      <c r="M2306" s="128" t="e">
        <f>VLOOKUP(G2306,Enactments!#REF!,2,FALSE)</f>
        <v>#REF!</v>
      </c>
      <c r="N2306" s="131">
        <f t="shared" si="215"/>
        <v>1</v>
      </c>
    </row>
    <row r="2307" spans="1:14" ht="15" customHeight="1">
      <c r="A2307" t="s">
        <v>2332</v>
      </c>
      <c r="B2307" t="str">
        <f t="shared" ref="B2307:B2370" si="220">LEFT(A2307, FIND("_", A2307, FIND("_", A2307) + 1) - 1)</f>
        <v>1986_1925s</v>
      </c>
      <c r="C2307" t="str">
        <f t="shared" si="216"/>
        <v>6.229</v>
      </c>
      <c r="D2307" s="125">
        <f t="shared" si="217"/>
        <v>40274</v>
      </c>
      <c r="E2307" t="str">
        <f t="shared" si="218"/>
        <v>20100406</v>
      </c>
      <c r="F2307"/>
      <c r="G2307" s="95" t="str">
        <f t="shared" si="219"/>
        <v>1986_1925s6.22940274</v>
      </c>
      <c r="H2307" s="95" t="s">
        <v>29</v>
      </c>
      <c r="I2307" s="95" t="e">
        <v>#N/A</v>
      </c>
      <c r="J2307" s="125" t="e">
        <v>#N/A</v>
      </c>
      <c r="K2307" s="95" t="s">
        <v>75</v>
      </c>
      <c r="L2307" s="127" t="e">
        <v>#N/A</v>
      </c>
      <c r="M2307" s="128" t="e">
        <f>VLOOKUP(G2307,Enactments!#REF!,2,FALSE)</f>
        <v>#REF!</v>
      </c>
      <c r="N2307" s="131">
        <f t="shared" ref="N2307:N2370" si="221">COUNTIFS(G:G,G2307)</f>
        <v>1</v>
      </c>
    </row>
    <row r="2308" spans="1:14" ht="15" customHeight="1">
      <c r="A2308" t="s">
        <v>2333</v>
      </c>
      <c r="B2308" t="str">
        <f t="shared" si="220"/>
        <v>1989_29a</v>
      </c>
      <c r="C2308" t="str">
        <f t="shared" ref="C2308:C2371" si="222">MID(A2308, FIND("_", A2308, FIND("_", A2308) + 1) + 1, FIND("_", A2308, FIND("_", A2308, FIND("_", A2308) + 1) + 1) - FIND("_", A2308, FIND("_", A2308) + 1) - 1)</f>
        <v>66</v>
      </c>
      <c r="D2308" s="125">
        <f t="shared" ref="D2308:D2371" si="223">DATE(LEFT(E2308,4), MID(E2308,5,2), RIGHT(E2308,2))</f>
        <v>32782</v>
      </c>
      <c r="E2308" t="str">
        <f t="shared" ref="E2308:E2371" si="224">MID(A2308, FIND("_", A2308, FIND("_", A2308, FIND("_", A2308) + 1) + 1) + 1, 8)</f>
        <v>19891001</v>
      </c>
      <c r="F2308"/>
      <c r="G2308" s="95" t="str">
        <f t="shared" ref="G2308:G2371" si="225">B2308&amp;C2308&amp;D2308</f>
        <v>1989_29a6632782</v>
      </c>
      <c r="H2308" s="95" t="s">
        <v>29</v>
      </c>
      <c r="I2308" s="95" t="e">
        <v>#N/A</v>
      </c>
      <c r="J2308" s="125" t="e">
        <v>#N/A</v>
      </c>
      <c r="K2308" s="95" t="s">
        <v>75</v>
      </c>
      <c r="L2308" s="127" t="e">
        <v>#N/A</v>
      </c>
      <c r="M2308" s="128" t="e">
        <f>VLOOKUP(G2308,Enactments!#REF!,2,FALSE)</f>
        <v>#REF!</v>
      </c>
      <c r="N2308" s="131">
        <f t="shared" si="221"/>
        <v>1</v>
      </c>
    </row>
    <row r="2309" spans="1:14" ht="15" customHeight="1">
      <c r="A2309" t="s">
        <v>2334</v>
      </c>
      <c r="B2309" t="str">
        <f t="shared" si="220"/>
        <v>2004_12a</v>
      </c>
      <c r="C2309" t="str">
        <f t="shared" si="222"/>
        <v>56</v>
      </c>
      <c r="D2309" s="125">
        <f t="shared" si="223"/>
        <v>38078</v>
      </c>
      <c r="E2309" t="str">
        <f t="shared" si="224"/>
        <v>20040401</v>
      </c>
      <c r="F2309"/>
      <c r="G2309" s="95" t="str">
        <f t="shared" si="225"/>
        <v>2004_12a5638078</v>
      </c>
      <c r="H2309" s="95" t="s">
        <v>29</v>
      </c>
      <c r="I2309" s="95" t="e">
        <v>#N/A</v>
      </c>
      <c r="J2309" s="125" t="e">
        <v>#N/A</v>
      </c>
      <c r="K2309" s="95" t="s">
        <v>75</v>
      </c>
      <c r="L2309" s="127" t="e">
        <v>#N/A</v>
      </c>
      <c r="M2309" s="128" t="e">
        <f>VLOOKUP(G2309,Enactments!#REF!,2,FALSE)</f>
        <v>#REF!</v>
      </c>
      <c r="N2309" s="131">
        <f t="shared" si="221"/>
        <v>1</v>
      </c>
    </row>
    <row r="2310" spans="1:14" ht="15" customHeight="1">
      <c r="A2310" t="s">
        <v>2335</v>
      </c>
      <c r="B2310" t="str">
        <f t="shared" si="220"/>
        <v>1989_26a</v>
      </c>
      <c r="C2310" t="str">
        <f t="shared" si="222"/>
        <v>SCHEDULE 17Part IX</v>
      </c>
      <c r="D2310" s="125">
        <f t="shared" si="223"/>
        <v>32716</v>
      </c>
      <c r="E2310" t="str">
        <f t="shared" si="224"/>
        <v>19890727</v>
      </c>
      <c r="F2310"/>
      <c r="G2310" s="95" t="str">
        <f t="shared" si="225"/>
        <v>1989_26aSCHEDULE 17Part IX32716</v>
      </c>
      <c r="H2310" s="95" t="s">
        <v>29</v>
      </c>
      <c r="I2310" s="95" t="e">
        <v>#N/A</v>
      </c>
      <c r="J2310" s="125" t="e">
        <v>#N/A</v>
      </c>
      <c r="K2310" s="95" t="s">
        <v>75</v>
      </c>
      <c r="L2310" s="127" t="e">
        <v>#N/A</v>
      </c>
      <c r="M2310" s="128" t="e">
        <f>VLOOKUP(G2310,Enactments!#REF!,2,FALSE)</f>
        <v>#REF!</v>
      </c>
      <c r="N2310" s="131">
        <f t="shared" si="221"/>
        <v>1</v>
      </c>
    </row>
    <row r="2311" spans="1:14" ht="15" customHeight="1">
      <c r="A2311" t="s">
        <v>2336</v>
      </c>
      <c r="B2311" t="str">
        <f t="shared" si="220"/>
        <v>2008_17a</v>
      </c>
      <c r="C2311" t="str">
        <f t="shared" si="222"/>
        <v>245</v>
      </c>
      <c r="D2311" s="125">
        <f t="shared" si="223"/>
        <v>45189</v>
      </c>
      <c r="E2311" t="str">
        <f t="shared" si="224"/>
        <v>20230920</v>
      </c>
      <c r="F2311"/>
      <c r="G2311" s="95" t="str">
        <f t="shared" si="225"/>
        <v>2008_17a24545189</v>
      </c>
      <c r="H2311" s="95" t="s">
        <v>29</v>
      </c>
      <c r="I2311" s="95" t="e">
        <v>#N/A</v>
      </c>
      <c r="J2311" s="125" t="e">
        <v>#N/A</v>
      </c>
      <c r="K2311" s="95" t="s">
        <v>75</v>
      </c>
      <c r="L2311" s="127" t="e">
        <v>#N/A</v>
      </c>
      <c r="M2311" s="128" t="e">
        <f>VLOOKUP(G2311,Enactments!#REF!,2,FALSE)</f>
        <v>#REF!</v>
      </c>
      <c r="N2311" s="131">
        <f t="shared" si="221"/>
        <v>1</v>
      </c>
    </row>
    <row r="2312" spans="1:14" ht="15" customHeight="1">
      <c r="A2312" t="s">
        <v>2337</v>
      </c>
      <c r="B2312" t="str">
        <f t="shared" si="220"/>
        <v>1984_60a</v>
      </c>
      <c r="C2312" t="str">
        <f t="shared" si="222"/>
        <v>86</v>
      </c>
      <c r="D2312" s="125">
        <f t="shared" si="223"/>
        <v>35207</v>
      </c>
      <c r="E2312" t="str">
        <f t="shared" si="224"/>
        <v>19960522</v>
      </c>
      <c r="F2312"/>
      <c r="G2312" s="95" t="str">
        <f t="shared" si="225"/>
        <v>1984_60a8635207</v>
      </c>
      <c r="H2312" s="95" t="s">
        <v>29</v>
      </c>
      <c r="I2312" s="95" t="e">
        <v>#N/A</v>
      </c>
      <c r="J2312" s="125" t="e">
        <v>#N/A</v>
      </c>
      <c r="K2312" s="95" t="s">
        <v>75</v>
      </c>
      <c r="L2312" s="127" t="e">
        <v>#N/A</v>
      </c>
      <c r="M2312" s="128" t="e">
        <f>VLOOKUP(G2312,Enactments!#REF!,2,FALSE)</f>
        <v>#REF!</v>
      </c>
      <c r="N2312" s="131">
        <f t="shared" si="221"/>
        <v>1</v>
      </c>
    </row>
    <row r="2313" spans="1:14" ht="15" customHeight="1">
      <c r="A2313" t="s">
        <v>2338</v>
      </c>
      <c r="B2313" t="str">
        <f t="shared" si="220"/>
        <v>2008_17a</v>
      </c>
      <c r="C2313" t="str">
        <f t="shared" si="222"/>
        <v>158</v>
      </c>
      <c r="D2313" s="125">
        <f t="shared" si="223"/>
        <v>39651</v>
      </c>
      <c r="E2313" t="str">
        <f t="shared" si="224"/>
        <v>20080722</v>
      </c>
      <c r="F2313"/>
      <c r="G2313" s="95" t="str">
        <f t="shared" si="225"/>
        <v>2008_17a15839651</v>
      </c>
      <c r="H2313" s="95" t="s">
        <v>29</v>
      </c>
      <c r="I2313" s="95" t="e">
        <v>#N/A</v>
      </c>
      <c r="J2313" s="125" t="e">
        <v>#N/A</v>
      </c>
      <c r="K2313" s="95" t="s">
        <v>75</v>
      </c>
      <c r="L2313" s="127" t="e">
        <v>#N/A</v>
      </c>
      <c r="M2313" s="128" t="e">
        <f>VLOOKUP(G2313,Enactments!#REF!,2,FALSE)</f>
        <v>#REF!</v>
      </c>
      <c r="N2313" s="131">
        <f t="shared" si="221"/>
        <v>1</v>
      </c>
    </row>
    <row r="2314" spans="1:14" ht="15" customHeight="1">
      <c r="A2314" t="s">
        <v>2339</v>
      </c>
      <c r="B2314" t="str">
        <f t="shared" si="220"/>
        <v>1994_23a</v>
      </c>
      <c r="C2314" t="str">
        <f t="shared" si="222"/>
        <v>SCHEDULE 9ZDPart 4</v>
      </c>
      <c r="D2314" s="125">
        <f t="shared" si="223"/>
        <v>44378</v>
      </c>
      <c r="E2314" t="str">
        <f t="shared" si="224"/>
        <v>20210701</v>
      </c>
      <c r="F2314"/>
      <c r="G2314" s="95" t="str">
        <f t="shared" si="225"/>
        <v>1994_23aSCHEDULE 9ZDPart 444378</v>
      </c>
      <c r="H2314" s="95" t="s">
        <v>29</v>
      </c>
      <c r="I2314" s="95" t="e">
        <v>#N/A</v>
      </c>
      <c r="J2314" s="125" t="e">
        <v>#N/A</v>
      </c>
      <c r="K2314" s="95" t="s">
        <v>75</v>
      </c>
      <c r="L2314" s="127" t="e">
        <v>#N/A</v>
      </c>
      <c r="M2314" s="128" t="e">
        <f>VLOOKUP(G2314,Enactments!#REF!,2,FALSE)</f>
        <v>#REF!</v>
      </c>
      <c r="N2314" s="131">
        <f t="shared" si="221"/>
        <v>1</v>
      </c>
    </row>
    <row r="2315" spans="1:14" ht="15" customHeight="1">
      <c r="A2315" t="s">
        <v>2340</v>
      </c>
      <c r="B2315" t="str">
        <f t="shared" si="220"/>
        <v>2002_17a</v>
      </c>
      <c r="C2315" t="str">
        <f t="shared" si="222"/>
        <v>SCHEDULE 5</v>
      </c>
      <c r="D2315" s="125">
        <f t="shared" si="223"/>
        <v>37914</v>
      </c>
      <c r="E2315" t="str">
        <f t="shared" si="224"/>
        <v>20031020</v>
      </c>
      <c r="F2315"/>
      <c r="G2315" s="95" t="str">
        <f t="shared" si="225"/>
        <v>2002_17aSCHEDULE 537914</v>
      </c>
      <c r="H2315" s="95" t="s">
        <v>29</v>
      </c>
      <c r="I2315" s="95" t="e">
        <v>#N/A</v>
      </c>
      <c r="J2315" s="125" t="e">
        <v>#N/A</v>
      </c>
      <c r="K2315" s="95" t="s">
        <v>75</v>
      </c>
      <c r="L2315" s="127" t="e">
        <v>#N/A</v>
      </c>
      <c r="M2315" s="128" t="e">
        <f>VLOOKUP(G2315,Enactments!#REF!,2,FALSE)</f>
        <v>#REF!</v>
      </c>
      <c r="N2315" s="131">
        <f t="shared" si="221"/>
        <v>1</v>
      </c>
    </row>
    <row r="2316" spans="1:14" ht="15" customHeight="1">
      <c r="A2316" t="s">
        <v>2341</v>
      </c>
      <c r="B2316" t="str">
        <f t="shared" si="220"/>
        <v>2016_362s</v>
      </c>
      <c r="C2316" t="str">
        <f t="shared" si="222"/>
        <v>SCHEDULE 3Part 3</v>
      </c>
      <c r="D2316" s="125">
        <f t="shared" si="223"/>
        <v>44246</v>
      </c>
      <c r="E2316" t="str">
        <f t="shared" si="224"/>
        <v>20210219</v>
      </c>
      <c r="F2316"/>
      <c r="G2316" s="95" t="str">
        <f t="shared" si="225"/>
        <v>2016_362sSCHEDULE 3Part 344246</v>
      </c>
      <c r="H2316" s="95" t="s">
        <v>29</v>
      </c>
      <c r="I2316" s="95" t="e">
        <v>#N/A</v>
      </c>
      <c r="J2316" s="125" t="e">
        <v>#N/A</v>
      </c>
      <c r="K2316" s="95" t="s">
        <v>75</v>
      </c>
      <c r="L2316" s="127" t="e">
        <v>#N/A</v>
      </c>
      <c r="M2316" s="128" t="e">
        <f>VLOOKUP(G2316,Enactments!#REF!,2,FALSE)</f>
        <v>#REF!</v>
      </c>
      <c r="N2316" s="131">
        <f t="shared" si="221"/>
        <v>1</v>
      </c>
    </row>
    <row r="2317" spans="1:14" ht="15" customHeight="1">
      <c r="A2317" t="s">
        <v>2342</v>
      </c>
      <c r="B2317" t="str">
        <f t="shared" si="220"/>
        <v>2016_1024s</v>
      </c>
      <c r="C2317" t="str">
        <f t="shared" si="222"/>
        <v>2.31</v>
      </c>
      <c r="D2317" s="125">
        <f t="shared" si="223"/>
        <v>42831</v>
      </c>
      <c r="E2317" t="str">
        <f t="shared" si="224"/>
        <v>20170406</v>
      </c>
      <c r="F2317"/>
      <c r="G2317" s="95" t="str">
        <f t="shared" si="225"/>
        <v>2016_1024s2.3142831</v>
      </c>
      <c r="H2317" s="95" t="s">
        <v>29</v>
      </c>
      <c r="I2317" s="95" t="e">
        <v>#N/A</v>
      </c>
      <c r="J2317" s="125" t="e">
        <v>#N/A</v>
      </c>
      <c r="K2317" s="95" t="s">
        <v>75</v>
      </c>
      <c r="L2317" s="127" t="e">
        <v>#N/A</v>
      </c>
      <c r="M2317" s="128" t="e">
        <f>VLOOKUP(G2317,Enactments!#REF!,2,FALSE)</f>
        <v>#REF!</v>
      </c>
      <c r="N2317" s="131">
        <f t="shared" si="221"/>
        <v>1</v>
      </c>
    </row>
    <row r="2318" spans="1:14" ht="15" customHeight="1">
      <c r="A2318" t="s">
        <v>2343</v>
      </c>
      <c r="B2318" t="str">
        <f t="shared" si="220"/>
        <v>2007_3a</v>
      </c>
      <c r="C2318" t="str">
        <f t="shared" si="222"/>
        <v>772</v>
      </c>
      <c r="D2318" s="125">
        <f t="shared" si="223"/>
        <v>40639</v>
      </c>
      <c r="E2318" t="str">
        <f t="shared" si="224"/>
        <v>20110406</v>
      </c>
      <c r="F2318"/>
      <c r="G2318" s="95" t="str">
        <f t="shared" si="225"/>
        <v>2007_3a77240639</v>
      </c>
      <c r="H2318" s="95" t="s">
        <v>29</v>
      </c>
      <c r="I2318" s="95" t="e">
        <v>#N/A</v>
      </c>
      <c r="J2318" s="125" t="e">
        <v>#N/A</v>
      </c>
      <c r="K2318" s="95" t="s">
        <v>75</v>
      </c>
      <c r="L2318" s="127" t="e">
        <v>#N/A</v>
      </c>
      <c r="M2318" s="128" t="e">
        <f>VLOOKUP(G2318,Enactments!#REF!,2,FALSE)</f>
        <v>#REF!</v>
      </c>
      <c r="N2318" s="131">
        <f t="shared" si="221"/>
        <v>1</v>
      </c>
    </row>
    <row r="2319" spans="1:14" ht="15" customHeight="1">
      <c r="A2319" t="s">
        <v>2344</v>
      </c>
      <c r="B2319" t="str">
        <f t="shared" si="220"/>
        <v>2016_1152s</v>
      </c>
      <c r="C2319" t="str">
        <f t="shared" si="222"/>
        <v>4</v>
      </c>
      <c r="D2319" s="125">
        <f t="shared" si="223"/>
        <v>44196</v>
      </c>
      <c r="E2319" t="str">
        <f t="shared" si="224"/>
        <v>20201231</v>
      </c>
      <c r="F2319"/>
      <c r="G2319" s="95" t="str">
        <f t="shared" si="225"/>
        <v>2016_1152s444196</v>
      </c>
      <c r="H2319" s="95" t="s">
        <v>29</v>
      </c>
      <c r="I2319" s="95" t="e">
        <v>#N/A</v>
      </c>
      <c r="J2319" s="125" t="e">
        <v>#N/A</v>
      </c>
      <c r="K2319" s="95" t="s">
        <v>75</v>
      </c>
      <c r="L2319" s="127" t="e">
        <v>#N/A</v>
      </c>
      <c r="M2319" s="128" t="e">
        <f>VLOOKUP(G2319,Enactments!#REF!,2,FALSE)</f>
        <v>#REF!</v>
      </c>
      <c r="N2319" s="131">
        <f t="shared" si="221"/>
        <v>1</v>
      </c>
    </row>
    <row r="2320" spans="1:14" ht="15" customHeight="1">
      <c r="A2320" t="s">
        <v>2345</v>
      </c>
      <c r="B2320" t="str">
        <f t="shared" si="220"/>
        <v>2001_838s</v>
      </c>
      <c r="C2320" t="str">
        <f t="shared" si="222"/>
        <v>6E</v>
      </c>
      <c r="D2320" s="125">
        <f t="shared" si="223"/>
        <v>37408</v>
      </c>
      <c r="E2320" t="str">
        <f t="shared" si="224"/>
        <v>20020601</v>
      </c>
      <c r="F2320"/>
      <c r="G2320" s="95" t="str">
        <f t="shared" si="225"/>
        <v>2001_838s6E37408</v>
      </c>
      <c r="H2320" s="95" t="s">
        <v>29</v>
      </c>
      <c r="I2320" s="95" t="e">
        <v>#N/A</v>
      </c>
      <c r="J2320" s="125" t="e">
        <v>#N/A</v>
      </c>
      <c r="K2320" s="95" t="s">
        <v>75</v>
      </c>
      <c r="L2320" s="127" t="e">
        <v>#N/A</v>
      </c>
      <c r="M2320" s="128" t="e">
        <f>VLOOKUP(G2320,Enactments!#REF!,2,FALSE)</f>
        <v>#REF!</v>
      </c>
      <c r="N2320" s="131">
        <f t="shared" si="221"/>
        <v>1</v>
      </c>
    </row>
    <row r="2321" spans="1:14" ht="15" customHeight="1">
      <c r="A2321" t="s">
        <v>2346</v>
      </c>
      <c r="B2321" t="str">
        <f t="shared" si="220"/>
        <v>1996_56a</v>
      </c>
      <c r="C2321" t="str">
        <f t="shared" si="222"/>
        <v>18A</v>
      </c>
      <c r="D2321" s="125">
        <f t="shared" si="223"/>
        <v>44805</v>
      </c>
      <c r="E2321" t="str">
        <f t="shared" si="224"/>
        <v>20220901</v>
      </c>
      <c r="F2321"/>
      <c r="G2321" s="95" t="str">
        <f t="shared" si="225"/>
        <v>1996_56a18A44805</v>
      </c>
      <c r="H2321" s="95" t="s">
        <v>29</v>
      </c>
      <c r="I2321" s="95" t="e">
        <v>#N/A</v>
      </c>
      <c r="J2321" s="125" t="e">
        <v>#N/A</v>
      </c>
      <c r="K2321" s="95" t="s">
        <v>75</v>
      </c>
      <c r="L2321" s="127" t="e">
        <v>#N/A</v>
      </c>
      <c r="M2321" s="128" t="e">
        <f>VLOOKUP(G2321,Enactments!#REF!,2,FALSE)</f>
        <v>#REF!</v>
      </c>
      <c r="N2321" s="131">
        <f t="shared" si="221"/>
        <v>1</v>
      </c>
    </row>
    <row r="2322" spans="1:14" ht="15" customHeight="1">
      <c r="A2322" t="s">
        <v>2347</v>
      </c>
      <c r="B2322" t="str">
        <f t="shared" si="220"/>
        <v>1994_23a</v>
      </c>
      <c r="C2322" t="str">
        <f t="shared" si="222"/>
        <v>SCHEDULE 9ZEPart 4</v>
      </c>
      <c r="D2322" s="125">
        <f t="shared" si="223"/>
        <v>44378</v>
      </c>
      <c r="E2322" t="str">
        <f t="shared" si="224"/>
        <v>20210701</v>
      </c>
      <c r="F2322"/>
      <c r="G2322" s="95" t="str">
        <f t="shared" si="225"/>
        <v>1994_23aSCHEDULE 9ZEPart 444378</v>
      </c>
      <c r="H2322" s="95" t="s">
        <v>29</v>
      </c>
      <c r="I2322" s="95" t="e">
        <v>#N/A</v>
      </c>
      <c r="J2322" s="125" t="e">
        <v>#N/A</v>
      </c>
      <c r="K2322" s="95" t="s">
        <v>75</v>
      </c>
      <c r="L2322" s="127" t="e">
        <v>#N/A</v>
      </c>
      <c r="M2322" s="128" t="e">
        <f>VLOOKUP(G2322,Enactments!#REF!,2,FALSE)</f>
        <v>#REF!</v>
      </c>
      <c r="N2322" s="131">
        <f t="shared" si="221"/>
        <v>1</v>
      </c>
    </row>
    <row r="2323" spans="1:14" ht="15" customHeight="1">
      <c r="A2323" t="s">
        <v>2348</v>
      </c>
      <c r="B2323" t="str">
        <f t="shared" si="220"/>
        <v>2007_3a</v>
      </c>
      <c r="C2323" t="str">
        <f t="shared" si="222"/>
        <v>5</v>
      </c>
      <c r="D2323" s="125">
        <f t="shared" si="223"/>
        <v>39909</v>
      </c>
      <c r="E2323" t="str">
        <f t="shared" si="224"/>
        <v>20090406</v>
      </c>
      <c r="F2323"/>
      <c r="G2323" s="95" t="str">
        <f t="shared" si="225"/>
        <v>2007_3a539909</v>
      </c>
      <c r="H2323" s="95" t="s">
        <v>29</v>
      </c>
      <c r="I2323" s="95" t="e">
        <v>#N/A</v>
      </c>
      <c r="J2323" s="125" t="e">
        <v>#N/A</v>
      </c>
      <c r="K2323" s="95" t="s">
        <v>75</v>
      </c>
      <c r="L2323" s="127" t="e">
        <v>#N/A</v>
      </c>
      <c r="M2323" s="128" t="e">
        <f>VLOOKUP(G2323,Enactments!#REF!,2,FALSE)</f>
        <v>#REF!</v>
      </c>
      <c r="N2323" s="131">
        <f t="shared" si="221"/>
        <v>1</v>
      </c>
    </row>
    <row r="2324" spans="1:14" ht="15" customHeight="1">
      <c r="A2324" t="s">
        <v>2349</v>
      </c>
      <c r="B2324" t="str">
        <f t="shared" si="220"/>
        <v>1996_56a</v>
      </c>
      <c r="C2324" t="str">
        <f t="shared" si="222"/>
        <v>3</v>
      </c>
      <c r="D2324" s="125">
        <f t="shared" si="223"/>
        <v>35270</v>
      </c>
      <c r="E2324" t="str">
        <f t="shared" si="224"/>
        <v>19960724</v>
      </c>
      <c r="F2324"/>
      <c r="G2324" s="95" t="str">
        <f t="shared" si="225"/>
        <v>1996_56a335270</v>
      </c>
      <c r="H2324" s="95" t="s">
        <v>29</v>
      </c>
      <c r="I2324" s="95" t="e">
        <v>#N/A</v>
      </c>
      <c r="J2324" s="125" t="e">
        <v>#N/A</v>
      </c>
      <c r="K2324" s="95" t="s">
        <v>75</v>
      </c>
      <c r="L2324" s="127" t="e">
        <v>#N/A</v>
      </c>
      <c r="M2324" s="128" t="e">
        <f>VLOOKUP(G2324,Enactments!#REF!,2,FALSE)</f>
        <v>#REF!</v>
      </c>
      <c r="N2324" s="131">
        <f t="shared" si="221"/>
        <v>1</v>
      </c>
    </row>
    <row r="2325" spans="1:14" ht="15" customHeight="1">
      <c r="A2325" t="s">
        <v>2350</v>
      </c>
      <c r="B2325" t="str">
        <f t="shared" si="220"/>
        <v>2010_4a</v>
      </c>
      <c r="C2325" t="str">
        <f t="shared" si="222"/>
        <v>393</v>
      </c>
      <c r="D2325" s="125">
        <f t="shared" si="223"/>
        <v>40269</v>
      </c>
      <c r="E2325" t="str">
        <f t="shared" si="224"/>
        <v>20100401</v>
      </c>
      <c r="F2325"/>
      <c r="G2325" s="95" t="str">
        <f t="shared" si="225"/>
        <v>2010_4a39340269</v>
      </c>
      <c r="H2325" s="95" t="s">
        <v>29</v>
      </c>
      <c r="I2325" s="95" t="e">
        <v>#N/A</v>
      </c>
      <c r="J2325" s="125" t="e">
        <v>#N/A</v>
      </c>
      <c r="K2325" s="95" t="s">
        <v>75</v>
      </c>
      <c r="L2325" s="127" t="e">
        <v>#N/A</v>
      </c>
      <c r="M2325" s="128" t="e">
        <f>VLOOKUP(G2325,Enactments!#REF!,2,FALSE)</f>
        <v>#REF!</v>
      </c>
      <c r="N2325" s="131">
        <f t="shared" si="221"/>
        <v>1</v>
      </c>
    </row>
    <row r="2326" spans="1:14" ht="15" customHeight="1">
      <c r="A2326" t="s">
        <v>2351</v>
      </c>
      <c r="B2326" t="str">
        <f t="shared" si="220"/>
        <v>2006_46a</v>
      </c>
      <c r="C2326" t="str">
        <f t="shared" si="222"/>
        <v>537</v>
      </c>
      <c r="D2326" s="125">
        <f t="shared" si="223"/>
        <v>39029</v>
      </c>
      <c r="E2326" t="str">
        <f t="shared" si="224"/>
        <v>20061108</v>
      </c>
      <c r="F2326"/>
      <c r="G2326" s="95" t="str">
        <f t="shared" si="225"/>
        <v>2006_46a53739029</v>
      </c>
      <c r="H2326" s="95" t="s">
        <v>29</v>
      </c>
      <c r="I2326" s="95" t="e">
        <v>#N/A</v>
      </c>
      <c r="J2326" s="125" t="e">
        <v>#N/A</v>
      </c>
      <c r="K2326" s="95" t="s">
        <v>75</v>
      </c>
      <c r="L2326" s="127" t="e">
        <v>#N/A</v>
      </c>
      <c r="M2326" s="128" t="e">
        <f>VLOOKUP(G2326,Enactments!#REF!,2,FALSE)</f>
        <v>#REF!</v>
      </c>
      <c r="N2326" s="131">
        <f t="shared" si="221"/>
        <v>1</v>
      </c>
    </row>
    <row r="2327" spans="1:14" ht="15" customHeight="1">
      <c r="A2327" t="s">
        <v>2352</v>
      </c>
      <c r="B2327" t="str">
        <f t="shared" si="220"/>
        <v>2000_8a</v>
      </c>
      <c r="C2327" t="str">
        <f t="shared" si="222"/>
        <v>374</v>
      </c>
      <c r="D2327" s="125">
        <f t="shared" si="223"/>
        <v>41365</v>
      </c>
      <c r="E2327" t="str">
        <f t="shared" si="224"/>
        <v>20130401</v>
      </c>
      <c r="F2327"/>
      <c r="G2327" s="95" t="str">
        <f t="shared" si="225"/>
        <v>2000_8a37441365</v>
      </c>
      <c r="H2327" s="95" t="s">
        <v>29</v>
      </c>
      <c r="I2327" s="95" t="e">
        <v>#N/A</v>
      </c>
      <c r="J2327" s="125" t="e">
        <v>#N/A</v>
      </c>
      <c r="K2327" s="95" t="s">
        <v>75</v>
      </c>
      <c r="L2327" s="127" t="e">
        <v>#N/A</v>
      </c>
      <c r="M2327" s="128" t="e">
        <f>VLOOKUP(G2327,Enactments!#REF!,2,FALSE)</f>
        <v>#REF!</v>
      </c>
      <c r="N2327" s="131">
        <f t="shared" si="221"/>
        <v>1</v>
      </c>
    </row>
    <row r="2328" spans="1:14" ht="15" customHeight="1">
      <c r="A2328" t="s">
        <v>2353</v>
      </c>
      <c r="B2328" t="str">
        <f t="shared" si="220"/>
        <v>2020_7a</v>
      </c>
      <c r="C2328" t="str">
        <f t="shared" si="222"/>
        <v>SCHEDULE 5</v>
      </c>
      <c r="D2328" s="125">
        <f t="shared" si="223"/>
        <v>43915</v>
      </c>
      <c r="E2328" t="str">
        <f t="shared" si="224"/>
        <v>20200325</v>
      </c>
      <c r="F2328"/>
      <c r="G2328" s="95" t="str">
        <f t="shared" si="225"/>
        <v>2020_7aSCHEDULE 543915</v>
      </c>
      <c r="H2328" s="95" t="s">
        <v>29</v>
      </c>
      <c r="I2328" s="95" t="e">
        <v>#N/A</v>
      </c>
      <c r="J2328" s="125" t="e">
        <v>#N/A</v>
      </c>
      <c r="K2328" s="95" t="s">
        <v>75</v>
      </c>
      <c r="L2328" s="127" t="e">
        <v>#N/A</v>
      </c>
      <c r="M2328" s="128" t="e">
        <f>VLOOKUP(G2328,Enactments!#REF!,2,FALSE)</f>
        <v>#REF!</v>
      </c>
      <c r="N2328" s="131">
        <f t="shared" si="221"/>
        <v>1</v>
      </c>
    </row>
    <row r="2329" spans="1:14" ht="15" customHeight="1">
      <c r="A2329" t="s">
        <v>2354</v>
      </c>
      <c r="B2329" t="str">
        <f t="shared" si="220"/>
        <v>1985_6a</v>
      </c>
      <c r="C2329" t="str">
        <f t="shared" si="222"/>
        <v>51</v>
      </c>
      <c r="D2329" s="125">
        <f t="shared" si="223"/>
        <v>39356</v>
      </c>
      <c r="E2329" t="str">
        <f t="shared" si="224"/>
        <v>20071001</v>
      </c>
      <c r="F2329"/>
      <c r="G2329" s="95" t="str">
        <f t="shared" si="225"/>
        <v>1985_6a5139356</v>
      </c>
      <c r="H2329" s="95" t="s">
        <v>29</v>
      </c>
      <c r="I2329" s="95" t="e">
        <v>#N/A</v>
      </c>
      <c r="J2329" s="125" t="e">
        <v>#N/A</v>
      </c>
      <c r="K2329" s="95" t="s">
        <v>75</v>
      </c>
      <c r="L2329" s="127" t="e">
        <v>#N/A</v>
      </c>
      <c r="M2329" s="128" t="e">
        <f>VLOOKUP(G2329,Enactments!#REF!,2,FALSE)</f>
        <v>#REF!</v>
      </c>
      <c r="N2329" s="131">
        <f t="shared" si="221"/>
        <v>1</v>
      </c>
    </row>
    <row r="2330" spans="1:14" ht="15" customHeight="1">
      <c r="A2330" t="s">
        <v>2355</v>
      </c>
      <c r="B2330" t="str">
        <f t="shared" si="220"/>
        <v>1969_54a</v>
      </c>
      <c r="C2330" t="str">
        <f t="shared" si="222"/>
        <v>38</v>
      </c>
      <c r="D2330" s="125">
        <f t="shared" si="223"/>
        <v>25498</v>
      </c>
      <c r="E2330" t="str">
        <f t="shared" si="224"/>
        <v>19691022</v>
      </c>
      <c r="F2330"/>
      <c r="G2330" s="95" t="str">
        <f t="shared" si="225"/>
        <v>1969_54a3825498</v>
      </c>
      <c r="H2330" s="95" t="s">
        <v>29</v>
      </c>
      <c r="I2330" s="95" t="e">
        <v>#N/A</v>
      </c>
      <c r="J2330" s="125" t="e">
        <v>#N/A</v>
      </c>
      <c r="K2330" s="95" t="s">
        <v>75</v>
      </c>
      <c r="L2330" s="127" t="e">
        <v>#N/A</v>
      </c>
      <c r="M2330" s="128" t="e">
        <f>VLOOKUP(G2330,Enactments!#REF!,2,FALSE)</f>
        <v>#REF!</v>
      </c>
      <c r="N2330" s="131">
        <f t="shared" si="221"/>
        <v>1</v>
      </c>
    </row>
    <row r="2331" spans="1:14" ht="15" customHeight="1">
      <c r="A2331" t="s">
        <v>2356</v>
      </c>
      <c r="B2331" t="str">
        <f t="shared" si="220"/>
        <v>2010_4a</v>
      </c>
      <c r="C2331" t="str">
        <f t="shared" si="222"/>
        <v>332FA</v>
      </c>
      <c r="D2331" s="125">
        <f t="shared" si="223"/>
        <v>42095</v>
      </c>
      <c r="E2331" t="str">
        <f t="shared" si="224"/>
        <v>20150401</v>
      </c>
      <c r="F2331"/>
      <c r="G2331" s="95" t="str">
        <f t="shared" si="225"/>
        <v>2010_4a332FA42095</v>
      </c>
      <c r="H2331" s="95" t="s">
        <v>29</v>
      </c>
      <c r="I2331" s="95" t="e">
        <v>#N/A</v>
      </c>
      <c r="J2331" s="125" t="e">
        <v>#N/A</v>
      </c>
      <c r="K2331" s="95" t="s">
        <v>75</v>
      </c>
      <c r="L2331" s="127" t="e">
        <v>#N/A</v>
      </c>
      <c r="M2331" s="128" t="e">
        <f>VLOOKUP(G2331,Enactments!#REF!,2,FALSE)</f>
        <v>#REF!</v>
      </c>
      <c r="N2331" s="131">
        <f t="shared" si="221"/>
        <v>1</v>
      </c>
    </row>
    <row r="2332" spans="1:14" ht="15" customHeight="1">
      <c r="A2332" t="s">
        <v>2357</v>
      </c>
      <c r="B2332" t="str">
        <f t="shared" si="220"/>
        <v>2007_3a</v>
      </c>
      <c r="C2332" t="str">
        <f t="shared" si="222"/>
        <v>809ZN</v>
      </c>
      <c r="D2332" s="125">
        <f t="shared" si="223"/>
        <v>40634</v>
      </c>
      <c r="E2332" t="str">
        <f t="shared" si="224"/>
        <v>20110401</v>
      </c>
      <c r="F2332"/>
      <c r="G2332" s="95" t="str">
        <f t="shared" si="225"/>
        <v>2007_3a809ZN40634</v>
      </c>
      <c r="H2332" s="95" t="s">
        <v>29</v>
      </c>
      <c r="I2332" s="95" t="s">
        <v>30</v>
      </c>
      <c r="J2332" s="125">
        <v>45853</v>
      </c>
      <c r="K2332" s="95" t="e">
        <v>#N/A</v>
      </c>
      <c r="L2332" s="127" t="s">
        <v>32</v>
      </c>
      <c r="M2332" s="128" t="e">
        <f>VLOOKUP(G2332,Enactments!#REF!,2,FALSE)</f>
        <v>#REF!</v>
      </c>
      <c r="N2332" s="131">
        <f t="shared" si="221"/>
        <v>1</v>
      </c>
    </row>
    <row r="2333" spans="1:14" ht="15" customHeight="1">
      <c r="A2333" t="s">
        <v>2358</v>
      </c>
      <c r="B2333" t="str">
        <f t="shared" si="220"/>
        <v>2000_22a</v>
      </c>
      <c r="C2333" t="str">
        <f t="shared" si="222"/>
        <v>65A</v>
      </c>
      <c r="D2333" s="125">
        <f t="shared" si="223"/>
        <v>40939</v>
      </c>
      <c r="E2333" t="str">
        <f t="shared" si="224"/>
        <v>20120131</v>
      </c>
      <c r="F2333"/>
      <c r="G2333" s="95" t="str">
        <f t="shared" si="225"/>
        <v>2000_22a65A40939</v>
      </c>
      <c r="H2333" s="95" t="s">
        <v>29</v>
      </c>
      <c r="I2333" s="95" t="e">
        <v>#N/A</v>
      </c>
      <c r="J2333" s="125" t="e">
        <v>#N/A</v>
      </c>
      <c r="K2333" s="95" t="s">
        <v>75</v>
      </c>
      <c r="L2333" s="127" t="e">
        <v>#N/A</v>
      </c>
      <c r="M2333" s="128" t="e">
        <f>VLOOKUP(G2333,Enactments!#REF!,2,FALSE)</f>
        <v>#REF!</v>
      </c>
      <c r="N2333" s="131">
        <f t="shared" si="221"/>
        <v>1</v>
      </c>
    </row>
    <row r="2334" spans="1:14" ht="15" customHeight="1">
      <c r="A2334" t="s">
        <v>2359</v>
      </c>
      <c r="B2334" t="str">
        <f t="shared" si="220"/>
        <v>1995_18a</v>
      </c>
      <c r="C2334" t="str">
        <f t="shared" si="222"/>
        <v>31</v>
      </c>
      <c r="D2334" s="125">
        <f t="shared" si="223"/>
        <v>36451</v>
      </c>
      <c r="E2334" t="str">
        <f t="shared" si="224"/>
        <v>19991018</v>
      </c>
      <c r="F2334"/>
      <c r="G2334" s="95" t="str">
        <f t="shared" si="225"/>
        <v>1995_18a3136451</v>
      </c>
      <c r="H2334" s="95" t="s">
        <v>29</v>
      </c>
      <c r="I2334" s="95" t="e">
        <v>#N/A</v>
      </c>
      <c r="J2334" s="125" t="e">
        <v>#N/A</v>
      </c>
      <c r="K2334" s="95" t="s">
        <v>75</v>
      </c>
      <c r="L2334" s="127" t="e">
        <v>#N/A</v>
      </c>
      <c r="M2334" s="128" t="e">
        <f>VLOOKUP(G2334,Enactments!#REF!,2,FALSE)</f>
        <v>#REF!</v>
      </c>
      <c r="N2334" s="131">
        <f t="shared" si="221"/>
        <v>1</v>
      </c>
    </row>
    <row r="2335" spans="1:14" ht="15" customHeight="1">
      <c r="A2335" t="s">
        <v>2360</v>
      </c>
      <c r="B2335" t="str">
        <f t="shared" si="220"/>
        <v>1985_6a</v>
      </c>
      <c r="C2335" t="str">
        <f t="shared" si="222"/>
        <v>229</v>
      </c>
      <c r="D2335" s="125">
        <f t="shared" si="223"/>
        <v>38353</v>
      </c>
      <c r="E2335" t="str">
        <f t="shared" si="224"/>
        <v>20050101</v>
      </c>
      <c r="F2335"/>
      <c r="G2335" s="95" t="str">
        <f t="shared" si="225"/>
        <v>1985_6a22938353</v>
      </c>
      <c r="H2335" s="95" t="s">
        <v>29</v>
      </c>
      <c r="I2335" s="95" t="e">
        <v>#N/A</v>
      </c>
      <c r="J2335" s="125" t="e">
        <v>#N/A</v>
      </c>
      <c r="K2335" s="95" t="s">
        <v>75</v>
      </c>
      <c r="L2335" s="127" t="e">
        <v>#N/A</v>
      </c>
      <c r="M2335" s="128" t="e">
        <f>VLOOKUP(G2335,Enactments!#REF!,2,FALSE)</f>
        <v>#REF!</v>
      </c>
      <c r="N2335" s="131">
        <f t="shared" si="221"/>
        <v>1</v>
      </c>
    </row>
    <row r="2336" spans="1:14" ht="15" customHeight="1">
      <c r="A2336" t="s">
        <v>2361</v>
      </c>
      <c r="B2336" t="str">
        <f t="shared" si="220"/>
        <v>1995_614s</v>
      </c>
      <c r="C2336" t="str">
        <f t="shared" si="222"/>
        <v>8</v>
      </c>
      <c r="D2336" s="125">
        <f t="shared" si="223"/>
        <v>37438</v>
      </c>
      <c r="E2336" t="str">
        <f t="shared" si="224"/>
        <v>20020701</v>
      </c>
      <c r="F2336"/>
      <c r="G2336" s="95" t="str">
        <f t="shared" si="225"/>
        <v>1995_614s837438</v>
      </c>
      <c r="H2336" s="95" t="s">
        <v>29</v>
      </c>
      <c r="I2336" s="95" t="e">
        <v>#N/A</v>
      </c>
      <c r="J2336" s="125" t="e">
        <v>#N/A</v>
      </c>
      <c r="K2336" s="95" t="s">
        <v>75</v>
      </c>
      <c r="L2336" s="127" t="e">
        <v>#N/A</v>
      </c>
      <c r="M2336" s="128" t="e">
        <f>VLOOKUP(G2336,Enactments!#REF!,2,FALSE)</f>
        <v>#REF!</v>
      </c>
      <c r="N2336" s="131">
        <f t="shared" si="221"/>
        <v>1</v>
      </c>
    </row>
    <row r="2337" spans="1:14" ht="15" customHeight="1">
      <c r="A2337" t="s">
        <v>2362</v>
      </c>
      <c r="B2337" t="str">
        <f t="shared" si="220"/>
        <v>1996_56a</v>
      </c>
      <c r="C2337" t="str">
        <f t="shared" si="222"/>
        <v>437</v>
      </c>
      <c r="D2337" s="125">
        <f t="shared" si="223"/>
        <v>40303</v>
      </c>
      <c r="E2337" t="str">
        <f t="shared" si="224"/>
        <v>20100505</v>
      </c>
      <c r="F2337"/>
      <c r="G2337" s="95" t="str">
        <f t="shared" si="225"/>
        <v>1996_56a43740303</v>
      </c>
      <c r="H2337" s="95" t="s">
        <v>29</v>
      </c>
      <c r="I2337" s="95" t="e">
        <v>#N/A</v>
      </c>
      <c r="J2337" s="125" t="e">
        <v>#N/A</v>
      </c>
      <c r="K2337" s="95" t="s">
        <v>75</v>
      </c>
      <c r="L2337" s="127" t="e">
        <v>#N/A</v>
      </c>
      <c r="M2337" s="128" t="e">
        <f>VLOOKUP(G2337,Enactments!#REF!,2,FALSE)</f>
        <v>#REF!</v>
      </c>
      <c r="N2337" s="131">
        <f t="shared" si="221"/>
        <v>1</v>
      </c>
    </row>
    <row r="2338" spans="1:14" ht="15" customHeight="1">
      <c r="A2338" t="s">
        <v>2363</v>
      </c>
      <c r="B2338" t="str">
        <f t="shared" si="220"/>
        <v>1992_13a</v>
      </c>
      <c r="C2338" t="str">
        <f t="shared" si="222"/>
        <v>45</v>
      </c>
      <c r="D2338" s="125">
        <f t="shared" si="223"/>
        <v>36800</v>
      </c>
      <c r="E2338" t="str">
        <f t="shared" si="224"/>
        <v>20001001</v>
      </c>
      <c r="F2338"/>
      <c r="G2338" s="95" t="str">
        <f t="shared" si="225"/>
        <v>1992_13a4536800</v>
      </c>
      <c r="H2338" s="95" t="s">
        <v>29</v>
      </c>
      <c r="I2338" s="95" t="e">
        <v>#N/A</v>
      </c>
      <c r="J2338" s="125" t="e">
        <v>#N/A</v>
      </c>
      <c r="K2338" s="95" t="s">
        <v>75</v>
      </c>
      <c r="L2338" s="127" t="e">
        <v>#N/A</v>
      </c>
      <c r="M2338" s="128" t="e">
        <f>VLOOKUP(G2338,Enactments!#REF!,2,FALSE)</f>
        <v>#REF!</v>
      </c>
      <c r="N2338" s="131">
        <f t="shared" si="221"/>
        <v>1</v>
      </c>
    </row>
    <row r="2339" spans="1:14" ht="15" customHeight="1">
      <c r="A2339" t="s">
        <v>2364</v>
      </c>
      <c r="B2339" t="str">
        <f t="shared" si="220"/>
        <v>2004_12a</v>
      </c>
      <c r="C2339" t="str">
        <f t="shared" si="222"/>
        <v>279</v>
      </c>
      <c r="D2339" s="125">
        <f t="shared" si="223"/>
        <v>38190</v>
      </c>
      <c r="E2339" t="str">
        <f t="shared" si="224"/>
        <v>20040722</v>
      </c>
      <c r="F2339"/>
      <c r="G2339" s="95" t="str">
        <f t="shared" si="225"/>
        <v>2004_12a27938190</v>
      </c>
      <c r="H2339" s="95" t="s">
        <v>29</v>
      </c>
      <c r="I2339" s="95" t="e">
        <v>#N/A</v>
      </c>
      <c r="J2339" s="125" t="e">
        <v>#N/A</v>
      </c>
      <c r="K2339" s="95" t="s">
        <v>75</v>
      </c>
      <c r="L2339" s="127" t="e">
        <v>#N/A</v>
      </c>
      <c r="M2339" s="128" t="e">
        <f>VLOOKUP(G2339,Enactments!#REF!,2,FALSE)</f>
        <v>#REF!</v>
      </c>
      <c r="N2339" s="131">
        <f t="shared" si="221"/>
        <v>1</v>
      </c>
    </row>
    <row r="2340" spans="1:14" ht="15" customHeight="1">
      <c r="A2340" t="s">
        <v>2365</v>
      </c>
      <c r="B2340" t="str">
        <f t="shared" si="220"/>
        <v>1986_1925s</v>
      </c>
      <c r="C2340" t="str">
        <f t="shared" si="222"/>
        <v>1.6</v>
      </c>
      <c r="D2340" s="125">
        <f t="shared" si="223"/>
        <v>31726</v>
      </c>
      <c r="E2340" t="str">
        <f t="shared" si="224"/>
        <v>19861110</v>
      </c>
      <c r="F2340"/>
      <c r="G2340" s="95" t="str">
        <f t="shared" si="225"/>
        <v>1986_1925s1.631726</v>
      </c>
      <c r="H2340" s="95" t="s">
        <v>29</v>
      </c>
      <c r="I2340" s="95" t="e">
        <v>#N/A</v>
      </c>
      <c r="J2340" s="125" t="e">
        <v>#N/A</v>
      </c>
      <c r="K2340" s="95" t="s">
        <v>75</v>
      </c>
      <c r="L2340" s="127" t="e">
        <v>#N/A</v>
      </c>
      <c r="M2340" s="128" t="e">
        <f>VLOOKUP(G2340,Enactments!#REF!,2,FALSE)</f>
        <v>#REF!</v>
      </c>
      <c r="N2340" s="131">
        <f t="shared" si="221"/>
        <v>1</v>
      </c>
    </row>
    <row r="2341" spans="1:14" ht="15" customHeight="1">
      <c r="A2341" t="s">
        <v>2366</v>
      </c>
      <c r="B2341" t="str">
        <f t="shared" si="220"/>
        <v>1986_1925s</v>
      </c>
      <c r="C2341" t="str">
        <f t="shared" si="222"/>
        <v>1.40</v>
      </c>
      <c r="D2341" s="125">
        <f t="shared" si="223"/>
        <v>38443</v>
      </c>
      <c r="E2341" t="str">
        <f t="shared" si="224"/>
        <v>20050401</v>
      </c>
      <c r="F2341"/>
      <c r="G2341" s="95" t="str">
        <f t="shared" si="225"/>
        <v>1986_1925s1.4038443</v>
      </c>
      <c r="H2341" s="95" t="s">
        <v>29</v>
      </c>
      <c r="I2341" s="95" t="e">
        <v>#N/A</v>
      </c>
      <c r="J2341" s="125" t="e">
        <v>#N/A</v>
      </c>
      <c r="K2341" s="95" t="s">
        <v>75</v>
      </c>
      <c r="L2341" s="127" t="e">
        <v>#N/A</v>
      </c>
      <c r="M2341" s="128" t="e">
        <f>VLOOKUP(G2341,Enactments!#REF!,2,FALSE)</f>
        <v>#REF!</v>
      </c>
      <c r="N2341" s="131">
        <f t="shared" si="221"/>
        <v>1</v>
      </c>
    </row>
    <row r="2342" spans="1:14" ht="15" customHeight="1">
      <c r="A2342" t="s">
        <v>2367</v>
      </c>
      <c r="B2342" t="str">
        <f t="shared" si="220"/>
        <v>2007_3a</v>
      </c>
      <c r="C2342" t="str">
        <f t="shared" si="222"/>
        <v>564G</v>
      </c>
      <c r="D2342" s="125">
        <f t="shared" si="223"/>
        <v>40274</v>
      </c>
      <c r="E2342" t="str">
        <f t="shared" si="224"/>
        <v>20100406</v>
      </c>
      <c r="F2342"/>
      <c r="G2342" s="95" t="str">
        <f t="shared" si="225"/>
        <v>2007_3a564G40274</v>
      </c>
      <c r="H2342" s="95" t="s">
        <v>29</v>
      </c>
      <c r="I2342" s="95" t="e">
        <v>#N/A</v>
      </c>
      <c r="J2342" s="125" t="e">
        <v>#N/A</v>
      </c>
      <c r="K2342" s="95" t="s">
        <v>75</v>
      </c>
      <c r="L2342" s="127" t="e">
        <v>#N/A</v>
      </c>
      <c r="M2342" s="128" t="e">
        <f>VLOOKUP(G2342,Enactments!#REF!,2,FALSE)</f>
        <v>#REF!</v>
      </c>
      <c r="N2342" s="131">
        <f t="shared" si="221"/>
        <v>1</v>
      </c>
    </row>
    <row r="2343" spans="1:14" ht="15" customHeight="1">
      <c r="A2343" t="s">
        <v>2368</v>
      </c>
      <c r="B2343" t="str">
        <f t="shared" si="220"/>
        <v>2000_8a</v>
      </c>
      <c r="C2343" t="str">
        <f t="shared" si="222"/>
        <v>62A</v>
      </c>
      <c r="D2343" s="125">
        <f t="shared" si="223"/>
        <v>43664</v>
      </c>
      <c r="E2343" t="str">
        <f t="shared" si="224"/>
        <v>20190718</v>
      </c>
      <c r="F2343"/>
      <c r="G2343" s="95" t="str">
        <f t="shared" si="225"/>
        <v>2000_8a62A43664</v>
      </c>
      <c r="H2343" s="95" t="s">
        <v>29</v>
      </c>
      <c r="I2343" s="95" t="e">
        <v>#N/A</v>
      </c>
      <c r="J2343" s="125" t="e">
        <v>#N/A</v>
      </c>
      <c r="K2343" s="95" t="s">
        <v>75</v>
      </c>
      <c r="L2343" s="127" t="e">
        <v>#N/A</v>
      </c>
      <c r="M2343" s="128" t="e">
        <f>VLOOKUP(G2343,Enactments!#REF!,2,FALSE)</f>
        <v>#REF!</v>
      </c>
      <c r="N2343" s="131">
        <f t="shared" si="221"/>
        <v>1</v>
      </c>
    </row>
    <row r="2344" spans="1:14" ht="15" customHeight="1">
      <c r="A2344" t="s">
        <v>2369</v>
      </c>
      <c r="B2344" t="str">
        <f t="shared" si="220"/>
        <v>2010_4a</v>
      </c>
      <c r="C2344" t="str">
        <f t="shared" si="222"/>
        <v>269CC</v>
      </c>
      <c r="D2344" s="125">
        <f t="shared" si="223"/>
        <v>42461</v>
      </c>
      <c r="E2344" t="str">
        <f t="shared" si="224"/>
        <v>20160401</v>
      </c>
      <c r="F2344"/>
      <c r="G2344" s="95" t="str">
        <f t="shared" si="225"/>
        <v>2010_4a269CC42461</v>
      </c>
      <c r="H2344" s="95" t="s">
        <v>29</v>
      </c>
      <c r="I2344" s="95" t="e">
        <v>#N/A</v>
      </c>
      <c r="J2344" s="125" t="e">
        <v>#N/A</v>
      </c>
      <c r="K2344" s="95" t="s">
        <v>75</v>
      </c>
      <c r="L2344" s="127" t="e">
        <v>#N/A</v>
      </c>
      <c r="M2344" s="128" t="e">
        <f>VLOOKUP(G2344,Enactments!#REF!,2,FALSE)</f>
        <v>#REF!</v>
      </c>
      <c r="N2344" s="131">
        <f t="shared" si="221"/>
        <v>1</v>
      </c>
    </row>
    <row r="2345" spans="1:14" ht="15" customHeight="1">
      <c r="A2345" t="s">
        <v>2370</v>
      </c>
      <c r="B2345" t="str">
        <f t="shared" si="220"/>
        <v>2006_46a</v>
      </c>
      <c r="C2345" t="str">
        <f t="shared" si="222"/>
        <v>572</v>
      </c>
      <c r="D2345" s="125">
        <f t="shared" si="223"/>
        <v>40087</v>
      </c>
      <c r="E2345" t="str">
        <f t="shared" si="224"/>
        <v>20091001</v>
      </c>
      <c r="F2345"/>
      <c r="G2345" s="95" t="str">
        <f t="shared" si="225"/>
        <v>2006_46a57240087</v>
      </c>
      <c r="H2345" s="95" t="s">
        <v>29</v>
      </c>
      <c r="I2345" s="95" t="e">
        <v>#N/A</v>
      </c>
      <c r="J2345" s="125" t="e">
        <v>#N/A</v>
      </c>
      <c r="K2345" s="95" t="s">
        <v>75</v>
      </c>
      <c r="L2345" s="127" t="e">
        <v>#N/A</v>
      </c>
      <c r="M2345" s="128" t="e">
        <f>VLOOKUP(G2345,Enactments!#REF!,2,FALSE)</f>
        <v>#REF!</v>
      </c>
      <c r="N2345" s="131">
        <f t="shared" si="221"/>
        <v>1</v>
      </c>
    </row>
    <row r="2346" spans="1:14" ht="15" customHeight="1">
      <c r="A2346" t="s">
        <v>2371</v>
      </c>
      <c r="B2346" t="str">
        <f t="shared" si="220"/>
        <v>2020_17a</v>
      </c>
      <c r="C2346" t="str">
        <f t="shared" si="222"/>
        <v>SCHEDULE 24Part 1</v>
      </c>
      <c r="D2346" s="125">
        <f t="shared" si="223"/>
        <v>44166</v>
      </c>
      <c r="E2346" t="str">
        <f t="shared" si="224"/>
        <v>20201201</v>
      </c>
      <c r="F2346"/>
      <c r="G2346" s="95" t="str">
        <f t="shared" si="225"/>
        <v>2020_17aSCHEDULE 24Part 144166</v>
      </c>
      <c r="H2346" s="95" t="s">
        <v>29</v>
      </c>
      <c r="I2346" s="95" t="e">
        <v>#N/A</v>
      </c>
      <c r="J2346" s="125" t="e">
        <v>#N/A</v>
      </c>
      <c r="K2346" s="95" t="s">
        <v>75</v>
      </c>
      <c r="L2346" s="127" t="e">
        <v>#N/A</v>
      </c>
      <c r="M2346" s="128" t="e">
        <f>VLOOKUP(G2346,Enactments!#REF!,2,FALSE)</f>
        <v>#REF!</v>
      </c>
      <c r="N2346" s="131">
        <f t="shared" si="221"/>
        <v>1</v>
      </c>
    </row>
    <row r="2347" spans="1:14" ht="15" customHeight="1">
      <c r="A2347" t="s">
        <v>2372</v>
      </c>
      <c r="B2347" t="str">
        <f t="shared" si="220"/>
        <v>1986_1925s</v>
      </c>
      <c r="C2347" t="str">
        <f t="shared" si="222"/>
        <v>2.49</v>
      </c>
      <c r="D2347" s="125">
        <f t="shared" si="223"/>
        <v>37879</v>
      </c>
      <c r="E2347" t="str">
        <f t="shared" si="224"/>
        <v>20030915</v>
      </c>
      <c r="F2347"/>
      <c r="G2347" s="95" t="str">
        <f t="shared" si="225"/>
        <v>1986_1925s2.4937879</v>
      </c>
      <c r="H2347" s="95" t="s">
        <v>29</v>
      </c>
      <c r="I2347" s="95" t="e">
        <v>#N/A</v>
      </c>
      <c r="J2347" s="125" t="e">
        <v>#N/A</v>
      </c>
      <c r="K2347" s="95" t="s">
        <v>75</v>
      </c>
      <c r="L2347" s="127" t="e">
        <v>#N/A</v>
      </c>
      <c r="M2347" s="128" t="e">
        <f>VLOOKUP(G2347,Enactments!#REF!,2,FALSE)</f>
        <v>#REF!</v>
      </c>
      <c r="N2347" s="131">
        <f t="shared" si="221"/>
        <v>1</v>
      </c>
    </row>
    <row r="2348" spans="1:14" ht="15" customHeight="1">
      <c r="A2348" t="s">
        <v>2373</v>
      </c>
      <c r="B2348" t="str">
        <f t="shared" si="220"/>
        <v>2006_46a</v>
      </c>
      <c r="C2348" t="str">
        <f t="shared" si="222"/>
        <v>1189</v>
      </c>
      <c r="D2348" s="125">
        <f t="shared" si="223"/>
        <v>39102</v>
      </c>
      <c r="E2348" t="str">
        <f t="shared" si="224"/>
        <v>20070120</v>
      </c>
      <c r="F2348"/>
      <c r="G2348" s="95" t="str">
        <f t="shared" si="225"/>
        <v>2006_46a118939102</v>
      </c>
      <c r="H2348" s="95" t="s">
        <v>29</v>
      </c>
      <c r="I2348" s="95" t="e">
        <v>#N/A</v>
      </c>
      <c r="J2348" s="125" t="e">
        <v>#N/A</v>
      </c>
      <c r="K2348" s="95" t="s">
        <v>75</v>
      </c>
      <c r="L2348" s="127" t="e">
        <v>#N/A</v>
      </c>
      <c r="M2348" s="128" t="e">
        <f>VLOOKUP(G2348,Enactments!#REF!,2,FALSE)</f>
        <v>#REF!</v>
      </c>
      <c r="N2348" s="131">
        <f t="shared" si="221"/>
        <v>1</v>
      </c>
    </row>
    <row r="2349" spans="1:14" ht="15" customHeight="1">
      <c r="A2349" t="s">
        <v>2374</v>
      </c>
      <c r="B2349" t="str">
        <f t="shared" si="220"/>
        <v>2010_4a</v>
      </c>
      <c r="C2349" t="str">
        <f t="shared" si="222"/>
        <v>11</v>
      </c>
      <c r="D2349" s="125">
        <f t="shared" si="223"/>
        <v>40240</v>
      </c>
      <c r="E2349" t="str">
        <f t="shared" si="224"/>
        <v>20100303</v>
      </c>
      <c r="F2349"/>
      <c r="G2349" s="95" t="str">
        <f t="shared" si="225"/>
        <v>2010_4a1140240</v>
      </c>
      <c r="H2349" s="95" t="s">
        <v>29</v>
      </c>
      <c r="I2349" s="95" t="e">
        <v>#N/A</v>
      </c>
      <c r="J2349" s="125" t="e">
        <v>#N/A</v>
      </c>
      <c r="K2349" s="95" t="s">
        <v>75</v>
      </c>
      <c r="L2349" s="127" t="e">
        <v>#N/A</v>
      </c>
      <c r="M2349" s="128" t="e">
        <f>VLOOKUP(G2349,Enactments!#REF!,2,FALSE)</f>
        <v>#REF!</v>
      </c>
      <c r="N2349" s="131">
        <f t="shared" si="221"/>
        <v>1</v>
      </c>
    </row>
    <row r="2350" spans="1:14" ht="15" customHeight="1">
      <c r="A2350" t="s">
        <v>2375</v>
      </c>
      <c r="B2350" t="str">
        <f t="shared" si="220"/>
        <v>1996_18a</v>
      </c>
      <c r="C2350" t="str">
        <f t="shared" si="222"/>
        <v>63F</v>
      </c>
      <c r="D2350" s="125">
        <f t="shared" si="223"/>
        <v>40274</v>
      </c>
      <c r="E2350" t="str">
        <f t="shared" si="224"/>
        <v>20100406</v>
      </c>
      <c r="F2350"/>
      <c r="G2350" s="95" t="str">
        <f t="shared" si="225"/>
        <v>1996_18a63F40274</v>
      </c>
      <c r="H2350" s="95" t="s">
        <v>29</v>
      </c>
      <c r="I2350" s="95" t="e">
        <v>#N/A</v>
      </c>
      <c r="J2350" s="125" t="e">
        <v>#N/A</v>
      </c>
      <c r="K2350" s="95" t="s">
        <v>75</v>
      </c>
      <c r="L2350" s="127" t="e">
        <v>#N/A</v>
      </c>
      <c r="M2350" s="128" t="e">
        <f>VLOOKUP(G2350,Enactments!#REF!,2,FALSE)</f>
        <v>#REF!</v>
      </c>
      <c r="N2350" s="131">
        <f t="shared" si="221"/>
        <v>1</v>
      </c>
    </row>
    <row r="2351" spans="1:14" ht="15" customHeight="1">
      <c r="A2351" t="s">
        <v>2376</v>
      </c>
      <c r="B2351" t="str">
        <f t="shared" si="220"/>
        <v>2000_8a</v>
      </c>
      <c r="C2351" t="str">
        <f t="shared" si="222"/>
        <v>87G</v>
      </c>
      <c r="D2351" s="125">
        <f t="shared" si="223"/>
        <v>43667</v>
      </c>
      <c r="E2351" t="str">
        <f t="shared" si="224"/>
        <v>20190721</v>
      </c>
      <c r="F2351"/>
      <c r="G2351" s="95" t="str">
        <f t="shared" si="225"/>
        <v>2000_8a87G43667</v>
      </c>
      <c r="H2351" s="95" t="s">
        <v>29</v>
      </c>
      <c r="I2351" s="95" t="e">
        <v>#N/A</v>
      </c>
      <c r="J2351" s="125" t="e">
        <v>#N/A</v>
      </c>
      <c r="K2351" s="95" t="s">
        <v>75</v>
      </c>
      <c r="L2351" s="127" t="e">
        <v>#N/A</v>
      </c>
      <c r="M2351" s="128" t="e">
        <f>VLOOKUP(G2351,Enactments!#REF!,2,FALSE)</f>
        <v>#REF!</v>
      </c>
      <c r="N2351" s="131">
        <f t="shared" si="221"/>
        <v>1</v>
      </c>
    </row>
    <row r="2352" spans="1:14" ht="15" customHeight="1">
      <c r="A2352" t="s">
        <v>2377</v>
      </c>
      <c r="B2352" t="str">
        <f t="shared" si="220"/>
        <v>1985_51a</v>
      </c>
      <c r="C2352" t="str">
        <f t="shared" si="222"/>
        <v>11</v>
      </c>
      <c r="D2352" s="125">
        <f t="shared" si="223"/>
        <v>31244</v>
      </c>
      <c r="E2352" t="str">
        <f t="shared" si="224"/>
        <v>19850716</v>
      </c>
      <c r="F2352"/>
      <c r="G2352" s="95" t="str">
        <f t="shared" si="225"/>
        <v>1985_51a1131244</v>
      </c>
      <c r="H2352" s="95" t="s">
        <v>29</v>
      </c>
      <c r="I2352" s="95" t="e">
        <v>#N/A</v>
      </c>
      <c r="J2352" s="125" t="e">
        <v>#N/A</v>
      </c>
      <c r="K2352" s="95" t="s">
        <v>75</v>
      </c>
      <c r="L2352" s="127" t="e">
        <v>#N/A</v>
      </c>
      <c r="M2352" s="128" t="e">
        <f>VLOOKUP(G2352,Enactments!#REF!,2,FALSE)</f>
        <v>#REF!</v>
      </c>
      <c r="N2352" s="131">
        <f t="shared" si="221"/>
        <v>1</v>
      </c>
    </row>
    <row r="2353" spans="1:14" ht="15" customHeight="1">
      <c r="A2353" t="s">
        <v>2378</v>
      </c>
      <c r="B2353" t="str">
        <f t="shared" si="220"/>
        <v>2000_6a</v>
      </c>
      <c r="C2353" t="str">
        <f t="shared" si="222"/>
        <v>82</v>
      </c>
      <c r="D2353" s="125">
        <f t="shared" si="223"/>
        <v>38446</v>
      </c>
      <c r="E2353" t="str">
        <f t="shared" si="224"/>
        <v>20050404</v>
      </c>
      <c r="F2353"/>
      <c r="G2353" s="95" t="str">
        <f t="shared" si="225"/>
        <v>2000_6a8238446</v>
      </c>
      <c r="H2353" s="95" t="s">
        <v>29</v>
      </c>
      <c r="I2353" s="95" t="e">
        <v>#N/A</v>
      </c>
      <c r="J2353" s="125" t="e">
        <v>#N/A</v>
      </c>
      <c r="K2353" s="95" t="s">
        <v>75</v>
      </c>
      <c r="L2353" s="127" t="e">
        <v>#N/A</v>
      </c>
      <c r="M2353" s="128" t="e">
        <f>VLOOKUP(G2353,Enactments!#REF!,2,FALSE)</f>
        <v>#REF!</v>
      </c>
      <c r="N2353" s="131">
        <f t="shared" si="221"/>
        <v>1</v>
      </c>
    </row>
    <row r="2354" spans="1:14" ht="15" customHeight="1">
      <c r="A2354" t="s">
        <v>2379</v>
      </c>
      <c r="B2354" t="str">
        <f t="shared" si="220"/>
        <v>1988_52a</v>
      </c>
      <c r="C2354" t="str">
        <f t="shared" si="222"/>
        <v>88</v>
      </c>
      <c r="D2354" s="125">
        <f t="shared" si="223"/>
        <v>37924</v>
      </c>
      <c r="E2354" t="str">
        <f t="shared" si="224"/>
        <v>20031030</v>
      </c>
      <c r="F2354"/>
      <c r="G2354" s="95" t="str">
        <f t="shared" si="225"/>
        <v>1988_52a8837924</v>
      </c>
      <c r="H2354" s="95" t="s">
        <v>29</v>
      </c>
      <c r="I2354" s="95" t="e">
        <v>#N/A</v>
      </c>
      <c r="J2354" s="125" t="e">
        <v>#N/A</v>
      </c>
      <c r="K2354" s="95" t="s">
        <v>75</v>
      </c>
      <c r="L2354" s="127" t="e">
        <v>#N/A</v>
      </c>
      <c r="M2354" s="128" t="e">
        <f>VLOOKUP(G2354,Enactments!#REF!,2,FALSE)</f>
        <v>#REF!</v>
      </c>
      <c r="N2354" s="131">
        <f t="shared" si="221"/>
        <v>1</v>
      </c>
    </row>
    <row r="2355" spans="1:14" ht="15" customHeight="1">
      <c r="A2355" t="s">
        <v>2380</v>
      </c>
      <c r="B2355" t="str">
        <f t="shared" si="220"/>
        <v>2007_3a</v>
      </c>
      <c r="C2355" t="str">
        <f t="shared" si="222"/>
        <v>809FZA</v>
      </c>
      <c r="D2355" s="125">
        <f t="shared" si="223"/>
        <v>42466</v>
      </c>
      <c r="E2355" t="str">
        <f t="shared" si="224"/>
        <v>20160406</v>
      </c>
      <c r="F2355"/>
      <c r="G2355" s="95" t="str">
        <f t="shared" si="225"/>
        <v>2007_3a809FZA42466</v>
      </c>
      <c r="H2355" s="95" t="s">
        <v>29</v>
      </c>
      <c r="I2355" s="95" t="e">
        <v>#N/A</v>
      </c>
      <c r="J2355" s="125" t="e">
        <v>#N/A</v>
      </c>
      <c r="K2355" s="95" t="s">
        <v>75</v>
      </c>
      <c r="L2355" s="127" t="e">
        <v>#N/A</v>
      </c>
      <c r="M2355" s="128" t="e">
        <f>VLOOKUP(G2355,Enactments!#REF!,2,FALSE)</f>
        <v>#REF!</v>
      </c>
      <c r="N2355" s="131">
        <f t="shared" si="221"/>
        <v>1</v>
      </c>
    </row>
    <row r="2356" spans="1:14" ht="15" customHeight="1">
      <c r="A2356" t="s">
        <v>2381</v>
      </c>
      <c r="B2356" t="str">
        <f t="shared" si="220"/>
        <v>1996_56a</v>
      </c>
      <c r="C2356" t="str">
        <f t="shared" si="222"/>
        <v>318</v>
      </c>
      <c r="D2356" s="125">
        <f t="shared" si="223"/>
        <v>36404</v>
      </c>
      <c r="E2356" t="str">
        <f t="shared" si="224"/>
        <v>19990901</v>
      </c>
      <c r="F2356"/>
      <c r="G2356" s="95" t="str">
        <f t="shared" si="225"/>
        <v>1996_56a31836404</v>
      </c>
      <c r="H2356" s="95" t="s">
        <v>29</v>
      </c>
      <c r="I2356" s="95" t="e">
        <v>#N/A</v>
      </c>
      <c r="J2356" s="125" t="e">
        <v>#N/A</v>
      </c>
      <c r="K2356" s="95" t="s">
        <v>75</v>
      </c>
      <c r="L2356" s="127" t="e">
        <v>#N/A</v>
      </c>
      <c r="M2356" s="128" t="e">
        <f>VLOOKUP(G2356,Enactments!#REF!,2,FALSE)</f>
        <v>#REF!</v>
      </c>
      <c r="N2356" s="131">
        <f t="shared" si="221"/>
        <v>1</v>
      </c>
    </row>
    <row r="2357" spans="1:14" ht="15" customHeight="1">
      <c r="A2357" t="s">
        <v>2382</v>
      </c>
      <c r="B2357" t="str">
        <f t="shared" si="220"/>
        <v>1996_56a</v>
      </c>
      <c r="C2357" t="str">
        <f t="shared" si="222"/>
        <v>199</v>
      </c>
      <c r="D2357" s="125">
        <f t="shared" si="223"/>
        <v>35270</v>
      </c>
      <c r="E2357" t="str">
        <f t="shared" si="224"/>
        <v>19960724</v>
      </c>
      <c r="F2357"/>
      <c r="G2357" s="95" t="str">
        <f t="shared" si="225"/>
        <v>1996_56a19935270</v>
      </c>
      <c r="H2357" s="95" t="s">
        <v>29</v>
      </c>
      <c r="I2357" s="95" t="e">
        <v>#N/A</v>
      </c>
      <c r="J2357" s="125" t="e">
        <v>#N/A</v>
      </c>
      <c r="K2357" s="95" t="s">
        <v>75</v>
      </c>
      <c r="L2357" s="127" t="e">
        <v>#N/A</v>
      </c>
      <c r="M2357" s="128" t="e">
        <f>VLOOKUP(G2357,Enactments!#REF!,2,FALSE)</f>
        <v>#REF!</v>
      </c>
      <c r="N2357" s="131">
        <f t="shared" si="221"/>
        <v>1</v>
      </c>
    </row>
    <row r="2358" spans="1:14" ht="15" customHeight="1">
      <c r="A2358" t="s">
        <v>2383</v>
      </c>
      <c r="B2358" t="str">
        <f t="shared" si="220"/>
        <v>2007_3a</v>
      </c>
      <c r="C2358" t="str">
        <f t="shared" si="222"/>
        <v>363</v>
      </c>
      <c r="D2358" s="125">
        <f t="shared" si="223"/>
        <v>39161</v>
      </c>
      <c r="E2358" t="str">
        <f t="shared" si="224"/>
        <v>20070320</v>
      </c>
      <c r="F2358"/>
      <c r="G2358" s="95" t="str">
        <f t="shared" si="225"/>
        <v>2007_3a36339161</v>
      </c>
      <c r="H2358" s="95" t="s">
        <v>29</v>
      </c>
      <c r="I2358" s="95" t="e">
        <v>#N/A</v>
      </c>
      <c r="J2358" s="125" t="e">
        <v>#N/A</v>
      </c>
      <c r="K2358" s="95" t="s">
        <v>75</v>
      </c>
      <c r="L2358" s="127" t="e">
        <v>#N/A</v>
      </c>
      <c r="M2358" s="128" t="e">
        <f>VLOOKUP(G2358,Enactments!#REF!,2,FALSE)</f>
        <v>#REF!</v>
      </c>
      <c r="N2358" s="131">
        <f t="shared" si="221"/>
        <v>1</v>
      </c>
    </row>
    <row r="2359" spans="1:14" ht="15" customHeight="1">
      <c r="A2359" t="s">
        <v>2384</v>
      </c>
      <c r="B2359" t="str">
        <f t="shared" si="220"/>
        <v>2004_12a</v>
      </c>
      <c r="C2359" t="str">
        <f t="shared" si="222"/>
        <v>257</v>
      </c>
      <c r="D2359" s="125">
        <f t="shared" si="223"/>
        <v>41837</v>
      </c>
      <c r="E2359" t="str">
        <f t="shared" si="224"/>
        <v>20140717</v>
      </c>
      <c r="F2359"/>
      <c r="G2359" s="95" t="str">
        <f t="shared" si="225"/>
        <v>2004_12a25741837</v>
      </c>
      <c r="H2359" s="95" t="s">
        <v>29</v>
      </c>
      <c r="I2359" s="95" t="e">
        <v>#N/A</v>
      </c>
      <c r="J2359" s="125" t="e">
        <v>#N/A</v>
      </c>
      <c r="K2359" s="95" t="s">
        <v>75</v>
      </c>
      <c r="L2359" s="127" t="e">
        <v>#N/A</v>
      </c>
      <c r="M2359" s="128" t="e">
        <f>VLOOKUP(G2359,Enactments!#REF!,2,FALSE)</f>
        <v>#REF!</v>
      </c>
      <c r="N2359" s="131">
        <f t="shared" si="221"/>
        <v>1</v>
      </c>
    </row>
    <row r="2360" spans="1:14" ht="15" customHeight="1">
      <c r="A2360" t="s">
        <v>2385</v>
      </c>
      <c r="B2360" t="str">
        <f t="shared" si="220"/>
        <v>w2016_6a</v>
      </c>
      <c r="C2360" t="str">
        <f t="shared" si="222"/>
        <v>130</v>
      </c>
      <c r="D2360" s="125">
        <f t="shared" si="223"/>
        <v>43191</v>
      </c>
      <c r="E2360" t="str">
        <f t="shared" si="224"/>
        <v>20180401</v>
      </c>
      <c r="F2360"/>
      <c r="G2360" s="95" t="str">
        <f t="shared" si="225"/>
        <v>w2016_6a13043191</v>
      </c>
      <c r="H2360" s="95" t="s">
        <v>29</v>
      </c>
      <c r="I2360" s="95" t="e">
        <v>#N/A</v>
      </c>
      <c r="J2360" s="125" t="e">
        <v>#N/A</v>
      </c>
      <c r="K2360" s="95" t="s">
        <v>75</v>
      </c>
      <c r="L2360" s="127" t="e">
        <v>#N/A</v>
      </c>
      <c r="M2360" s="128" t="e">
        <f>VLOOKUP(G2360,Enactments!#REF!,2,FALSE)</f>
        <v>#REF!</v>
      </c>
      <c r="N2360" s="131">
        <f t="shared" si="221"/>
        <v>1</v>
      </c>
    </row>
    <row r="2361" spans="1:14" ht="15" customHeight="1">
      <c r="A2361" t="s">
        <v>2386</v>
      </c>
      <c r="B2361" t="str">
        <f t="shared" si="220"/>
        <v>1995_18a</v>
      </c>
      <c r="C2361" t="str">
        <f t="shared" si="222"/>
        <v>20C</v>
      </c>
      <c r="D2361" s="125">
        <f t="shared" si="223"/>
        <v>2958101</v>
      </c>
      <c r="E2361" t="str">
        <f t="shared" si="224"/>
        <v>99990101</v>
      </c>
      <c r="F2361"/>
      <c r="G2361" s="95" t="str">
        <f t="shared" si="225"/>
        <v>1995_18a20C2958101</v>
      </c>
      <c r="H2361" s="95" t="s">
        <v>29</v>
      </c>
      <c r="I2361" s="95" t="e">
        <v>#N/A</v>
      </c>
      <c r="J2361" s="125" t="e">
        <v>#N/A</v>
      </c>
      <c r="K2361" s="95" t="s">
        <v>75</v>
      </c>
      <c r="L2361" s="127" t="e">
        <v>#N/A</v>
      </c>
      <c r="M2361" s="128" t="e">
        <f>VLOOKUP(G2361,Enactments!#REF!,2,FALSE)</f>
        <v>#REF!</v>
      </c>
      <c r="N2361" s="131">
        <f t="shared" si="221"/>
        <v>1</v>
      </c>
    </row>
    <row r="2362" spans="1:14" ht="15" customHeight="1">
      <c r="A2362" t="s">
        <v>2387</v>
      </c>
      <c r="B2362" t="str">
        <f t="shared" si="220"/>
        <v>2006_46a</v>
      </c>
      <c r="C2362" t="str">
        <f t="shared" si="222"/>
        <v>638</v>
      </c>
      <c r="D2362" s="125">
        <f t="shared" si="223"/>
        <v>39029</v>
      </c>
      <c r="E2362" t="str">
        <f t="shared" si="224"/>
        <v>20061108</v>
      </c>
      <c r="F2362"/>
      <c r="G2362" s="95" t="str">
        <f t="shared" si="225"/>
        <v>2006_46a63839029</v>
      </c>
      <c r="H2362" s="95" t="s">
        <v>29</v>
      </c>
      <c r="I2362" s="95" t="e">
        <v>#N/A</v>
      </c>
      <c r="J2362" s="125" t="e">
        <v>#N/A</v>
      </c>
      <c r="K2362" s="95" t="s">
        <v>75</v>
      </c>
      <c r="L2362" s="127" t="e">
        <v>#N/A</v>
      </c>
      <c r="M2362" s="128" t="e">
        <f>VLOOKUP(G2362,Enactments!#REF!,2,FALSE)</f>
        <v>#REF!</v>
      </c>
      <c r="N2362" s="131">
        <f t="shared" si="221"/>
        <v>1</v>
      </c>
    </row>
    <row r="2363" spans="1:14" ht="15" customHeight="1">
      <c r="A2363" t="s">
        <v>2388</v>
      </c>
      <c r="B2363" t="str">
        <f t="shared" si="220"/>
        <v>2007_3a</v>
      </c>
      <c r="C2363" t="str">
        <f t="shared" si="222"/>
        <v>623</v>
      </c>
      <c r="D2363" s="125">
        <f t="shared" si="223"/>
        <v>39161</v>
      </c>
      <c r="E2363" t="str">
        <f t="shared" si="224"/>
        <v>20070320</v>
      </c>
      <c r="F2363"/>
      <c r="G2363" s="95" t="str">
        <f t="shared" si="225"/>
        <v>2007_3a62339161</v>
      </c>
      <c r="H2363" s="95" t="s">
        <v>29</v>
      </c>
      <c r="I2363" s="95" t="e">
        <v>#N/A</v>
      </c>
      <c r="J2363" s="125" t="e">
        <v>#N/A</v>
      </c>
      <c r="K2363" s="95" t="s">
        <v>75</v>
      </c>
      <c r="L2363" s="127" t="e">
        <v>#N/A</v>
      </c>
      <c r="M2363" s="128" t="e">
        <f>VLOOKUP(G2363,Enactments!#REF!,2,FALSE)</f>
        <v>#REF!</v>
      </c>
      <c r="N2363" s="131">
        <f t="shared" si="221"/>
        <v>1</v>
      </c>
    </row>
    <row r="2364" spans="1:14" ht="15" customHeight="1">
      <c r="A2364" t="s">
        <v>2389</v>
      </c>
      <c r="B2364" t="str">
        <f t="shared" si="220"/>
        <v>1998_18a</v>
      </c>
      <c r="C2364" t="str">
        <f t="shared" si="222"/>
        <v>3</v>
      </c>
      <c r="D2364" s="125">
        <f t="shared" si="223"/>
        <v>39539</v>
      </c>
      <c r="E2364" t="str">
        <f t="shared" si="224"/>
        <v>20080401</v>
      </c>
      <c r="F2364"/>
      <c r="G2364" s="95" t="str">
        <f t="shared" si="225"/>
        <v>1998_18a339539</v>
      </c>
      <c r="H2364" s="95" t="s">
        <v>29</v>
      </c>
      <c r="I2364" s="95" t="e">
        <v>#N/A</v>
      </c>
      <c r="J2364" s="125" t="e">
        <v>#N/A</v>
      </c>
      <c r="K2364" s="95" t="s">
        <v>75</v>
      </c>
      <c r="L2364" s="127" t="e">
        <v>#N/A</v>
      </c>
      <c r="M2364" s="128" t="e">
        <f>VLOOKUP(G2364,Enactments!#REF!,2,FALSE)</f>
        <v>#REF!</v>
      </c>
      <c r="N2364" s="131">
        <f t="shared" si="221"/>
        <v>1</v>
      </c>
    </row>
    <row r="2365" spans="1:14" ht="15" customHeight="1">
      <c r="A2365" t="s">
        <v>2390</v>
      </c>
      <c r="B2365" t="str">
        <f t="shared" si="220"/>
        <v>2020_17a</v>
      </c>
      <c r="C2365" t="str">
        <f t="shared" si="222"/>
        <v>SCHEDULE 16Part 2</v>
      </c>
      <c r="D2365" s="125">
        <f t="shared" si="223"/>
        <v>44166</v>
      </c>
      <c r="E2365" t="str">
        <f t="shared" si="224"/>
        <v>20201201</v>
      </c>
      <c r="F2365"/>
      <c r="G2365" s="95" t="str">
        <f t="shared" si="225"/>
        <v>2020_17aSCHEDULE 16Part 244166</v>
      </c>
      <c r="H2365" s="95" t="s">
        <v>29</v>
      </c>
      <c r="I2365" s="95" t="e">
        <v>#N/A</v>
      </c>
      <c r="J2365" s="125" t="e">
        <v>#N/A</v>
      </c>
      <c r="K2365" s="95" t="s">
        <v>75</v>
      </c>
      <c r="L2365" s="127" t="e">
        <v>#N/A</v>
      </c>
      <c r="M2365" s="128" t="e">
        <f>VLOOKUP(G2365,Enactments!#REF!,2,FALSE)</f>
        <v>#REF!</v>
      </c>
      <c r="N2365" s="131">
        <f t="shared" si="221"/>
        <v>1</v>
      </c>
    </row>
    <row r="2366" spans="1:14" ht="15" customHeight="1">
      <c r="A2366" t="s">
        <v>2391</v>
      </c>
      <c r="B2366" t="str">
        <f t="shared" si="220"/>
        <v>2006_46a</v>
      </c>
      <c r="C2366" t="str">
        <f t="shared" si="222"/>
        <v>1055</v>
      </c>
      <c r="D2366" s="125">
        <f t="shared" si="223"/>
        <v>39102</v>
      </c>
      <c r="E2366" t="str">
        <f t="shared" si="224"/>
        <v>20070120</v>
      </c>
      <c r="F2366"/>
      <c r="G2366" s="95" t="str">
        <f t="shared" si="225"/>
        <v>2006_46a105539102</v>
      </c>
      <c r="H2366" s="95" t="s">
        <v>29</v>
      </c>
      <c r="I2366" s="95" t="e">
        <v>#N/A</v>
      </c>
      <c r="J2366" s="125" t="e">
        <v>#N/A</v>
      </c>
      <c r="K2366" s="95" t="s">
        <v>75</v>
      </c>
      <c r="L2366" s="127" t="e">
        <v>#N/A</v>
      </c>
      <c r="M2366" s="128" t="e">
        <f>VLOOKUP(G2366,Enactments!#REF!,2,FALSE)</f>
        <v>#REF!</v>
      </c>
      <c r="N2366" s="131">
        <f t="shared" si="221"/>
        <v>1</v>
      </c>
    </row>
    <row r="2367" spans="1:14" ht="15" customHeight="1">
      <c r="A2367" t="s">
        <v>2392</v>
      </c>
      <c r="B2367" t="str">
        <f t="shared" si="220"/>
        <v>2006_46a</v>
      </c>
      <c r="C2367" t="str">
        <f t="shared" si="222"/>
        <v>1072</v>
      </c>
      <c r="D2367" s="125">
        <f t="shared" si="223"/>
        <v>45225</v>
      </c>
      <c r="E2367" t="str">
        <f t="shared" si="224"/>
        <v>20231026</v>
      </c>
      <c r="F2367"/>
      <c r="G2367" s="95" t="str">
        <f t="shared" si="225"/>
        <v>2006_46a107245225</v>
      </c>
      <c r="H2367" s="95" t="s">
        <v>29</v>
      </c>
      <c r="I2367" s="95" t="e">
        <v>#N/A</v>
      </c>
      <c r="J2367" s="125" t="e">
        <v>#N/A</v>
      </c>
      <c r="K2367" s="95" t="s">
        <v>75</v>
      </c>
      <c r="L2367" s="127" t="e">
        <v>#N/A</v>
      </c>
      <c r="M2367" s="128" t="e">
        <f>VLOOKUP(G2367,Enactments!#REF!,2,FALSE)</f>
        <v>#REF!</v>
      </c>
      <c r="N2367" s="131">
        <f t="shared" si="221"/>
        <v>1</v>
      </c>
    </row>
    <row r="2368" spans="1:14" ht="15" customHeight="1">
      <c r="A2368" t="s">
        <v>2393</v>
      </c>
      <c r="B2368" t="str">
        <f t="shared" si="220"/>
        <v>s2016_1a</v>
      </c>
      <c r="C2368" t="str">
        <f t="shared" si="222"/>
        <v>42</v>
      </c>
      <c r="D2368" s="125">
        <f t="shared" si="223"/>
        <v>43840</v>
      </c>
      <c r="E2368" t="str">
        <f t="shared" si="224"/>
        <v>20200110</v>
      </c>
      <c r="F2368"/>
      <c r="G2368" s="95" t="str">
        <f t="shared" si="225"/>
        <v>s2016_1a4243840</v>
      </c>
      <c r="H2368" s="95" t="s">
        <v>29</v>
      </c>
      <c r="I2368" s="95" t="e">
        <v>#N/A</v>
      </c>
      <c r="J2368" s="125" t="e">
        <v>#N/A</v>
      </c>
      <c r="K2368" s="95" t="s">
        <v>75</v>
      </c>
      <c r="L2368" s="127" t="e">
        <v>#N/A</v>
      </c>
      <c r="M2368" s="128" t="e">
        <f>VLOOKUP(G2368,Enactments!#REF!,2,FALSE)</f>
        <v>#REF!</v>
      </c>
      <c r="N2368" s="131">
        <f t="shared" si="221"/>
        <v>1</v>
      </c>
    </row>
    <row r="2369" spans="1:14" ht="15" customHeight="1">
      <c r="A2369" t="s">
        <v>2394</v>
      </c>
      <c r="B2369" t="str">
        <f t="shared" si="220"/>
        <v>1996_56a</v>
      </c>
      <c r="C2369" t="str">
        <f t="shared" si="222"/>
        <v>SCHEDULE 33Part II</v>
      </c>
      <c r="D2369" s="125">
        <f t="shared" si="223"/>
        <v>35674</v>
      </c>
      <c r="E2369" t="str">
        <f t="shared" si="224"/>
        <v>19970901</v>
      </c>
      <c r="F2369"/>
      <c r="G2369" s="95" t="str">
        <f t="shared" si="225"/>
        <v>1996_56aSCHEDULE 33Part II35674</v>
      </c>
      <c r="H2369" s="95" t="s">
        <v>29</v>
      </c>
      <c r="I2369" s="95" t="e">
        <v>#N/A</v>
      </c>
      <c r="J2369" s="125" t="e">
        <v>#N/A</v>
      </c>
      <c r="K2369" s="95" t="s">
        <v>75</v>
      </c>
      <c r="L2369" s="127" t="e">
        <v>#N/A</v>
      </c>
      <c r="M2369" s="128" t="e">
        <f>VLOOKUP(G2369,Enactments!#REF!,2,FALSE)</f>
        <v>#REF!</v>
      </c>
      <c r="N2369" s="131">
        <f t="shared" si="221"/>
        <v>1</v>
      </c>
    </row>
    <row r="2370" spans="1:14" ht="15" customHeight="1">
      <c r="A2370" t="s">
        <v>2395</v>
      </c>
      <c r="B2370" t="str">
        <f t="shared" si="220"/>
        <v>2003_32a</v>
      </c>
      <c r="C2370" t="str">
        <f t="shared" si="222"/>
        <v>SCHEDULE 3Part 1</v>
      </c>
      <c r="D2370" s="125">
        <f t="shared" si="223"/>
        <v>43160</v>
      </c>
      <c r="E2370" t="str">
        <f t="shared" si="224"/>
        <v>20180301</v>
      </c>
      <c r="F2370"/>
      <c r="G2370" s="95" t="str">
        <f t="shared" si="225"/>
        <v>2003_32aSCHEDULE 3Part 143160</v>
      </c>
      <c r="H2370" s="95" t="s">
        <v>29</v>
      </c>
      <c r="I2370" s="95" t="e">
        <v>#N/A</v>
      </c>
      <c r="J2370" s="125" t="e">
        <v>#N/A</v>
      </c>
      <c r="K2370" s="95" t="s">
        <v>75</v>
      </c>
      <c r="L2370" s="127" t="e">
        <v>#N/A</v>
      </c>
      <c r="M2370" s="128" t="e">
        <f>VLOOKUP(G2370,Enactments!#REF!,2,FALSE)</f>
        <v>#REF!</v>
      </c>
      <c r="N2370" s="131">
        <f t="shared" si="221"/>
        <v>1</v>
      </c>
    </row>
    <row r="2371" spans="1:14" ht="15" customHeight="1">
      <c r="A2371" t="s">
        <v>2396</v>
      </c>
      <c r="B2371" t="str">
        <f t="shared" ref="B2371:B2434" si="226">LEFT(A2371, FIND("_", A2371, FIND("_", A2371) + 1) - 1)</f>
        <v>1989_26a</v>
      </c>
      <c r="C2371" t="str">
        <f t="shared" si="222"/>
        <v>66</v>
      </c>
      <c r="D2371" s="125">
        <f t="shared" si="223"/>
        <v>37686</v>
      </c>
      <c r="E2371" t="str">
        <f t="shared" si="224"/>
        <v>20030306</v>
      </c>
      <c r="F2371"/>
      <c r="G2371" s="95" t="str">
        <f t="shared" si="225"/>
        <v>1989_26a6637686</v>
      </c>
      <c r="H2371" s="95" t="s">
        <v>29</v>
      </c>
      <c r="I2371" s="95" t="e">
        <v>#N/A</v>
      </c>
      <c r="J2371" s="125" t="e">
        <v>#N/A</v>
      </c>
      <c r="K2371" s="95" t="s">
        <v>75</v>
      </c>
      <c r="L2371" s="127" t="e">
        <v>#N/A</v>
      </c>
      <c r="M2371" s="128" t="e">
        <f>VLOOKUP(G2371,Enactments!#REF!,2,FALSE)</f>
        <v>#REF!</v>
      </c>
      <c r="N2371" s="131">
        <f t="shared" ref="N2371:N2434" si="227">COUNTIFS(G:G,G2371)</f>
        <v>1</v>
      </c>
    </row>
    <row r="2372" spans="1:14" ht="15" customHeight="1">
      <c r="A2372" t="s">
        <v>2397</v>
      </c>
      <c r="B2372" t="str">
        <f t="shared" si="226"/>
        <v>1986_1925s</v>
      </c>
      <c r="C2372" t="str">
        <f t="shared" ref="C2372:C2435" si="228">MID(A2372, FIND("_", A2372, FIND("_", A2372) + 1) + 1, FIND("_", A2372, FIND("_", A2372, FIND("_", A2372) + 1) + 1) - FIND("_", A2372, FIND("_", A2372) + 1) - 1)</f>
        <v>6.192</v>
      </c>
      <c r="D2372" s="125">
        <f t="shared" ref="D2372:D2435" si="229">DATE(LEFT(E2372,4), MID(E2372,5,2), RIGHT(E2372,2))</f>
        <v>2958101</v>
      </c>
      <c r="E2372" t="str">
        <f t="shared" ref="E2372:E2435" si="230">MID(A2372, FIND("_", A2372, FIND("_", A2372, FIND("_", A2372) + 1) + 1) + 1, 8)</f>
        <v>99990101</v>
      </c>
      <c r="F2372"/>
      <c r="G2372" s="95" t="str">
        <f t="shared" ref="G2372:G2435" si="231">B2372&amp;C2372&amp;D2372</f>
        <v>1986_1925s6.1922958101</v>
      </c>
      <c r="H2372" s="95" t="s">
        <v>29</v>
      </c>
      <c r="I2372" s="95" t="e">
        <v>#N/A</v>
      </c>
      <c r="J2372" s="125" t="e">
        <v>#N/A</v>
      </c>
      <c r="K2372" s="95" t="s">
        <v>75</v>
      </c>
      <c r="L2372" s="127" t="e">
        <v>#N/A</v>
      </c>
      <c r="M2372" s="128" t="e">
        <f>VLOOKUP(G2372,Enactments!#REF!,2,FALSE)</f>
        <v>#REF!</v>
      </c>
      <c r="N2372" s="131">
        <f t="shared" si="227"/>
        <v>1</v>
      </c>
    </row>
    <row r="2373" spans="1:14" ht="15" customHeight="1">
      <c r="A2373" t="s">
        <v>2398</v>
      </c>
      <c r="B2373" t="str">
        <f t="shared" si="226"/>
        <v>1996_56a</v>
      </c>
      <c r="C2373" t="str">
        <f t="shared" si="228"/>
        <v>451</v>
      </c>
      <c r="D2373" s="125">
        <f t="shared" si="229"/>
        <v>39227</v>
      </c>
      <c r="E2373" t="str">
        <f t="shared" si="230"/>
        <v>20070525</v>
      </c>
      <c r="F2373"/>
      <c r="G2373" s="95" t="str">
        <f t="shared" si="231"/>
        <v>1996_56a45139227</v>
      </c>
      <c r="H2373" s="95" t="s">
        <v>29</v>
      </c>
      <c r="I2373" s="95" t="e">
        <v>#N/A</v>
      </c>
      <c r="J2373" s="125" t="e">
        <v>#N/A</v>
      </c>
      <c r="K2373" s="95" t="s">
        <v>75</v>
      </c>
      <c r="L2373" s="127" t="e">
        <v>#N/A</v>
      </c>
      <c r="M2373" s="128" t="e">
        <f>VLOOKUP(G2373,Enactments!#REF!,2,FALSE)</f>
        <v>#REF!</v>
      </c>
      <c r="N2373" s="131">
        <f t="shared" si="227"/>
        <v>1</v>
      </c>
    </row>
    <row r="2374" spans="1:14" ht="15" customHeight="1">
      <c r="A2374" t="s">
        <v>2399</v>
      </c>
      <c r="B2374" t="str">
        <f t="shared" si="226"/>
        <v>2009_22a</v>
      </c>
      <c r="C2374" t="str">
        <f t="shared" si="228"/>
        <v>221</v>
      </c>
      <c r="D2374" s="125">
        <f t="shared" si="229"/>
        <v>41122</v>
      </c>
      <c r="E2374" t="str">
        <f t="shared" si="230"/>
        <v>20120801</v>
      </c>
      <c r="F2374"/>
      <c r="G2374" s="95" t="str">
        <f t="shared" si="231"/>
        <v>2009_22a22141122</v>
      </c>
      <c r="H2374" s="95" t="s">
        <v>29</v>
      </c>
      <c r="I2374" s="95" t="e">
        <v>#N/A</v>
      </c>
      <c r="J2374" s="125" t="e">
        <v>#N/A</v>
      </c>
      <c r="K2374" s="95" t="s">
        <v>75</v>
      </c>
      <c r="L2374" s="127" t="e">
        <v>#N/A</v>
      </c>
      <c r="M2374" s="128" t="e">
        <f>VLOOKUP(G2374,Enactments!#REF!,2,FALSE)</f>
        <v>#REF!</v>
      </c>
      <c r="N2374" s="131">
        <f t="shared" si="227"/>
        <v>1</v>
      </c>
    </row>
    <row r="2375" spans="1:14" ht="15" customHeight="1">
      <c r="A2375" t="s">
        <v>2400</v>
      </c>
      <c r="B2375" t="str">
        <f t="shared" si="226"/>
        <v>1996_56a</v>
      </c>
      <c r="C2375" t="str">
        <f t="shared" si="228"/>
        <v>62</v>
      </c>
      <c r="D2375" s="125">
        <f t="shared" si="229"/>
        <v>36404</v>
      </c>
      <c r="E2375" t="str">
        <f t="shared" si="230"/>
        <v>19990901</v>
      </c>
      <c r="F2375"/>
      <c r="G2375" s="95" t="str">
        <f t="shared" si="231"/>
        <v>1996_56a6236404</v>
      </c>
      <c r="H2375" s="95" t="s">
        <v>29</v>
      </c>
      <c r="I2375" s="95" t="e">
        <v>#N/A</v>
      </c>
      <c r="J2375" s="125" t="e">
        <v>#N/A</v>
      </c>
      <c r="K2375" s="95" t="s">
        <v>75</v>
      </c>
      <c r="L2375" s="127" t="e">
        <v>#N/A</v>
      </c>
      <c r="M2375" s="128" t="e">
        <f>VLOOKUP(G2375,Enactments!#REF!,2,FALSE)</f>
        <v>#REF!</v>
      </c>
      <c r="N2375" s="131">
        <f t="shared" si="227"/>
        <v>1</v>
      </c>
    </row>
    <row r="2376" spans="1:14" ht="15" customHeight="1">
      <c r="A2376" t="s">
        <v>2401</v>
      </c>
      <c r="B2376" t="str">
        <f t="shared" si="226"/>
        <v>2007_3a</v>
      </c>
      <c r="C2376" t="str">
        <f t="shared" si="228"/>
        <v>855</v>
      </c>
      <c r="D2376" s="125">
        <f t="shared" si="229"/>
        <v>42466</v>
      </c>
      <c r="E2376" t="str">
        <f t="shared" si="230"/>
        <v>20160406</v>
      </c>
      <c r="F2376"/>
      <c r="G2376" s="95" t="str">
        <f t="shared" si="231"/>
        <v>2007_3a85542466</v>
      </c>
      <c r="H2376" s="95" t="s">
        <v>29</v>
      </c>
      <c r="I2376" s="95" t="e">
        <v>#N/A</v>
      </c>
      <c r="J2376" s="125" t="e">
        <v>#N/A</v>
      </c>
      <c r="K2376" s="95" t="s">
        <v>75</v>
      </c>
      <c r="L2376" s="127" t="e">
        <v>#N/A</v>
      </c>
      <c r="M2376" s="128" t="e">
        <f>VLOOKUP(G2376,Enactments!#REF!,2,FALSE)</f>
        <v>#REF!</v>
      </c>
      <c r="N2376" s="131">
        <f t="shared" si="227"/>
        <v>1</v>
      </c>
    </row>
    <row r="2377" spans="1:14" ht="15" customHeight="1">
      <c r="A2377" t="s">
        <v>2402</v>
      </c>
      <c r="B2377" t="str">
        <f t="shared" si="226"/>
        <v>2006_46a</v>
      </c>
      <c r="C2377" t="str">
        <f t="shared" si="228"/>
        <v>1108</v>
      </c>
      <c r="D2377" s="125">
        <f t="shared" si="229"/>
        <v>40087</v>
      </c>
      <c r="E2377" t="str">
        <f t="shared" si="230"/>
        <v>20091001</v>
      </c>
      <c r="F2377"/>
      <c r="G2377" s="95" t="str">
        <f t="shared" si="231"/>
        <v>2006_46a110840087</v>
      </c>
      <c r="H2377" s="95" t="s">
        <v>29</v>
      </c>
      <c r="I2377" s="95" t="e">
        <v>#N/A</v>
      </c>
      <c r="J2377" s="125" t="e">
        <v>#N/A</v>
      </c>
      <c r="K2377" s="95" t="s">
        <v>75</v>
      </c>
      <c r="L2377" s="127" t="e">
        <v>#N/A</v>
      </c>
      <c r="M2377" s="128" t="e">
        <f>VLOOKUP(G2377,Enactments!#REF!,2,FALSE)</f>
        <v>#REF!</v>
      </c>
      <c r="N2377" s="131">
        <f t="shared" si="227"/>
        <v>1</v>
      </c>
    </row>
    <row r="2378" spans="1:14" ht="15" customHeight="1">
      <c r="A2378" t="s">
        <v>2403</v>
      </c>
      <c r="B2378" t="str">
        <f t="shared" si="226"/>
        <v>1996_207s</v>
      </c>
      <c r="C2378" t="str">
        <f t="shared" si="228"/>
        <v>75</v>
      </c>
      <c r="D2378" s="125">
        <f t="shared" si="229"/>
        <v>38103</v>
      </c>
      <c r="E2378" t="str">
        <f t="shared" si="230"/>
        <v>20040426</v>
      </c>
      <c r="F2378"/>
      <c r="G2378" s="95" t="str">
        <f t="shared" si="231"/>
        <v>1996_207s7538103</v>
      </c>
      <c r="H2378" s="95" t="s">
        <v>29</v>
      </c>
      <c r="I2378" s="95" t="e">
        <v>#N/A</v>
      </c>
      <c r="J2378" s="125" t="e">
        <v>#N/A</v>
      </c>
      <c r="K2378" s="95" t="s">
        <v>75</v>
      </c>
      <c r="L2378" s="127" t="e">
        <v>#N/A</v>
      </c>
      <c r="M2378" s="128" t="e">
        <f>VLOOKUP(G2378,Enactments!#REF!,2,FALSE)</f>
        <v>#REF!</v>
      </c>
      <c r="N2378" s="131">
        <f t="shared" si="227"/>
        <v>1</v>
      </c>
    </row>
    <row r="2379" spans="1:14" ht="15" customHeight="1">
      <c r="A2379" t="s">
        <v>2404</v>
      </c>
      <c r="B2379" t="str">
        <f t="shared" si="226"/>
        <v>1986_1925s</v>
      </c>
      <c r="C2379" t="str">
        <f t="shared" si="228"/>
        <v>6.72</v>
      </c>
      <c r="D2379" s="125">
        <f t="shared" si="229"/>
        <v>42466</v>
      </c>
      <c r="E2379" t="str">
        <f t="shared" si="230"/>
        <v>20160406</v>
      </c>
      <c r="F2379"/>
      <c r="G2379" s="95" t="str">
        <f t="shared" si="231"/>
        <v>1986_1925s6.7242466</v>
      </c>
      <c r="H2379" s="95" t="s">
        <v>29</v>
      </c>
      <c r="I2379" s="95" t="e">
        <v>#N/A</v>
      </c>
      <c r="J2379" s="125" t="e">
        <v>#N/A</v>
      </c>
      <c r="K2379" s="95" t="s">
        <v>75</v>
      </c>
      <c r="L2379" s="127" t="e">
        <v>#N/A</v>
      </c>
      <c r="M2379" s="128" t="e">
        <f>VLOOKUP(G2379,Enactments!#REF!,2,FALSE)</f>
        <v>#REF!</v>
      </c>
      <c r="N2379" s="131">
        <f t="shared" si="227"/>
        <v>1</v>
      </c>
    </row>
    <row r="2380" spans="1:14" ht="15" customHeight="1">
      <c r="A2380" t="s">
        <v>2405</v>
      </c>
      <c r="B2380" t="str">
        <f t="shared" si="226"/>
        <v>1989_29a</v>
      </c>
      <c r="C2380" t="str">
        <f t="shared" si="228"/>
        <v>SCHEDULE 1</v>
      </c>
      <c r="D2380" s="125">
        <f t="shared" si="229"/>
        <v>32752</v>
      </c>
      <c r="E2380" t="str">
        <f t="shared" si="230"/>
        <v>19890901</v>
      </c>
      <c r="F2380"/>
      <c r="G2380" s="95" t="str">
        <f t="shared" si="231"/>
        <v>1989_29aSCHEDULE 132752</v>
      </c>
      <c r="H2380" s="95" t="s">
        <v>29</v>
      </c>
      <c r="I2380" s="95" t="e">
        <v>#N/A</v>
      </c>
      <c r="J2380" s="125" t="e">
        <v>#N/A</v>
      </c>
      <c r="K2380" s="95" t="s">
        <v>75</v>
      </c>
      <c r="L2380" s="127" t="e">
        <v>#N/A</v>
      </c>
      <c r="M2380" s="128" t="e">
        <f>VLOOKUP(G2380,Enactments!#REF!,2,FALSE)</f>
        <v>#REF!</v>
      </c>
      <c r="N2380" s="131">
        <f t="shared" si="227"/>
        <v>1</v>
      </c>
    </row>
    <row r="2381" spans="1:14" ht="15" customHeight="1">
      <c r="A2381" t="s">
        <v>2406</v>
      </c>
      <c r="B2381" t="str">
        <f t="shared" si="226"/>
        <v>w2009_2m</v>
      </c>
      <c r="C2381" t="str">
        <f t="shared" si="228"/>
        <v>41</v>
      </c>
      <c r="D2381" s="125">
        <f t="shared" si="229"/>
        <v>42123</v>
      </c>
      <c r="E2381" t="str">
        <f t="shared" si="230"/>
        <v>20150429</v>
      </c>
      <c r="F2381"/>
      <c r="G2381" s="95" t="str">
        <f t="shared" si="231"/>
        <v>w2009_2m4142123</v>
      </c>
      <c r="H2381" s="95" t="s">
        <v>29</v>
      </c>
      <c r="I2381" s="95" t="e">
        <v>#N/A</v>
      </c>
      <c r="J2381" s="125" t="e">
        <v>#N/A</v>
      </c>
      <c r="K2381" s="95" t="s">
        <v>75</v>
      </c>
      <c r="L2381" s="127" t="e">
        <v>#N/A</v>
      </c>
      <c r="M2381" s="128" t="e">
        <f>VLOOKUP(G2381,Enactments!#REF!,2,FALSE)</f>
        <v>#REF!</v>
      </c>
      <c r="N2381" s="131">
        <f t="shared" si="227"/>
        <v>1</v>
      </c>
    </row>
    <row r="2382" spans="1:14" ht="15" customHeight="1">
      <c r="A2382" t="s">
        <v>2407</v>
      </c>
      <c r="B2382" t="str">
        <f t="shared" si="226"/>
        <v>1986_1925s</v>
      </c>
      <c r="C2382" t="str">
        <f t="shared" si="228"/>
        <v>6A.2A</v>
      </c>
      <c r="D2382" s="125">
        <f t="shared" si="229"/>
        <v>42831</v>
      </c>
      <c r="E2382" t="str">
        <f t="shared" si="230"/>
        <v>20170406</v>
      </c>
      <c r="F2382"/>
      <c r="G2382" s="95" t="str">
        <f t="shared" si="231"/>
        <v>1986_1925s6A.2A42831</v>
      </c>
      <c r="H2382" s="95" t="s">
        <v>29</v>
      </c>
      <c r="I2382" s="95" t="e">
        <v>#N/A</v>
      </c>
      <c r="J2382" s="125" t="e">
        <v>#N/A</v>
      </c>
      <c r="K2382" s="95" t="s">
        <v>75</v>
      </c>
      <c r="L2382" s="127" t="e">
        <v>#N/A</v>
      </c>
      <c r="M2382" s="128" t="e">
        <f>VLOOKUP(G2382,Enactments!#REF!,2,FALSE)</f>
        <v>#REF!</v>
      </c>
      <c r="N2382" s="131">
        <f t="shared" si="227"/>
        <v>1</v>
      </c>
    </row>
    <row r="2383" spans="1:14" ht="15" customHeight="1">
      <c r="A2383" t="s">
        <v>2408</v>
      </c>
      <c r="B2383" t="str">
        <f t="shared" si="226"/>
        <v>2006_46a</v>
      </c>
      <c r="C2383" t="str">
        <f t="shared" si="228"/>
        <v>901K</v>
      </c>
      <c r="D2383" s="125">
        <f t="shared" si="229"/>
        <v>44008</v>
      </c>
      <c r="E2383" t="str">
        <f t="shared" si="230"/>
        <v>20200626</v>
      </c>
      <c r="F2383"/>
      <c r="G2383" s="95" t="str">
        <f t="shared" si="231"/>
        <v>2006_46a901K44008</v>
      </c>
      <c r="H2383" s="95" t="s">
        <v>29</v>
      </c>
      <c r="I2383" s="95" t="e">
        <v>#N/A</v>
      </c>
      <c r="J2383" s="125" t="e">
        <v>#N/A</v>
      </c>
      <c r="K2383" s="95" t="s">
        <v>75</v>
      </c>
      <c r="L2383" s="127" t="e">
        <v>#N/A</v>
      </c>
      <c r="M2383" s="128" t="e">
        <f>VLOOKUP(G2383,Enactments!#REF!,2,FALSE)</f>
        <v>#REF!</v>
      </c>
      <c r="N2383" s="131">
        <f t="shared" si="227"/>
        <v>1</v>
      </c>
    </row>
    <row r="2384" spans="1:14" ht="15" customHeight="1">
      <c r="A2384" t="s">
        <v>2409</v>
      </c>
      <c r="B2384" t="str">
        <f t="shared" si="226"/>
        <v>1984_60a</v>
      </c>
      <c r="C2384" t="str">
        <f t="shared" si="228"/>
        <v>65A</v>
      </c>
      <c r="D2384" s="125">
        <f t="shared" si="229"/>
        <v>41578</v>
      </c>
      <c r="E2384" t="str">
        <f t="shared" si="230"/>
        <v>20131031</v>
      </c>
      <c r="F2384"/>
      <c r="G2384" s="95" t="str">
        <f t="shared" si="231"/>
        <v>1984_60a65A41578</v>
      </c>
      <c r="H2384" s="95" t="s">
        <v>29</v>
      </c>
      <c r="I2384" s="95" t="e">
        <v>#N/A</v>
      </c>
      <c r="J2384" s="125" t="e">
        <v>#N/A</v>
      </c>
      <c r="K2384" s="95" t="s">
        <v>75</v>
      </c>
      <c r="L2384" s="127" t="e">
        <v>#N/A</v>
      </c>
      <c r="M2384" s="128" t="e">
        <f>VLOOKUP(G2384,Enactments!#REF!,2,FALSE)</f>
        <v>#REF!</v>
      </c>
      <c r="N2384" s="131">
        <f t="shared" si="227"/>
        <v>1</v>
      </c>
    </row>
    <row r="2385" spans="1:14" ht="15" customHeight="1">
      <c r="A2385" t="s">
        <v>2410</v>
      </c>
      <c r="B2385" t="str">
        <f t="shared" si="226"/>
        <v>1986_44a</v>
      </c>
      <c r="C2385" t="str">
        <f t="shared" si="228"/>
        <v>24</v>
      </c>
      <c r="D2385" s="125">
        <f t="shared" si="229"/>
        <v>36251</v>
      </c>
      <c r="E2385" t="str">
        <f t="shared" si="230"/>
        <v>19990401</v>
      </c>
      <c r="F2385"/>
      <c r="G2385" s="95" t="str">
        <f t="shared" si="231"/>
        <v>1986_44a2436251</v>
      </c>
      <c r="H2385" s="95" t="s">
        <v>29</v>
      </c>
      <c r="I2385" s="95" t="e">
        <v>#N/A</v>
      </c>
      <c r="J2385" s="125" t="e">
        <v>#N/A</v>
      </c>
      <c r="K2385" s="95" t="s">
        <v>75</v>
      </c>
      <c r="L2385" s="127" t="e">
        <v>#N/A</v>
      </c>
      <c r="M2385" s="128" t="e">
        <f>VLOOKUP(G2385,Enactments!#REF!,2,FALSE)</f>
        <v>#REF!</v>
      </c>
      <c r="N2385" s="131">
        <f t="shared" si="227"/>
        <v>1</v>
      </c>
    </row>
    <row r="2386" spans="1:14" ht="15" customHeight="1">
      <c r="A2386" t="s">
        <v>2411</v>
      </c>
      <c r="B2386" t="str">
        <f t="shared" si="226"/>
        <v>1996_18a</v>
      </c>
      <c r="C2386" t="str">
        <f t="shared" si="228"/>
        <v>12</v>
      </c>
      <c r="D2386" s="125">
        <f t="shared" si="229"/>
        <v>36008</v>
      </c>
      <c r="E2386" t="str">
        <f t="shared" si="230"/>
        <v>19980801</v>
      </c>
      <c r="F2386"/>
      <c r="G2386" s="95" t="str">
        <f t="shared" si="231"/>
        <v>1996_18a1236008</v>
      </c>
      <c r="H2386" s="95" t="s">
        <v>29</v>
      </c>
      <c r="I2386" s="95" t="e">
        <v>#N/A</v>
      </c>
      <c r="J2386" s="125" t="e">
        <v>#N/A</v>
      </c>
      <c r="K2386" s="95" t="s">
        <v>75</v>
      </c>
      <c r="L2386" s="127" t="e">
        <v>#N/A</v>
      </c>
      <c r="M2386" s="128" t="e">
        <f>VLOOKUP(G2386,Enactments!#REF!,2,FALSE)</f>
        <v>#REF!</v>
      </c>
      <c r="N2386" s="131">
        <f t="shared" si="227"/>
        <v>1</v>
      </c>
    </row>
    <row r="2387" spans="1:14" ht="15" customHeight="1">
      <c r="A2387" t="s">
        <v>2412</v>
      </c>
      <c r="B2387" t="str">
        <f t="shared" si="226"/>
        <v>1994_23a</v>
      </c>
      <c r="C2387" t="str">
        <f t="shared" si="228"/>
        <v>77</v>
      </c>
      <c r="D2387" s="125">
        <f t="shared" si="229"/>
        <v>2958101</v>
      </c>
      <c r="E2387" t="str">
        <f t="shared" si="230"/>
        <v>99990101</v>
      </c>
      <c r="F2387"/>
      <c r="G2387" s="95" t="str">
        <f t="shared" si="231"/>
        <v>1994_23a772958101</v>
      </c>
      <c r="H2387" s="95" t="s">
        <v>29</v>
      </c>
      <c r="I2387" s="95" t="e">
        <v>#N/A</v>
      </c>
      <c r="J2387" s="125" t="e">
        <v>#N/A</v>
      </c>
      <c r="K2387" s="95" t="s">
        <v>75</v>
      </c>
      <c r="L2387" s="127" t="e">
        <v>#N/A</v>
      </c>
      <c r="M2387" s="128" t="e">
        <f>VLOOKUP(G2387,Enactments!#REF!,2,FALSE)</f>
        <v>#REF!</v>
      </c>
      <c r="N2387" s="131">
        <f t="shared" si="227"/>
        <v>1</v>
      </c>
    </row>
    <row r="2388" spans="1:14" ht="15" customHeight="1">
      <c r="A2388" t="s">
        <v>2413</v>
      </c>
      <c r="B2388" t="str">
        <f t="shared" si="226"/>
        <v>2016_362s</v>
      </c>
      <c r="C2388" t="str">
        <f t="shared" si="228"/>
        <v>SCHEDULE 12Part 24</v>
      </c>
      <c r="D2388" s="125">
        <f t="shared" si="229"/>
        <v>42445</v>
      </c>
      <c r="E2388" t="str">
        <f t="shared" si="230"/>
        <v>20160316</v>
      </c>
      <c r="F2388"/>
      <c r="G2388" s="95" t="str">
        <f t="shared" si="231"/>
        <v>2016_362sSCHEDULE 12Part 2442445</v>
      </c>
      <c r="H2388" s="95" t="s">
        <v>29</v>
      </c>
      <c r="I2388" s="95" t="e">
        <v>#N/A</v>
      </c>
      <c r="J2388" s="125" t="e">
        <v>#N/A</v>
      </c>
      <c r="K2388" s="95" t="s">
        <v>75</v>
      </c>
      <c r="L2388" s="127" t="e">
        <v>#N/A</v>
      </c>
      <c r="M2388" s="128" t="e">
        <f>VLOOKUP(G2388,Enactments!#REF!,2,FALSE)</f>
        <v>#REF!</v>
      </c>
      <c r="N2388" s="131">
        <f t="shared" si="227"/>
        <v>1</v>
      </c>
    </row>
    <row r="2389" spans="1:14" ht="15" customHeight="1">
      <c r="A2389" t="s">
        <v>2414</v>
      </c>
      <c r="B2389" t="str">
        <f t="shared" si="226"/>
        <v>2006_46a</v>
      </c>
      <c r="C2389" t="str">
        <f t="shared" si="228"/>
        <v>456</v>
      </c>
      <c r="D2389" s="125">
        <f t="shared" si="229"/>
        <v>39029</v>
      </c>
      <c r="E2389" t="str">
        <f t="shared" si="230"/>
        <v>20061108</v>
      </c>
      <c r="F2389"/>
      <c r="G2389" s="95" t="str">
        <f t="shared" si="231"/>
        <v>2006_46a45639029</v>
      </c>
      <c r="H2389" s="95" t="s">
        <v>29</v>
      </c>
      <c r="I2389" s="95" t="e">
        <v>#N/A</v>
      </c>
      <c r="J2389" s="125" t="e">
        <v>#N/A</v>
      </c>
      <c r="K2389" s="95" t="s">
        <v>75</v>
      </c>
      <c r="L2389" s="127" t="e">
        <v>#N/A</v>
      </c>
      <c r="M2389" s="128" t="e">
        <f>VLOOKUP(G2389,Enactments!#REF!,2,FALSE)</f>
        <v>#REF!</v>
      </c>
      <c r="N2389" s="131">
        <f t="shared" si="227"/>
        <v>1</v>
      </c>
    </row>
    <row r="2390" spans="1:14" ht="15" customHeight="1">
      <c r="A2390" t="s">
        <v>2415</v>
      </c>
      <c r="B2390" t="str">
        <f t="shared" si="226"/>
        <v>2014_809</v>
      </c>
      <c r="C2390" t="str">
        <f t="shared" si="228"/>
        <v>Article 18</v>
      </c>
      <c r="D2390" s="125">
        <f t="shared" si="229"/>
        <v>44197</v>
      </c>
      <c r="E2390" t="str">
        <f t="shared" si="230"/>
        <v>20210101</v>
      </c>
      <c r="F2390"/>
      <c r="G2390" s="95" t="str">
        <f t="shared" si="231"/>
        <v>2014_809Article 1844197</v>
      </c>
      <c r="H2390" s="95" t="s">
        <v>29</v>
      </c>
      <c r="I2390" s="95" t="e">
        <v>#N/A</v>
      </c>
      <c r="J2390" s="125" t="e">
        <v>#N/A</v>
      </c>
      <c r="K2390" s="95" t="s">
        <v>75</v>
      </c>
      <c r="L2390" s="127" t="e">
        <v>#N/A</v>
      </c>
      <c r="M2390" s="128" t="e">
        <f>VLOOKUP(G2390,Enactments!#REF!,2,FALSE)</f>
        <v>#REF!</v>
      </c>
      <c r="N2390" s="131">
        <f t="shared" si="227"/>
        <v>1</v>
      </c>
    </row>
    <row r="2391" spans="1:14" ht="15" customHeight="1">
      <c r="A2391" t="s">
        <v>2416</v>
      </c>
      <c r="B2391" t="str">
        <f t="shared" si="226"/>
        <v>2001_838s</v>
      </c>
      <c r="C2391" t="str">
        <f t="shared" si="228"/>
        <v>51B</v>
      </c>
      <c r="D2391" s="125">
        <f t="shared" si="229"/>
        <v>38555</v>
      </c>
      <c r="E2391" t="str">
        <f t="shared" si="230"/>
        <v>20050722</v>
      </c>
      <c r="F2391"/>
      <c r="G2391" s="95" t="str">
        <f t="shared" si="231"/>
        <v>2001_838s51B38555</v>
      </c>
      <c r="H2391" s="95" t="s">
        <v>29</v>
      </c>
      <c r="I2391" s="95" t="e">
        <v>#N/A</v>
      </c>
      <c r="J2391" s="125" t="e">
        <v>#N/A</v>
      </c>
      <c r="K2391" s="95" t="s">
        <v>75</v>
      </c>
      <c r="L2391" s="127" t="e">
        <v>#N/A</v>
      </c>
      <c r="M2391" s="128" t="e">
        <f>VLOOKUP(G2391,Enactments!#REF!,2,FALSE)</f>
        <v>#REF!</v>
      </c>
      <c r="N2391" s="131">
        <f t="shared" si="227"/>
        <v>1</v>
      </c>
    </row>
    <row r="2392" spans="1:14" ht="15" customHeight="1">
      <c r="A2392" t="s">
        <v>2417</v>
      </c>
      <c r="B2392" t="str">
        <f t="shared" si="226"/>
        <v>1985_6a</v>
      </c>
      <c r="C2392" t="str">
        <f t="shared" si="228"/>
        <v>466</v>
      </c>
      <c r="D2392" s="125">
        <f t="shared" si="229"/>
        <v>31117</v>
      </c>
      <c r="E2392" t="str">
        <f t="shared" si="230"/>
        <v>19850311</v>
      </c>
      <c r="F2392"/>
      <c r="G2392" s="95" t="str">
        <f t="shared" si="231"/>
        <v>1985_6a46631117</v>
      </c>
      <c r="H2392" s="95" t="s">
        <v>29</v>
      </c>
      <c r="I2392" s="95" t="e">
        <v>#N/A</v>
      </c>
      <c r="J2392" s="125" t="e">
        <v>#N/A</v>
      </c>
      <c r="K2392" s="95" t="s">
        <v>75</v>
      </c>
      <c r="L2392" s="127" t="e">
        <v>#N/A</v>
      </c>
      <c r="M2392" s="128" t="e">
        <f>VLOOKUP(G2392,Enactments!#REF!,2,FALSE)</f>
        <v>#REF!</v>
      </c>
      <c r="N2392" s="131">
        <f t="shared" si="227"/>
        <v>1</v>
      </c>
    </row>
    <row r="2393" spans="1:14" ht="15" customHeight="1">
      <c r="A2393" t="s">
        <v>2418</v>
      </c>
      <c r="B2393" t="str">
        <f t="shared" si="226"/>
        <v>1996_207s</v>
      </c>
      <c r="C2393" t="str">
        <f t="shared" si="228"/>
        <v>51</v>
      </c>
      <c r="D2393" s="125">
        <f t="shared" si="229"/>
        <v>37712</v>
      </c>
      <c r="E2393" t="str">
        <f t="shared" si="230"/>
        <v>20030401</v>
      </c>
      <c r="F2393"/>
      <c r="G2393" s="95" t="str">
        <f t="shared" si="231"/>
        <v>1996_207s5137712</v>
      </c>
      <c r="H2393" s="95" t="s">
        <v>29</v>
      </c>
      <c r="I2393" s="95" t="e">
        <v>#N/A</v>
      </c>
      <c r="J2393" s="125" t="e">
        <v>#N/A</v>
      </c>
      <c r="K2393" s="95" t="s">
        <v>75</v>
      </c>
      <c r="L2393" s="127" t="e">
        <v>#N/A</v>
      </c>
      <c r="M2393" s="128" t="e">
        <f>VLOOKUP(G2393,Enactments!#REF!,2,FALSE)</f>
        <v>#REF!</v>
      </c>
      <c r="N2393" s="131">
        <f t="shared" si="227"/>
        <v>1</v>
      </c>
    </row>
    <row r="2394" spans="1:14" ht="15" customHeight="1">
      <c r="A2394" t="s">
        <v>2419</v>
      </c>
      <c r="B2394" t="str">
        <f t="shared" si="226"/>
        <v>2009_22a</v>
      </c>
      <c r="C2394" t="str">
        <f t="shared" si="228"/>
        <v>A2B</v>
      </c>
      <c r="D2394" s="125">
        <f t="shared" si="229"/>
        <v>43496</v>
      </c>
      <c r="E2394" t="str">
        <f t="shared" si="230"/>
        <v>20190131</v>
      </c>
      <c r="F2394"/>
      <c r="G2394" s="95" t="str">
        <f t="shared" si="231"/>
        <v>2009_22aA2B43496</v>
      </c>
      <c r="H2394" s="95" t="s">
        <v>29</v>
      </c>
      <c r="I2394" s="95" t="e">
        <v>#N/A</v>
      </c>
      <c r="J2394" s="125" t="e">
        <v>#N/A</v>
      </c>
      <c r="K2394" s="95" t="s">
        <v>75</v>
      </c>
      <c r="L2394" s="127" t="e">
        <v>#N/A</v>
      </c>
      <c r="M2394" s="128" t="e">
        <f>VLOOKUP(G2394,Enactments!#REF!,2,FALSE)</f>
        <v>#REF!</v>
      </c>
      <c r="N2394" s="131">
        <f t="shared" si="227"/>
        <v>1</v>
      </c>
    </row>
    <row r="2395" spans="1:14" ht="15" customHeight="1">
      <c r="A2395" t="s">
        <v>2420</v>
      </c>
      <c r="B2395" t="str">
        <f t="shared" si="226"/>
        <v>1996_207s</v>
      </c>
      <c r="C2395" t="str">
        <f t="shared" si="228"/>
        <v>SCHEDULE 2</v>
      </c>
      <c r="D2395" s="125">
        <f t="shared" si="229"/>
        <v>39748</v>
      </c>
      <c r="E2395" t="str">
        <f t="shared" si="230"/>
        <v>20081027</v>
      </c>
      <c r="F2395"/>
      <c r="G2395" s="95" t="str">
        <f t="shared" si="231"/>
        <v>1996_207sSCHEDULE 239748</v>
      </c>
      <c r="H2395" s="95" t="s">
        <v>29</v>
      </c>
      <c r="I2395" s="95" t="e">
        <v>#N/A</v>
      </c>
      <c r="J2395" s="125" t="e">
        <v>#N/A</v>
      </c>
      <c r="K2395" s="95" t="s">
        <v>75</v>
      </c>
      <c r="L2395" s="127" t="e">
        <v>#N/A</v>
      </c>
      <c r="M2395" s="128" t="e">
        <f>VLOOKUP(G2395,Enactments!#REF!,2,FALSE)</f>
        <v>#REF!</v>
      </c>
      <c r="N2395" s="131">
        <f t="shared" si="227"/>
        <v>1</v>
      </c>
    </row>
    <row r="2396" spans="1:14" ht="15" customHeight="1">
      <c r="A2396" t="s">
        <v>2421</v>
      </c>
      <c r="B2396" t="str">
        <f t="shared" si="226"/>
        <v>2000_8a</v>
      </c>
      <c r="C2396" t="str">
        <f t="shared" si="228"/>
        <v>313CA</v>
      </c>
      <c r="D2396" s="125">
        <f t="shared" si="229"/>
        <v>42947</v>
      </c>
      <c r="E2396" t="str">
        <f t="shared" si="230"/>
        <v>20170731</v>
      </c>
      <c r="F2396"/>
      <c r="G2396" s="95" t="str">
        <f t="shared" si="231"/>
        <v>2000_8a313CA42947</v>
      </c>
      <c r="H2396" s="95" t="s">
        <v>29</v>
      </c>
      <c r="I2396" s="95" t="e">
        <v>#N/A</v>
      </c>
      <c r="J2396" s="125" t="e">
        <v>#N/A</v>
      </c>
      <c r="K2396" s="95" t="s">
        <v>75</v>
      </c>
      <c r="L2396" s="127" t="e">
        <v>#N/A</v>
      </c>
      <c r="M2396" s="128" t="e">
        <f>VLOOKUP(G2396,Enactments!#REF!,2,FALSE)</f>
        <v>#REF!</v>
      </c>
      <c r="N2396" s="131">
        <f t="shared" si="227"/>
        <v>1</v>
      </c>
    </row>
    <row r="2397" spans="1:14" ht="15" customHeight="1">
      <c r="A2397" t="s">
        <v>2422</v>
      </c>
      <c r="B2397" t="str">
        <f t="shared" si="226"/>
        <v>2000_8a</v>
      </c>
      <c r="C2397" t="str">
        <f t="shared" si="228"/>
        <v>384</v>
      </c>
      <c r="D2397" s="125">
        <f t="shared" si="229"/>
        <v>41730</v>
      </c>
      <c r="E2397" t="str">
        <f t="shared" si="230"/>
        <v>20140401</v>
      </c>
      <c r="F2397"/>
      <c r="G2397" s="95" t="str">
        <f t="shared" si="231"/>
        <v>2000_8a38441730</v>
      </c>
      <c r="H2397" s="95" t="s">
        <v>29</v>
      </c>
      <c r="I2397" s="95" t="e">
        <v>#N/A</v>
      </c>
      <c r="J2397" s="125" t="e">
        <v>#N/A</v>
      </c>
      <c r="K2397" s="95" t="s">
        <v>75</v>
      </c>
      <c r="L2397" s="127" t="e">
        <v>#N/A</v>
      </c>
      <c r="M2397" s="128" t="e">
        <f>VLOOKUP(G2397,Enactments!#REF!,2,FALSE)</f>
        <v>#REF!</v>
      </c>
      <c r="N2397" s="131">
        <f t="shared" si="227"/>
        <v>1</v>
      </c>
    </row>
    <row r="2398" spans="1:14" ht="15" customHeight="1">
      <c r="A2398" t="s">
        <v>2423</v>
      </c>
      <c r="B2398" t="str">
        <f t="shared" si="226"/>
        <v>2000_8a</v>
      </c>
      <c r="C2398" t="str">
        <f t="shared" si="228"/>
        <v>23</v>
      </c>
      <c r="D2398" s="125">
        <f t="shared" si="229"/>
        <v>44126</v>
      </c>
      <c r="E2398" t="str">
        <f t="shared" si="230"/>
        <v>20201022</v>
      </c>
      <c r="F2398"/>
      <c r="G2398" s="95" t="str">
        <f t="shared" si="231"/>
        <v>2000_8a2344126</v>
      </c>
      <c r="H2398" s="95" t="s">
        <v>29</v>
      </c>
      <c r="I2398" s="95" t="e">
        <v>#N/A</v>
      </c>
      <c r="J2398" s="125" t="e">
        <v>#N/A</v>
      </c>
      <c r="K2398" s="95" t="s">
        <v>75</v>
      </c>
      <c r="L2398" s="127" t="e">
        <v>#N/A</v>
      </c>
      <c r="M2398" s="128" t="e">
        <f>VLOOKUP(G2398,Enactments!#REF!,2,FALSE)</f>
        <v>#REF!</v>
      </c>
      <c r="N2398" s="131">
        <f t="shared" si="227"/>
        <v>1</v>
      </c>
    </row>
    <row r="2399" spans="1:14" ht="15" customHeight="1">
      <c r="A2399" t="s">
        <v>2424</v>
      </c>
      <c r="B2399" t="str">
        <f t="shared" si="226"/>
        <v>1988_52a</v>
      </c>
      <c r="C2399" t="str">
        <f t="shared" si="228"/>
        <v>155</v>
      </c>
      <c r="D2399" s="125">
        <f t="shared" si="229"/>
        <v>35800</v>
      </c>
      <c r="E2399" t="str">
        <f t="shared" si="230"/>
        <v>19980105</v>
      </c>
      <c r="F2399"/>
      <c r="G2399" s="95" t="str">
        <f t="shared" si="231"/>
        <v>1988_52a15535800</v>
      </c>
      <c r="H2399" s="95" t="s">
        <v>29</v>
      </c>
      <c r="I2399" s="95" t="e">
        <v>#N/A</v>
      </c>
      <c r="J2399" s="125" t="e">
        <v>#N/A</v>
      </c>
      <c r="K2399" s="95" t="s">
        <v>75</v>
      </c>
      <c r="L2399" s="127" t="e">
        <v>#N/A</v>
      </c>
      <c r="M2399" s="128" t="e">
        <f>VLOOKUP(G2399,Enactments!#REF!,2,FALSE)</f>
        <v>#REF!</v>
      </c>
      <c r="N2399" s="131">
        <f t="shared" si="227"/>
        <v>1</v>
      </c>
    </row>
    <row r="2400" spans="1:14" ht="15" customHeight="1">
      <c r="A2400" t="s">
        <v>2425</v>
      </c>
      <c r="B2400" t="str">
        <f t="shared" si="226"/>
        <v>1986_1925s</v>
      </c>
      <c r="C2400" t="str">
        <f t="shared" si="228"/>
        <v>5.53</v>
      </c>
      <c r="D2400" s="125">
        <f t="shared" si="229"/>
        <v>2958101</v>
      </c>
      <c r="E2400" t="str">
        <f t="shared" si="230"/>
        <v>99990101</v>
      </c>
      <c r="F2400"/>
      <c r="G2400" s="95" t="str">
        <f t="shared" si="231"/>
        <v>1986_1925s5.532958101</v>
      </c>
      <c r="H2400" s="95" t="s">
        <v>29</v>
      </c>
      <c r="I2400" s="95" t="e">
        <v>#N/A</v>
      </c>
      <c r="J2400" s="125" t="e">
        <v>#N/A</v>
      </c>
      <c r="K2400" s="95" t="s">
        <v>75</v>
      </c>
      <c r="L2400" s="127" t="e">
        <v>#N/A</v>
      </c>
      <c r="M2400" s="128" t="e">
        <f>VLOOKUP(G2400,Enactments!#REF!,2,FALSE)</f>
        <v>#REF!</v>
      </c>
      <c r="N2400" s="131">
        <f t="shared" si="227"/>
        <v>1</v>
      </c>
    </row>
    <row r="2401" spans="1:14" ht="15" customHeight="1">
      <c r="A2401" t="s">
        <v>2426</v>
      </c>
      <c r="B2401" t="str">
        <f t="shared" si="226"/>
        <v>1993_34a</v>
      </c>
      <c r="C2401" t="str">
        <f t="shared" si="228"/>
        <v>39</v>
      </c>
      <c r="D2401" s="125">
        <f t="shared" si="229"/>
        <v>37346</v>
      </c>
      <c r="E2401" t="str">
        <f t="shared" si="230"/>
        <v>20020331</v>
      </c>
      <c r="F2401"/>
      <c r="G2401" s="95" t="str">
        <f t="shared" si="231"/>
        <v>1993_34a3937346</v>
      </c>
      <c r="H2401" s="95" t="s">
        <v>29</v>
      </c>
      <c r="I2401" s="95" t="e">
        <v>#N/A</v>
      </c>
      <c r="J2401" s="125" t="e">
        <v>#N/A</v>
      </c>
      <c r="K2401" s="95" t="s">
        <v>75</v>
      </c>
      <c r="L2401" s="127" t="e">
        <v>#N/A</v>
      </c>
      <c r="M2401" s="128" t="e">
        <f>VLOOKUP(G2401,Enactments!#REF!,2,FALSE)</f>
        <v>#REF!</v>
      </c>
      <c r="N2401" s="131">
        <f t="shared" si="227"/>
        <v>1</v>
      </c>
    </row>
    <row r="2402" spans="1:14" ht="15" customHeight="1">
      <c r="A2402" t="s">
        <v>2427</v>
      </c>
      <c r="B2402" t="str">
        <f t="shared" si="226"/>
        <v>2007_3a</v>
      </c>
      <c r="C2402" t="str">
        <f t="shared" si="228"/>
        <v>304</v>
      </c>
      <c r="D2402" s="125">
        <f t="shared" si="229"/>
        <v>39161</v>
      </c>
      <c r="E2402" t="str">
        <f t="shared" si="230"/>
        <v>20070320</v>
      </c>
      <c r="F2402"/>
      <c r="G2402" s="95" t="str">
        <f t="shared" si="231"/>
        <v>2007_3a30439161</v>
      </c>
      <c r="H2402" s="95" t="s">
        <v>29</v>
      </c>
      <c r="I2402" s="95" t="e">
        <v>#N/A</v>
      </c>
      <c r="J2402" s="125" t="e">
        <v>#N/A</v>
      </c>
      <c r="K2402" s="95" t="s">
        <v>75</v>
      </c>
      <c r="L2402" s="127" t="e">
        <v>#N/A</v>
      </c>
      <c r="M2402" s="128" t="e">
        <f>VLOOKUP(G2402,Enactments!#REF!,2,FALSE)</f>
        <v>#REF!</v>
      </c>
      <c r="N2402" s="131">
        <f t="shared" si="227"/>
        <v>1</v>
      </c>
    </row>
    <row r="2403" spans="1:14" ht="15" customHeight="1">
      <c r="A2403" t="s">
        <v>2428</v>
      </c>
      <c r="B2403" t="str">
        <f t="shared" si="226"/>
        <v>2020_759s</v>
      </c>
      <c r="C2403" t="str">
        <f t="shared" si="228"/>
        <v>38.5</v>
      </c>
      <c r="D2403" s="125">
        <f t="shared" si="229"/>
        <v>44027</v>
      </c>
      <c r="E2403" t="str">
        <f t="shared" si="230"/>
        <v>20200715</v>
      </c>
      <c r="F2403"/>
      <c r="G2403" s="95" t="str">
        <f t="shared" si="231"/>
        <v>2020_759s38.544027</v>
      </c>
      <c r="H2403" s="95" t="s">
        <v>29</v>
      </c>
      <c r="I2403" s="95" t="e">
        <v>#N/A</v>
      </c>
      <c r="J2403" s="125" t="e">
        <v>#N/A</v>
      </c>
      <c r="K2403" s="95" t="s">
        <v>75</v>
      </c>
      <c r="L2403" s="127" t="e">
        <v>#N/A</v>
      </c>
      <c r="M2403" s="128" t="e">
        <f>VLOOKUP(G2403,Enactments!#REF!,2,FALSE)</f>
        <v>#REF!</v>
      </c>
      <c r="N2403" s="131">
        <f t="shared" si="227"/>
        <v>1</v>
      </c>
    </row>
    <row r="2404" spans="1:14" ht="15" customHeight="1">
      <c r="A2404" t="s">
        <v>2429</v>
      </c>
      <c r="B2404" t="str">
        <f t="shared" si="226"/>
        <v>2006_46a</v>
      </c>
      <c r="C2404" t="str">
        <f t="shared" si="228"/>
        <v>1173</v>
      </c>
      <c r="D2404" s="125">
        <f t="shared" si="229"/>
        <v>41640</v>
      </c>
      <c r="E2404" t="str">
        <f t="shared" si="230"/>
        <v>20140101</v>
      </c>
      <c r="F2404"/>
      <c r="G2404" s="95" t="str">
        <f t="shared" si="231"/>
        <v>2006_46a117341640</v>
      </c>
      <c r="H2404" s="95" t="s">
        <v>29</v>
      </c>
      <c r="I2404" s="95" t="e">
        <v>#N/A</v>
      </c>
      <c r="J2404" s="125" t="e">
        <v>#N/A</v>
      </c>
      <c r="K2404" s="95" t="s">
        <v>75</v>
      </c>
      <c r="L2404" s="127" t="e">
        <v>#N/A</v>
      </c>
      <c r="M2404" s="128" t="e">
        <f>VLOOKUP(G2404,Enactments!#REF!,2,FALSE)</f>
        <v>#REF!</v>
      </c>
      <c r="N2404" s="131">
        <f t="shared" si="227"/>
        <v>1</v>
      </c>
    </row>
    <row r="2405" spans="1:14" ht="15" customHeight="1">
      <c r="A2405" t="s">
        <v>2430</v>
      </c>
      <c r="B2405" t="str">
        <f t="shared" si="226"/>
        <v>1996_207s</v>
      </c>
      <c r="C2405" t="str">
        <f t="shared" si="228"/>
        <v>3E</v>
      </c>
      <c r="D2405" s="125">
        <f t="shared" si="229"/>
        <v>37557</v>
      </c>
      <c r="E2405" t="str">
        <f t="shared" si="230"/>
        <v>20021028</v>
      </c>
      <c r="F2405"/>
      <c r="G2405" s="95" t="str">
        <f t="shared" si="231"/>
        <v>1996_207s3E37557</v>
      </c>
      <c r="H2405" s="95" t="s">
        <v>29</v>
      </c>
      <c r="I2405" s="95" t="e">
        <v>#N/A</v>
      </c>
      <c r="J2405" s="125" t="e">
        <v>#N/A</v>
      </c>
      <c r="K2405" s="95" t="s">
        <v>75</v>
      </c>
      <c r="L2405" s="127" t="e">
        <v>#N/A</v>
      </c>
      <c r="M2405" s="128" t="e">
        <f>VLOOKUP(G2405,Enactments!#REF!,2,FALSE)</f>
        <v>#REF!</v>
      </c>
      <c r="N2405" s="131">
        <f t="shared" si="227"/>
        <v>1</v>
      </c>
    </row>
    <row r="2406" spans="1:14" ht="15" customHeight="1">
      <c r="A2406" t="s">
        <v>2431</v>
      </c>
      <c r="B2406" t="str">
        <f t="shared" si="226"/>
        <v>1986_1925s</v>
      </c>
      <c r="C2406" t="str">
        <f t="shared" si="228"/>
        <v>11.11</v>
      </c>
      <c r="D2406" s="125">
        <f t="shared" si="229"/>
        <v>31726</v>
      </c>
      <c r="E2406" t="str">
        <f t="shared" si="230"/>
        <v>19861110</v>
      </c>
      <c r="F2406"/>
      <c r="G2406" s="95" t="str">
        <f t="shared" si="231"/>
        <v>1986_1925s11.1131726</v>
      </c>
      <c r="H2406" s="95" t="s">
        <v>29</v>
      </c>
      <c r="I2406" s="95" t="e">
        <v>#N/A</v>
      </c>
      <c r="J2406" s="125" t="e">
        <v>#N/A</v>
      </c>
      <c r="K2406" s="95" t="s">
        <v>75</v>
      </c>
      <c r="L2406" s="127" t="e">
        <v>#N/A</v>
      </c>
      <c r="M2406" s="128" t="e">
        <f>VLOOKUP(G2406,Enactments!#REF!,2,FALSE)</f>
        <v>#REF!</v>
      </c>
      <c r="N2406" s="131">
        <f t="shared" si="227"/>
        <v>1</v>
      </c>
    </row>
    <row r="2407" spans="1:14" ht="15" customHeight="1">
      <c r="A2407" t="s">
        <v>2432</v>
      </c>
      <c r="B2407" t="str">
        <f t="shared" si="226"/>
        <v>1996_52a</v>
      </c>
      <c r="C2407" t="str">
        <f t="shared" si="228"/>
        <v>40</v>
      </c>
      <c r="D2407" s="125">
        <f t="shared" si="229"/>
        <v>41852</v>
      </c>
      <c r="E2407" t="str">
        <f t="shared" si="230"/>
        <v>20140801</v>
      </c>
      <c r="F2407"/>
      <c r="G2407" s="95" t="str">
        <f t="shared" si="231"/>
        <v>1996_52a4041852</v>
      </c>
      <c r="H2407" s="95" t="s">
        <v>29</v>
      </c>
      <c r="I2407" s="95" t="e">
        <v>#N/A</v>
      </c>
      <c r="J2407" s="125" t="e">
        <v>#N/A</v>
      </c>
      <c r="K2407" s="95" t="s">
        <v>75</v>
      </c>
      <c r="L2407" s="127" t="e">
        <v>#N/A</v>
      </c>
      <c r="M2407" s="128" t="e">
        <f>VLOOKUP(G2407,Enactments!#REF!,2,FALSE)</f>
        <v>#REF!</v>
      </c>
      <c r="N2407" s="131">
        <f t="shared" si="227"/>
        <v>1</v>
      </c>
    </row>
    <row r="2408" spans="1:14" ht="15" customHeight="1">
      <c r="A2408" t="s">
        <v>2433</v>
      </c>
      <c r="B2408" t="str">
        <f t="shared" si="226"/>
        <v>1986_1925s</v>
      </c>
      <c r="C2408" t="str">
        <f t="shared" si="228"/>
        <v>6.35</v>
      </c>
      <c r="D2408" s="125">
        <f t="shared" si="229"/>
        <v>31726</v>
      </c>
      <c r="E2408" t="str">
        <f t="shared" si="230"/>
        <v>19861110</v>
      </c>
      <c r="F2408"/>
      <c r="G2408" s="95" t="str">
        <f t="shared" si="231"/>
        <v>1986_1925s6.3531726</v>
      </c>
      <c r="H2408" s="95" t="s">
        <v>29</v>
      </c>
      <c r="I2408" s="95" t="e">
        <v>#N/A</v>
      </c>
      <c r="J2408" s="125" t="e">
        <v>#N/A</v>
      </c>
      <c r="K2408" s="95" t="s">
        <v>75</v>
      </c>
      <c r="L2408" s="127" t="e">
        <v>#N/A</v>
      </c>
      <c r="M2408" s="128" t="e">
        <f>VLOOKUP(G2408,Enactments!#REF!,2,FALSE)</f>
        <v>#REF!</v>
      </c>
      <c r="N2408" s="131">
        <f t="shared" si="227"/>
        <v>1</v>
      </c>
    </row>
    <row r="2409" spans="1:14" ht="15" customHeight="1">
      <c r="A2409" t="s">
        <v>2434</v>
      </c>
      <c r="B2409" t="str">
        <f t="shared" si="226"/>
        <v>1996_56a</v>
      </c>
      <c r="C2409" t="str">
        <f t="shared" si="228"/>
        <v>SCHEDULE 21</v>
      </c>
      <c r="D2409" s="125">
        <f t="shared" si="229"/>
        <v>35270</v>
      </c>
      <c r="E2409" t="str">
        <f t="shared" si="230"/>
        <v>19960724</v>
      </c>
      <c r="F2409"/>
      <c r="G2409" s="95" t="str">
        <f t="shared" si="231"/>
        <v>1996_56aSCHEDULE 2135270</v>
      </c>
      <c r="H2409" s="95" t="s">
        <v>29</v>
      </c>
      <c r="I2409" s="95" t="e">
        <v>#N/A</v>
      </c>
      <c r="J2409" s="125" t="e">
        <v>#N/A</v>
      </c>
      <c r="K2409" s="95" t="s">
        <v>75</v>
      </c>
      <c r="L2409" s="127" t="e">
        <v>#N/A</v>
      </c>
      <c r="M2409" s="128" t="e">
        <f>VLOOKUP(G2409,Enactments!#REF!,2,FALSE)</f>
        <v>#REF!</v>
      </c>
      <c r="N2409" s="131">
        <f t="shared" si="227"/>
        <v>1</v>
      </c>
    </row>
    <row r="2410" spans="1:14" ht="15" customHeight="1">
      <c r="A2410" t="s">
        <v>2435</v>
      </c>
      <c r="B2410" t="str">
        <f t="shared" si="226"/>
        <v>1970_9a</v>
      </c>
      <c r="C2410" t="str">
        <f t="shared" si="228"/>
        <v>12ZB</v>
      </c>
      <c r="D2410" s="125">
        <f t="shared" si="229"/>
        <v>42100</v>
      </c>
      <c r="E2410" t="str">
        <f t="shared" si="230"/>
        <v>20150406</v>
      </c>
      <c r="F2410"/>
      <c r="G2410" s="95" t="str">
        <f t="shared" si="231"/>
        <v>1970_9a12ZB42100</v>
      </c>
      <c r="H2410" s="95" t="s">
        <v>29</v>
      </c>
      <c r="I2410" s="95" t="e">
        <v>#N/A</v>
      </c>
      <c r="J2410" s="125" t="e">
        <v>#N/A</v>
      </c>
      <c r="K2410" s="95" t="s">
        <v>75</v>
      </c>
      <c r="L2410" s="127" t="e">
        <v>#N/A</v>
      </c>
      <c r="M2410" s="128" t="e">
        <f>VLOOKUP(G2410,Enactments!#REF!,2,FALSE)</f>
        <v>#REF!</v>
      </c>
      <c r="N2410" s="131">
        <f t="shared" si="227"/>
        <v>1</v>
      </c>
    </row>
    <row r="2411" spans="1:14" ht="15" customHeight="1">
      <c r="A2411" t="s">
        <v>2436</v>
      </c>
      <c r="B2411" t="str">
        <f t="shared" si="226"/>
        <v>1996_18a</v>
      </c>
      <c r="C2411" t="str">
        <f t="shared" si="228"/>
        <v>95</v>
      </c>
      <c r="D2411" s="125">
        <f t="shared" si="229"/>
        <v>37530</v>
      </c>
      <c r="E2411" t="str">
        <f t="shared" si="230"/>
        <v>20021001</v>
      </c>
      <c r="F2411"/>
      <c r="G2411" s="95" t="str">
        <f t="shared" si="231"/>
        <v>1996_18a9537530</v>
      </c>
      <c r="H2411" s="95" t="s">
        <v>29</v>
      </c>
      <c r="I2411" s="95" t="e">
        <v>#N/A</v>
      </c>
      <c r="J2411" s="125" t="e">
        <v>#N/A</v>
      </c>
      <c r="K2411" s="95" t="s">
        <v>75</v>
      </c>
      <c r="L2411" s="127" t="e">
        <v>#N/A</v>
      </c>
      <c r="M2411" s="128" t="e">
        <f>VLOOKUP(G2411,Enactments!#REF!,2,FALSE)</f>
        <v>#REF!</v>
      </c>
      <c r="N2411" s="131">
        <f t="shared" si="227"/>
        <v>1</v>
      </c>
    </row>
    <row r="2412" spans="1:14" ht="15" customHeight="1">
      <c r="A2412" t="s">
        <v>2437</v>
      </c>
      <c r="B2412" t="str">
        <f t="shared" si="226"/>
        <v>2013_1306</v>
      </c>
      <c r="C2412" t="str">
        <f t="shared" si="228"/>
        <v>Article 2</v>
      </c>
      <c r="D2412" s="125">
        <f t="shared" si="229"/>
        <v>44618</v>
      </c>
      <c r="E2412" t="str">
        <f t="shared" si="230"/>
        <v>20220226</v>
      </c>
      <c r="F2412"/>
      <c r="G2412" s="95" t="str">
        <f t="shared" si="231"/>
        <v>2013_1306Article 244618</v>
      </c>
      <c r="H2412" s="95" t="s">
        <v>29</v>
      </c>
      <c r="I2412" s="95" t="e">
        <v>#N/A</v>
      </c>
      <c r="J2412" s="125" t="e">
        <v>#N/A</v>
      </c>
      <c r="K2412" s="95" t="s">
        <v>75</v>
      </c>
      <c r="L2412" s="127" t="e">
        <v>#N/A</v>
      </c>
      <c r="M2412" s="128" t="e">
        <f>VLOOKUP(G2412,Enactments!#REF!,2,FALSE)</f>
        <v>#REF!</v>
      </c>
      <c r="N2412" s="131">
        <f t="shared" si="227"/>
        <v>1</v>
      </c>
    </row>
    <row r="2413" spans="1:14" ht="15" customHeight="1">
      <c r="A2413" t="s">
        <v>2438</v>
      </c>
      <c r="B2413" t="str">
        <f t="shared" si="226"/>
        <v>2006_46a</v>
      </c>
      <c r="C2413" t="str">
        <f t="shared" si="228"/>
        <v>587</v>
      </c>
      <c r="D2413" s="125">
        <f t="shared" si="229"/>
        <v>40087</v>
      </c>
      <c r="E2413" t="str">
        <f t="shared" si="230"/>
        <v>20091001</v>
      </c>
      <c r="F2413"/>
      <c r="G2413" s="95" t="str">
        <f t="shared" si="231"/>
        <v>2006_46a58740087</v>
      </c>
      <c r="H2413" s="95" t="s">
        <v>29</v>
      </c>
      <c r="I2413" s="95" t="e">
        <v>#N/A</v>
      </c>
      <c r="J2413" s="125" t="e">
        <v>#N/A</v>
      </c>
      <c r="K2413" s="95" t="s">
        <v>75</v>
      </c>
      <c r="L2413" s="127" t="e">
        <v>#N/A</v>
      </c>
      <c r="M2413" s="128" t="e">
        <f>VLOOKUP(G2413,Enactments!#REF!,2,FALSE)</f>
        <v>#REF!</v>
      </c>
      <c r="N2413" s="131">
        <f t="shared" si="227"/>
        <v>1</v>
      </c>
    </row>
    <row r="2414" spans="1:14" ht="15" customHeight="1">
      <c r="A2414" t="s">
        <v>2439</v>
      </c>
      <c r="B2414" t="str">
        <f t="shared" si="226"/>
        <v>2000_8a</v>
      </c>
      <c r="C2414" t="str">
        <f t="shared" si="228"/>
        <v>62A</v>
      </c>
      <c r="D2414" s="125">
        <f t="shared" si="229"/>
        <v>43686</v>
      </c>
      <c r="E2414" t="str">
        <f t="shared" si="230"/>
        <v>20190809</v>
      </c>
      <c r="F2414"/>
      <c r="G2414" s="95" t="str">
        <f t="shared" si="231"/>
        <v>2000_8a62A43686</v>
      </c>
      <c r="H2414" s="95" t="s">
        <v>29</v>
      </c>
      <c r="I2414" s="95" t="e">
        <v>#N/A</v>
      </c>
      <c r="J2414" s="125" t="e">
        <v>#N/A</v>
      </c>
      <c r="K2414" s="95" t="s">
        <v>75</v>
      </c>
      <c r="L2414" s="127" t="e">
        <v>#N/A</v>
      </c>
      <c r="M2414" s="128" t="e">
        <f>VLOOKUP(G2414,Enactments!#REF!,2,FALSE)</f>
        <v>#REF!</v>
      </c>
      <c r="N2414" s="131">
        <f t="shared" si="227"/>
        <v>1</v>
      </c>
    </row>
    <row r="2415" spans="1:14" ht="15" customHeight="1">
      <c r="A2415" t="s">
        <v>2440</v>
      </c>
      <c r="B2415" t="str">
        <f t="shared" si="226"/>
        <v>2010_15a</v>
      </c>
      <c r="C2415" t="str">
        <f t="shared" si="228"/>
        <v>103</v>
      </c>
      <c r="D2415" s="125">
        <f t="shared" si="229"/>
        <v>40452</v>
      </c>
      <c r="E2415" t="str">
        <f t="shared" si="230"/>
        <v>20101001</v>
      </c>
      <c r="F2415"/>
      <c r="G2415" s="95" t="str">
        <f t="shared" si="231"/>
        <v>2010_15a10340452</v>
      </c>
      <c r="H2415" s="95" t="s">
        <v>29</v>
      </c>
      <c r="I2415" s="95" t="e">
        <v>#N/A</v>
      </c>
      <c r="J2415" s="125" t="e">
        <v>#N/A</v>
      </c>
      <c r="K2415" s="95" t="s">
        <v>75</v>
      </c>
      <c r="L2415" s="127" t="e">
        <v>#N/A</v>
      </c>
      <c r="M2415" s="128" t="e">
        <f>VLOOKUP(G2415,Enactments!#REF!,2,FALSE)</f>
        <v>#REF!</v>
      </c>
      <c r="N2415" s="131">
        <f t="shared" si="227"/>
        <v>1</v>
      </c>
    </row>
    <row r="2416" spans="1:14" ht="15" customHeight="1">
      <c r="A2416" t="s">
        <v>2441</v>
      </c>
      <c r="B2416" t="str">
        <f t="shared" si="226"/>
        <v>1996_56a</v>
      </c>
      <c r="C2416" t="str">
        <f t="shared" si="228"/>
        <v>97</v>
      </c>
      <c r="D2416" s="125">
        <f t="shared" si="229"/>
        <v>35270</v>
      </c>
      <c r="E2416" t="str">
        <f t="shared" si="230"/>
        <v>19960724</v>
      </c>
      <c r="F2416"/>
      <c r="G2416" s="95" t="str">
        <f t="shared" si="231"/>
        <v>1996_56a9735270</v>
      </c>
      <c r="H2416" s="95" t="s">
        <v>29</v>
      </c>
      <c r="I2416" s="95" t="e">
        <v>#N/A</v>
      </c>
      <c r="J2416" s="125" t="e">
        <v>#N/A</v>
      </c>
      <c r="K2416" s="95" t="s">
        <v>75</v>
      </c>
      <c r="L2416" s="127" t="e">
        <v>#N/A</v>
      </c>
      <c r="M2416" s="128" t="e">
        <f>VLOOKUP(G2416,Enactments!#REF!,2,FALSE)</f>
        <v>#REF!</v>
      </c>
      <c r="N2416" s="131">
        <f t="shared" si="227"/>
        <v>1</v>
      </c>
    </row>
    <row r="2417" spans="1:14" ht="15" customHeight="1">
      <c r="A2417" t="s">
        <v>2442</v>
      </c>
      <c r="B2417" t="str">
        <f t="shared" si="226"/>
        <v>2000_8a</v>
      </c>
      <c r="C2417" t="str">
        <f t="shared" si="228"/>
        <v>261P</v>
      </c>
      <c r="D2417" s="125">
        <f t="shared" si="229"/>
        <v>41431</v>
      </c>
      <c r="E2417" t="str">
        <f t="shared" si="230"/>
        <v>20130606</v>
      </c>
      <c r="F2417"/>
      <c r="G2417" s="95" t="str">
        <f t="shared" si="231"/>
        <v>2000_8a261P41431</v>
      </c>
      <c r="H2417" s="95" t="s">
        <v>29</v>
      </c>
      <c r="I2417" s="95" t="e">
        <v>#N/A</v>
      </c>
      <c r="J2417" s="125" t="e">
        <v>#N/A</v>
      </c>
      <c r="K2417" s="95" t="s">
        <v>75</v>
      </c>
      <c r="L2417" s="127" t="e">
        <v>#N/A</v>
      </c>
      <c r="M2417" s="128" t="e">
        <f>VLOOKUP(G2417,Enactments!#REF!,2,FALSE)</f>
        <v>#REF!</v>
      </c>
      <c r="N2417" s="131">
        <f t="shared" si="227"/>
        <v>1</v>
      </c>
    </row>
    <row r="2418" spans="1:14" ht="15" customHeight="1">
      <c r="A2418" t="s">
        <v>2443</v>
      </c>
      <c r="B2418" t="str">
        <f t="shared" si="226"/>
        <v>2002_17a</v>
      </c>
      <c r="C2418" t="str">
        <f t="shared" si="228"/>
        <v>20</v>
      </c>
      <c r="D2418" s="125">
        <f t="shared" si="229"/>
        <v>39142</v>
      </c>
      <c r="E2418" t="str">
        <f t="shared" si="230"/>
        <v>20070301</v>
      </c>
      <c r="F2418"/>
      <c r="G2418" s="95" t="str">
        <f t="shared" si="231"/>
        <v>2002_17a2039142</v>
      </c>
      <c r="H2418" s="95" t="s">
        <v>29</v>
      </c>
      <c r="I2418" s="95" t="e">
        <v>#N/A</v>
      </c>
      <c r="J2418" s="125" t="e">
        <v>#N/A</v>
      </c>
      <c r="K2418" s="95" t="s">
        <v>75</v>
      </c>
      <c r="L2418" s="127" t="e">
        <v>#N/A</v>
      </c>
      <c r="M2418" s="128" t="e">
        <f>VLOOKUP(G2418,Enactments!#REF!,2,FALSE)</f>
        <v>#REF!</v>
      </c>
      <c r="N2418" s="131">
        <f t="shared" si="227"/>
        <v>1</v>
      </c>
    </row>
    <row r="2419" spans="1:14" ht="15" customHeight="1">
      <c r="A2419" t="s">
        <v>2444</v>
      </c>
      <c r="B2419" t="str">
        <f t="shared" si="226"/>
        <v>s2005_9a</v>
      </c>
      <c r="C2419" t="str">
        <f t="shared" si="228"/>
        <v>11</v>
      </c>
      <c r="D2419" s="125">
        <f t="shared" si="229"/>
        <v>38632</v>
      </c>
      <c r="E2419" t="str">
        <f t="shared" si="230"/>
        <v>20051007</v>
      </c>
      <c r="F2419"/>
      <c r="G2419" s="95" t="str">
        <f t="shared" si="231"/>
        <v>s2005_9a1138632</v>
      </c>
      <c r="H2419" s="95" t="s">
        <v>29</v>
      </c>
      <c r="I2419" s="95" t="e">
        <v>#N/A</v>
      </c>
      <c r="J2419" s="125" t="e">
        <v>#N/A</v>
      </c>
      <c r="K2419" s="95" t="s">
        <v>75</v>
      </c>
      <c r="L2419" s="127" t="e">
        <v>#N/A</v>
      </c>
      <c r="M2419" s="128" t="e">
        <f>VLOOKUP(G2419,Enactments!#REF!,2,FALSE)</f>
        <v>#REF!</v>
      </c>
      <c r="N2419" s="131">
        <f t="shared" si="227"/>
        <v>1</v>
      </c>
    </row>
    <row r="2420" spans="1:14" ht="15" customHeight="1">
      <c r="A2420" t="s">
        <v>2445</v>
      </c>
      <c r="B2420" t="str">
        <f t="shared" si="226"/>
        <v>2007_3a</v>
      </c>
      <c r="C2420" t="str">
        <f t="shared" si="228"/>
        <v>479</v>
      </c>
      <c r="D2420" s="125">
        <f t="shared" si="229"/>
        <v>41005</v>
      </c>
      <c r="E2420" t="str">
        <f t="shared" si="230"/>
        <v>20120406</v>
      </c>
      <c r="F2420"/>
      <c r="G2420" s="95" t="str">
        <f t="shared" si="231"/>
        <v>2007_3a47941005</v>
      </c>
      <c r="H2420" s="95" t="s">
        <v>29</v>
      </c>
      <c r="I2420" s="95" t="s">
        <v>30</v>
      </c>
      <c r="J2420" s="125">
        <v>45853</v>
      </c>
      <c r="K2420" s="95" t="e">
        <v>#N/A</v>
      </c>
      <c r="L2420" s="127" t="s">
        <v>32</v>
      </c>
      <c r="M2420" s="128" t="e">
        <f>VLOOKUP(G2420,Enactments!#REF!,2,FALSE)</f>
        <v>#REF!</v>
      </c>
      <c r="N2420" s="131">
        <f t="shared" si="227"/>
        <v>1</v>
      </c>
    </row>
    <row r="2421" spans="1:14" ht="15" customHeight="1">
      <c r="A2421" t="s">
        <v>2446</v>
      </c>
      <c r="B2421" t="str">
        <f t="shared" si="226"/>
        <v>2000_8a</v>
      </c>
      <c r="C2421" t="str">
        <f t="shared" si="228"/>
        <v>362</v>
      </c>
      <c r="D2421" s="125">
        <f t="shared" si="229"/>
        <v>36691</v>
      </c>
      <c r="E2421" t="str">
        <f t="shared" si="230"/>
        <v>20000614</v>
      </c>
      <c r="F2421"/>
      <c r="G2421" s="95" t="str">
        <f t="shared" si="231"/>
        <v>2000_8a36236691</v>
      </c>
      <c r="H2421" s="95" t="s">
        <v>29</v>
      </c>
      <c r="I2421" s="95" t="e">
        <v>#N/A</v>
      </c>
      <c r="J2421" s="125" t="e">
        <v>#N/A</v>
      </c>
      <c r="K2421" s="95" t="s">
        <v>75</v>
      </c>
      <c r="L2421" s="127" t="e">
        <v>#N/A</v>
      </c>
      <c r="M2421" s="128" t="e">
        <f>VLOOKUP(G2421,Enactments!#REF!,2,FALSE)</f>
        <v>#REF!</v>
      </c>
      <c r="N2421" s="131">
        <f t="shared" si="227"/>
        <v>1</v>
      </c>
    </row>
    <row r="2422" spans="1:14" ht="15" customHeight="1">
      <c r="A2422" t="s">
        <v>2447</v>
      </c>
      <c r="B2422" t="str">
        <f t="shared" si="226"/>
        <v>1996_18a</v>
      </c>
      <c r="C2422" t="str">
        <f t="shared" si="228"/>
        <v>80B</v>
      </c>
      <c r="D2422" s="125">
        <f t="shared" si="229"/>
        <v>37598</v>
      </c>
      <c r="E2422" t="str">
        <f t="shared" si="230"/>
        <v>20021208</v>
      </c>
      <c r="F2422"/>
      <c r="G2422" s="95" t="str">
        <f t="shared" si="231"/>
        <v>1996_18a80B37598</v>
      </c>
      <c r="H2422" s="95" t="s">
        <v>29</v>
      </c>
      <c r="I2422" s="95" t="e">
        <v>#N/A</v>
      </c>
      <c r="J2422" s="125" t="e">
        <v>#N/A</v>
      </c>
      <c r="K2422" s="95" t="s">
        <v>75</v>
      </c>
      <c r="L2422" s="127" t="e">
        <v>#N/A</v>
      </c>
      <c r="M2422" s="128" t="e">
        <f>VLOOKUP(G2422,Enactments!#REF!,2,FALSE)</f>
        <v>#REF!</v>
      </c>
      <c r="N2422" s="131">
        <f t="shared" si="227"/>
        <v>1</v>
      </c>
    </row>
    <row r="2423" spans="1:14" ht="15" customHeight="1">
      <c r="A2423" t="s">
        <v>2448</v>
      </c>
      <c r="B2423" t="str">
        <f t="shared" si="226"/>
        <v>1988_50a</v>
      </c>
      <c r="C2423" t="str">
        <f t="shared" si="228"/>
        <v>SCHEDULE 2Part I</v>
      </c>
      <c r="D2423" s="125">
        <f t="shared" si="229"/>
        <v>44166</v>
      </c>
      <c r="E2423" t="str">
        <f t="shared" si="230"/>
        <v>20201201</v>
      </c>
      <c r="F2423"/>
      <c r="G2423" s="95" t="str">
        <f t="shared" si="231"/>
        <v>1988_50aSCHEDULE 2Part I44166</v>
      </c>
      <c r="H2423" s="95" t="s">
        <v>29</v>
      </c>
      <c r="I2423" s="95" t="e">
        <v>#N/A</v>
      </c>
      <c r="J2423" s="125" t="e">
        <v>#N/A</v>
      </c>
      <c r="K2423" s="95" t="s">
        <v>75</v>
      </c>
      <c r="L2423" s="127" t="e">
        <v>#N/A</v>
      </c>
      <c r="M2423" s="128" t="e">
        <f>VLOOKUP(G2423,Enactments!#REF!,2,FALSE)</f>
        <v>#REF!</v>
      </c>
      <c r="N2423" s="131">
        <f t="shared" si="227"/>
        <v>1</v>
      </c>
    </row>
    <row r="2424" spans="1:14" ht="15" customHeight="1">
      <c r="A2424" t="s">
        <v>2449</v>
      </c>
      <c r="B2424" t="str">
        <f t="shared" si="226"/>
        <v>1988_33a</v>
      </c>
      <c r="C2424" t="str">
        <f t="shared" si="228"/>
        <v>93F</v>
      </c>
      <c r="D2424" s="125">
        <f t="shared" si="229"/>
        <v>34304</v>
      </c>
      <c r="E2424" t="str">
        <f t="shared" si="230"/>
        <v>19931201</v>
      </c>
      <c r="F2424"/>
      <c r="G2424" s="95" t="str">
        <f t="shared" si="231"/>
        <v>1988_33a93F34304</v>
      </c>
      <c r="H2424" s="95" t="s">
        <v>29</v>
      </c>
      <c r="I2424" s="95" t="e">
        <v>#N/A</v>
      </c>
      <c r="J2424" s="125" t="e">
        <v>#N/A</v>
      </c>
      <c r="K2424" s="95" t="s">
        <v>75</v>
      </c>
      <c r="L2424" s="127" t="e">
        <v>#N/A</v>
      </c>
      <c r="M2424" s="128" t="e">
        <f>VLOOKUP(G2424,Enactments!#REF!,2,FALSE)</f>
        <v>#REF!</v>
      </c>
      <c r="N2424" s="131">
        <f t="shared" si="227"/>
        <v>1</v>
      </c>
    </row>
    <row r="2425" spans="1:14" ht="15" customHeight="1">
      <c r="A2425" t="s">
        <v>2450</v>
      </c>
      <c r="B2425" t="str">
        <f t="shared" si="226"/>
        <v>2000_8a</v>
      </c>
      <c r="C2425" t="str">
        <f t="shared" si="228"/>
        <v>403</v>
      </c>
      <c r="D2425" s="125">
        <f t="shared" si="229"/>
        <v>37060</v>
      </c>
      <c r="E2425" t="str">
        <f t="shared" si="230"/>
        <v>20010618</v>
      </c>
      <c r="F2425"/>
      <c r="G2425" s="95" t="str">
        <f t="shared" si="231"/>
        <v>2000_8a40337060</v>
      </c>
      <c r="H2425" s="95" t="s">
        <v>29</v>
      </c>
      <c r="I2425" s="95" t="e">
        <v>#N/A</v>
      </c>
      <c r="J2425" s="125" t="e">
        <v>#N/A</v>
      </c>
      <c r="K2425" s="95" t="s">
        <v>75</v>
      </c>
      <c r="L2425" s="127" t="e">
        <v>#N/A</v>
      </c>
      <c r="M2425" s="128" t="e">
        <f>VLOOKUP(G2425,Enactments!#REF!,2,FALSE)</f>
        <v>#REF!</v>
      </c>
      <c r="N2425" s="131">
        <f t="shared" si="227"/>
        <v>1</v>
      </c>
    </row>
    <row r="2426" spans="1:14" ht="15" customHeight="1">
      <c r="A2426" t="s">
        <v>2451</v>
      </c>
      <c r="B2426" t="str">
        <f t="shared" si="226"/>
        <v>2009_22a</v>
      </c>
      <c r="C2426" t="str">
        <f t="shared" si="228"/>
        <v>205</v>
      </c>
      <c r="D2426" s="125">
        <f t="shared" si="229"/>
        <v>41690</v>
      </c>
      <c r="E2426" t="str">
        <f t="shared" si="230"/>
        <v>20140220</v>
      </c>
      <c r="F2426"/>
      <c r="G2426" s="95" t="str">
        <f t="shared" si="231"/>
        <v>2009_22a20541690</v>
      </c>
      <c r="H2426" s="95" t="s">
        <v>29</v>
      </c>
      <c r="I2426" s="95" t="e">
        <v>#N/A</v>
      </c>
      <c r="J2426" s="125" t="e">
        <v>#N/A</v>
      </c>
      <c r="K2426" s="95" t="s">
        <v>75</v>
      </c>
      <c r="L2426" s="127" t="e">
        <v>#N/A</v>
      </c>
      <c r="M2426" s="128" t="e">
        <f>VLOOKUP(G2426,Enactments!#REF!,2,FALSE)</f>
        <v>#REF!</v>
      </c>
      <c r="N2426" s="131">
        <f t="shared" si="227"/>
        <v>1</v>
      </c>
    </row>
    <row r="2427" spans="1:14" ht="15" customHeight="1">
      <c r="A2427" t="s">
        <v>2452</v>
      </c>
      <c r="B2427" t="str">
        <f t="shared" si="226"/>
        <v>1985_6a</v>
      </c>
      <c r="C2427" t="str">
        <f t="shared" si="228"/>
        <v>366A</v>
      </c>
      <c r="D2427" s="125">
        <f t="shared" si="229"/>
        <v>39722</v>
      </c>
      <c r="E2427" t="str">
        <f t="shared" si="230"/>
        <v>20081001</v>
      </c>
      <c r="F2427"/>
      <c r="G2427" s="95" t="str">
        <f t="shared" si="231"/>
        <v>1985_6a366A39722</v>
      </c>
      <c r="H2427" s="95" t="s">
        <v>29</v>
      </c>
      <c r="I2427" s="95" t="e">
        <v>#N/A</v>
      </c>
      <c r="J2427" s="125" t="e">
        <v>#N/A</v>
      </c>
      <c r="K2427" s="95" t="s">
        <v>75</v>
      </c>
      <c r="L2427" s="127" t="e">
        <v>#N/A</v>
      </c>
      <c r="M2427" s="128" t="e">
        <f>VLOOKUP(G2427,Enactments!#REF!,2,FALSE)</f>
        <v>#REF!</v>
      </c>
      <c r="N2427" s="131">
        <f t="shared" si="227"/>
        <v>1</v>
      </c>
    </row>
    <row r="2428" spans="1:14" ht="15" customHeight="1">
      <c r="A2428" t="s">
        <v>2453</v>
      </c>
      <c r="B2428" t="str">
        <f t="shared" si="226"/>
        <v>1996_207s</v>
      </c>
      <c r="C2428" t="str">
        <f t="shared" si="228"/>
        <v>58</v>
      </c>
      <c r="D2428" s="125">
        <f t="shared" si="229"/>
        <v>35096</v>
      </c>
      <c r="E2428" t="str">
        <f t="shared" si="230"/>
        <v>19960201</v>
      </c>
      <c r="F2428"/>
      <c r="G2428" s="95" t="str">
        <f t="shared" si="231"/>
        <v>1996_207s5835096</v>
      </c>
      <c r="H2428" s="95" t="s">
        <v>29</v>
      </c>
      <c r="I2428" s="95" t="e">
        <v>#N/A</v>
      </c>
      <c r="J2428" s="125" t="e">
        <v>#N/A</v>
      </c>
      <c r="K2428" s="95" t="s">
        <v>75</v>
      </c>
      <c r="L2428" s="127" t="e">
        <v>#N/A</v>
      </c>
      <c r="M2428" s="128" t="e">
        <f>VLOOKUP(G2428,Enactments!#REF!,2,FALSE)</f>
        <v>#REF!</v>
      </c>
      <c r="N2428" s="131">
        <f t="shared" si="227"/>
        <v>1</v>
      </c>
    </row>
    <row r="2429" spans="1:14" ht="15" customHeight="1">
      <c r="A2429" t="s">
        <v>2454</v>
      </c>
      <c r="B2429" t="str">
        <f t="shared" si="226"/>
        <v>2010_4a</v>
      </c>
      <c r="C2429" t="str">
        <f t="shared" si="228"/>
        <v>224</v>
      </c>
      <c r="D2429" s="125">
        <f t="shared" si="229"/>
        <v>40240</v>
      </c>
      <c r="E2429" t="str">
        <f t="shared" si="230"/>
        <v>20100303</v>
      </c>
      <c r="F2429"/>
      <c r="G2429" s="95" t="str">
        <f t="shared" si="231"/>
        <v>2010_4a22440240</v>
      </c>
      <c r="H2429" s="95" t="s">
        <v>29</v>
      </c>
      <c r="I2429" s="95" t="e">
        <v>#N/A</v>
      </c>
      <c r="J2429" s="125" t="e">
        <v>#N/A</v>
      </c>
      <c r="K2429" s="95" t="s">
        <v>75</v>
      </c>
      <c r="L2429" s="127" t="e">
        <v>#N/A</v>
      </c>
      <c r="M2429" s="128" t="e">
        <f>VLOOKUP(G2429,Enactments!#REF!,2,FALSE)</f>
        <v>#REF!</v>
      </c>
      <c r="N2429" s="131">
        <f t="shared" si="227"/>
        <v>1</v>
      </c>
    </row>
    <row r="2430" spans="1:14" ht="15" customHeight="1">
      <c r="A2430" t="s">
        <v>2455</v>
      </c>
      <c r="B2430" t="str">
        <f t="shared" si="226"/>
        <v>1985_6a</v>
      </c>
      <c r="C2430" t="str">
        <f t="shared" si="228"/>
        <v>562</v>
      </c>
      <c r="D2430" s="125">
        <f t="shared" si="229"/>
        <v>31117</v>
      </c>
      <c r="E2430" t="str">
        <f t="shared" si="230"/>
        <v>19850311</v>
      </c>
      <c r="F2430"/>
      <c r="G2430" s="95" t="str">
        <f t="shared" si="231"/>
        <v>1985_6a56231117</v>
      </c>
      <c r="H2430" s="95" t="s">
        <v>29</v>
      </c>
      <c r="I2430" s="95" t="e">
        <v>#N/A</v>
      </c>
      <c r="J2430" s="125" t="e">
        <v>#N/A</v>
      </c>
      <c r="K2430" s="95" t="s">
        <v>75</v>
      </c>
      <c r="L2430" s="127" t="e">
        <v>#N/A</v>
      </c>
      <c r="M2430" s="128" t="e">
        <f>VLOOKUP(G2430,Enactments!#REF!,2,FALSE)</f>
        <v>#REF!</v>
      </c>
      <c r="N2430" s="131">
        <f t="shared" si="227"/>
        <v>1</v>
      </c>
    </row>
    <row r="2431" spans="1:14" ht="15" customHeight="1">
      <c r="A2431" t="s">
        <v>2456</v>
      </c>
      <c r="B2431" t="str">
        <f t="shared" si="226"/>
        <v>2014_809</v>
      </c>
      <c r="C2431" t="str">
        <f t="shared" si="228"/>
        <v>Article 38</v>
      </c>
      <c r="D2431" s="125">
        <f t="shared" si="229"/>
        <v>44196</v>
      </c>
      <c r="E2431" t="str">
        <f t="shared" si="230"/>
        <v>20201231</v>
      </c>
      <c r="F2431"/>
      <c r="G2431" s="95" t="str">
        <f t="shared" si="231"/>
        <v>2014_809Article 3844196</v>
      </c>
      <c r="H2431" s="95" t="s">
        <v>29</v>
      </c>
      <c r="I2431" s="95" t="e">
        <v>#N/A</v>
      </c>
      <c r="J2431" s="125" t="e">
        <v>#N/A</v>
      </c>
      <c r="K2431" s="95" t="s">
        <v>75</v>
      </c>
      <c r="L2431" s="127" t="e">
        <v>#N/A</v>
      </c>
      <c r="M2431" s="128" t="e">
        <f>VLOOKUP(G2431,Enactments!#REF!,2,FALSE)</f>
        <v>#REF!</v>
      </c>
      <c r="N2431" s="131">
        <f t="shared" si="227"/>
        <v>1</v>
      </c>
    </row>
    <row r="2432" spans="1:14" ht="15" customHeight="1">
      <c r="A2432" t="s">
        <v>2457</v>
      </c>
      <c r="B2432" t="str">
        <f t="shared" si="226"/>
        <v>2006_46a</v>
      </c>
      <c r="C2432" t="str">
        <f t="shared" si="228"/>
        <v>226B</v>
      </c>
      <c r="D2432" s="125">
        <f t="shared" si="229"/>
        <v>43626</v>
      </c>
      <c r="E2432" t="str">
        <f t="shared" si="230"/>
        <v>20190610</v>
      </c>
      <c r="F2432"/>
      <c r="G2432" s="95" t="str">
        <f t="shared" si="231"/>
        <v>2006_46a226B43626</v>
      </c>
      <c r="H2432" s="95" t="s">
        <v>29</v>
      </c>
      <c r="I2432" s="95" t="e">
        <v>#N/A</v>
      </c>
      <c r="J2432" s="125" t="e">
        <v>#N/A</v>
      </c>
      <c r="K2432" s="95" t="s">
        <v>75</v>
      </c>
      <c r="L2432" s="127" t="e">
        <v>#N/A</v>
      </c>
      <c r="M2432" s="128" t="e">
        <f>VLOOKUP(G2432,Enactments!#REF!,2,FALSE)</f>
        <v>#REF!</v>
      </c>
      <c r="N2432" s="131">
        <f t="shared" si="227"/>
        <v>1</v>
      </c>
    </row>
    <row r="2433" spans="1:14" ht="15" customHeight="1">
      <c r="A2433" t="s">
        <v>2458</v>
      </c>
      <c r="B2433" t="str">
        <f t="shared" si="226"/>
        <v>1984_60a</v>
      </c>
      <c r="C2433" t="str">
        <f t="shared" si="228"/>
        <v>37</v>
      </c>
      <c r="D2433" s="125">
        <f t="shared" si="229"/>
        <v>39029</v>
      </c>
      <c r="E2433" t="str">
        <f t="shared" si="230"/>
        <v>20061108</v>
      </c>
      <c r="F2433"/>
      <c r="G2433" s="95" t="str">
        <f t="shared" si="231"/>
        <v>1984_60a3739029</v>
      </c>
      <c r="H2433" s="95" t="s">
        <v>29</v>
      </c>
      <c r="I2433" s="95" t="e">
        <v>#N/A</v>
      </c>
      <c r="J2433" s="125" t="e">
        <v>#N/A</v>
      </c>
      <c r="K2433" s="95" t="s">
        <v>75</v>
      </c>
      <c r="L2433" s="127" t="e">
        <v>#N/A</v>
      </c>
      <c r="M2433" s="128" t="e">
        <f>VLOOKUP(G2433,Enactments!#REF!,2,FALSE)</f>
        <v>#REF!</v>
      </c>
      <c r="N2433" s="131">
        <f t="shared" si="227"/>
        <v>1</v>
      </c>
    </row>
    <row r="2434" spans="1:14" ht="15" customHeight="1">
      <c r="A2434" t="s">
        <v>2459</v>
      </c>
      <c r="B2434" t="str">
        <f t="shared" si="226"/>
        <v>2007_3a</v>
      </c>
      <c r="C2434" t="str">
        <f t="shared" si="228"/>
        <v>74B</v>
      </c>
      <c r="D2434" s="125">
        <f t="shared" si="229"/>
        <v>39519</v>
      </c>
      <c r="E2434" t="str">
        <f t="shared" si="230"/>
        <v>20080312</v>
      </c>
      <c r="F2434"/>
      <c r="G2434" s="95" t="str">
        <f t="shared" si="231"/>
        <v>2007_3a74B39519</v>
      </c>
      <c r="H2434" s="95" t="s">
        <v>29</v>
      </c>
      <c r="I2434" s="95" t="e">
        <v>#N/A</v>
      </c>
      <c r="J2434" s="125" t="e">
        <v>#N/A</v>
      </c>
      <c r="K2434" s="95" t="s">
        <v>75</v>
      </c>
      <c r="L2434" s="127" t="e">
        <v>#N/A</v>
      </c>
      <c r="M2434" s="128" t="e">
        <f>VLOOKUP(G2434,Enactments!#REF!,2,FALSE)</f>
        <v>#REF!</v>
      </c>
      <c r="N2434" s="131">
        <f t="shared" si="227"/>
        <v>1</v>
      </c>
    </row>
    <row r="2435" spans="1:14" ht="15" customHeight="1">
      <c r="A2435" t="s">
        <v>2460</v>
      </c>
      <c r="B2435" t="str">
        <f t="shared" ref="B2435:B2498" si="232">LEFT(A2435, FIND("_", A2435, FIND("_", A2435) + 1) - 1)</f>
        <v>1984_60a</v>
      </c>
      <c r="C2435" t="str">
        <f t="shared" si="228"/>
        <v>45A</v>
      </c>
      <c r="D2435" s="125">
        <f t="shared" si="229"/>
        <v>37712</v>
      </c>
      <c r="E2435" t="str">
        <f t="shared" si="230"/>
        <v>20030401</v>
      </c>
      <c r="F2435"/>
      <c r="G2435" s="95" t="str">
        <f t="shared" si="231"/>
        <v>1984_60a45A37712</v>
      </c>
      <c r="H2435" s="95" t="s">
        <v>29</v>
      </c>
      <c r="I2435" s="95" t="e">
        <v>#N/A</v>
      </c>
      <c r="J2435" s="125" t="e">
        <v>#N/A</v>
      </c>
      <c r="K2435" s="95" t="s">
        <v>75</v>
      </c>
      <c r="L2435" s="127" t="e">
        <v>#N/A</v>
      </c>
      <c r="M2435" s="128" t="e">
        <f>VLOOKUP(G2435,Enactments!#REF!,2,FALSE)</f>
        <v>#REF!</v>
      </c>
      <c r="N2435" s="131">
        <f t="shared" ref="N2435:N2498" si="233">COUNTIFS(G:G,G2435)</f>
        <v>1</v>
      </c>
    </row>
    <row r="2436" spans="1:14" ht="15" customHeight="1">
      <c r="A2436" t="s">
        <v>2461</v>
      </c>
      <c r="B2436" t="str">
        <f t="shared" si="232"/>
        <v>2007_3a</v>
      </c>
      <c r="C2436" t="str">
        <f t="shared" ref="C2436:C2499" si="234">MID(A2436, FIND("_", A2436, FIND("_", A2436) + 1) + 1, FIND("_", A2436, FIND("_", A2436, FIND("_", A2436) + 1) + 1) - FIND("_", A2436, FIND("_", A2436) + 1) - 1)</f>
        <v>218</v>
      </c>
      <c r="D2436" s="125">
        <f t="shared" ref="D2436:D2499" si="235">DATE(LEFT(E2436,4), MID(E2436,5,2), RIGHT(E2436,2))</f>
        <v>39161</v>
      </c>
      <c r="E2436" t="str">
        <f t="shared" ref="E2436:E2499" si="236">MID(A2436, FIND("_", A2436, FIND("_", A2436, FIND("_", A2436) + 1) + 1) + 1, 8)</f>
        <v>20070320</v>
      </c>
      <c r="F2436"/>
      <c r="G2436" s="95" t="str">
        <f t="shared" ref="G2436:G2499" si="237">B2436&amp;C2436&amp;D2436</f>
        <v>2007_3a21839161</v>
      </c>
      <c r="H2436" s="95" t="s">
        <v>29</v>
      </c>
      <c r="I2436" s="95" t="s">
        <v>30</v>
      </c>
      <c r="J2436" s="125">
        <v>45853</v>
      </c>
      <c r="K2436" s="95" t="e">
        <v>#N/A</v>
      </c>
      <c r="L2436" s="127" t="s">
        <v>32</v>
      </c>
      <c r="M2436" s="128" t="e">
        <f>VLOOKUP(G2436,Enactments!#REF!,2,FALSE)</f>
        <v>#REF!</v>
      </c>
      <c r="N2436" s="131">
        <f t="shared" si="233"/>
        <v>1</v>
      </c>
    </row>
    <row r="2437" spans="1:14" ht="15" customHeight="1">
      <c r="A2437" t="s">
        <v>2462</v>
      </c>
      <c r="B2437" t="str">
        <f t="shared" si="232"/>
        <v>2010_4a</v>
      </c>
      <c r="C2437" t="str">
        <f t="shared" si="234"/>
        <v>236</v>
      </c>
      <c r="D2437" s="125">
        <f t="shared" si="235"/>
        <v>40240</v>
      </c>
      <c r="E2437" t="str">
        <f t="shared" si="236"/>
        <v>20100303</v>
      </c>
      <c r="F2437"/>
      <c r="G2437" s="95" t="str">
        <f t="shared" si="237"/>
        <v>2010_4a23640240</v>
      </c>
      <c r="H2437" s="95" t="s">
        <v>29</v>
      </c>
      <c r="I2437" s="95" t="e">
        <v>#N/A</v>
      </c>
      <c r="J2437" s="125" t="e">
        <v>#N/A</v>
      </c>
      <c r="K2437" s="95" t="s">
        <v>75</v>
      </c>
      <c r="L2437" s="127" t="e">
        <v>#N/A</v>
      </c>
      <c r="M2437" s="128" t="e">
        <f>VLOOKUP(G2437,Enactments!#REF!,2,FALSE)</f>
        <v>#REF!</v>
      </c>
      <c r="N2437" s="131">
        <f t="shared" si="233"/>
        <v>1</v>
      </c>
    </row>
    <row r="2438" spans="1:14" ht="15" customHeight="1">
      <c r="A2438" t="s">
        <v>2463</v>
      </c>
      <c r="B2438" t="str">
        <f t="shared" si="232"/>
        <v>1986_1925s</v>
      </c>
      <c r="C2438" t="str">
        <f t="shared" si="234"/>
        <v>7.56</v>
      </c>
      <c r="D2438" s="125">
        <f t="shared" si="235"/>
        <v>42831</v>
      </c>
      <c r="E2438" t="str">
        <f t="shared" si="236"/>
        <v>20170406</v>
      </c>
      <c r="F2438"/>
      <c r="G2438" s="95" t="str">
        <f t="shared" si="237"/>
        <v>1986_1925s7.5642831</v>
      </c>
      <c r="H2438" s="95" t="s">
        <v>29</v>
      </c>
      <c r="I2438" s="95" t="e">
        <v>#N/A</v>
      </c>
      <c r="J2438" s="125" t="e">
        <v>#N/A</v>
      </c>
      <c r="K2438" s="95" t="s">
        <v>75</v>
      </c>
      <c r="L2438" s="127" t="e">
        <v>#N/A</v>
      </c>
      <c r="M2438" s="128" t="e">
        <f>VLOOKUP(G2438,Enactments!#REF!,2,FALSE)</f>
        <v>#REF!</v>
      </c>
      <c r="N2438" s="131">
        <f t="shared" si="233"/>
        <v>1</v>
      </c>
    </row>
    <row r="2439" spans="1:14" ht="15" customHeight="1">
      <c r="A2439" t="s">
        <v>2464</v>
      </c>
      <c r="B2439" t="str">
        <f t="shared" si="232"/>
        <v>2000_8a</v>
      </c>
      <c r="C2439" t="str">
        <f t="shared" si="234"/>
        <v>SCHEDULE 17APart 3</v>
      </c>
      <c r="D2439" s="125">
        <f t="shared" si="235"/>
        <v>43067</v>
      </c>
      <c r="E2439" t="str">
        <f t="shared" si="236"/>
        <v>20171128</v>
      </c>
      <c r="F2439"/>
      <c r="G2439" s="95" t="str">
        <f t="shared" si="237"/>
        <v>2000_8aSCHEDULE 17APart 343067</v>
      </c>
      <c r="H2439" s="95" t="s">
        <v>29</v>
      </c>
      <c r="I2439" s="95" t="e">
        <v>#N/A</v>
      </c>
      <c r="J2439" s="125" t="e">
        <v>#N/A</v>
      </c>
      <c r="K2439" s="95" t="s">
        <v>75</v>
      </c>
      <c r="L2439" s="127" t="e">
        <v>#N/A</v>
      </c>
      <c r="M2439" s="128" t="e">
        <f>VLOOKUP(G2439,Enactments!#REF!,2,FALSE)</f>
        <v>#REF!</v>
      </c>
      <c r="N2439" s="131">
        <f t="shared" si="233"/>
        <v>1</v>
      </c>
    </row>
    <row r="2440" spans="1:14" ht="15" customHeight="1">
      <c r="A2440" t="s">
        <v>2465</v>
      </c>
      <c r="B2440" t="str">
        <f t="shared" si="232"/>
        <v>1985_6a</v>
      </c>
      <c r="C2440" t="str">
        <f t="shared" si="234"/>
        <v>707A</v>
      </c>
      <c r="D2440" s="125">
        <f t="shared" si="235"/>
        <v>40087</v>
      </c>
      <c r="E2440" t="str">
        <f t="shared" si="236"/>
        <v>20091001</v>
      </c>
      <c r="F2440"/>
      <c r="G2440" s="95" t="str">
        <f t="shared" si="237"/>
        <v>1985_6a707A40087</v>
      </c>
      <c r="H2440" s="95" t="s">
        <v>29</v>
      </c>
      <c r="I2440" s="95" t="e">
        <v>#N/A</v>
      </c>
      <c r="J2440" s="125" t="e">
        <v>#N/A</v>
      </c>
      <c r="K2440" s="95" t="s">
        <v>75</v>
      </c>
      <c r="L2440" s="127" t="e">
        <v>#N/A</v>
      </c>
      <c r="M2440" s="128" t="e">
        <f>VLOOKUP(G2440,Enactments!#REF!,2,FALSE)</f>
        <v>#REF!</v>
      </c>
      <c r="N2440" s="131">
        <f t="shared" si="233"/>
        <v>1</v>
      </c>
    </row>
    <row r="2441" spans="1:14" ht="15" customHeight="1">
      <c r="A2441" t="s">
        <v>2466</v>
      </c>
      <c r="B2441" t="str">
        <f t="shared" si="232"/>
        <v>w2014_7a</v>
      </c>
      <c r="C2441" t="str">
        <f t="shared" si="234"/>
        <v>57</v>
      </c>
      <c r="D2441" s="125">
        <f t="shared" si="235"/>
        <v>41974</v>
      </c>
      <c r="E2441" t="str">
        <f t="shared" si="236"/>
        <v>20141201</v>
      </c>
      <c r="F2441"/>
      <c r="G2441" s="95" t="str">
        <f t="shared" si="237"/>
        <v>w2014_7a5741974</v>
      </c>
      <c r="H2441" s="95" t="s">
        <v>29</v>
      </c>
      <c r="I2441" s="95" t="e">
        <v>#N/A</v>
      </c>
      <c r="J2441" s="125" t="e">
        <v>#N/A</v>
      </c>
      <c r="K2441" s="95" t="s">
        <v>75</v>
      </c>
      <c r="L2441" s="127" t="e">
        <v>#N/A</v>
      </c>
      <c r="M2441" s="128" t="e">
        <f>VLOOKUP(G2441,Enactments!#REF!,2,FALSE)</f>
        <v>#REF!</v>
      </c>
      <c r="N2441" s="131">
        <f t="shared" si="233"/>
        <v>1</v>
      </c>
    </row>
    <row r="2442" spans="1:14" ht="15" customHeight="1">
      <c r="A2442" t="s">
        <v>2467</v>
      </c>
      <c r="B2442" t="str">
        <f t="shared" si="232"/>
        <v>1986_1925s</v>
      </c>
      <c r="C2442" t="str">
        <f t="shared" si="234"/>
        <v>6.43</v>
      </c>
      <c r="D2442" s="125">
        <f t="shared" si="235"/>
        <v>2958101</v>
      </c>
      <c r="E2442" t="str">
        <f t="shared" si="236"/>
        <v>99990101</v>
      </c>
      <c r="F2442"/>
      <c r="G2442" s="95" t="str">
        <f t="shared" si="237"/>
        <v>1986_1925s6.432958101</v>
      </c>
      <c r="H2442" s="95" t="s">
        <v>29</v>
      </c>
      <c r="I2442" s="95" t="e">
        <v>#N/A</v>
      </c>
      <c r="J2442" s="125" t="e">
        <v>#N/A</v>
      </c>
      <c r="K2442" s="95" t="s">
        <v>75</v>
      </c>
      <c r="L2442" s="127" t="e">
        <v>#N/A</v>
      </c>
      <c r="M2442" s="128" t="e">
        <f>VLOOKUP(G2442,Enactments!#REF!,2,FALSE)</f>
        <v>#REF!</v>
      </c>
      <c r="N2442" s="131">
        <f t="shared" si="233"/>
        <v>1</v>
      </c>
    </row>
    <row r="2443" spans="1:14" ht="15" customHeight="1">
      <c r="A2443" t="s">
        <v>2468</v>
      </c>
      <c r="B2443" t="str">
        <f t="shared" si="232"/>
        <v>1996_56a</v>
      </c>
      <c r="C2443" t="str">
        <f t="shared" si="234"/>
        <v>425A</v>
      </c>
      <c r="D2443" s="125">
        <f t="shared" si="235"/>
        <v>2958101</v>
      </c>
      <c r="E2443" t="str">
        <f t="shared" si="236"/>
        <v>99990101</v>
      </c>
      <c r="F2443"/>
      <c r="G2443" s="95" t="str">
        <f t="shared" si="237"/>
        <v>1996_56a425A2958101</v>
      </c>
      <c r="H2443" s="95" t="s">
        <v>29</v>
      </c>
      <c r="I2443" s="95" t="e">
        <v>#N/A</v>
      </c>
      <c r="J2443" s="125" t="e">
        <v>#N/A</v>
      </c>
      <c r="K2443" s="95" t="s">
        <v>75</v>
      </c>
      <c r="L2443" s="127" t="e">
        <v>#N/A</v>
      </c>
      <c r="M2443" s="128" t="e">
        <f>VLOOKUP(G2443,Enactments!#REF!,2,FALSE)</f>
        <v>#REF!</v>
      </c>
      <c r="N2443" s="131">
        <f t="shared" si="233"/>
        <v>1</v>
      </c>
    </row>
    <row r="2444" spans="1:14" ht="15" customHeight="1">
      <c r="A2444" t="s">
        <v>2469</v>
      </c>
      <c r="B2444" t="str">
        <f t="shared" si="232"/>
        <v>1986_1925s</v>
      </c>
      <c r="C2444" t="str">
        <f t="shared" si="234"/>
        <v>SCHEDULE 4Form 5.2</v>
      </c>
      <c r="D2444" s="125">
        <f t="shared" si="235"/>
        <v>37622</v>
      </c>
      <c r="E2444" t="str">
        <f t="shared" si="236"/>
        <v>20030101</v>
      </c>
      <c r="F2444"/>
      <c r="G2444" s="95" t="str">
        <f t="shared" si="237"/>
        <v>1986_1925sSCHEDULE 4Form 5.237622</v>
      </c>
      <c r="H2444" s="95" t="s">
        <v>29</v>
      </c>
      <c r="I2444" s="95" t="e">
        <v>#N/A</v>
      </c>
      <c r="J2444" s="125" t="e">
        <v>#N/A</v>
      </c>
      <c r="K2444" s="95" t="s">
        <v>75</v>
      </c>
      <c r="L2444" s="127" t="e">
        <v>#N/A</v>
      </c>
      <c r="M2444" s="128" t="e">
        <f>VLOOKUP(G2444,Enactments!#REF!,2,FALSE)</f>
        <v>#REF!</v>
      </c>
      <c r="N2444" s="131">
        <f t="shared" si="233"/>
        <v>1</v>
      </c>
    </row>
    <row r="2445" spans="1:14" ht="15" customHeight="1">
      <c r="A2445" t="s">
        <v>2470</v>
      </c>
      <c r="B2445" t="str">
        <f t="shared" si="232"/>
        <v>2010_4a</v>
      </c>
      <c r="C2445" t="str">
        <f t="shared" si="234"/>
        <v>705B</v>
      </c>
      <c r="D2445" s="125">
        <f t="shared" si="235"/>
        <v>41353</v>
      </c>
      <c r="E2445" t="str">
        <f t="shared" si="236"/>
        <v>20130320</v>
      </c>
      <c r="F2445"/>
      <c r="G2445" s="95" t="str">
        <f t="shared" si="237"/>
        <v>2010_4a705B41353</v>
      </c>
      <c r="H2445" s="95" t="s">
        <v>29</v>
      </c>
      <c r="I2445" s="95" t="e">
        <v>#N/A</v>
      </c>
      <c r="J2445" s="125" t="e">
        <v>#N/A</v>
      </c>
      <c r="K2445" s="95" t="s">
        <v>75</v>
      </c>
      <c r="L2445" s="127" t="e">
        <v>#N/A</v>
      </c>
      <c r="M2445" s="128" t="e">
        <f>VLOOKUP(G2445,Enactments!#REF!,2,FALSE)</f>
        <v>#REF!</v>
      </c>
      <c r="N2445" s="131">
        <f t="shared" si="233"/>
        <v>1</v>
      </c>
    </row>
    <row r="2446" spans="1:14" ht="15" customHeight="1">
      <c r="A2446" t="s">
        <v>2471</v>
      </c>
      <c r="B2446" t="str">
        <f t="shared" si="232"/>
        <v>1984_60a</v>
      </c>
      <c r="C2446" t="str">
        <f t="shared" si="234"/>
        <v>SCHEDULE 6Part I</v>
      </c>
      <c r="D2446" s="125">
        <f t="shared" si="235"/>
        <v>37022</v>
      </c>
      <c r="E2446" t="str">
        <f t="shared" si="236"/>
        <v>20010511</v>
      </c>
      <c r="F2446"/>
      <c r="G2446" s="95" t="str">
        <f t="shared" si="237"/>
        <v>1984_60aSCHEDULE 6Part I37022</v>
      </c>
      <c r="H2446" s="95" t="s">
        <v>29</v>
      </c>
      <c r="I2446" s="95" t="e">
        <v>#N/A</v>
      </c>
      <c r="J2446" s="125" t="e">
        <v>#N/A</v>
      </c>
      <c r="K2446" s="95" t="s">
        <v>75</v>
      </c>
      <c r="L2446" s="127" t="e">
        <v>#N/A</v>
      </c>
      <c r="M2446" s="128" t="e">
        <f>VLOOKUP(G2446,Enactments!#REF!,2,FALSE)</f>
        <v>#REF!</v>
      </c>
      <c r="N2446" s="131">
        <f t="shared" si="233"/>
        <v>1</v>
      </c>
    </row>
    <row r="2447" spans="1:14" ht="15" customHeight="1">
      <c r="A2447" t="s">
        <v>2472</v>
      </c>
      <c r="B2447" t="str">
        <f t="shared" si="232"/>
        <v>1996_207s</v>
      </c>
      <c r="C2447" t="str">
        <f t="shared" si="234"/>
        <v>149</v>
      </c>
      <c r="D2447" s="125">
        <f t="shared" si="235"/>
        <v>39552</v>
      </c>
      <c r="E2447" t="str">
        <f t="shared" si="236"/>
        <v>20080414</v>
      </c>
      <c r="F2447"/>
      <c r="G2447" s="95" t="str">
        <f t="shared" si="237"/>
        <v>1996_207s14939552</v>
      </c>
      <c r="H2447" s="95" t="s">
        <v>29</v>
      </c>
      <c r="I2447" s="95" t="e">
        <v>#N/A</v>
      </c>
      <c r="J2447" s="125" t="e">
        <v>#N/A</v>
      </c>
      <c r="K2447" s="95" t="s">
        <v>75</v>
      </c>
      <c r="L2447" s="127" t="e">
        <v>#N/A</v>
      </c>
      <c r="M2447" s="128" t="e">
        <f>VLOOKUP(G2447,Enactments!#REF!,2,FALSE)</f>
        <v>#REF!</v>
      </c>
      <c r="N2447" s="131">
        <f t="shared" si="233"/>
        <v>1</v>
      </c>
    </row>
    <row r="2448" spans="1:14" ht="15" customHeight="1">
      <c r="A2448" t="s">
        <v>2473</v>
      </c>
      <c r="B2448" t="str">
        <f t="shared" si="232"/>
        <v>2000_36a</v>
      </c>
      <c r="C2448" t="str">
        <f t="shared" si="234"/>
        <v>SCHEDULE 1Part VI</v>
      </c>
      <c r="D2448" s="125">
        <f t="shared" si="235"/>
        <v>39600</v>
      </c>
      <c r="E2448" t="str">
        <f t="shared" si="236"/>
        <v>20080601</v>
      </c>
      <c r="F2448"/>
      <c r="G2448" s="95" t="str">
        <f t="shared" si="237"/>
        <v>2000_36aSCHEDULE 1Part VI39600</v>
      </c>
      <c r="H2448" s="95" t="s">
        <v>29</v>
      </c>
      <c r="I2448" s="95" t="e">
        <v>#N/A</v>
      </c>
      <c r="J2448" s="125" t="e">
        <v>#N/A</v>
      </c>
      <c r="K2448" s="95" t="s">
        <v>75</v>
      </c>
      <c r="L2448" s="127" t="e">
        <v>#N/A</v>
      </c>
      <c r="M2448" s="128" t="e">
        <f>VLOOKUP(G2448,Enactments!#REF!,2,FALSE)</f>
        <v>#REF!</v>
      </c>
      <c r="N2448" s="131">
        <f t="shared" si="233"/>
        <v>1</v>
      </c>
    </row>
    <row r="2449" spans="1:14" ht="15" customHeight="1">
      <c r="A2449" t="s">
        <v>2474</v>
      </c>
      <c r="B2449" t="str">
        <f t="shared" si="232"/>
        <v>2007_3a</v>
      </c>
      <c r="C2449" t="str">
        <f t="shared" si="234"/>
        <v>809ZA</v>
      </c>
      <c r="D2449" s="125">
        <f t="shared" si="235"/>
        <v>39429</v>
      </c>
      <c r="E2449" t="str">
        <f t="shared" si="236"/>
        <v>20071213</v>
      </c>
      <c r="F2449"/>
      <c r="G2449" s="95" t="str">
        <f t="shared" si="237"/>
        <v>2007_3a809ZA39429</v>
      </c>
      <c r="H2449" s="95" t="s">
        <v>29</v>
      </c>
      <c r="I2449" s="95" t="e">
        <v>#N/A</v>
      </c>
      <c r="J2449" s="125" t="e">
        <v>#N/A</v>
      </c>
      <c r="K2449" s="95" t="s">
        <v>75</v>
      </c>
      <c r="L2449" s="127" t="e">
        <v>#N/A</v>
      </c>
      <c r="M2449" s="128" t="e">
        <f>VLOOKUP(G2449,Enactments!#REF!,2,FALSE)</f>
        <v>#REF!</v>
      </c>
      <c r="N2449" s="131">
        <f t="shared" si="233"/>
        <v>1</v>
      </c>
    </row>
    <row r="2450" spans="1:14" ht="15" customHeight="1">
      <c r="A2450" t="s">
        <v>2475</v>
      </c>
      <c r="B2450" t="str">
        <f t="shared" si="232"/>
        <v>2010_4a</v>
      </c>
      <c r="C2450" t="str">
        <f t="shared" si="234"/>
        <v>498</v>
      </c>
      <c r="D2450" s="125">
        <f t="shared" si="235"/>
        <v>40240</v>
      </c>
      <c r="E2450" t="str">
        <f t="shared" si="236"/>
        <v>20100303</v>
      </c>
      <c r="F2450"/>
      <c r="G2450" s="95" t="str">
        <f t="shared" si="237"/>
        <v>2010_4a49840240</v>
      </c>
      <c r="H2450" s="95" t="s">
        <v>29</v>
      </c>
      <c r="I2450" s="95" t="e">
        <v>#N/A</v>
      </c>
      <c r="J2450" s="125" t="e">
        <v>#N/A</v>
      </c>
      <c r="K2450" s="95" t="s">
        <v>75</v>
      </c>
      <c r="L2450" s="127" t="e">
        <v>#N/A</v>
      </c>
      <c r="M2450" s="128" t="e">
        <f>VLOOKUP(G2450,Enactments!#REF!,2,FALSE)</f>
        <v>#REF!</v>
      </c>
      <c r="N2450" s="131">
        <f t="shared" si="233"/>
        <v>1</v>
      </c>
    </row>
    <row r="2451" spans="1:14" ht="15" customHeight="1">
      <c r="A2451" t="s">
        <v>2476</v>
      </c>
      <c r="B2451" t="str">
        <f t="shared" si="232"/>
        <v>w2016_6a</v>
      </c>
      <c r="C2451" t="str">
        <f t="shared" si="234"/>
        <v>135</v>
      </c>
      <c r="D2451" s="125">
        <f t="shared" si="235"/>
        <v>43191</v>
      </c>
      <c r="E2451" t="str">
        <f t="shared" si="236"/>
        <v>20180401</v>
      </c>
      <c r="F2451"/>
      <c r="G2451" s="95" t="str">
        <f t="shared" si="237"/>
        <v>w2016_6a13543191</v>
      </c>
      <c r="H2451" s="95" t="s">
        <v>29</v>
      </c>
      <c r="I2451" s="95" t="e">
        <v>#N/A</v>
      </c>
      <c r="J2451" s="125" t="e">
        <v>#N/A</v>
      </c>
      <c r="K2451" s="95" t="s">
        <v>75</v>
      </c>
      <c r="L2451" s="127" t="e">
        <v>#N/A</v>
      </c>
      <c r="M2451" s="128" t="e">
        <f>VLOOKUP(G2451,Enactments!#REF!,2,FALSE)</f>
        <v>#REF!</v>
      </c>
      <c r="N2451" s="131">
        <f t="shared" si="233"/>
        <v>1</v>
      </c>
    </row>
    <row r="2452" spans="1:14" ht="15" customHeight="1">
      <c r="A2452" t="s">
        <v>2477</v>
      </c>
      <c r="B2452" t="str">
        <f t="shared" si="232"/>
        <v>1996_207s</v>
      </c>
      <c r="C2452" t="str">
        <f t="shared" si="234"/>
        <v>SCHEDULE 7</v>
      </c>
      <c r="D2452" s="125">
        <f t="shared" si="235"/>
        <v>38446</v>
      </c>
      <c r="E2452" t="str">
        <f t="shared" si="236"/>
        <v>20050404</v>
      </c>
      <c r="F2452"/>
      <c r="G2452" s="95" t="str">
        <f t="shared" si="237"/>
        <v>1996_207sSCHEDULE 738446</v>
      </c>
      <c r="H2452" s="95" t="s">
        <v>29</v>
      </c>
      <c r="I2452" s="95" t="e">
        <v>#N/A</v>
      </c>
      <c r="J2452" s="125" t="e">
        <v>#N/A</v>
      </c>
      <c r="K2452" s="95" t="s">
        <v>75</v>
      </c>
      <c r="L2452" s="127" t="e">
        <v>#N/A</v>
      </c>
      <c r="M2452" s="128" t="e">
        <f>VLOOKUP(G2452,Enactments!#REF!,2,FALSE)</f>
        <v>#REF!</v>
      </c>
      <c r="N2452" s="131">
        <f t="shared" si="233"/>
        <v>1</v>
      </c>
    </row>
    <row r="2453" spans="1:14" ht="15" customHeight="1">
      <c r="A2453" t="s">
        <v>2478</v>
      </c>
      <c r="B2453" t="str">
        <f t="shared" si="232"/>
        <v>2007_3a</v>
      </c>
      <c r="C2453" t="str">
        <f t="shared" si="234"/>
        <v>809EZA</v>
      </c>
      <c r="D2453" s="125">
        <f t="shared" si="235"/>
        <v>42299</v>
      </c>
      <c r="E2453" t="str">
        <f t="shared" si="236"/>
        <v>20151022</v>
      </c>
      <c r="F2453"/>
      <c r="G2453" s="95" t="str">
        <f t="shared" si="237"/>
        <v>2007_3a809EZA42299</v>
      </c>
      <c r="H2453" s="95" t="s">
        <v>29</v>
      </c>
      <c r="I2453" s="95" t="e">
        <v>#N/A</v>
      </c>
      <c r="J2453" s="125" t="e">
        <v>#N/A</v>
      </c>
      <c r="K2453" s="95" t="s">
        <v>75</v>
      </c>
      <c r="L2453" s="127" t="e">
        <v>#N/A</v>
      </c>
      <c r="M2453" s="128" t="e">
        <f>VLOOKUP(G2453,Enactments!#REF!,2,FALSE)</f>
        <v>#REF!</v>
      </c>
      <c r="N2453" s="131">
        <f t="shared" si="233"/>
        <v>1</v>
      </c>
    </row>
    <row r="2454" spans="1:14" ht="15" customHeight="1">
      <c r="A2454" t="s">
        <v>2479</v>
      </c>
      <c r="B2454" t="str">
        <f t="shared" si="232"/>
        <v>2010_15a</v>
      </c>
      <c r="C2454" t="str">
        <f t="shared" si="234"/>
        <v>51</v>
      </c>
      <c r="D2454" s="125">
        <f t="shared" si="235"/>
        <v>41389</v>
      </c>
      <c r="E2454" t="str">
        <f t="shared" si="236"/>
        <v>20130425</v>
      </c>
      <c r="F2454"/>
      <c r="G2454" s="95" t="str">
        <f t="shared" si="237"/>
        <v>2010_15a5141389</v>
      </c>
      <c r="H2454" s="95" t="s">
        <v>29</v>
      </c>
      <c r="I2454" s="95" t="e">
        <v>#N/A</v>
      </c>
      <c r="J2454" s="125" t="e">
        <v>#N/A</v>
      </c>
      <c r="K2454" s="95" t="s">
        <v>75</v>
      </c>
      <c r="L2454" s="127" t="e">
        <v>#N/A</v>
      </c>
      <c r="M2454" s="128" t="e">
        <f>VLOOKUP(G2454,Enactments!#REF!,2,FALSE)</f>
        <v>#REF!</v>
      </c>
      <c r="N2454" s="131">
        <f t="shared" si="233"/>
        <v>1</v>
      </c>
    </row>
    <row r="2455" spans="1:14" ht="15" customHeight="1">
      <c r="A2455" t="s">
        <v>2480</v>
      </c>
      <c r="B2455" t="str">
        <f t="shared" si="232"/>
        <v>1970_9a</v>
      </c>
      <c r="C2455" t="str">
        <f t="shared" si="234"/>
        <v>8B</v>
      </c>
      <c r="D2455" s="125">
        <f t="shared" si="235"/>
        <v>46118</v>
      </c>
      <c r="E2455" t="str">
        <f t="shared" si="236"/>
        <v>20260406</v>
      </c>
      <c r="F2455"/>
      <c r="G2455" s="95" t="str">
        <f t="shared" si="237"/>
        <v>1970_9a8B46118</v>
      </c>
      <c r="H2455" s="95" t="s">
        <v>29</v>
      </c>
      <c r="I2455" s="95" t="e">
        <v>#N/A</v>
      </c>
      <c r="J2455" s="125" t="e">
        <v>#N/A</v>
      </c>
      <c r="K2455" s="95" t="s">
        <v>75</v>
      </c>
      <c r="L2455" s="127" t="e">
        <v>#N/A</v>
      </c>
      <c r="M2455" s="128" t="e">
        <f>VLOOKUP(G2455,Enactments!#REF!,2,FALSE)</f>
        <v>#REF!</v>
      </c>
      <c r="N2455" s="131">
        <f t="shared" si="233"/>
        <v>1</v>
      </c>
    </row>
    <row r="2456" spans="1:14" ht="15" customHeight="1">
      <c r="A2456" t="s">
        <v>2481</v>
      </c>
      <c r="B2456" t="str">
        <f t="shared" si="232"/>
        <v>1985_6a</v>
      </c>
      <c r="C2456" t="str">
        <f t="shared" si="234"/>
        <v>36</v>
      </c>
      <c r="D2456" s="125">
        <f t="shared" si="235"/>
        <v>40087</v>
      </c>
      <c r="E2456" t="str">
        <f t="shared" si="236"/>
        <v>20091001</v>
      </c>
      <c r="F2456"/>
      <c r="G2456" s="95" t="str">
        <f t="shared" si="237"/>
        <v>1985_6a3640087</v>
      </c>
      <c r="H2456" s="95" t="s">
        <v>29</v>
      </c>
      <c r="I2456" s="95" t="e">
        <v>#N/A</v>
      </c>
      <c r="J2456" s="125" t="e">
        <v>#N/A</v>
      </c>
      <c r="K2456" s="95" t="s">
        <v>75</v>
      </c>
      <c r="L2456" s="127" t="e">
        <v>#N/A</v>
      </c>
      <c r="M2456" s="128" t="e">
        <f>VLOOKUP(G2456,Enactments!#REF!,2,FALSE)</f>
        <v>#REF!</v>
      </c>
      <c r="N2456" s="131">
        <f t="shared" si="233"/>
        <v>1</v>
      </c>
    </row>
    <row r="2457" spans="1:14" ht="15" customHeight="1">
      <c r="A2457" t="s">
        <v>2482</v>
      </c>
      <c r="B2457" t="str">
        <f t="shared" si="232"/>
        <v>1993_34a</v>
      </c>
      <c r="C2457" t="str">
        <f t="shared" si="234"/>
        <v>208</v>
      </c>
      <c r="D2457" s="125">
        <f t="shared" si="235"/>
        <v>34177</v>
      </c>
      <c r="E2457" t="str">
        <f t="shared" si="236"/>
        <v>19930727</v>
      </c>
      <c r="F2457"/>
      <c r="G2457" s="95" t="str">
        <f t="shared" si="237"/>
        <v>1993_34a20834177</v>
      </c>
      <c r="H2457" s="95" t="s">
        <v>29</v>
      </c>
      <c r="I2457" s="95" t="e">
        <v>#N/A</v>
      </c>
      <c r="J2457" s="125" t="e">
        <v>#N/A</v>
      </c>
      <c r="K2457" s="95" t="s">
        <v>75</v>
      </c>
      <c r="L2457" s="127" t="e">
        <v>#N/A</v>
      </c>
      <c r="M2457" s="128" t="e">
        <f>VLOOKUP(G2457,Enactments!#REF!,2,FALSE)</f>
        <v>#REF!</v>
      </c>
      <c r="N2457" s="131">
        <f t="shared" si="233"/>
        <v>1</v>
      </c>
    </row>
    <row r="2458" spans="1:14" ht="15" customHeight="1">
      <c r="A2458" t="s">
        <v>2483</v>
      </c>
      <c r="B2458" t="str">
        <f t="shared" si="232"/>
        <v>2019_1241</v>
      </c>
      <c r="C2458" t="str">
        <f t="shared" si="234"/>
        <v>Article 13</v>
      </c>
      <c r="D2458" s="125">
        <f t="shared" si="235"/>
        <v>43466</v>
      </c>
      <c r="E2458" t="str">
        <f t="shared" si="236"/>
        <v>20190101</v>
      </c>
      <c r="F2458"/>
      <c r="G2458" s="95" t="str">
        <f t="shared" si="237"/>
        <v>2019_1241Article 1343466</v>
      </c>
      <c r="H2458" s="95" t="s">
        <v>29</v>
      </c>
      <c r="I2458" s="95" t="e">
        <v>#N/A</v>
      </c>
      <c r="J2458" s="125" t="e">
        <v>#N/A</v>
      </c>
      <c r="K2458" s="95" t="s">
        <v>75</v>
      </c>
      <c r="L2458" s="127" t="e">
        <v>#N/A</v>
      </c>
      <c r="M2458" s="128" t="e">
        <f>VLOOKUP(G2458,Enactments!#REF!,2,FALSE)</f>
        <v>#REF!</v>
      </c>
      <c r="N2458" s="131">
        <f t="shared" si="233"/>
        <v>1</v>
      </c>
    </row>
    <row r="2459" spans="1:14" ht="15" customHeight="1">
      <c r="A2459" t="s">
        <v>2484</v>
      </c>
      <c r="B2459" t="str">
        <f t="shared" si="232"/>
        <v>1986_1925s</v>
      </c>
      <c r="C2459" t="str">
        <f t="shared" si="234"/>
        <v>SCHEDULE 4Form 4.17</v>
      </c>
      <c r="D2459" s="125">
        <f t="shared" si="235"/>
        <v>2958101</v>
      </c>
      <c r="E2459" t="str">
        <f t="shared" si="236"/>
        <v>99990101</v>
      </c>
      <c r="F2459"/>
      <c r="G2459" s="95" t="str">
        <f t="shared" si="237"/>
        <v>1986_1925sSCHEDULE 4Form 4.172958101</v>
      </c>
      <c r="H2459" s="95" t="s">
        <v>29</v>
      </c>
      <c r="I2459" s="95" t="e">
        <v>#N/A</v>
      </c>
      <c r="J2459" s="125" t="e">
        <v>#N/A</v>
      </c>
      <c r="K2459" s="95" t="s">
        <v>75</v>
      </c>
      <c r="L2459" s="127" t="e">
        <v>#N/A</v>
      </c>
      <c r="M2459" s="128" t="e">
        <f>VLOOKUP(G2459,Enactments!#REF!,2,FALSE)</f>
        <v>#REF!</v>
      </c>
      <c r="N2459" s="131">
        <f t="shared" si="233"/>
        <v>1</v>
      </c>
    </row>
    <row r="2460" spans="1:14" ht="15" customHeight="1">
      <c r="A2460" t="s">
        <v>2485</v>
      </c>
      <c r="B2460" t="str">
        <f t="shared" si="232"/>
        <v>1986_1925s</v>
      </c>
      <c r="C2460" t="str">
        <f t="shared" si="234"/>
        <v>SCHEDULE 4Form 2.17B</v>
      </c>
      <c r="D2460" s="125">
        <f t="shared" si="235"/>
        <v>40274</v>
      </c>
      <c r="E2460" t="str">
        <f t="shared" si="236"/>
        <v>20100406</v>
      </c>
      <c r="F2460"/>
      <c r="G2460" s="95" t="str">
        <f t="shared" si="237"/>
        <v>1986_1925sSCHEDULE 4Form 2.17B40274</v>
      </c>
      <c r="H2460" s="95" t="s">
        <v>29</v>
      </c>
      <c r="I2460" s="95" t="e">
        <v>#N/A</v>
      </c>
      <c r="J2460" s="125" t="e">
        <v>#N/A</v>
      </c>
      <c r="K2460" s="95" t="s">
        <v>75</v>
      </c>
      <c r="L2460" s="127" t="e">
        <v>#N/A</v>
      </c>
      <c r="M2460" s="128" t="e">
        <f>VLOOKUP(G2460,Enactments!#REF!,2,FALSE)</f>
        <v>#REF!</v>
      </c>
      <c r="N2460" s="131">
        <f t="shared" si="233"/>
        <v>1</v>
      </c>
    </row>
    <row r="2461" spans="1:14" ht="15" customHeight="1">
      <c r="A2461" t="s">
        <v>2486</v>
      </c>
      <c r="B2461" t="str">
        <f t="shared" si="232"/>
        <v>2010_4a</v>
      </c>
      <c r="C2461" t="str">
        <f t="shared" si="234"/>
        <v>356JKA</v>
      </c>
      <c r="D2461" s="125">
        <f t="shared" si="235"/>
        <v>42089</v>
      </c>
      <c r="E2461" t="str">
        <f t="shared" si="236"/>
        <v>20150326</v>
      </c>
      <c r="F2461"/>
      <c r="G2461" s="95" t="str">
        <f t="shared" si="237"/>
        <v>2010_4a356JKA42089</v>
      </c>
      <c r="H2461" s="95" t="s">
        <v>29</v>
      </c>
      <c r="I2461" s="95" t="e">
        <v>#N/A</v>
      </c>
      <c r="J2461" s="125" t="e">
        <v>#N/A</v>
      </c>
      <c r="K2461" s="95" t="s">
        <v>75</v>
      </c>
      <c r="L2461" s="127" t="e">
        <v>#N/A</v>
      </c>
      <c r="M2461" s="128" t="e">
        <f>VLOOKUP(G2461,Enactments!#REF!,2,FALSE)</f>
        <v>#REF!</v>
      </c>
      <c r="N2461" s="131">
        <f t="shared" si="233"/>
        <v>1</v>
      </c>
    </row>
    <row r="2462" spans="1:14" ht="15" customHeight="1">
      <c r="A2462" t="s">
        <v>2487</v>
      </c>
      <c r="B2462" t="str">
        <f t="shared" si="232"/>
        <v>2023_52a</v>
      </c>
      <c r="C2462" t="str">
        <f t="shared" si="234"/>
        <v>110</v>
      </c>
      <c r="D2462" s="125">
        <f t="shared" si="235"/>
        <v>45225</v>
      </c>
      <c r="E2462" t="str">
        <f t="shared" si="236"/>
        <v>20231026</v>
      </c>
      <c r="F2462"/>
      <c r="G2462" s="95" t="str">
        <f t="shared" si="237"/>
        <v>2023_52a11045225</v>
      </c>
      <c r="H2462" s="95" t="s">
        <v>29</v>
      </c>
      <c r="I2462" s="95" t="e">
        <v>#N/A</v>
      </c>
      <c r="J2462" s="125" t="e">
        <v>#N/A</v>
      </c>
      <c r="K2462" s="95" t="s">
        <v>75</v>
      </c>
      <c r="L2462" s="127" t="e">
        <v>#N/A</v>
      </c>
      <c r="M2462" s="128" t="e">
        <f>VLOOKUP(G2462,Enactments!#REF!,2,FALSE)</f>
        <v>#REF!</v>
      </c>
      <c r="N2462" s="131">
        <f t="shared" si="233"/>
        <v>1</v>
      </c>
    </row>
    <row r="2463" spans="1:14" ht="15" customHeight="1">
      <c r="A2463" t="s">
        <v>2488</v>
      </c>
      <c r="B2463" t="str">
        <f t="shared" si="232"/>
        <v>2010_15a</v>
      </c>
      <c r="C2463" t="str">
        <f t="shared" si="234"/>
        <v>46</v>
      </c>
      <c r="D2463" s="125">
        <f t="shared" si="235"/>
        <v>40276</v>
      </c>
      <c r="E2463" t="str">
        <f t="shared" si="236"/>
        <v>20100408</v>
      </c>
      <c r="F2463"/>
      <c r="G2463" s="95" t="str">
        <f t="shared" si="237"/>
        <v>2010_15a4640276</v>
      </c>
      <c r="H2463" s="95" t="s">
        <v>29</v>
      </c>
      <c r="I2463" s="95" t="e">
        <v>#N/A</v>
      </c>
      <c r="J2463" s="125" t="e">
        <v>#N/A</v>
      </c>
      <c r="K2463" s="95" t="s">
        <v>75</v>
      </c>
      <c r="L2463" s="127" t="e">
        <v>#N/A</v>
      </c>
      <c r="M2463" s="128" t="e">
        <f>VLOOKUP(G2463,Enactments!#REF!,2,FALSE)</f>
        <v>#REF!</v>
      </c>
      <c r="N2463" s="131">
        <f t="shared" si="233"/>
        <v>1</v>
      </c>
    </row>
    <row r="2464" spans="1:14" ht="15" customHeight="1">
      <c r="A2464" t="s">
        <v>2489</v>
      </c>
      <c r="B2464" t="str">
        <f t="shared" si="232"/>
        <v>2006_46a</v>
      </c>
      <c r="C2464" t="str">
        <f t="shared" si="234"/>
        <v>1062</v>
      </c>
      <c r="D2464" s="125">
        <f t="shared" si="235"/>
        <v>39029</v>
      </c>
      <c r="E2464" t="str">
        <f t="shared" si="236"/>
        <v>20061108</v>
      </c>
      <c r="F2464"/>
      <c r="G2464" s="95" t="str">
        <f t="shared" si="237"/>
        <v>2006_46a106239029</v>
      </c>
      <c r="H2464" s="95" t="s">
        <v>29</v>
      </c>
      <c r="I2464" s="95" t="e">
        <v>#N/A</v>
      </c>
      <c r="J2464" s="125" t="e">
        <v>#N/A</v>
      </c>
      <c r="K2464" s="95" t="s">
        <v>75</v>
      </c>
      <c r="L2464" s="127" t="e">
        <v>#N/A</v>
      </c>
      <c r="M2464" s="128" t="e">
        <f>VLOOKUP(G2464,Enactments!#REF!,2,FALSE)</f>
        <v>#REF!</v>
      </c>
      <c r="N2464" s="131">
        <f t="shared" si="233"/>
        <v>1</v>
      </c>
    </row>
    <row r="2465" spans="1:14" ht="15" customHeight="1">
      <c r="A2465" t="s">
        <v>2490</v>
      </c>
      <c r="B2465" t="str">
        <f t="shared" si="232"/>
        <v>2000_8a</v>
      </c>
      <c r="C2465" t="str">
        <f t="shared" si="234"/>
        <v>84</v>
      </c>
      <c r="D2465" s="125">
        <f t="shared" si="235"/>
        <v>41091</v>
      </c>
      <c r="E2465" t="str">
        <f t="shared" si="236"/>
        <v>20120701</v>
      </c>
      <c r="F2465"/>
      <c r="G2465" s="95" t="str">
        <f t="shared" si="237"/>
        <v>2000_8a8441091</v>
      </c>
      <c r="H2465" s="95" t="s">
        <v>29</v>
      </c>
      <c r="I2465" s="95" t="e">
        <v>#N/A</v>
      </c>
      <c r="J2465" s="125" t="e">
        <v>#N/A</v>
      </c>
      <c r="K2465" s="95" t="s">
        <v>75</v>
      </c>
      <c r="L2465" s="127" t="e">
        <v>#N/A</v>
      </c>
      <c r="M2465" s="128" t="e">
        <f>VLOOKUP(G2465,Enactments!#REF!,2,FALSE)</f>
        <v>#REF!</v>
      </c>
      <c r="N2465" s="131">
        <f t="shared" si="233"/>
        <v>1</v>
      </c>
    </row>
    <row r="2466" spans="1:14" ht="15" customHeight="1">
      <c r="A2466" t="s">
        <v>2491</v>
      </c>
      <c r="B2466" t="str">
        <f t="shared" si="232"/>
        <v>1986_1925s</v>
      </c>
      <c r="C2466" t="str">
        <f t="shared" si="234"/>
        <v>5A.18</v>
      </c>
      <c r="D2466" s="125">
        <f t="shared" si="235"/>
        <v>40274</v>
      </c>
      <c r="E2466" t="str">
        <f t="shared" si="236"/>
        <v>20100406</v>
      </c>
      <c r="F2466"/>
      <c r="G2466" s="95" t="str">
        <f t="shared" si="237"/>
        <v>1986_1925s5A.1840274</v>
      </c>
      <c r="H2466" s="95" t="s">
        <v>29</v>
      </c>
      <c r="I2466" s="95" t="e">
        <v>#N/A</v>
      </c>
      <c r="J2466" s="125" t="e">
        <v>#N/A</v>
      </c>
      <c r="K2466" s="95" t="s">
        <v>75</v>
      </c>
      <c r="L2466" s="127" t="e">
        <v>#N/A</v>
      </c>
      <c r="M2466" s="128" t="e">
        <f>VLOOKUP(G2466,Enactments!#REF!,2,FALSE)</f>
        <v>#REF!</v>
      </c>
      <c r="N2466" s="131">
        <f t="shared" si="233"/>
        <v>1</v>
      </c>
    </row>
    <row r="2467" spans="1:14" ht="15" customHeight="1">
      <c r="A2467" t="s">
        <v>2492</v>
      </c>
      <c r="B2467" t="str">
        <f t="shared" si="232"/>
        <v>2004_12a</v>
      </c>
      <c r="C2467" t="str">
        <f t="shared" si="234"/>
        <v>2</v>
      </c>
      <c r="D2467" s="125">
        <f t="shared" si="235"/>
        <v>38067</v>
      </c>
      <c r="E2467" t="str">
        <f t="shared" si="236"/>
        <v>20040321</v>
      </c>
      <c r="F2467"/>
      <c r="G2467" s="95" t="str">
        <f t="shared" si="237"/>
        <v>2004_12a238067</v>
      </c>
      <c r="H2467" s="95" t="s">
        <v>29</v>
      </c>
      <c r="I2467" s="95" t="e">
        <v>#N/A</v>
      </c>
      <c r="J2467" s="125" t="e">
        <v>#N/A</v>
      </c>
      <c r="K2467" s="95" t="s">
        <v>75</v>
      </c>
      <c r="L2467" s="127" t="e">
        <v>#N/A</v>
      </c>
      <c r="M2467" s="128" t="e">
        <f>VLOOKUP(G2467,Enactments!#REF!,2,FALSE)</f>
        <v>#REF!</v>
      </c>
      <c r="N2467" s="131">
        <f t="shared" si="233"/>
        <v>1</v>
      </c>
    </row>
    <row r="2468" spans="1:14" ht="15" customHeight="1">
      <c r="A2468" t="s">
        <v>2493</v>
      </c>
      <c r="B2468" t="str">
        <f t="shared" si="232"/>
        <v>2013_1306</v>
      </c>
      <c r="C2468" t="str">
        <f t="shared" si="234"/>
        <v>Article 75</v>
      </c>
      <c r="D2468" s="125">
        <f t="shared" si="235"/>
        <v>44700</v>
      </c>
      <c r="E2468" t="str">
        <f t="shared" si="236"/>
        <v>20220519</v>
      </c>
      <c r="F2468"/>
      <c r="G2468" s="95" t="str">
        <f t="shared" si="237"/>
        <v>2013_1306Article 7544700</v>
      </c>
      <c r="H2468" s="95" t="s">
        <v>29</v>
      </c>
      <c r="I2468" s="95" t="e">
        <v>#N/A</v>
      </c>
      <c r="J2468" s="125" t="e">
        <v>#N/A</v>
      </c>
      <c r="K2468" s="95" t="s">
        <v>75</v>
      </c>
      <c r="L2468" s="127" t="e">
        <v>#N/A</v>
      </c>
      <c r="M2468" s="128" t="e">
        <f>VLOOKUP(G2468,Enactments!#REF!,2,FALSE)</f>
        <v>#REF!</v>
      </c>
      <c r="N2468" s="131">
        <f t="shared" si="233"/>
        <v>1</v>
      </c>
    </row>
    <row r="2469" spans="1:14" ht="15" customHeight="1">
      <c r="A2469" t="s">
        <v>2494</v>
      </c>
      <c r="B2469" t="str">
        <f t="shared" si="232"/>
        <v>1996_56a</v>
      </c>
      <c r="C2469" t="str">
        <f t="shared" si="234"/>
        <v>local authorities512</v>
      </c>
      <c r="D2469" s="125">
        <f t="shared" si="235"/>
        <v>35270</v>
      </c>
      <c r="E2469" t="str">
        <f t="shared" si="236"/>
        <v>19960724</v>
      </c>
      <c r="F2469"/>
      <c r="G2469" s="95" t="str">
        <f t="shared" si="237"/>
        <v>1996_56alocal authorities51235270</v>
      </c>
      <c r="H2469" s="95" t="s">
        <v>29</v>
      </c>
      <c r="I2469" s="95" t="e">
        <v>#N/A</v>
      </c>
      <c r="J2469" s="125" t="e">
        <v>#N/A</v>
      </c>
      <c r="K2469" s="95" t="s">
        <v>75</v>
      </c>
      <c r="L2469" s="127" t="e">
        <v>#N/A</v>
      </c>
      <c r="M2469" s="128" t="e">
        <f>VLOOKUP(G2469,Enactments!#REF!,2,FALSE)</f>
        <v>#REF!</v>
      </c>
      <c r="N2469" s="131">
        <f t="shared" si="233"/>
        <v>1</v>
      </c>
    </row>
    <row r="2470" spans="1:14" ht="15" customHeight="1">
      <c r="A2470" t="s">
        <v>2495</v>
      </c>
      <c r="B2470" t="str">
        <f t="shared" si="232"/>
        <v>1989_29a</v>
      </c>
      <c r="C2470" t="str">
        <f t="shared" si="234"/>
        <v>39B</v>
      </c>
      <c r="D2470" s="125">
        <f t="shared" si="235"/>
        <v>41751</v>
      </c>
      <c r="E2470" t="str">
        <f t="shared" si="236"/>
        <v>20140422</v>
      </c>
      <c r="F2470"/>
      <c r="G2470" s="95" t="str">
        <f t="shared" si="237"/>
        <v>1989_29a39B41751</v>
      </c>
      <c r="H2470" s="95" t="s">
        <v>29</v>
      </c>
      <c r="I2470" s="95" t="e">
        <v>#N/A</v>
      </c>
      <c r="J2470" s="125" t="e">
        <v>#N/A</v>
      </c>
      <c r="K2470" s="95" t="s">
        <v>75</v>
      </c>
      <c r="L2470" s="127" t="e">
        <v>#N/A</v>
      </c>
      <c r="M2470" s="128" t="e">
        <f>VLOOKUP(G2470,Enactments!#REF!,2,FALSE)</f>
        <v>#REF!</v>
      </c>
      <c r="N2470" s="131">
        <f t="shared" si="233"/>
        <v>1</v>
      </c>
    </row>
    <row r="2471" spans="1:14" ht="15" customHeight="1">
      <c r="A2471" t="s">
        <v>2496</v>
      </c>
      <c r="B2471" t="str">
        <f t="shared" si="232"/>
        <v>2006_46a</v>
      </c>
      <c r="C2471" t="str">
        <f t="shared" si="234"/>
        <v>170</v>
      </c>
      <c r="D2471" s="125">
        <f t="shared" si="235"/>
        <v>39029</v>
      </c>
      <c r="E2471" t="str">
        <f t="shared" si="236"/>
        <v>20061108</v>
      </c>
      <c r="F2471"/>
      <c r="G2471" s="95" t="str">
        <f t="shared" si="237"/>
        <v>2006_46a17039029</v>
      </c>
      <c r="H2471" s="95" t="s">
        <v>29</v>
      </c>
      <c r="I2471" s="95" t="e">
        <v>#N/A</v>
      </c>
      <c r="J2471" s="125" t="e">
        <v>#N/A</v>
      </c>
      <c r="K2471" s="95" t="s">
        <v>75</v>
      </c>
      <c r="L2471" s="127" t="e">
        <v>#N/A</v>
      </c>
      <c r="M2471" s="128" t="e">
        <f>VLOOKUP(G2471,Enactments!#REF!,2,FALSE)</f>
        <v>#REF!</v>
      </c>
      <c r="N2471" s="131">
        <f t="shared" si="233"/>
        <v>1</v>
      </c>
    </row>
    <row r="2472" spans="1:14" ht="15" customHeight="1">
      <c r="A2472" t="s">
        <v>2497</v>
      </c>
      <c r="B2472" t="str">
        <f t="shared" si="232"/>
        <v>2018_330s</v>
      </c>
      <c r="C2472" t="str">
        <f t="shared" si="234"/>
        <v>11</v>
      </c>
      <c r="D2472" s="125">
        <f t="shared" si="235"/>
        <v>43174</v>
      </c>
      <c r="E2472" t="str">
        <f t="shared" si="236"/>
        <v>20180315</v>
      </c>
      <c r="F2472"/>
      <c r="G2472" s="95" t="str">
        <f t="shared" si="237"/>
        <v>2018_330s1143174</v>
      </c>
      <c r="H2472" s="95" t="s">
        <v>29</v>
      </c>
      <c r="I2472" s="95" t="e">
        <v>#N/A</v>
      </c>
      <c r="J2472" s="125" t="e">
        <v>#N/A</v>
      </c>
      <c r="K2472" s="95" t="s">
        <v>75</v>
      </c>
      <c r="L2472" s="127" t="e">
        <v>#N/A</v>
      </c>
      <c r="M2472" s="128" t="e">
        <f>VLOOKUP(G2472,Enactments!#REF!,2,FALSE)</f>
        <v>#REF!</v>
      </c>
      <c r="N2472" s="131">
        <f t="shared" si="233"/>
        <v>1</v>
      </c>
    </row>
    <row r="2473" spans="1:14" ht="15" customHeight="1">
      <c r="A2473" t="s">
        <v>2498</v>
      </c>
      <c r="B2473" t="str">
        <f t="shared" si="232"/>
        <v>2016_1024s</v>
      </c>
      <c r="C2473" t="str">
        <f t="shared" si="234"/>
        <v>2.15</v>
      </c>
      <c r="D2473" s="125">
        <f t="shared" si="235"/>
        <v>42661</v>
      </c>
      <c r="E2473" t="str">
        <f t="shared" si="236"/>
        <v>20161018</v>
      </c>
      <c r="F2473"/>
      <c r="G2473" s="95" t="str">
        <f t="shared" si="237"/>
        <v>2016_1024s2.1542661</v>
      </c>
      <c r="H2473" s="95" t="s">
        <v>29</v>
      </c>
      <c r="I2473" s="95" t="e">
        <v>#N/A</v>
      </c>
      <c r="J2473" s="125" t="e">
        <v>#N/A</v>
      </c>
      <c r="K2473" s="95" t="s">
        <v>75</v>
      </c>
      <c r="L2473" s="127" t="e">
        <v>#N/A</v>
      </c>
      <c r="M2473" s="128" t="e">
        <f>VLOOKUP(G2473,Enactments!#REF!,2,FALSE)</f>
        <v>#REF!</v>
      </c>
      <c r="N2473" s="131">
        <f t="shared" si="233"/>
        <v>1</v>
      </c>
    </row>
    <row r="2474" spans="1:14" ht="15" customHeight="1">
      <c r="A2474" t="s">
        <v>2499</v>
      </c>
      <c r="B2474" t="str">
        <f t="shared" si="232"/>
        <v>2006_46a</v>
      </c>
      <c r="C2474" t="str">
        <f t="shared" si="234"/>
        <v>284</v>
      </c>
      <c r="D2474" s="125">
        <f t="shared" si="235"/>
        <v>39356</v>
      </c>
      <c r="E2474" t="str">
        <f t="shared" si="236"/>
        <v>20071001</v>
      </c>
      <c r="F2474"/>
      <c r="G2474" s="95" t="str">
        <f t="shared" si="237"/>
        <v>2006_46a28439356</v>
      </c>
      <c r="H2474" s="95" t="s">
        <v>29</v>
      </c>
      <c r="I2474" s="95" t="e">
        <v>#N/A</v>
      </c>
      <c r="J2474" s="125" t="e">
        <v>#N/A</v>
      </c>
      <c r="K2474" s="95" t="s">
        <v>75</v>
      </c>
      <c r="L2474" s="127" t="e">
        <v>#N/A</v>
      </c>
      <c r="M2474" s="128" t="e">
        <f>VLOOKUP(G2474,Enactments!#REF!,2,FALSE)</f>
        <v>#REF!</v>
      </c>
      <c r="N2474" s="131">
        <f t="shared" si="233"/>
        <v>1</v>
      </c>
    </row>
    <row r="2475" spans="1:14" ht="15" customHeight="1">
      <c r="A2475" t="s">
        <v>2500</v>
      </c>
      <c r="B2475" t="str">
        <f t="shared" si="232"/>
        <v>2016_1024s</v>
      </c>
      <c r="C2475" t="str">
        <f t="shared" si="234"/>
        <v>6.45</v>
      </c>
      <c r="D2475" s="125">
        <f t="shared" si="235"/>
        <v>42661</v>
      </c>
      <c r="E2475" t="str">
        <f t="shared" si="236"/>
        <v>20161018</v>
      </c>
      <c r="F2475"/>
      <c r="G2475" s="95" t="str">
        <f t="shared" si="237"/>
        <v>2016_1024s6.4542661</v>
      </c>
      <c r="H2475" s="95" t="s">
        <v>29</v>
      </c>
      <c r="I2475" s="95" t="e">
        <v>#N/A</v>
      </c>
      <c r="J2475" s="125" t="e">
        <v>#N/A</v>
      </c>
      <c r="K2475" s="95" t="s">
        <v>75</v>
      </c>
      <c r="L2475" s="127" t="e">
        <v>#N/A</v>
      </c>
      <c r="M2475" s="128" t="e">
        <f>VLOOKUP(G2475,Enactments!#REF!,2,FALSE)</f>
        <v>#REF!</v>
      </c>
      <c r="N2475" s="131">
        <f t="shared" si="233"/>
        <v>1</v>
      </c>
    </row>
    <row r="2476" spans="1:14" ht="15" customHeight="1">
      <c r="A2476" t="s">
        <v>2501</v>
      </c>
      <c r="B2476" t="str">
        <f t="shared" si="232"/>
        <v>1988_50a</v>
      </c>
      <c r="C2476" t="str">
        <f t="shared" si="234"/>
        <v>1</v>
      </c>
      <c r="D2476" s="125">
        <f t="shared" si="235"/>
        <v>41305</v>
      </c>
      <c r="E2476" t="str">
        <f t="shared" si="236"/>
        <v>20130131</v>
      </c>
      <c r="F2476"/>
      <c r="G2476" s="95" t="str">
        <f t="shared" si="237"/>
        <v>1988_50a141305</v>
      </c>
      <c r="H2476" s="95" t="s">
        <v>29</v>
      </c>
      <c r="I2476" s="95" t="e">
        <v>#N/A</v>
      </c>
      <c r="J2476" s="125" t="e">
        <v>#N/A</v>
      </c>
      <c r="K2476" s="95" t="s">
        <v>75</v>
      </c>
      <c r="L2476" s="127" t="e">
        <v>#N/A</v>
      </c>
      <c r="M2476" s="128" t="e">
        <f>VLOOKUP(G2476,Enactments!#REF!,2,FALSE)</f>
        <v>#REF!</v>
      </c>
      <c r="N2476" s="131">
        <f t="shared" si="233"/>
        <v>1</v>
      </c>
    </row>
    <row r="2477" spans="1:14" ht="15" customHeight="1">
      <c r="A2477" t="s">
        <v>2502</v>
      </c>
      <c r="B2477" t="str">
        <f t="shared" si="232"/>
        <v>2007_3a</v>
      </c>
      <c r="C2477" t="str">
        <f t="shared" si="234"/>
        <v>221</v>
      </c>
      <c r="D2477" s="125">
        <f t="shared" si="235"/>
        <v>39161</v>
      </c>
      <c r="E2477" t="str">
        <f t="shared" si="236"/>
        <v>20070320</v>
      </c>
      <c r="F2477"/>
      <c r="G2477" s="95" t="str">
        <f t="shared" si="237"/>
        <v>2007_3a22139161</v>
      </c>
      <c r="H2477" s="95" t="s">
        <v>29</v>
      </c>
      <c r="I2477" s="95" t="e">
        <v>#N/A</v>
      </c>
      <c r="J2477" s="125" t="e">
        <v>#N/A</v>
      </c>
      <c r="K2477" s="95" t="s">
        <v>75</v>
      </c>
      <c r="L2477" s="127" t="e">
        <v>#N/A</v>
      </c>
      <c r="M2477" s="128" t="e">
        <f>VLOOKUP(G2477,Enactments!#REF!,2,FALSE)</f>
        <v>#REF!</v>
      </c>
      <c r="N2477" s="131">
        <f t="shared" si="233"/>
        <v>1</v>
      </c>
    </row>
    <row r="2478" spans="1:14" ht="15" customHeight="1">
      <c r="A2478" t="s">
        <v>2503</v>
      </c>
      <c r="B2478" t="str">
        <f t="shared" si="232"/>
        <v>2020_7a</v>
      </c>
      <c r="C2478" t="str">
        <f t="shared" si="234"/>
        <v>SCHEDULE 17Part 3</v>
      </c>
      <c r="D2478" s="125">
        <f t="shared" si="235"/>
        <v>43915</v>
      </c>
      <c r="E2478" t="str">
        <f t="shared" si="236"/>
        <v>20200325</v>
      </c>
      <c r="F2478"/>
      <c r="G2478" s="95" t="str">
        <f t="shared" si="237"/>
        <v>2020_7aSCHEDULE 17Part 343915</v>
      </c>
      <c r="H2478" s="95" t="s">
        <v>29</v>
      </c>
      <c r="I2478" s="95" t="e">
        <v>#N/A</v>
      </c>
      <c r="J2478" s="125" t="e">
        <v>#N/A</v>
      </c>
      <c r="K2478" s="95" t="s">
        <v>75</v>
      </c>
      <c r="L2478" s="127" t="e">
        <v>#N/A</v>
      </c>
      <c r="M2478" s="128" t="e">
        <f>VLOOKUP(G2478,Enactments!#REF!,2,FALSE)</f>
        <v>#REF!</v>
      </c>
      <c r="N2478" s="131">
        <f t="shared" si="233"/>
        <v>1</v>
      </c>
    </row>
    <row r="2479" spans="1:14" ht="15" customHeight="1">
      <c r="A2479" t="s">
        <v>2504</v>
      </c>
      <c r="B2479" t="str">
        <f t="shared" si="232"/>
        <v>2018_330s</v>
      </c>
      <c r="C2479" t="str">
        <f t="shared" si="234"/>
        <v>SCHEDULE 7</v>
      </c>
      <c r="D2479" s="125">
        <f t="shared" si="235"/>
        <v>45474</v>
      </c>
      <c r="E2479" t="str">
        <f t="shared" si="236"/>
        <v>20240701</v>
      </c>
      <c r="F2479"/>
      <c r="G2479" s="95" t="str">
        <f t="shared" si="237"/>
        <v>2018_330sSCHEDULE 745474</v>
      </c>
      <c r="H2479" s="95" t="s">
        <v>29</v>
      </c>
      <c r="I2479" s="95" t="e">
        <v>#N/A</v>
      </c>
      <c r="J2479" s="125" t="e">
        <v>#N/A</v>
      </c>
      <c r="K2479" s="95" t="s">
        <v>75</v>
      </c>
      <c r="L2479" s="127" t="e">
        <v>#N/A</v>
      </c>
      <c r="M2479" s="128" t="e">
        <f>VLOOKUP(G2479,Enactments!#REF!,2,FALSE)</f>
        <v>#REF!</v>
      </c>
      <c r="N2479" s="131">
        <f t="shared" si="233"/>
        <v>1</v>
      </c>
    </row>
    <row r="2480" spans="1:14" ht="15" customHeight="1">
      <c r="A2480" t="s">
        <v>2505</v>
      </c>
      <c r="B2480" t="str">
        <f t="shared" si="232"/>
        <v>2016_1024s</v>
      </c>
      <c r="C2480" t="str">
        <f t="shared" si="234"/>
        <v>1.6</v>
      </c>
      <c r="D2480" s="125">
        <f t="shared" si="235"/>
        <v>42661</v>
      </c>
      <c r="E2480" t="str">
        <f t="shared" si="236"/>
        <v>20161018</v>
      </c>
      <c r="F2480"/>
      <c r="G2480" s="95" t="str">
        <f t="shared" si="237"/>
        <v>2016_1024s1.642661</v>
      </c>
      <c r="H2480" s="95" t="s">
        <v>29</v>
      </c>
      <c r="I2480" s="95" t="e">
        <v>#N/A</v>
      </c>
      <c r="J2480" s="125" t="e">
        <v>#N/A</v>
      </c>
      <c r="K2480" s="95" t="s">
        <v>75</v>
      </c>
      <c r="L2480" s="127" t="e">
        <v>#N/A</v>
      </c>
      <c r="M2480" s="128" t="e">
        <f>VLOOKUP(G2480,Enactments!#REF!,2,FALSE)</f>
        <v>#REF!</v>
      </c>
      <c r="N2480" s="131">
        <f t="shared" si="233"/>
        <v>1</v>
      </c>
    </row>
    <row r="2481" spans="1:14" ht="15" customHeight="1">
      <c r="A2481" t="s">
        <v>2506</v>
      </c>
      <c r="B2481" t="str">
        <f t="shared" si="232"/>
        <v>2010_4a</v>
      </c>
      <c r="C2481" t="str">
        <f t="shared" si="234"/>
        <v>353</v>
      </c>
      <c r="D2481" s="125">
        <f t="shared" si="235"/>
        <v>41264</v>
      </c>
      <c r="E2481" t="str">
        <f t="shared" si="236"/>
        <v>20121221</v>
      </c>
      <c r="F2481"/>
      <c r="G2481" s="95" t="str">
        <f t="shared" si="237"/>
        <v>2010_4a35341264</v>
      </c>
      <c r="H2481" s="95" t="s">
        <v>29</v>
      </c>
      <c r="I2481" s="95" t="e">
        <v>#N/A</v>
      </c>
      <c r="J2481" s="125" t="e">
        <v>#N/A</v>
      </c>
      <c r="K2481" s="95" t="s">
        <v>75</v>
      </c>
      <c r="L2481" s="127" t="e">
        <v>#N/A</v>
      </c>
      <c r="M2481" s="128" t="e">
        <f>VLOOKUP(G2481,Enactments!#REF!,2,FALSE)</f>
        <v>#REF!</v>
      </c>
      <c r="N2481" s="131">
        <f t="shared" si="233"/>
        <v>1</v>
      </c>
    </row>
    <row r="2482" spans="1:14" ht="15" customHeight="1">
      <c r="A2482" t="s">
        <v>2507</v>
      </c>
      <c r="B2482" t="str">
        <f t="shared" si="232"/>
        <v>1989_29a</v>
      </c>
      <c r="C2482" t="str">
        <f t="shared" si="234"/>
        <v>SCHEDULE 9</v>
      </c>
      <c r="D2482" s="125">
        <f t="shared" si="235"/>
        <v>38808</v>
      </c>
      <c r="E2482" t="str">
        <f t="shared" si="236"/>
        <v>20060401</v>
      </c>
      <c r="F2482"/>
      <c r="G2482" s="95" t="str">
        <f t="shared" si="237"/>
        <v>1989_29aSCHEDULE 938808</v>
      </c>
      <c r="H2482" s="95" t="s">
        <v>29</v>
      </c>
      <c r="I2482" s="95" t="e">
        <v>#N/A</v>
      </c>
      <c r="J2482" s="125" t="e">
        <v>#N/A</v>
      </c>
      <c r="K2482" s="95" t="s">
        <v>75</v>
      </c>
      <c r="L2482" s="127" t="e">
        <v>#N/A</v>
      </c>
      <c r="M2482" s="128" t="e">
        <f>VLOOKUP(G2482,Enactments!#REF!,2,FALSE)</f>
        <v>#REF!</v>
      </c>
      <c r="N2482" s="131">
        <f t="shared" si="233"/>
        <v>1</v>
      </c>
    </row>
    <row r="2483" spans="1:14" ht="15" customHeight="1">
      <c r="A2483" t="s">
        <v>2508</v>
      </c>
      <c r="B2483" t="str">
        <f t="shared" si="232"/>
        <v>1998_18a</v>
      </c>
      <c r="C2483" t="str">
        <f t="shared" si="234"/>
        <v>32G</v>
      </c>
      <c r="D2483" s="125">
        <f t="shared" si="235"/>
        <v>42095</v>
      </c>
      <c r="E2483" t="str">
        <f t="shared" si="236"/>
        <v>20150401</v>
      </c>
      <c r="F2483"/>
      <c r="G2483" s="95" t="str">
        <f t="shared" si="237"/>
        <v>1998_18a32G42095</v>
      </c>
      <c r="H2483" s="95" t="s">
        <v>29</v>
      </c>
      <c r="I2483" s="95" t="e">
        <v>#N/A</v>
      </c>
      <c r="J2483" s="125" t="e">
        <v>#N/A</v>
      </c>
      <c r="K2483" s="95" t="s">
        <v>75</v>
      </c>
      <c r="L2483" s="127" t="e">
        <v>#N/A</v>
      </c>
      <c r="M2483" s="128" t="e">
        <f>VLOOKUP(G2483,Enactments!#REF!,2,FALSE)</f>
        <v>#REF!</v>
      </c>
      <c r="N2483" s="131">
        <f t="shared" si="233"/>
        <v>1</v>
      </c>
    </row>
    <row r="2484" spans="1:14" ht="15" customHeight="1">
      <c r="A2484" t="s">
        <v>2509</v>
      </c>
      <c r="B2484" t="str">
        <f t="shared" si="232"/>
        <v>2007_3a</v>
      </c>
      <c r="C2484" t="str">
        <f t="shared" si="234"/>
        <v>696</v>
      </c>
      <c r="D2484" s="125">
        <f t="shared" si="235"/>
        <v>42466</v>
      </c>
      <c r="E2484" t="str">
        <f t="shared" si="236"/>
        <v>20160406</v>
      </c>
      <c r="F2484"/>
      <c r="G2484" s="95" t="str">
        <f t="shared" si="237"/>
        <v>2007_3a69642466</v>
      </c>
      <c r="H2484" s="95" t="s">
        <v>29</v>
      </c>
      <c r="I2484" s="95" t="s">
        <v>30</v>
      </c>
      <c r="J2484" s="125">
        <v>45853</v>
      </c>
      <c r="K2484" s="95" t="e">
        <v>#N/A</v>
      </c>
      <c r="L2484" s="127" t="s">
        <v>32</v>
      </c>
      <c r="M2484" s="128" t="e">
        <f>VLOOKUP(G2484,Enactments!#REF!,2,FALSE)</f>
        <v>#REF!</v>
      </c>
      <c r="N2484" s="131">
        <f t="shared" si="233"/>
        <v>1</v>
      </c>
    </row>
    <row r="2485" spans="1:14" ht="15" customHeight="1">
      <c r="A2485" t="s">
        <v>2510</v>
      </c>
      <c r="B2485" t="str">
        <f t="shared" si="232"/>
        <v>2007_3a</v>
      </c>
      <c r="C2485" t="str">
        <f t="shared" si="234"/>
        <v>257GG</v>
      </c>
      <c r="D2485" s="125">
        <f t="shared" si="235"/>
        <v>41005</v>
      </c>
      <c r="E2485" t="str">
        <f t="shared" si="236"/>
        <v>20120406</v>
      </c>
      <c r="F2485"/>
      <c r="G2485" s="95" t="str">
        <f t="shared" si="237"/>
        <v>2007_3a257GG41005</v>
      </c>
      <c r="H2485" s="95" t="s">
        <v>29</v>
      </c>
      <c r="I2485" s="95" t="e">
        <v>#N/A</v>
      </c>
      <c r="J2485" s="125" t="e">
        <v>#N/A</v>
      </c>
      <c r="K2485" s="95" t="s">
        <v>75</v>
      </c>
      <c r="L2485" s="127" t="e">
        <v>#N/A</v>
      </c>
      <c r="M2485" s="128" t="e">
        <f>VLOOKUP(G2485,Enactments!#REF!,2,FALSE)</f>
        <v>#REF!</v>
      </c>
      <c r="N2485" s="131">
        <f t="shared" si="233"/>
        <v>1</v>
      </c>
    </row>
    <row r="2486" spans="1:14" ht="15" customHeight="1">
      <c r="A2486" t="s">
        <v>2511</v>
      </c>
      <c r="B2486" t="str">
        <f t="shared" si="232"/>
        <v>1985_6a</v>
      </c>
      <c r="C2486" t="str">
        <f t="shared" si="234"/>
        <v>242</v>
      </c>
      <c r="D2486" s="125">
        <f t="shared" si="235"/>
        <v>40274</v>
      </c>
      <c r="E2486" t="str">
        <f t="shared" si="236"/>
        <v>20100406</v>
      </c>
      <c r="F2486"/>
      <c r="G2486" s="95" t="str">
        <f t="shared" si="237"/>
        <v>1985_6a24240274</v>
      </c>
      <c r="H2486" s="95" t="s">
        <v>29</v>
      </c>
      <c r="I2486" s="95" t="e">
        <v>#N/A</v>
      </c>
      <c r="J2486" s="125" t="e">
        <v>#N/A</v>
      </c>
      <c r="K2486" s="95" t="s">
        <v>75</v>
      </c>
      <c r="L2486" s="127" t="e">
        <v>#N/A</v>
      </c>
      <c r="M2486" s="128" t="e">
        <f>VLOOKUP(G2486,Enactments!#REF!,2,FALSE)</f>
        <v>#REF!</v>
      </c>
      <c r="N2486" s="131">
        <f t="shared" si="233"/>
        <v>1</v>
      </c>
    </row>
    <row r="2487" spans="1:14" ht="15" customHeight="1">
      <c r="A2487" t="s">
        <v>2512</v>
      </c>
      <c r="B2487" t="str">
        <f t="shared" si="232"/>
        <v>1996_56a</v>
      </c>
      <c r="C2487" t="str">
        <f t="shared" si="234"/>
        <v>138</v>
      </c>
      <c r="D2487" s="125">
        <f t="shared" si="235"/>
        <v>36404</v>
      </c>
      <c r="E2487" t="str">
        <f t="shared" si="236"/>
        <v>19990901</v>
      </c>
      <c r="F2487"/>
      <c r="G2487" s="95" t="str">
        <f t="shared" si="237"/>
        <v>1996_56a13836404</v>
      </c>
      <c r="H2487" s="95" t="s">
        <v>29</v>
      </c>
      <c r="I2487" s="95" t="e">
        <v>#N/A</v>
      </c>
      <c r="J2487" s="125" t="e">
        <v>#N/A</v>
      </c>
      <c r="K2487" s="95" t="s">
        <v>75</v>
      </c>
      <c r="L2487" s="127" t="e">
        <v>#N/A</v>
      </c>
      <c r="M2487" s="128" t="e">
        <f>VLOOKUP(G2487,Enactments!#REF!,2,FALSE)</f>
        <v>#REF!</v>
      </c>
      <c r="N2487" s="131">
        <f t="shared" si="233"/>
        <v>1</v>
      </c>
    </row>
    <row r="2488" spans="1:14" ht="15" customHeight="1">
      <c r="A2488" t="s">
        <v>2513</v>
      </c>
      <c r="B2488" t="str">
        <f t="shared" si="232"/>
        <v>1985_6a</v>
      </c>
      <c r="C2488" t="str">
        <f t="shared" si="234"/>
        <v>324</v>
      </c>
      <c r="D2488" s="125">
        <f t="shared" si="235"/>
        <v>31229</v>
      </c>
      <c r="E2488" t="str">
        <f t="shared" si="236"/>
        <v>19850701</v>
      </c>
      <c r="F2488"/>
      <c r="G2488" s="95" t="str">
        <f t="shared" si="237"/>
        <v>1985_6a32431229</v>
      </c>
      <c r="H2488" s="95" t="s">
        <v>29</v>
      </c>
      <c r="I2488" s="95" t="e">
        <v>#N/A</v>
      </c>
      <c r="J2488" s="125" t="e">
        <v>#N/A</v>
      </c>
      <c r="K2488" s="95" t="s">
        <v>75</v>
      </c>
      <c r="L2488" s="127" t="e">
        <v>#N/A</v>
      </c>
      <c r="M2488" s="128" t="e">
        <f>VLOOKUP(G2488,Enactments!#REF!,2,FALSE)</f>
        <v>#REF!</v>
      </c>
      <c r="N2488" s="131">
        <f t="shared" si="233"/>
        <v>1</v>
      </c>
    </row>
    <row r="2489" spans="1:14" ht="15" customHeight="1">
      <c r="A2489" t="s">
        <v>2514</v>
      </c>
      <c r="B2489" t="str">
        <f t="shared" si="232"/>
        <v>1993_34a</v>
      </c>
      <c r="C2489" t="str">
        <f t="shared" si="234"/>
        <v>30</v>
      </c>
      <c r="D2489" s="125">
        <f t="shared" si="235"/>
        <v>34304</v>
      </c>
      <c r="E2489" t="str">
        <f t="shared" si="236"/>
        <v>19931201</v>
      </c>
      <c r="F2489"/>
      <c r="G2489" s="95" t="str">
        <f t="shared" si="237"/>
        <v>1993_34a3034304</v>
      </c>
      <c r="H2489" s="95" t="s">
        <v>29</v>
      </c>
      <c r="I2489" s="95" t="e">
        <v>#N/A</v>
      </c>
      <c r="J2489" s="125" t="e">
        <v>#N/A</v>
      </c>
      <c r="K2489" s="95" t="s">
        <v>75</v>
      </c>
      <c r="L2489" s="127" t="e">
        <v>#N/A</v>
      </c>
      <c r="M2489" s="128" t="e">
        <f>VLOOKUP(G2489,Enactments!#REF!,2,FALSE)</f>
        <v>#REF!</v>
      </c>
      <c r="N2489" s="131">
        <f t="shared" si="233"/>
        <v>1</v>
      </c>
    </row>
    <row r="2490" spans="1:14" ht="15" customHeight="1">
      <c r="A2490" t="s">
        <v>2515</v>
      </c>
      <c r="B2490" t="str">
        <f t="shared" si="232"/>
        <v>1986_1925s</v>
      </c>
      <c r="C2490" t="str">
        <f t="shared" si="234"/>
        <v>1.37</v>
      </c>
      <c r="D2490" s="125">
        <f t="shared" si="235"/>
        <v>37622</v>
      </c>
      <c r="E2490" t="str">
        <f t="shared" si="236"/>
        <v>20030101</v>
      </c>
      <c r="F2490"/>
      <c r="G2490" s="95" t="str">
        <f t="shared" si="237"/>
        <v>1986_1925s1.3737622</v>
      </c>
      <c r="H2490" s="95" t="s">
        <v>29</v>
      </c>
      <c r="I2490" s="95" t="e">
        <v>#N/A</v>
      </c>
      <c r="J2490" s="125" t="e">
        <v>#N/A</v>
      </c>
      <c r="K2490" s="95" t="s">
        <v>75</v>
      </c>
      <c r="L2490" s="127" t="e">
        <v>#N/A</v>
      </c>
      <c r="M2490" s="128" t="e">
        <f>VLOOKUP(G2490,Enactments!#REF!,2,FALSE)</f>
        <v>#REF!</v>
      </c>
      <c r="N2490" s="131">
        <f t="shared" si="233"/>
        <v>1</v>
      </c>
    </row>
    <row r="2491" spans="1:14" ht="15" customHeight="1">
      <c r="A2491" t="s">
        <v>2516</v>
      </c>
      <c r="B2491" t="str">
        <f t="shared" si="232"/>
        <v>s2016_1a</v>
      </c>
      <c r="C2491" t="str">
        <f t="shared" si="234"/>
        <v>54</v>
      </c>
      <c r="D2491" s="125">
        <f t="shared" si="235"/>
        <v>43125</v>
      </c>
      <c r="E2491" t="str">
        <f t="shared" si="236"/>
        <v>20180125</v>
      </c>
      <c r="F2491"/>
      <c r="G2491" s="95" t="str">
        <f t="shared" si="237"/>
        <v>s2016_1a5443125</v>
      </c>
      <c r="H2491" s="95" t="s">
        <v>29</v>
      </c>
      <c r="I2491" s="95" t="e">
        <v>#N/A</v>
      </c>
      <c r="J2491" s="125" t="e">
        <v>#N/A</v>
      </c>
      <c r="K2491" s="95" t="s">
        <v>75</v>
      </c>
      <c r="L2491" s="127" t="e">
        <v>#N/A</v>
      </c>
      <c r="M2491" s="128" t="e">
        <f>VLOOKUP(G2491,Enactments!#REF!,2,FALSE)</f>
        <v>#REF!</v>
      </c>
      <c r="N2491" s="131">
        <f t="shared" si="233"/>
        <v>1</v>
      </c>
    </row>
    <row r="2492" spans="1:14" ht="15" customHeight="1">
      <c r="A2492" t="s">
        <v>2517</v>
      </c>
      <c r="B2492" t="str">
        <f t="shared" si="232"/>
        <v>2000_8a</v>
      </c>
      <c r="C2492" t="str">
        <f t="shared" si="234"/>
        <v>206A</v>
      </c>
      <c r="D2492" s="125">
        <f t="shared" si="235"/>
        <v>40725</v>
      </c>
      <c r="E2492" t="str">
        <f t="shared" si="236"/>
        <v>20110701</v>
      </c>
      <c r="F2492"/>
      <c r="G2492" s="95" t="str">
        <f t="shared" si="237"/>
        <v>2000_8a206A40725</v>
      </c>
      <c r="H2492" s="95" t="s">
        <v>29</v>
      </c>
      <c r="I2492" s="95" t="e">
        <v>#N/A</v>
      </c>
      <c r="J2492" s="125" t="e">
        <v>#N/A</v>
      </c>
      <c r="K2492" s="95" t="s">
        <v>75</v>
      </c>
      <c r="L2492" s="127" t="e">
        <v>#N/A</v>
      </c>
      <c r="M2492" s="128" t="e">
        <f>VLOOKUP(G2492,Enactments!#REF!,2,FALSE)</f>
        <v>#REF!</v>
      </c>
      <c r="N2492" s="131">
        <f t="shared" si="233"/>
        <v>1</v>
      </c>
    </row>
    <row r="2493" spans="1:14" ht="15" customHeight="1">
      <c r="A2493" t="s">
        <v>2518</v>
      </c>
      <c r="B2493" t="str">
        <f t="shared" si="232"/>
        <v>1984_60a</v>
      </c>
      <c r="C2493" t="str">
        <f t="shared" si="234"/>
        <v>17</v>
      </c>
      <c r="D2493" s="125">
        <f t="shared" si="235"/>
        <v>37530</v>
      </c>
      <c r="E2493" t="str">
        <f t="shared" si="236"/>
        <v>20021001</v>
      </c>
      <c r="F2493"/>
      <c r="G2493" s="95" t="str">
        <f t="shared" si="237"/>
        <v>1984_60a1737530</v>
      </c>
      <c r="H2493" s="95" t="s">
        <v>29</v>
      </c>
      <c r="I2493" s="95" t="e">
        <v>#N/A</v>
      </c>
      <c r="J2493" s="125" t="e">
        <v>#N/A</v>
      </c>
      <c r="K2493" s="95" t="s">
        <v>75</v>
      </c>
      <c r="L2493" s="127" t="e">
        <v>#N/A</v>
      </c>
      <c r="M2493" s="128" t="e">
        <f>VLOOKUP(G2493,Enactments!#REF!,2,FALSE)</f>
        <v>#REF!</v>
      </c>
      <c r="N2493" s="131">
        <f t="shared" si="233"/>
        <v>1</v>
      </c>
    </row>
    <row r="2494" spans="1:14" ht="15" customHeight="1">
      <c r="A2494" t="s">
        <v>2519</v>
      </c>
      <c r="B2494" t="str">
        <f t="shared" si="232"/>
        <v>2016_1024s</v>
      </c>
      <c r="C2494" t="str">
        <f t="shared" si="234"/>
        <v>1.36</v>
      </c>
      <c r="D2494" s="125">
        <f t="shared" si="235"/>
        <v>43077</v>
      </c>
      <c r="E2494" t="str">
        <f t="shared" si="236"/>
        <v>20171208</v>
      </c>
      <c r="F2494"/>
      <c r="G2494" s="95" t="str">
        <f t="shared" si="237"/>
        <v>2016_1024s1.3643077</v>
      </c>
      <c r="H2494" s="95" t="s">
        <v>29</v>
      </c>
      <c r="I2494" s="95" t="e">
        <v>#N/A</v>
      </c>
      <c r="J2494" s="125" t="e">
        <v>#N/A</v>
      </c>
      <c r="K2494" s="95" t="s">
        <v>75</v>
      </c>
      <c r="L2494" s="127" t="e">
        <v>#N/A</v>
      </c>
      <c r="M2494" s="128" t="e">
        <f>VLOOKUP(G2494,Enactments!#REF!,2,FALSE)</f>
        <v>#REF!</v>
      </c>
      <c r="N2494" s="131">
        <f t="shared" si="233"/>
        <v>1</v>
      </c>
    </row>
    <row r="2495" spans="1:14" ht="15" customHeight="1">
      <c r="A2495" t="s">
        <v>2520</v>
      </c>
      <c r="B2495" t="str">
        <f t="shared" si="232"/>
        <v>1986_1925s</v>
      </c>
      <c r="C2495" t="str">
        <f t="shared" si="234"/>
        <v>6.78</v>
      </c>
      <c r="D2495" s="125">
        <f t="shared" si="235"/>
        <v>42831</v>
      </c>
      <c r="E2495" t="str">
        <f t="shared" si="236"/>
        <v>20170406</v>
      </c>
      <c r="F2495"/>
      <c r="G2495" s="95" t="str">
        <f t="shared" si="237"/>
        <v>1986_1925s6.7842831</v>
      </c>
      <c r="H2495" s="95" t="s">
        <v>29</v>
      </c>
      <c r="I2495" s="95" t="e">
        <v>#N/A</v>
      </c>
      <c r="J2495" s="125" t="e">
        <v>#N/A</v>
      </c>
      <c r="K2495" s="95" t="s">
        <v>75</v>
      </c>
      <c r="L2495" s="127" t="e">
        <v>#N/A</v>
      </c>
      <c r="M2495" s="128" t="e">
        <f>VLOOKUP(G2495,Enactments!#REF!,2,FALSE)</f>
        <v>#REF!</v>
      </c>
      <c r="N2495" s="131">
        <f t="shared" si="233"/>
        <v>1</v>
      </c>
    </row>
    <row r="2496" spans="1:14" ht="15" customHeight="1">
      <c r="A2496" t="s">
        <v>2521</v>
      </c>
      <c r="B2496" t="str">
        <f t="shared" si="232"/>
        <v>1985_6a</v>
      </c>
      <c r="C2496" t="str">
        <f t="shared" si="234"/>
        <v>222</v>
      </c>
      <c r="D2496" s="125">
        <f t="shared" si="235"/>
        <v>33786</v>
      </c>
      <c r="E2496" t="str">
        <f t="shared" si="236"/>
        <v>19920701</v>
      </c>
      <c r="F2496"/>
      <c r="G2496" s="95" t="str">
        <f t="shared" si="237"/>
        <v>1985_6a22233786</v>
      </c>
      <c r="H2496" s="95" t="s">
        <v>29</v>
      </c>
      <c r="I2496" s="95" t="e">
        <v>#N/A</v>
      </c>
      <c r="J2496" s="125" t="e">
        <v>#N/A</v>
      </c>
      <c r="K2496" s="95" t="s">
        <v>75</v>
      </c>
      <c r="L2496" s="127" t="e">
        <v>#N/A</v>
      </c>
      <c r="M2496" s="128" t="e">
        <f>VLOOKUP(G2496,Enactments!#REF!,2,FALSE)</f>
        <v>#REF!</v>
      </c>
      <c r="N2496" s="131">
        <f t="shared" si="233"/>
        <v>1</v>
      </c>
    </row>
    <row r="2497" spans="1:14" ht="15" customHeight="1">
      <c r="A2497" t="s">
        <v>2522</v>
      </c>
      <c r="B2497" t="str">
        <f t="shared" si="232"/>
        <v>w2016_6a</v>
      </c>
      <c r="C2497" t="str">
        <f t="shared" si="234"/>
        <v>28</v>
      </c>
      <c r="D2497" s="125">
        <f t="shared" si="235"/>
        <v>43191</v>
      </c>
      <c r="E2497" t="str">
        <f t="shared" si="236"/>
        <v>20180401</v>
      </c>
      <c r="F2497"/>
      <c r="G2497" s="95" t="str">
        <f t="shared" si="237"/>
        <v>w2016_6a2843191</v>
      </c>
      <c r="H2497" s="95" t="s">
        <v>29</v>
      </c>
      <c r="I2497" s="95" t="e">
        <v>#N/A</v>
      </c>
      <c r="J2497" s="125" t="e">
        <v>#N/A</v>
      </c>
      <c r="K2497" s="95" t="s">
        <v>75</v>
      </c>
      <c r="L2497" s="127" t="e">
        <v>#N/A</v>
      </c>
      <c r="M2497" s="128" t="e">
        <f>VLOOKUP(G2497,Enactments!#REF!,2,FALSE)</f>
        <v>#REF!</v>
      </c>
      <c r="N2497" s="131">
        <f t="shared" si="233"/>
        <v>1</v>
      </c>
    </row>
    <row r="2498" spans="1:14" ht="15" customHeight="1">
      <c r="A2498" t="s">
        <v>2523</v>
      </c>
      <c r="B2498" t="str">
        <f t="shared" si="232"/>
        <v>1996_52a</v>
      </c>
      <c r="C2498" t="str">
        <f t="shared" si="234"/>
        <v>193</v>
      </c>
      <c r="D2498" s="125">
        <f t="shared" si="235"/>
        <v>39874</v>
      </c>
      <c r="E2498" t="str">
        <f t="shared" si="236"/>
        <v>20090302</v>
      </c>
      <c r="F2498"/>
      <c r="G2498" s="95" t="str">
        <f t="shared" si="237"/>
        <v>1996_52a19339874</v>
      </c>
      <c r="H2498" s="95" t="s">
        <v>29</v>
      </c>
      <c r="I2498" s="95" t="e">
        <v>#N/A</v>
      </c>
      <c r="J2498" s="125" t="e">
        <v>#N/A</v>
      </c>
      <c r="K2498" s="95" t="s">
        <v>75</v>
      </c>
      <c r="L2498" s="127" t="e">
        <v>#N/A</v>
      </c>
      <c r="M2498" s="128" t="e">
        <f>VLOOKUP(G2498,Enactments!#REF!,2,FALSE)</f>
        <v>#REF!</v>
      </c>
      <c r="N2498" s="131">
        <f t="shared" si="233"/>
        <v>1</v>
      </c>
    </row>
    <row r="2499" spans="1:14" ht="15" customHeight="1">
      <c r="A2499" t="s">
        <v>2524</v>
      </c>
      <c r="B2499" t="str">
        <f t="shared" ref="B2499:B2562" si="238">LEFT(A2499, FIND("_", A2499, FIND("_", A2499) + 1) - 1)</f>
        <v>1998_18a</v>
      </c>
      <c r="C2499" t="str">
        <f t="shared" si="234"/>
        <v>19C</v>
      </c>
      <c r="D2499" s="125">
        <f t="shared" si="235"/>
        <v>36879</v>
      </c>
      <c r="E2499" t="str">
        <f t="shared" si="236"/>
        <v>20001219</v>
      </c>
      <c r="F2499"/>
      <c r="G2499" s="95" t="str">
        <f t="shared" si="237"/>
        <v>1998_18a19C36879</v>
      </c>
      <c r="H2499" s="95" t="s">
        <v>29</v>
      </c>
      <c r="I2499" s="95" t="e">
        <v>#N/A</v>
      </c>
      <c r="J2499" s="125" t="e">
        <v>#N/A</v>
      </c>
      <c r="K2499" s="95" t="s">
        <v>75</v>
      </c>
      <c r="L2499" s="127" t="e">
        <v>#N/A</v>
      </c>
      <c r="M2499" s="128" t="e">
        <f>VLOOKUP(G2499,Enactments!#REF!,2,FALSE)</f>
        <v>#REF!</v>
      </c>
      <c r="N2499" s="131">
        <f t="shared" ref="N2499:N2562" si="239">COUNTIFS(G:G,G2499)</f>
        <v>1</v>
      </c>
    </row>
    <row r="2500" spans="1:14" ht="15" customHeight="1">
      <c r="A2500" t="s">
        <v>2525</v>
      </c>
      <c r="B2500" t="str">
        <f t="shared" si="238"/>
        <v>2007_3a</v>
      </c>
      <c r="C2500" t="str">
        <f t="shared" ref="C2500:C2563" si="240">MID(A2500, FIND("_", A2500, FIND("_", A2500) + 1) + 1, FIND("_", A2500, FIND("_", A2500, FIND("_", A2500) + 1) + 1) - FIND("_", A2500, FIND("_", A2500) + 1) - 1)</f>
        <v>408</v>
      </c>
      <c r="D2500" s="125">
        <f t="shared" ref="D2500:D2563" si="241">DATE(LEFT(E2500,4), MID(E2500,5,2), RIGHT(E2500,2))</f>
        <v>39161</v>
      </c>
      <c r="E2500" t="str">
        <f t="shared" ref="E2500:E2563" si="242">MID(A2500, FIND("_", A2500, FIND("_", A2500, FIND("_", A2500) + 1) + 1) + 1, 8)</f>
        <v>20070320</v>
      </c>
      <c r="F2500"/>
      <c r="G2500" s="95" t="str">
        <f t="shared" ref="G2500:G2563" si="243">B2500&amp;C2500&amp;D2500</f>
        <v>2007_3a40839161</v>
      </c>
      <c r="H2500" s="95" t="s">
        <v>29</v>
      </c>
      <c r="I2500" s="95" t="s">
        <v>30</v>
      </c>
      <c r="J2500" s="125">
        <v>45853</v>
      </c>
      <c r="K2500" s="95" t="e">
        <v>#N/A</v>
      </c>
      <c r="L2500" s="127" t="s">
        <v>32</v>
      </c>
      <c r="M2500" s="128" t="e">
        <f>VLOOKUP(G2500,Enactments!#REF!,2,FALSE)</f>
        <v>#REF!</v>
      </c>
      <c r="N2500" s="131">
        <f t="shared" si="239"/>
        <v>1</v>
      </c>
    </row>
    <row r="2501" spans="1:14" ht="15" customHeight="1">
      <c r="A2501" t="s">
        <v>2526</v>
      </c>
      <c r="B2501" t="str">
        <f t="shared" si="238"/>
        <v>1994_23a</v>
      </c>
      <c r="C2501" t="str">
        <f t="shared" si="240"/>
        <v>77A</v>
      </c>
      <c r="D2501" s="125">
        <f t="shared" si="241"/>
        <v>39203</v>
      </c>
      <c r="E2501" t="str">
        <f t="shared" si="242"/>
        <v>20070501</v>
      </c>
      <c r="F2501"/>
      <c r="G2501" s="95" t="str">
        <f t="shared" si="243"/>
        <v>1994_23a77A39203</v>
      </c>
      <c r="H2501" s="95" t="s">
        <v>29</v>
      </c>
      <c r="I2501" s="95" t="e">
        <v>#N/A</v>
      </c>
      <c r="J2501" s="125" t="e">
        <v>#N/A</v>
      </c>
      <c r="K2501" s="95" t="s">
        <v>75</v>
      </c>
      <c r="L2501" s="127" t="e">
        <v>#N/A</v>
      </c>
      <c r="M2501" s="128" t="e">
        <f>VLOOKUP(G2501,Enactments!#REF!,2,FALSE)</f>
        <v>#REF!</v>
      </c>
      <c r="N2501" s="131">
        <f t="shared" si="239"/>
        <v>1</v>
      </c>
    </row>
    <row r="2502" spans="1:14" ht="15" customHeight="1">
      <c r="A2502" t="s">
        <v>2527</v>
      </c>
      <c r="B2502" t="str">
        <f t="shared" si="238"/>
        <v>2000_8a</v>
      </c>
      <c r="C2502" t="str">
        <f t="shared" si="240"/>
        <v>420</v>
      </c>
      <c r="D2502" s="125">
        <f t="shared" si="241"/>
        <v>43547</v>
      </c>
      <c r="E2502" t="str">
        <f t="shared" si="242"/>
        <v>20190323</v>
      </c>
      <c r="F2502"/>
      <c r="G2502" s="95" t="str">
        <f t="shared" si="243"/>
        <v>2000_8a42043547</v>
      </c>
      <c r="H2502" s="95" t="s">
        <v>29</v>
      </c>
      <c r="I2502" s="95" t="e">
        <v>#N/A</v>
      </c>
      <c r="J2502" s="125" t="e">
        <v>#N/A</v>
      </c>
      <c r="K2502" s="95" t="s">
        <v>75</v>
      </c>
      <c r="L2502" s="127" t="e">
        <v>#N/A</v>
      </c>
      <c r="M2502" s="128" t="e">
        <f>VLOOKUP(G2502,Enactments!#REF!,2,FALSE)</f>
        <v>#REF!</v>
      </c>
      <c r="N2502" s="131">
        <f t="shared" si="239"/>
        <v>1</v>
      </c>
    </row>
    <row r="2503" spans="1:14" ht="15" customHeight="1">
      <c r="A2503" t="s">
        <v>2528</v>
      </c>
      <c r="B2503" t="str">
        <f t="shared" si="238"/>
        <v>1969_54a</v>
      </c>
      <c r="C2503" t="str">
        <f t="shared" si="240"/>
        <v>54</v>
      </c>
      <c r="D2503" s="125">
        <f t="shared" si="241"/>
        <v>25498</v>
      </c>
      <c r="E2503" t="str">
        <f t="shared" si="242"/>
        <v>19691022</v>
      </c>
      <c r="F2503"/>
      <c r="G2503" s="95" t="str">
        <f t="shared" si="243"/>
        <v>1969_54a5425498</v>
      </c>
      <c r="H2503" s="95" t="s">
        <v>29</v>
      </c>
      <c r="I2503" s="95" t="e">
        <v>#N/A</v>
      </c>
      <c r="J2503" s="125" t="e">
        <v>#N/A</v>
      </c>
      <c r="K2503" s="95" t="s">
        <v>75</v>
      </c>
      <c r="L2503" s="127" t="e">
        <v>#N/A</v>
      </c>
      <c r="M2503" s="128" t="e">
        <f>VLOOKUP(G2503,Enactments!#REF!,2,FALSE)</f>
        <v>#REF!</v>
      </c>
      <c r="N2503" s="131">
        <f t="shared" si="239"/>
        <v>1</v>
      </c>
    </row>
    <row r="2504" spans="1:14" ht="15" customHeight="1">
      <c r="A2504" t="s">
        <v>2529</v>
      </c>
      <c r="B2504" t="str">
        <f t="shared" si="238"/>
        <v>2006_46a</v>
      </c>
      <c r="C2504" t="str">
        <f t="shared" si="240"/>
        <v>1253A</v>
      </c>
      <c r="D2504" s="125">
        <f t="shared" si="241"/>
        <v>44196</v>
      </c>
      <c r="E2504" t="str">
        <f t="shared" si="242"/>
        <v>20201231</v>
      </c>
      <c r="F2504"/>
      <c r="G2504" s="95" t="str">
        <f t="shared" si="243"/>
        <v>2006_46a1253A44196</v>
      </c>
      <c r="H2504" s="95" t="s">
        <v>29</v>
      </c>
      <c r="I2504" s="95" t="e">
        <v>#N/A</v>
      </c>
      <c r="J2504" s="125" t="e">
        <v>#N/A</v>
      </c>
      <c r="K2504" s="95" t="s">
        <v>75</v>
      </c>
      <c r="L2504" s="127" t="e">
        <v>#N/A</v>
      </c>
      <c r="M2504" s="128" t="e">
        <f>VLOOKUP(G2504,Enactments!#REF!,2,FALSE)</f>
        <v>#REF!</v>
      </c>
      <c r="N2504" s="131">
        <f t="shared" si="239"/>
        <v>1</v>
      </c>
    </row>
    <row r="2505" spans="1:14" ht="15" customHeight="1">
      <c r="A2505" t="s">
        <v>2530</v>
      </c>
      <c r="B2505" t="str">
        <f t="shared" si="238"/>
        <v>2018_330s</v>
      </c>
      <c r="C2505" t="str">
        <f t="shared" si="240"/>
        <v>SCHEDULE 8</v>
      </c>
      <c r="D2505" s="125">
        <f t="shared" si="241"/>
        <v>44888</v>
      </c>
      <c r="E2505" t="str">
        <f t="shared" si="242"/>
        <v>20221123</v>
      </c>
      <c r="F2505"/>
      <c r="G2505" s="95" t="str">
        <f t="shared" si="243"/>
        <v>2018_330sSCHEDULE 844888</v>
      </c>
      <c r="H2505" s="95" t="s">
        <v>29</v>
      </c>
      <c r="I2505" s="95" t="e">
        <v>#N/A</v>
      </c>
      <c r="J2505" s="125" t="e">
        <v>#N/A</v>
      </c>
      <c r="K2505" s="95" t="s">
        <v>75</v>
      </c>
      <c r="L2505" s="127" t="e">
        <v>#N/A</v>
      </c>
      <c r="M2505" s="128" t="e">
        <f>VLOOKUP(G2505,Enactments!#REF!,2,FALSE)</f>
        <v>#REF!</v>
      </c>
      <c r="N2505" s="131">
        <f t="shared" si="239"/>
        <v>1</v>
      </c>
    </row>
    <row r="2506" spans="1:14" ht="15" customHeight="1">
      <c r="A2506" t="s">
        <v>2531</v>
      </c>
      <c r="B2506" t="str">
        <f t="shared" si="238"/>
        <v>1996_56a</v>
      </c>
      <c r="C2506" t="str">
        <f t="shared" si="240"/>
        <v>438</v>
      </c>
      <c r="D2506" s="125">
        <f t="shared" si="241"/>
        <v>45901</v>
      </c>
      <c r="E2506" t="str">
        <f t="shared" si="242"/>
        <v>20250901</v>
      </c>
      <c r="F2506"/>
      <c r="G2506" s="95" t="str">
        <f t="shared" si="243"/>
        <v>1996_56a43845901</v>
      </c>
      <c r="H2506" s="95" t="s">
        <v>29</v>
      </c>
      <c r="I2506" s="95" t="e">
        <v>#N/A</v>
      </c>
      <c r="J2506" s="125" t="e">
        <v>#N/A</v>
      </c>
      <c r="K2506" s="95" t="s">
        <v>75</v>
      </c>
      <c r="L2506" s="127" t="e">
        <v>#N/A</v>
      </c>
      <c r="M2506" s="128" t="e">
        <f>VLOOKUP(G2506,Enactments!#REF!,2,FALSE)</f>
        <v>#REF!</v>
      </c>
      <c r="N2506" s="131">
        <f t="shared" si="239"/>
        <v>1</v>
      </c>
    </row>
    <row r="2507" spans="1:14" ht="15" customHeight="1">
      <c r="A2507" t="s">
        <v>2532</v>
      </c>
      <c r="B2507" t="str">
        <f t="shared" si="238"/>
        <v>1986_1925s</v>
      </c>
      <c r="C2507" t="str">
        <f t="shared" si="240"/>
        <v>10.3</v>
      </c>
      <c r="D2507" s="125">
        <f t="shared" si="241"/>
        <v>31726</v>
      </c>
      <c r="E2507" t="str">
        <f t="shared" si="242"/>
        <v>19861110</v>
      </c>
      <c r="F2507"/>
      <c r="G2507" s="95" t="str">
        <f t="shared" si="243"/>
        <v>1986_1925s10.331726</v>
      </c>
      <c r="H2507" s="95" t="s">
        <v>29</v>
      </c>
      <c r="I2507" s="95" t="e">
        <v>#N/A</v>
      </c>
      <c r="J2507" s="125" t="e">
        <v>#N/A</v>
      </c>
      <c r="K2507" s="95" t="s">
        <v>75</v>
      </c>
      <c r="L2507" s="127" t="e">
        <v>#N/A</v>
      </c>
      <c r="M2507" s="128" t="e">
        <f>VLOOKUP(G2507,Enactments!#REF!,2,FALSE)</f>
        <v>#REF!</v>
      </c>
      <c r="N2507" s="131">
        <f t="shared" si="239"/>
        <v>1</v>
      </c>
    </row>
    <row r="2508" spans="1:14" ht="15" customHeight="1">
      <c r="A2508" t="s">
        <v>2533</v>
      </c>
      <c r="B2508" t="str">
        <f t="shared" si="238"/>
        <v>2006_46a</v>
      </c>
      <c r="C2508" t="str">
        <f t="shared" si="240"/>
        <v>351</v>
      </c>
      <c r="D2508" s="125">
        <f t="shared" si="241"/>
        <v>39029</v>
      </c>
      <c r="E2508" t="str">
        <f t="shared" si="242"/>
        <v>20061108</v>
      </c>
      <c r="F2508"/>
      <c r="G2508" s="95" t="str">
        <f t="shared" si="243"/>
        <v>2006_46a35139029</v>
      </c>
      <c r="H2508" s="95" t="s">
        <v>29</v>
      </c>
      <c r="I2508" s="95" t="e">
        <v>#N/A</v>
      </c>
      <c r="J2508" s="125" t="e">
        <v>#N/A</v>
      </c>
      <c r="K2508" s="95" t="s">
        <v>75</v>
      </c>
      <c r="L2508" s="127" t="e">
        <v>#N/A</v>
      </c>
      <c r="M2508" s="128" t="e">
        <f>VLOOKUP(G2508,Enactments!#REF!,2,FALSE)</f>
        <v>#REF!</v>
      </c>
      <c r="N2508" s="131">
        <f t="shared" si="239"/>
        <v>1</v>
      </c>
    </row>
    <row r="2509" spans="1:14" ht="15" customHeight="1">
      <c r="A2509" t="s">
        <v>2534</v>
      </c>
      <c r="B2509" t="str">
        <f t="shared" si="238"/>
        <v>2000_22a</v>
      </c>
      <c r="C2509" t="str">
        <f t="shared" si="240"/>
        <v>53</v>
      </c>
      <c r="D2509" s="125">
        <f t="shared" si="241"/>
        <v>40939</v>
      </c>
      <c r="E2509" t="str">
        <f t="shared" si="242"/>
        <v>20120131</v>
      </c>
      <c r="F2509"/>
      <c r="G2509" s="95" t="str">
        <f t="shared" si="243"/>
        <v>2000_22a5340939</v>
      </c>
      <c r="H2509" s="95" t="s">
        <v>29</v>
      </c>
      <c r="I2509" s="95" t="e">
        <v>#N/A</v>
      </c>
      <c r="J2509" s="125" t="e">
        <v>#N/A</v>
      </c>
      <c r="K2509" s="95" t="s">
        <v>75</v>
      </c>
      <c r="L2509" s="127" t="e">
        <v>#N/A</v>
      </c>
      <c r="M2509" s="128" t="e">
        <f>VLOOKUP(G2509,Enactments!#REF!,2,FALSE)</f>
        <v>#REF!</v>
      </c>
      <c r="N2509" s="131">
        <f t="shared" si="239"/>
        <v>1</v>
      </c>
    </row>
    <row r="2510" spans="1:14" ht="15" customHeight="1">
      <c r="A2510" t="s">
        <v>2535</v>
      </c>
      <c r="B2510" t="str">
        <f t="shared" si="238"/>
        <v>2007_3a</v>
      </c>
      <c r="C2510" t="str">
        <f t="shared" si="240"/>
        <v>35</v>
      </c>
      <c r="D2510" s="125">
        <f t="shared" si="241"/>
        <v>43196</v>
      </c>
      <c r="E2510" t="str">
        <f t="shared" si="242"/>
        <v>20180406</v>
      </c>
      <c r="F2510"/>
      <c r="G2510" s="95" t="str">
        <f t="shared" si="243"/>
        <v>2007_3a3543196</v>
      </c>
      <c r="H2510" s="95" t="s">
        <v>29</v>
      </c>
      <c r="I2510" s="95" t="e">
        <v>#N/A</v>
      </c>
      <c r="J2510" s="125" t="e">
        <v>#N/A</v>
      </c>
      <c r="K2510" s="95" t="s">
        <v>75</v>
      </c>
      <c r="L2510" s="127" t="e">
        <v>#N/A</v>
      </c>
      <c r="M2510" s="128" t="e">
        <f>VLOOKUP(G2510,Enactments!#REF!,2,FALSE)</f>
        <v>#REF!</v>
      </c>
      <c r="N2510" s="131">
        <f t="shared" si="239"/>
        <v>1</v>
      </c>
    </row>
    <row r="2511" spans="1:14" ht="15" customHeight="1">
      <c r="A2511" t="s">
        <v>2536</v>
      </c>
      <c r="B2511" t="str">
        <f t="shared" si="238"/>
        <v>2000_6a</v>
      </c>
      <c r="C2511" t="str">
        <f t="shared" si="240"/>
        <v>SCHEDULE 6</v>
      </c>
      <c r="D2511" s="125">
        <f t="shared" si="241"/>
        <v>38322</v>
      </c>
      <c r="E2511" t="str">
        <f t="shared" si="242"/>
        <v>20041201</v>
      </c>
      <c r="F2511"/>
      <c r="G2511" s="95" t="str">
        <f t="shared" si="243"/>
        <v>2000_6aSCHEDULE 638322</v>
      </c>
      <c r="H2511" s="95" t="s">
        <v>29</v>
      </c>
      <c r="I2511" s="95" t="e">
        <v>#N/A</v>
      </c>
      <c r="J2511" s="125" t="e">
        <v>#N/A</v>
      </c>
      <c r="K2511" s="95" t="s">
        <v>75</v>
      </c>
      <c r="L2511" s="127" t="e">
        <v>#N/A</v>
      </c>
      <c r="M2511" s="128" t="e">
        <f>VLOOKUP(G2511,Enactments!#REF!,2,FALSE)</f>
        <v>#REF!</v>
      </c>
      <c r="N2511" s="131">
        <f t="shared" si="239"/>
        <v>1</v>
      </c>
    </row>
    <row r="2512" spans="1:14" ht="15" customHeight="1">
      <c r="A2512" t="s">
        <v>2537</v>
      </c>
      <c r="B2512" t="str">
        <f t="shared" si="238"/>
        <v>2006_46a</v>
      </c>
      <c r="C2512" t="str">
        <f t="shared" si="240"/>
        <v>987</v>
      </c>
      <c r="D2512" s="125">
        <f t="shared" si="241"/>
        <v>39029</v>
      </c>
      <c r="E2512" t="str">
        <f t="shared" si="242"/>
        <v>20061108</v>
      </c>
      <c r="F2512"/>
      <c r="G2512" s="95" t="str">
        <f t="shared" si="243"/>
        <v>2006_46a98739029</v>
      </c>
      <c r="H2512" s="95" t="s">
        <v>29</v>
      </c>
      <c r="I2512" s="95" t="e">
        <v>#N/A</v>
      </c>
      <c r="J2512" s="125" t="e">
        <v>#N/A</v>
      </c>
      <c r="K2512" s="95" t="s">
        <v>75</v>
      </c>
      <c r="L2512" s="127" t="e">
        <v>#N/A</v>
      </c>
      <c r="M2512" s="128" t="e">
        <f>VLOOKUP(G2512,Enactments!#REF!,2,FALSE)</f>
        <v>#REF!</v>
      </c>
      <c r="N2512" s="131">
        <f t="shared" si="239"/>
        <v>1</v>
      </c>
    </row>
    <row r="2513" spans="1:14" ht="15" customHeight="1">
      <c r="A2513" t="s">
        <v>2538</v>
      </c>
      <c r="B2513" t="str">
        <f t="shared" si="238"/>
        <v>2000_8a</v>
      </c>
      <c r="C2513" t="str">
        <f t="shared" si="240"/>
        <v>226A</v>
      </c>
      <c r="D2513" s="125">
        <f t="shared" si="241"/>
        <v>41730</v>
      </c>
      <c r="E2513" t="str">
        <f t="shared" si="242"/>
        <v>20140401</v>
      </c>
      <c r="F2513"/>
      <c r="G2513" s="95" t="str">
        <f t="shared" si="243"/>
        <v>2000_8a226A41730</v>
      </c>
      <c r="H2513" s="95" t="s">
        <v>29</v>
      </c>
      <c r="I2513" s="95" t="e">
        <v>#N/A</v>
      </c>
      <c r="J2513" s="125" t="e">
        <v>#N/A</v>
      </c>
      <c r="K2513" s="95" t="s">
        <v>75</v>
      </c>
      <c r="L2513" s="127" t="e">
        <v>#N/A</v>
      </c>
      <c r="M2513" s="128" t="e">
        <f>VLOOKUP(G2513,Enactments!#REF!,2,FALSE)</f>
        <v>#REF!</v>
      </c>
      <c r="N2513" s="131">
        <f t="shared" si="239"/>
        <v>1</v>
      </c>
    </row>
    <row r="2514" spans="1:14" ht="15" customHeight="1">
      <c r="A2514" t="s">
        <v>2539</v>
      </c>
      <c r="B2514" t="str">
        <f t="shared" si="238"/>
        <v>2014_809</v>
      </c>
      <c r="C2514" t="str">
        <f t="shared" si="240"/>
        <v>Article 2</v>
      </c>
      <c r="D2514" s="125">
        <f t="shared" si="241"/>
        <v>44196</v>
      </c>
      <c r="E2514" t="str">
        <f t="shared" si="242"/>
        <v>20201231</v>
      </c>
      <c r="F2514"/>
      <c r="G2514" s="95" t="str">
        <f t="shared" si="243"/>
        <v>2014_809Article 244196</v>
      </c>
      <c r="H2514" s="95" t="s">
        <v>29</v>
      </c>
      <c r="I2514" s="95" t="e">
        <v>#N/A</v>
      </c>
      <c r="J2514" s="125" t="e">
        <v>#N/A</v>
      </c>
      <c r="K2514" s="95" t="s">
        <v>75</v>
      </c>
      <c r="L2514" s="127" t="e">
        <v>#N/A</v>
      </c>
      <c r="M2514" s="128" t="e">
        <f>VLOOKUP(G2514,Enactments!#REF!,2,FALSE)</f>
        <v>#REF!</v>
      </c>
      <c r="N2514" s="131">
        <f t="shared" si="239"/>
        <v>1</v>
      </c>
    </row>
    <row r="2515" spans="1:14" ht="15" customHeight="1">
      <c r="A2515" t="s">
        <v>2540</v>
      </c>
      <c r="B2515" t="str">
        <f t="shared" si="238"/>
        <v>2006_46a</v>
      </c>
      <c r="C2515" t="str">
        <f t="shared" si="240"/>
        <v>128A</v>
      </c>
      <c r="D2515" s="125">
        <f t="shared" si="241"/>
        <v>2958101</v>
      </c>
      <c r="E2515" t="str">
        <f t="shared" si="242"/>
        <v>99990101</v>
      </c>
      <c r="F2515"/>
      <c r="G2515" s="95" t="str">
        <f t="shared" si="243"/>
        <v>2006_46a128A2958101</v>
      </c>
      <c r="H2515" s="95" t="s">
        <v>29</v>
      </c>
      <c r="I2515" s="95" t="e">
        <v>#N/A</v>
      </c>
      <c r="J2515" s="125" t="e">
        <v>#N/A</v>
      </c>
      <c r="K2515" s="95" t="s">
        <v>75</v>
      </c>
      <c r="L2515" s="127" t="e">
        <v>#N/A</v>
      </c>
      <c r="M2515" s="128" t="e">
        <f>VLOOKUP(G2515,Enactments!#REF!,2,FALSE)</f>
        <v>#REF!</v>
      </c>
      <c r="N2515" s="131">
        <f t="shared" si="239"/>
        <v>1</v>
      </c>
    </row>
    <row r="2516" spans="1:14" ht="15" customHeight="1">
      <c r="A2516" t="s">
        <v>2541</v>
      </c>
      <c r="B2516" t="str">
        <f t="shared" si="238"/>
        <v>2006_46a</v>
      </c>
      <c r="C2516" t="str">
        <f t="shared" si="240"/>
        <v>141</v>
      </c>
      <c r="D2516" s="125">
        <f t="shared" si="241"/>
        <v>40639</v>
      </c>
      <c r="E2516" t="str">
        <f t="shared" si="242"/>
        <v>20110406</v>
      </c>
      <c r="F2516"/>
      <c r="G2516" s="95" t="str">
        <f t="shared" si="243"/>
        <v>2006_46a14140639</v>
      </c>
      <c r="H2516" s="95" t="s">
        <v>29</v>
      </c>
      <c r="I2516" s="95" t="e">
        <v>#N/A</v>
      </c>
      <c r="J2516" s="125" t="e">
        <v>#N/A</v>
      </c>
      <c r="K2516" s="95" t="s">
        <v>75</v>
      </c>
      <c r="L2516" s="127" t="e">
        <v>#N/A</v>
      </c>
      <c r="M2516" s="128" t="e">
        <f>VLOOKUP(G2516,Enactments!#REF!,2,FALSE)</f>
        <v>#REF!</v>
      </c>
      <c r="N2516" s="131">
        <f t="shared" si="239"/>
        <v>1</v>
      </c>
    </row>
    <row r="2517" spans="1:14" ht="15" customHeight="1">
      <c r="A2517" t="s">
        <v>2542</v>
      </c>
      <c r="B2517" t="str">
        <f t="shared" si="238"/>
        <v>1982_16a</v>
      </c>
      <c r="C2517" t="str">
        <f t="shared" si="240"/>
        <v>85</v>
      </c>
      <c r="D2517" s="125">
        <f t="shared" si="241"/>
        <v>30098</v>
      </c>
      <c r="E2517" t="str">
        <f t="shared" si="242"/>
        <v>19820527</v>
      </c>
      <c r="F2517"/>
      <c r="G2517" s="95" t="str">
        <f t="shared" si="243"/>
        <v>1982_16a8530098</v>
      </c>
      <c r="H2517" s="95" t="s">
        <v>29</v>
      </c>
      <c r="I2517" s="95" t="e">
        <v>#N/A</v>
      </c>
      <c r="J2517" s="125" t="e">
        <v>#N/A</v>
      </c>
      <c r="K2517" s="95" t="s">
        <v>75</v>
      </c>
      <c r="L2517" s="127" t="e">
        <v>#N/A</v>
      </c>
      <c r="M2517" s="128" t="e">
        <f>VLOOKUP(G2517,Enactments!#REF!,2,FALSE)</f>
        <v>#REF!</v>
      </c>
      <c r="N2517" s="131">
        <f t="shared" si="239"/>
        <v>1</v>
      </c>
    </row>
    <row r="2518" spans="1:14" ht="15" customHeight="1">
      <c r="A2518" t="s">
        <v>2543</v>
      </c>
      <c r="B2518" t="str">
        <f t="shared" si="238"/>
        <v>1965_12a</v>
      </c>
      <c r="C2518" t="str">
        <f t="shared" si="240"/>
        <v>51</v>
      </c>
      <c r="D2518" s="125">
        <f t="shared" si="241"/>
        <v>23895</v>
      </c>
      <c r="E2518" t="str">
        <f t="shared" si="242"/>
        <v>19650602</v>
      </c>
      <c r="F2518"/>
      <c r="G2518" s="95" t="str">
        <f t="shared" si="243"/>
        <v>1965_12a5123895</v>
      </c>
      <c r="H2518" s="95" t="s">
        <v>29</v>
      </c>
      <c r="I2518" s="95" t="e">
        <v>#N/A</v>
      </c>
      <c r="J2518" s="125" t="e">
        <v>#N/A</v>
      </c>
      <c r="K2518" s="95" t="s">
        <v>75</v>
      </c>
      <c r="L2518" s="127" t="e">
        <v>#N/A</v>
      </c>
      <c r="M2518" s="128" t="e">
        <f>VLOOKUP(G2518,Enactments!#REF!,2,FALSE)</f>
        <v>#REF!</v>
      </c>
      <c r="N2518" s="131">
        <f t="shared" si="239"/>
        <v>1</v>
      </c>
    </row>
    <row r="2519" spans="1:14" ht="15" customHeight="1">
      <c r="A2519" t="s">
        <v>2544</v>
      </c>
      <c r="B2519" t="str">
        <f t="shared" si="238"/>
        <v>1984_60a</v>
      </c>
      <c r="C2519" t="str">
        <f t="shared" si="240"/>
        <v>54</v>
      </c>
      <c r="D2519" s="125">
        <f t="shared" si="241"/>
        <v>30986</v>
      </c>
      <c r="E2519" t="str">
        <f t="shared" si="242"/>
        <v>19841031</v>
      </c>
      <c r="F2519"/>
      <c r="G2519" s="95" t="str">
        <f t="shared" si="243"/>
        <v>1984_60a5430986</v>
      </c>
      <c r="H2519" s="95" t="s">
        <v>29</v>
      </c>
      <c r="I2519" s="95" t="e">
        <v>#N/A</v>
      </c>
      <c r="J2519" s="125" t="e">
        <v>#N/A</v>
      </c>
      <c r="K2519" s="95" t="s">
        <v>75</v>
      </c>
      <c r="L2519" s="127" t="e">
        <v>#N/A</v>
      </c>
      <c r="M2519" s="128" t="e">
        <f>VLOOKUP(G2519,Enactments!#REF!,2,FALSE)</f>
        <v>#REF!</v>
      </c>
      <c r="N2519" s="131">
        <f t="shared" si="239"/>
        <v>1</v>
      </c>
    </row>
    <row r="2520" spans="1:14" ht="15" customHeight="1">
      <c r="A2520" t="s">
        <v>2545</v>
      </c>
      <c r="B2520" t="str">
        <f t="shared" si="238"/>
        <v>2019_1241</v>
      </c>
      <c r="C2520" t="str">
        <f t="shared" si="240"/>
        <v>Article 36</v>
      </c>
      <c r="D2520" s="125">
        <f t="shared" si="241"/>
        <v>43466</v>
      </c>
      <c r="E2520" t="str">
        <f t="shared" si="242"/>
        <v>20190101</v>
      </c>
      <c r="F2520"/>
      <c r="G2520" s="95" t="str">
        <f t="shared" si="243"/>
        <v>2019_1241Article 3643466</v>
      </c>
      <c r="H2520" s="95" t="s">
        <v>29</v>
      </c>
      <c r="I2520" s="95" t="e">
        <v>#N/A</v>
      </c>
      <c r="J2520" s="125" t="e">
        <v>#N/A</v>
      </c>
      <c r="K2520" s="95" t="s">
        <v>75</v>
      </c>
      <c r="L2520" s="127" t="e">
        <v>#N/A</v>
      </c>
      <c r="M2520" s="128" t="e">
        <f>VLOOKUP(G2520,Enactments!#REF!,2,FALSE)</f>
        <v>#REF!</v>
      </c>
      <c r="N2520" s="131">
        <f t="shared" si="239"/>
        <v>1</v>
      </c>
    </row>
    <row r="2521" spans="1:14" ht="15" customHeight="1">
      <c r="A2521" t="s">
        <v>2546</v>
      </c>
      <c r="B2521" t="str">
        <f t="shared" si="238"/>
        <v>2000_6a</v>
      </c>
      <c r="C2521" t="str">
        <f t="shared" si="240"/>
        <v>118</v>
      </c>
      <c r="D2521" s="125">
        <f t="shared" si="241"/>
        <v>36671</v>
      </c>
      <c r="E2521" t="str">
        <f t="shared" si="242"/>
        <v>20000525</v>
      </c>
      <c r="F2521"/>
      <c r="G2521" s="95" t="str">
        <f t="shared" si="243"/>
        <v>2000_6a11836671</v>
      </c>
      <c r="H2521" s="95" t="s">
        <v>29</v>
      </c>
      <c r="I2521" s="95" t="e">
        <v>#N/A</v>
      </c>
      <c r="J2521" s="125" t="e">
        <v>#N/A</v>
      </c>
      <c r="K2521" s="95" t="s">
        <v>75</v>
      </c>
      <c r="L2521" s="127" t="e">
        <v>#N/A</v>
      </c>
      <c r="M2521" s="128" t="e">
        <f>VLOOKUP(G2521,Enactments!#REF!,2,FALSE)</f>
        <v>#REF!</v>
      </c>
      <c r="N2521" s="131">
        <f t="shared" si="239"/>
        <v>1</v>
      </c>
    </row>
    <row r="2522" spans="1:14" ht="15" customHeight="1">
      <c r="A2522" t="s">
        <v>2547</v>
      </c>
      <c r="B2522" t="str">
        <f t="shared" si="238"/>
        <v>2004_12a</v>
      </c>
      <c r="C2522" t="str">
        <f t="shared" si="240"/>
        <v>SCHEDULE 20</v>
      </c>
      <c r="D2522" s="125">
        <f t="shared" si="241"/>
        <v>39178</v>
      </c>
      <c r="E2522" t="str">
        <f t="shared" si="242"/>
        <v>20070406</v>
      </c>
      <c r="F2522"/>
      <c r="G2522" s="95" t="str">
        <f t="shared" si="243"/>
        <v>2004_12aSCHEDULE 2039178</v>
      </c>
      <c r="H2522" s="95" t="s">
        <v>29</v>
      </c>
      <c r="I2522" s="95" t="e">
        <v>#N/A</v>
      </c>
      <c r="J2522" s="125" t="e">
        <v>#N/A</v>
      </c>
      <c r="K2522" s="95" t="s">
        <v>75</v>
      </c>
      <c r="L2522" s="127" t="e">
        <v>#N/A</v>
      </c>
      <c r="M2522" s="128" t="e">
        <f>VLOOKUP(G2522,Enactments!#REF!,2,FALSE)</f>
        <v>#REF!</v>
      </c>
      <c r="N2522" s="131">
        <f t="shared" si="239"/>
        <v>1</v>
      </c>
    </row>
    <row r="2523" spans="1:14" ht="15" customHeight="1">
      <c r="A2523" t="s">
        <v>2548</v>
      </c>
      <c r="B2523" t="str">
        <f t="shared" si="238"/>
        <v>2020_17a</v>
      </c>
      <c r="C2523" t="str">
        <f t="shared" si="240"/>
        <v>417</v>
      </c>
      <c r="D2523" s="125">
        <f t="shared" si="241"/>
        <v>44126</v>
      </c>
      <c r="E2523" t="str">
        <f t="shared" si="242"/>
        <v>20201022</v>
      </c>
      <c r="F2523"/>
      <c r="G2523" s="95" t="str">
        <f t="shared" si="243"/>
        <v>2020_17a41744126</v>
      </c>
      <c r="H2523" s="95" t="s">
        <v>29</v>
      </c>
      <c r="I2523" s="95" t="e">
        <v>#N/A</v>
      </c>
      <c r="J2523" s="125" t="e">
        <v>#N/A</v>
      </c>
      <c r="K2523" s="95" t="s">
        <v>75</v>
      </c>
      <c r="L2523" s="127" t="e">
        <v>#N/A</v>
      </c>
      <c r="M2523" s="128" t="e">
        <f>VLOOKUP(G2523,Enactments!#REF!,2,FALSE)</f>
        <v>#REF!</v>
      </c>
      <c r="N2523" s="131">
        <f t="shared" si="239"/>
        <v>1</v>
      </c>
    </row>
    <row r="2524" spans="1:14" ht="15" customHeight="1">
      <c r="A2524" t="s">
        <v>2549</v>
      </c>
      <c r="B2524" t="str">
        <f t="shared" si="238"/>
        <v>2010_9a</v>
      </c>
      <c r="C2524" t="str">
        <f t="shared" si="240"/>
        <v>25</v>
      </c>
      <c r="D2524" s="125">
        <f t="shared" si="241"/>
        <v>42506</v>
      </c>
      <c r="E2524" t="str">
        <f t="shared" si="242"/>
        <v>20160516</v>
      </c>
      <c r="F2524"/>
      <c r="G2524" s="95" t="str">
        <f t="shared" si="243"/>
        <v>2010_9a2542506</v>
      </c>
      <c r="H2524" s="95" t="s">
        <v>29</v>
      </c>
      <c r="I2524" s="95" t="e">
        <v>#N/A</v>
      </c>
      <c r="J2524" s="125" t="e">
        <v>#N/A</v>
      </c>
      <c r="K2524" s="95" t="s">
        <v>75</v>
      </c>
      <c r="L2524" s="127" t="e">
        <v>#N/A</v>
      </c>
      <c r="M2524" s="128" t="e">
        <f>VLOOKUP(G2524,Enactments!#REF!,2,FALSE)</f>
        <v>#REF!</v>
      </c>
      <c r="N2524" s="131">
        <f t="shared" si="239"/>
        <v>1</v>
      </c>
    </row>
    <row r="2525" spans="1:14" ht="15" customHeight="1">
      <c r="A2525" t="s">
        <v>2550</v>
      </c>
      <c r="B2525" t="str">
        <f t="shared" si="238"/>
        <v>1996_207s</v>
      </c>
      <c r="C2525" t="str">
        <f t="shared" si="240"/>
        <v>69</v>
      </c>
      <c r="D2525" s="125">
        <f t="shared" si="241"/>
        <v>36969</v>
      </c>
      <c r="E2525" t="str">
        <f t="shared" si="242"/>
        <v>20010319</v>
      </c>
      <c r="F2525"/>
      <c r="G2525" s="95" t="str">
        <f t="shared" si="243"/>
        <v>1996_207s6936969</v>
      </c>
      <c r="H2525" s="95" t="s">
        <v>29</v>
      </c>
      <c r="I2525" s="95" t="e">
        <v>#N/A</v>
      </c>
      <c r="J2525" s="125" t="e">
        <v>#N/A</v>
      </c>
      <c r="K2525" s="95" t="s">
        <v>75</v>
      </c>
      <c r="L2525" s="127" t="e">
        <v>#N/A</v>
      </c>
      <c r="M2525" s="128" t="e">
        <f>VLOOKUP(G2525,Enactments!#REF!,2,FALSE)</f>
        <v>#REF!</v>
      </c>
      <c r="N2525" s="131">
        <f t="shared" si="239"/>
        <v>1</v>
      </c>
    </row>
    <row r="2526" spans="1:14" ht="15" customHeight="1">
      <c r="A2526" t="s">
        <v>2551</v>
      </c>
      <c r="B2526" t="str">
        <f t="shared" si="238"/>
        <v>2000_8a</v>
      </c>
      <c r="C2526" t="str">
        <f t="shared" si="240"/>
        <v>54B</v>
      </c>
      <c r="D2526" s="125">
        <f t="shared" si="241"/>
        <v>41015</v>
      </c>
      <c r="E2526" t="str">
        <f t="shared" si="242"/>
        <v>20120416</v>
      </c>
      <c r="F2526"/>
      <c r="G2526" s="95" t="str">
        <f t="shared" si="243"/>
        <v>2000_8a54B41015</v>
      </c>
      <c r="H2526" s="95" t="s">
        <v>29</v>
      </c>
      <c r="I2526" s="95" t="e">
        <v>#N/A</v>
      </c>
      <c r="J2526" s="125" t="e">
        <v>#N/A</v>
      </c>
      <c r="K2526" s="95" t="s">
        <v>75</v>
      </c>
      <c r="L2526" s="127" t="e">
        <v>#N/A</v>
      </c>
      <c r="M2526" s="128" t="e">
        <f>VLOOKUP(G2526,Enactments!#REF!,2,FALSE)</f>
        <v>#REF!</v>
      </c>
      <c r="N2526" s="131">
        <f t="shared" si="239"/>
        <v>1</v>
      </c>
    </row>
    <row r="2527" spans="1:14" ht="15" customHeight="1">
      <c r="A2527" t="s">
        <v>2552</v>
      </c>
      <c r="B2527" t="str">
        <f t="shared" si="238"/>
        <v>2010_4a</v>
      </c>
      <c r="C2527" t="str">
        <f t="shared" si="240"/>
        <v>357V</v>
      </c>
      <c r="D2527" s="125">
        <f t="shared" si="241"/>
        <v>2958101</v>
      </c>
      <c r="E2527" t="str">
        <f t="shared" si="242"/>
        <v>99990101</v>
      </c>
      <c r="F2527"/>
      <c r="G2527" s="95" t="str">
        <f t="shared" si="243"/>
        <v>2010_4a357V2958101</v>
      </c>
      <c r="H2527" s="95" t="s">
        <v>29</v>
      </c>
      <c r="I2527" s="95" t="e">
        <v>#N/A</v>
      </c>
      <c r="J2527" s="125" t="e">
        <v>#N/A</v>
      </c>
      <c r="K2527" s="95" t="s">
        <v>75</v>
      </c>
      <c r="L2527" s="127" t="e">
        <v>#N/A</v>
      </c>
      <c r="M2527" s="128" t="e">
        <f>VLOOKUP(G2527,Enactments!#REF!,2,FALSE)</f>
        <v>#REF!</v>
      </c>
      <c r="N2527" s="131">
        <f t="shared" si="239"/>
        <v>1</v>
      </c>
    </row>
    <row r="2528" spans="1:14" ht="15" customHeight="1">
      <c r="A2528" t="s">
        <v>2553</v>
      </c>
      <c r="B2528" t="str">
        <f t="shared" si="238"/>
        <v>2020_17a</v>
      </c>
      <c r="C2528" t="str">
        <f t="shared" si="240"/>
        <v>332</v>
      </c>
      <c r="D2528" s="125">
        <f t="shared" si="241"/>
        <v>44126</v>
      </c>
      <c r="E2528" t="str">
        <f t="shared" si="242"/>
        <v>20201022</v>
      </c>
      <c r="F2528"/>
      <c r="G2528" s="95" t="str">
        <f t="shared" si="243"/>
        <v>2020_17a33244126</v>
      </c>
      <c r="H2528" s="95" t="s">
        <v>29</v>
      </c>
      <c r="I2528" s="95" t="e">
        <v>#N/A</v>
      </c>
      <c r="J2528" s="125" t="e">
        <v>#N/A</v>
      </c>
      <c r="K2528" s="95" t="s">
        <v>75</v>
      </c>
      <c r="L2528" s="127" t="e">
        <v>#N/A</v>
      </c>
      <c r="M2528" s="128" t="e">
        <f>VLOOKUP(G2528,Enactments!#REF!,2,FALSE)</f>
        <v>#REF!</v>
      </c>
      <c r="N2528" s="131">
        <f t="shared" si="239"/>
        <v>1</v>
      </c>
    </row>
    <row r="2529" spans="1:14" ht="15" customHeight="1">
      <c r="A2529" t="s">
        <v>2554</v>
      </c>
      <c r="B2529" t="str">
        <f t="shared" si="238"/>
        <v>2018_330s</v>
      </c>
      <c r="C2529" t="str">
        <f t="shared" si="240"/>
        <v>SCHEDULE 3</v>
      </c>
      <c r="D2529" s="125">
        <f t="shared" si="241"/>
        <v>43553</v>
      </c>
      <c r="E2529" t="str">
        <f t="shared" si="242"/>
        <v>20190329</v>
      </c>
      <c r="F2529"/>
      <c r="G2529" s="95" t="str">
        <f t="shared" si="243"/>
        <v>2018_330sSCHEDULE 343553</v>
      </c>
      <c r="H2529" s="95" t="s">
        <v>29</v>
      </c>
      <c r="I2529" s="95" t="e">
        <v>#N/A</v>
      </c>
      <c r="J2529" s="125" t="e">
        <v>#N/A</v>
      </c>
      <c r="K2529" s="95" t="s">
        <v>75</v>
      </c>
      <c r="L2529" s="127" t="e">
        <v>#N/A</v>
      </c>
      <c r="M2529" s="128" t="e">
        <f>VLOOKUP(G2529,Enactments!#REF!,2,FALSE)</f>
        <v>#REF!</v>
      </c>
      <c r="N2529" s="131">
        <f t="shared" si="239"/>
        <v>1</v>
      </c>
    </row>
    <row r="2530" spans="1:14" ht="15" customHeight="1">
      <c r="A2530" t="s">
        <v>2555</v>
      </c>
      <c r="B2530" t="str">
        <f t="shared" si="238"/>
        <v>1986_44a</v>
      </c>
      <c r="C2530" t="str">
        <f t="shared" si="240"/>
        <v>8M</v>
      </c>
      <c r="D2530" s="125">
        <f t="shared" si="241"/>
        <v>44196</v>
      </c>
      <c r="E2530" t="str">
        <f t="shared" si="242"/>
        <v>20201231</v>
      </c>
      <c r="F2530"/>
      <c r="G2530" s="95" t="str">
        <f t="shared" si="243"/>
        <v>1986_44a8M44196</v>
      </c>
      <c r="H2530" s="95" t="s">
        <v>29</v>
      </c>
      <c r="I2530" s="95" t="e">
        <v>#N/A</v>
      </c>
      <c r="J2530" s="125" t="e">
        <v>#N/A</v>
      </c>
      <c r="K2530" s="95" t="s">
        <v>75</v>
      </c>
      <c r="L2530" s="127" t="e">
        <v>#N/A</v>
      </c>
      <c r="M2530" s="128" t="e">
        <f>VLOOKUP(G2530,Enactments!#REF!,2,FALSE)</f>
        <v>#REF!</v>
      </c>
      <c r="N2530" s="131">
        <f t="shared" si="239"/>
        <v>1</v>
      </c>
    </row>
    <row r="2531" spans="1:14" ht="15" customHeight="1">
      <c r="A2531" t="s">
        <v>2556</v>
      </c>
      <c r="B2531" t="str">
        <f t="shared" si="238"/>
        <v>1988_33a</v>
      </c>
      <c r="C2531" t="str">
        <f t="shared" si="240"/>
        <v>SCHEDULE 12</v>
      </c>
      <c r="D2531" s="125">
        <f t="shared" si="241"/>
        <v>38435</v>
      </c>
      <c r="E2531" t="str">
        <f t="shared" si="242"/>
        <v>20050324</v>
      </c>
      <c r="F2531"/>
      <c r="G2531" s="95" t="str">
        <f t="shared" si="243"/>
        <v>1988_33aSCHEDULE 1238435</v>
      </c>
      <c r="H2531" s="95" t="s">
        <v>29</v>
      </c>
      <c r="I2531" s="95" t="e">
        <v>#N/A</v>
      </c>
      <c r="J2531" s="125" t="e">
        <v>#N/A</v>
      </c>
      <c r="K2531" s="95" t="s">
        <v>75</v>
      </c>
      <c r="L2531" s="127" t="e">
        <v>#N/A</v>
      </c>
      <c r="M2531" s="128" t="e">
        <f>VLOOKUP(G2531,Enactments!#REF!,2,FALSE)</f>
        <v>#REF!</v>
      </c>
      <c r="N2531" s="131">
        <f t="shared" si="239"/>
        <v>1</v>
      </c>
    </row>
    <row r="2532" spans="1:14" ht="15" customHeight="1">
      <c r="A2532" t="s">
        <v>2557</v>
      </c>
      <c r="B2532" t="str">
        <f t="shared" si="238"/>
        <v>1992_13a</v>
      </c>
      <c r="C2532" t="str">
        <f t="shared" si="240"/>
        <v>27C</v>
      </c>
      <c r="D2532" s="125">
        <f t="shared" si="241"/>
        <v>43496</v>
      </c>
      <c r="E2532" t="str">
        <f t="shared" si="242"/>
        <v>20190131</v>
      </c>
      <c r="F2532"/>
      <c r="G2532" s="95" t="str">
        <f t="shared" si="243"/>
        <v>1992_13a27C43496</v>
      </c>
      <c r="H2532" s="95" t="s">
        <v>29</v>
      </c>
      <c r="I2532" s="95" t="e">
        <v>#N/A</v>
      </c>
      <c r="J2532" s="125" t="e">
        <v>#N/A</v>
      </c>
      <c r="K2532" s="95" t="s">
        <v>75</v>
      </c>
      <c r="L2532" s="127" t="e">
        <v>#N/A</v>
      </c>
      <c r="M2532" s="128" t="e">
        <f>VLOOKUP(G2532,Enactments!#REF!,2,FALSE)</f>
        <v>#REF!</v>
      </c>
      <c r="N2532" s="131">
        <f t="shared" si="239"/>
        <v>1</v>
      </c>
    </row>
    <row r="2533" spans="1:14" ht="15" customHeight="1">
      <c r="A2533" t="s">
        <v>2558</v>
      </c>
      <c r="B2533" t="str">
        <f t="shared" si="238"/>
        <v>1986_1925s</v>
      </c>
      <c r="C2533" t="str">
        <f t="shared" si="240"/>
        <v>2.61</v>
      </c>
      <c r="D2533" s="125">
        <f t="shared" si="241"/>
        <v>37879</v>
      </c>
      <c r="E2533" t="str">
        <f t="shared" si="242"/>
        <v>20030915</v>
      </c>
      <c r="F2533"/>
      <c r="G2533" s="95" t="str">
        <f t="shared" si="243"/>
        <v>1986_1925s2.6137879</v>
      </c>
      <c r="H2533" s="95" t="s">
        <v>29</v>
      </c>
      <c r="I2533" s="95" t="e">
        <v>#N/A</v>
      </c>
      <c r="J2533" s="125" t="e">
        <v>#N/A</v>
      </c>
      <c r="K2533" s="95" t="s">
        <v>75</v>
      </c>
      <c r="L2533" s="127" t="e">
        <v>#N/A</v>
      </c>
      <c r="M2533" s="128" t="e">
        <f>VLOOKUP(G2533,Enactments!#REF!,2,FALSE)</f>
        <v>#REF!</v>
      </c>
      <c r="N2533" s="131">
        <f t="shared" si="239"/>
        <v>1</v>
      </c>
    </row>
    <row r="2534" spans="1:14" ht="15" customHeight="1">
      <c r="A2534" t="s">
        <v>2559</v>
      </c>
      <c r="B2534" t="str">
        <f t="shared" si="238"/>
        <v>1996_56a</v>
      </c>
      <c r="C2534" t="str">
        <f t="shared" si="240"/>
        <v>409</v>
      </c>
      <c r="D2534" s="125">
        <f t="shared" si="241"/>
        <v>37609</v>
      </c>
      <c r="E2534" t="str">
        <f t="shared" si="242"/>
        <v>20021219</v>
      </c>
      <c r="F2534"/>
      <c r="G2534" s="95" t="str">
        <f t="shared" si="243"/>
        <v>1996_56a40937609</v>
      </c>
      <c r="H2534" s="95" t="s">
        <v>29</v>
      </c>
      <c r="I2534" s="95" t="e">
        <v>#N/A</v>
      </c>
      <c r="J2534" s="125" t="e">
        <v>#N/A</v>
      </c>
      <c r="K2534" s="95" t="s">
        <v>75</v>
      </c>
      <c r="L2534" s="127" t="e">
        <v>#N/A</v>
      </c>
      <c r="M2534" s="128" t="e">
        <f>VLOOKUP(G2534,Enactments!#REF!,2,FALSE)</f>
        <v>#REF!</v>
      </c>
      <c r="N2534" s="131">
        <f t="shared" si="239"/>
        <v>1</v>
      </c>
    </row>
    <row r="2535" spans="1:14" ht="15" customHeight="1">
      <c r="A2535" t="s">
        <v>2560</v>
      </c>
      <c r="B2535" t="str">
        <f t="shared" si="238"/>
        <v>1986_1925s</v>
      </c>
      <c r="C2535" t="str">
        <f t="shared" si="240"/>
        <v>6.188</v>
      </c>
      <c r="D2535" s="125">
        <f t="shared" si="241"/>
        <v>42831</v>
      </c>
      <c r="E2535" t="str">
        <f t="shared" si="242"/>
        <v>20170406</v>
      </c>
      <c r="F2535"/>
      <c r="G2535" s="95" t="str">
        <f t="shared" si="243"/>
        <v>1986_1925s6.18842831</v>
      </c>
      <c r="H2535" s="95" t="s">
        <v>29</v>
      </c>
      <c r="I2535" s="95" t="e">
        <v>#N/A</v>
      </c>
      <c r="J2535" s="125" t="e">
        <v>#N/A</v>
      </c>
      <c r="K2535" s="95" t="s">
        <v>75</v>
      </c>
      <c r="L2535" s="127" t="e">
        <v>#N/A</v>
      </c>
      <c r="M2535" s="128" t="e">
        <f>VLOOKUP(G2535,Enactments!#REF!,2,FALSE)</f>
        <v>#REF!</v>
      </c>
      <c r="N2535" s="131">
        <f t="shared" si="239"/>
        <v>1</v>
      </c>
    </row>
    <row r="2536" spans="1:14" ht="15" customHeight="1">
      <c r="A2536" t="s">
        <v>2561</v>
      </c>
      <c r="B2536" t="str">
        <f t="shared" si="238"/>
        <v>1989_29a</v>
      </c>
      <c r="C2536" t="str">
        <f t="shared" si="240"/>
        <v>56C</v>
      </c>
      <c r="D2536" s="125">
        <f t="shared" si="241"/>
        <v>37792</v>
      </c>
      <c r="E2536" t="str">
        <f t="shared" si="242"/>
        <v>20030620</v>
      </c>
      <c r="F2536"/>
      <c r="G2536" s="95" t="str">
        <f t="shared" si="243"/>
        <v>1989_29a56C37792</v>
      </c>
      <c r="H2536" s="95" t="s">
        <v>29</v>
      </c>
      <c r="I2536" s="95" t="e">
        <v>#N/A</v>
      </c>
      <c r="J2536" s="125" t="e">
        <v>#N/A</v>
      </c>
      <c r="K2536" s="95" t="s">
        <v>75</v>
      </c>
      <c r="L2536" s="127" t="e">
        <v>#N/A</v>
      </c>
      <c r="M2536" s="128" t="e">
        <f>VLOOKUP(G2536,Enactments!#REF!,2,FALSE)</f>
        <v>#REF!</v>
      </c>
      <c r="N2536" s="131">
        <f t="shared" si="239"/>
        <v>1</v>
      </c>
    </row>
    <row r="2537" spans="1:14" ht="15" customHeight="1">
      <c r="A2537" t="s">
        <v>2562</v>
      </c>
      <c r="B2537" t="str">
        <f t="shared" si="238"/>
        <v>2008_17a</v>
      </c>
      <c r="C2537" t="str">
        <f t="shared" si="240"/>
        <v>247</v>
      </c>
      <c r="D2537" s="125">
        <f t="shared" si="241"/>
        <v>42461</v>
      </c>
      <c r="E2537" t="str">
        <f t="shared" si="242"/>
        <v>20160401</v>
      </c>
      <c r="F2537"/>
      <c r="G2537" s="95" t="str">
        <f t="shared" si="243"/>
        <v>2008_17a24742461</v>
      </c>
      <c r="H2537" s="95" t="s">
        <v>29</v>
      </c>
      <c r="I2537" s="95" t="e">
        <v>#N/A</v>
      </c>
      <c r="J2537" s="125" t="e">
        <v>#N/A</v>
      </c>
      <c r="K2537" s="95" t="s">
        <v>75</v>
      </c>
      <c r="L2537" s="127" t="e">
        <v>#N/A</v>
      </c>
      <c r="M2537" s="128" t="e">
        <f>VLOOKUP(G2537,Enactments!#REF!,2,FALSE)</f>
        <v>#REF!</v>
      </c>
      <c r="N2537" s="131">
        <f t="shared" si="239"/>
        <v>1</v>
      </c>
    </row>
    <row r="2538" spans="1:14" ht="15" customHeight="1">
      <c r="A2538" t="s">
        <v>2563</v>
      </c>
      <c r="B2538" t="str">
        <f t="shared" si="238"/>
        <v>1996_207s</v>
      </c>
      <c r="C2538" t="str">
        <f t="shared" si="240"/>
        <v>127</v>
      </c>
      <c r="D2538" s="125">
        <f t="shared" si="241"/>
        <v>39748</v>
      </c>
      <c r="E2538" t="str">
        <f t="shared" si="242"/>
        <v>20081027</v>
      </c>
      <c r="F2538"/>
      <c r="G2538" s="95" t="str">
        <f t="shared" si="243"/>
        <v>1996_207s12739748</v>
      </c>
      <c r="H2538" s="95" t="s">
        <v>29</v>
      </c>
      <c r="I2538" s="95" t="e">
        <v>#N/A</v>
      </c>
      <c r="J2538" s="125" t="e">
        <v>#N/A</v>
      </c>
      <c r="K2538" s="95" t="s">
        <v>75</v>
      </c>
      <c r="L2538" s="127" t="e">
        <v>#N/A</v>
      </c>
      <c r="M2538" s="128" t="e">
        <f>VLOOKUP(G2538,Enactments!#REF!,2,FALSE)</f>
        <v>#REF!</v>
      </c>
      <c r="N2538" s="131">
        <f t="shared" si="239"/>
        <v>1</v>
      </c>
    </row>
    <row r="2539" spans="1:14" ht="15" customHeight="1">
      <c r="A2539" t="s">
        <v>2564</v>
      </c>
      <c r="B2539" t="str">
        <f t="shared" si="238"/>
        <v>1989_635s</v>
      </c>
      <c r="C2539" t="str">
        <f t="shared" si="240"/>
        <v>5</v>
      </c>
      <c r="D2539" s="125">
        <f t="shared" si="241"/>
        <v>32605</v>
      </c>
      <c r="E2539" t="str">
        <f t="shared" si="242"/>
        <v>19890407</v>
      </c>
      <c r="F2539"/>
      <c r="G2539" s="95" t="str">
        <f t="shared" si="243"/>
        <v>1989_635s532605</v>
      </c>
      <c r="H2539" s="95" t="s">
        <v>29</v>
      </c>
      <c r="I2539" s="95" t="e">
        <v>#N/A</v>
      </c>
      <c r="J2539" s="125" t="e">
        <v>#N/A</v>
      </c>
      <c r="K2539" s="95" t="s">
        <v>75</v>
      </c>
      <c r="L2539" s="127" t="e">
        <v>#N/A</v>
      </c>
      <c r="M2539" s="128" t="e">
        <f>VLOOKUP(G2539,Enactments!#REF!,2,FALSE)</f>
        <v>#REF!</v>
      </c>
      <c r="N2539" s="131">
        <f t="shared" si="239"/>
        <v>1</v>
      </c>
    </row>
    <row r="2540" spans="1:14" ht="15" customHeight="1">
      <c r="A2540" t="s">
        <v>2565</v>
      </c>
      <c r="B2540" t="str">
        <f t="shared" si="238"/>
        <v>2020_17a</v>
      </c>
      <c r="C2540" t="str">
        <f t="shared" si="240"/>
        <v>260</v>
      </c>
      <c r="D2540" s="125">
        <f t="shared" si="241"/>
        <v>44166</v>
      </c>
      <c r="E2540" t="str">
        <f t="shared" si="242"/>
        <v>20201201</v>
      </c>
      <c r="F2540"/>
      <c r="G2540" s="95" t="str">
        <f t="shared" si="243"/>
        <v>2020_17a26044166</v>
      </c>
      <c r="H2540" s="95" t="s">
        <v>29</v>
      </c>
      <c r="I2540" s="95" t="e">
        <v>#N/A</v>
      </c>
      <c r="J2540" s="125" t="e">
        <v>#N/A</v>
      </c>
      <c r="K2540" s="95" t="s">
        <v>75</v>
      </c>
      <c r="L2540" s="127" t="e">
        <v>#N/A</v>
      </c>
      <c r="M2540" s="128" t="e">
        <f>VLOOKUP(G2540,Enactments!#REF!,2,FALSE)</f>
        <v>#REF!</v>
      </c>
      <c r="N2540" s="131">
        <f t="shared" si="239"/>
        <v>1</v>
      </c>
    </row>
    <row r="2541" spans="1:14" ht="15" customHeight="1">
      <c r="A2541" t="s">
        <v>2566</v>
      </c>
      <c r="B2541" t="str">
        <f t="shared" si="238"/>
        <v>2006_46a</v>
      </c>
      <c r="C2541" t="str">
        <f t="shared" si="240"/>
        <v>SCHEDULE 11APart 1</v>
      </c>
      <c r="D2541" s="125">
        <f t="shared" si="241"/>
        <v>39544</v>
      </c>
      <c r="E2541" t="str">
        <f t="shared" si="242"/>
        <v>20080406</v>
      </c>
      <c r="F2541"/>
      <c r="G2541" s="95" t="str">
        <f t="shared" si="243"/>
        <v>2006_46aSCHEDULE 11APart 139544</v>
      </c>
      <c r="H2541" s="95" t="s">
        <v>29</v>
      </c>
      <c r="I2541" s="95" t="e">
        <v>#N/A</v>
      </c>
      <c r="J2541" s="125" t="e">
        <v>#N/A</v>
      </c>
      <c r="K2541" s="95" t="s">
        <v>75</v>
      </c>
      <c r="L2541" s="127" t="e">
        <v>#N/A</v>
      </c>
      <c r="M2541" s="128" t="e">
        <f>VLOOKUP(G2541,Enactments!#REF!,2,FALSE)</f>
        <v>#REF!</v>
      </c>
      <c r="N2541" s="131">
        <f t="shared" si="239"/>
        <v>1</v>
      </c>
    </row>
    <row r="2542" spans="1:14" ht="15" customHeight="1">
      <c r="A2542" t="s">
        <v>2567</v>
      </c>
      <c r="B2542" t="str">
        <f t="shared" si="238"/>
        <v>1993_34a</v>
      </c>
      <c r="C2542" t="str">
        <f t="shared" si="240"/>
        <v>57</v>
      </c>
      <c r="D2542" s="125">
        <f t="shared" si="241"/>
        <v>34177</v>
      </c>
      <c r="E2542" t="str">
        <f t="shared" si="242"/>
        <v>19930727</v>
      </c>
      <c r="F2542"/>
      <c r="G2542" s="95" t="str">
        <f t="shared" si="243"/>
        <v>1993_34a5734177</v>
      </c>
      <c r="H2542" s="95" t="s">
        <v>29</v>
      </c>
      <c r="I2542" s="95" t="e">
        <v>#N/A</v>
      </c>
      <c r="J2542" s="125" t="e">
        <v>#N/A</v>
      </c>
      <c r="K2542" s="95" t="s">
        <v>75</v>
      </c>
      <c r="L2542" s="127" t="e">
        <v>#N/A</v>
      </c>
      <c r="M2542" s="128" t="e">
        <f>VLOOKUP(G2542,Enactments!#REF!,2,FALSE)</f>
        <v>#REF!</v>
      </c>
      <c r="N2542" s="131">
        <f t="shared" si="239"/>
        <v>1</v>
      </c>
    </row>
    <row r="2543" spans="1:14" ht="15" customHeight="1">
      <c r="A2543" t="s">
        <v>2568</v>
      </c>
      <c r="B2543" t="str">
        <f t="shared" si="238"/>
        <v>1996_207s</v>
      </c>
      <c r="C2543" t="str">
        <f t="shared" si="240"/>
        <v>85</v>
      </c>
      <c r="D2543" s="125">
        <f t="shared" si="241"/>
        <v>38810</v>
      </c>
      <c r="E2543" t="str">
        <f t="shared" si="242"/>
        <v>20060403</v>
      </c>
      <c r="F2543"/>
      <c r="G2543" s="95" t="str">
        <f t="shared" si="243"/>
        <v>1996_207s8538810</v>
      </c>
      <c r="H2543" s="95" t="s">
        <v>29</v>
      </c>
      <c r="I2543" s="95" t="e">
        <v>#N/A</v>
      </c>
      <c r="J2543" s="125" t="e">
        <v>#N/A</v>
      </c>
      <c r="K2543" s="95" t="s">
        <v>75</v>
      </c>
      <c r="L2543" s="127" t="e">
        <v>#N/A</v>
      </c>
      <c r="M2543" s="128" t="e">
        <f>VLOOKUP(G2543,Enactments!#REF!,2,FALSE)</f>
        <v>#REF!</v>
      </c>
      <c r="N2543" s="131">
        <f t="shared" si="239"/>
        <v>1</v>
      </c>
    </row>
    <row r="2544" spans="1:14" ht="15" customHeight="1">
      <c r="A2544" t="s">
        <v>2569</v>
      </c>
      <c r="B2544" t="str">
        <f t="shared" si="238"/>
        <v>1996_207s</v>
      </c>
      <c r="C2544" t="str">
        <f t="shared" si="240"/>
        <v>172</v>
      </c>
      <c r="D2544" s="125">
        <f t="shared" si="241"/>
        <v>36262</v>
      </c>
      <c r="E2544" t="str">
        <f t="shared" si="242"/>
        <v>19990412</v>
      </c>
      <c r="F2544"/>
      <c r="G2544" s="95" t="str">
        <f t="shared" si="243"/>
        <v>1996_207s17236262</v>
      </c>
      <c r="H2544" s="95" t="s">
        <v>29</v>
      </c>
      <c r="I2544" s="95" t="e">
        <v>#N/A</v>
      </c>
      <c r="J2544" s="125" t="e">
        <v>#N/A</v>
      </c>
      <c r="K2544" s="95" t="s">
        <v>75</v>
      </c>
      <c r="L2544" s="127" t="e">
        <v>#N/A</v>
      </c>
      <c r="M2544" s="128" t="e">
        <f>VLOOKUP(G2544,Enactments!#REF!,2,FALSE)</f>
        <v>#REF!</v>
      </c>
      <c r="N2544" s="131">
        <f t="shared" si="239"/>
        <v>1</v>
      </c>
    </row>
    <row r="2545" spans="1:14" ht="15" customHeight="1">
      <c r="A2545" t="s">
        <v>2570</v>
      </c>
      <c r="B2545" t="str">
        <f t="shared" si="238"/>
        <v>1998_1833s</v>
      </c>
      <c r="C2545" t="str">
        <f t="shared" si="240"/>
        <v>13</v>
      </c>
      <c r="D2545" s="125">
        <f t="shared" si="241"/>
        <v>39356</v>
      </c>
      <c r="E2545" t="str">
        <f t="shared" si="242"/>
        <v>20071001</v>
      </c>
      <c r="F2545"/>
      <c r="G2545" s="95" t="str">
        <f t="shared" si="243"/>
        <v>1998_1833s1339356</v>
      </c>
      <c r="H2545" s="95" t="s">
        <v>29</v>
      </c>
      <c r="I2545" s="95" t="e">
        <v>#N/A</v>
      </c>
      <c r="J2545" s="125" t="e">
        <v>#N/A</v>
      </c>
      <c r="K2545" s="95" t="s">
        <v>75</v>
      </c>
      <c r="L2545" s="127" t="e">
        <v>#N/A</v>
      </c>
      <c r="M2545" s="128" t="e">
        <f>VLOOKUP(G2545,Enactments!#REF!,2,FALSE)</f>
        <v>#REF!</v>
      </c>
      <c r="N2545" s="131">
        <f t="shared" si="239"/>
        <v>1</v>
      </c>
    </row>
    <row r="2546" spans="1:14" ht="15" customHeight="1">
      <c r="A2546" t="s">
        <v>2571</v>
      </c>
      <c r="B2546" t="str">
        <f t="shared" si="238"/>
        <v>2023_30a</v>
      </c>
      <c r="C2546" t="str">
        <f t="shared" si="240"/>
        <v>97</v>
      </c>
      <c r="D2546" s="125">
        <f t="shared" si="241"/>
        <v>45118</v>
      </c>
      <c r="E2546" t="str">
        <f t="shared" si="242"/>
        <v>20230711</v>
      </c>
      <c r="F2546"/>
      <c r="G2546" s="95" t="str">
        <f t="shared" si="243"/>
        <v>2023_30a9745118</v>
      </c>
      <c r="H2546" s="95" t="s">
        <v>29</v>
      </c>
      <c r="I2546" s="95" t="e">
        <v>#N/A</v>
      </c>
      <c r="J2546" s="125" t="e">
        <v>#N/A</v>
      </c>
      <c r="K2546" s="95" t="s">
        <v>75</v>
      </c>
      <c r="L2546" s="127" t="e">
        <v>#N/A</v>
      </c>
      <c r="M2546" s="128" t="e">
        <f>VLOOKUP(G2546,Enactments!#REF!,2,FALSE)</f>
        <v>#REF!</v>
      </c>
      <c r="N2546" s="131">
        <f t="shared" si="239"/>
        <v>1</v>
      </c>
    </row>
    <row r="2547" spans="1:14" ht="15" customHeight="1">
      <c r="A2547" t="s">
        <v>2572</v>
      </c>
      <c r="B2547" t="str">
        <f t="shared" si="238"/>
        <v>1996_207s</v>
      </c>
      <c r="C2547" t="str">
        <f t="shared" si="240"/>
        <v>11</v>
      </c>
      <c r="D2547" s="125">
        <f t="shared" si="241"/>
        <v>40294</v>
      </c>
      <c r="E2547" t="str">
        <f t="shared" si="242"/>
        <v>20100426</v>
      </c>
      <c r="F2547"/>
      <c r="G2547" s="95" t="str">
        <f t="shared" si="243"/>
        <v>1996_207s1140294</v>
      </c>
      <c r="H2547" s="95" t="s">
        <v>29</v>
      </c>
      <c r="I2547" s="95" t="e">
        <v>#N/A</v>
      </c>
      <c r="J2547" s="125" t="e">
        <v>#N/A</v>
      </c>
      <c r="K2547" s="95" t="s">
        <v>75</v>
      </c>
      <c r="L2547" s="127" t="e">
        <v>#N/A</v>
      </c>
      <c r="M2547" s="128" t="e">
        <f>VLOOKUP(G2547,Enactments!#REF!,2,FALSE)</f>
        <v>#REF!</v>
      </c>
      <c r="N2547" s="131">
        <f t="shared" si="239"/>
        <v>1</v>
      </c>
    </row>
    <row r="2548" spans="1:14" ht="15" customHeight="1">
      <c r="A2548" t="s">
        <v>2573</v>
      </c>
      <c r="B2548" t="str">
        <f t="shared" si="238"/>
        <v>2007_3a</v>
      </c>
      <c r="C2548" t="str">
        <f t="shared" si="240"/>
        <v>989</v>
      </c>
      <c r="D2548" s="125">
        <f t="shared" si="241"/>
        <v>39909</v>
      </c>
      <c r="E2548" t="str">
        <f t="shared" si="242"/>
        <v>20090406</v>
      </c>
      <c r="F2548"/>
      <c r="G2548" s="95" t="str">
        <f t="shared" si="243"/>
        <v>2007_3a98939909</v>
      </c>
      <c r="H2548" s="95" t="s">
        <v>29</v>
      </c>
      <c r="I2548" s="95" t="e">
        <v>#N/A</v>
      </c>
      <c r="J2548" s="125" t="e">
        <v>#N/A</v>
      </c>
      <c r="K2548" s="95" t="s">
        <v>75</v>
      </c>
      <c r="L2548" s="127" t="e">
        <v>#N/A</v>
      </c>
      <c r="M2548" s="128" t="e">
        <f>VLOOKUP(G2548,Enactments!#REF!,2,FALSE)</f>
        <v>#REF!</v>
      </c>
      <c r="N2548" s="131">
        <f t="shared" si="239"/>
        <v>1</v>
      </c>
    </row>
    <row r="2549" spans="1:14" ht="15" customHeight="1">
      <c r="A2549" t="s">
        <v>2574</v>
      </c>
      <c r="B2549" t="str">
        <f t="shared" si="238"/>
        <v>2010_4a</v>
      </c>
      <c r="C2549" t="str">
        <f t="shared" si="240"/>
        <v>1154</v>
      </c>
      <c r="D2549" s="125">
        <f t="shared" si="241"/>
        <v>40240</v>
      </c>
      <c r="E2549" t="str">
        <f t="shared" si="242"/>
        <v>20100303</v>
      </c>
      <c r="F2549"/>
      <c r="G2549" s="95" t="str">
        <f t="shared" si="243"/>
        <v>2010_4a115440240</v>
      </c>
      <c r="H2549" s="95" t="s">
        <v>29</v>
      </c>
      <c r="I2549" s="95" t="e">
        <v>#N/A</v>
      </c>
      <c r="J2549" s="125" t="e">
        <v>#N/A</v>
      </c>
      <c r="K2549" s="95" t="s">
        <v>75</v>
      </c>
      <c r="L2549" s="127" t="e">
        <v>#N/A</v>
      </c>
      <c r="M2549" s="128" t="e">
        <f>VLOOKUP(G2549,Enactments!#REF!,2,FALSE)</f>
        <v>#REF!</v>
      </c>
      <c r="N2549" s="131">
        <f t="shared" si="239"/>
        <v>1</v>
      </c>
    </row>
    <row r="2550" spans="1:14" ht="15" customHeight="1">
      <c r="A2550" t="s">
        <v>2575</v>
      </c>
      <c r="B2550" t="str">
        <f t="shared" si="238"/>
        <v>1970_9a</v>
      </c>
      <c r="C2550" t="str">
        <f t="shared" si="240"/>
        <v>36</v>
      </c>
      <c r="D2550" s="125">
        <f t="shared" si="241"/>
        <v>36007</v>
      </c>
      <c r="E2550" t="str">
        <f t="shared" si="242"/>
        <v>19980731</v>
      </c>
      <c r="F2550"/>
      <c r="G2550" s="95" t="str">
        <f t="shared" si="243"/>
        <v>1970_9a3636007</v>
      </c>
      <c r="H2550" s="95" t="s">
        <v>29</v>
      </c>
      <c r="I2550" s="95" t="e">
        <v>#N/A</v>
      </c>
      <c r="J2550" s="125" t="e">
        <v>#N/A</v>
      </c>
      <c r="K2550" s="95" t="s">
        <v>75</v>
      </c>
      <c r="L2550" s="127" t="e">
        <v>#N/A</v>
      </c>
      <c r="M2550" s="128" t="e">
        <f>VLOOKUP(G2550,Enactments!#REF!,2,FALSE)</f>
        <v>#REF!</v>
      </c>
      <c r="N2550" s="131">
        <f t="shared" si="239"/>
        <v>1</v>
      </c>
    </row>
    <row r="2551" spans="1:14" ht="15" customHeight="1">
      <c r="A2551" t="s">
        <v>2576</v>
      </c>
      <c r="B2551" t="str">
        <f t="shared" si="238"/>
        <v>2023_30a</v>
      </c>
      <c r="C2551" t="str">
        <f t="shared" si="240"/>
        <v>108</v>
      </c>
      <c r="D2551" s="125">
        <f t="shared" si="241"/>
        <v>45139</v>
      </c>
      <c r="E2551" t="str">
        <f t="shared" si="242"/>
        <v>20230801</v>
      </c>
      <c r="F2551"/>
      <c r="G2551" s="95" t="str">
        <f t="shared" si="243"/>
        <v>2023_30a10845139</v>
      </c>
      <c r="H2551" s="95" t="s">
        <v>29</v>
      </c>
      <c r="I2551" s="95" t="e">
        <v>#N/A</v>
      </c>
      <c r="J2551" s="125" t="e">
        <v>#N/A</v>
      </c>
      <c r="K2551" s="95" t="s">
        <v>75</v>
      </c>
      <c r="L2551" s="127" t="e">
        <v>#N/A</v>
      </c>
      <c r="M2551" s="128" t="e">
        <f>VLOOKUP(G2551,Enactments!#REF!,2,FALSE)</f>
        <v>#REF!</v>
      </c>
      <c r="N2551" s="131">
        <f t="shared" si="239"/>
        <v>1</v>
      </c>
    </row>
    <row r="2552" spans="1:14" ht="15" customHeight="1">
      <c r="A2552" t="s">
        <v>2577</v>
      </c>
      <c r="B2552" t="str">
        <f t="shared" si="238"/>
        <v>1996_52a</v>
      </c>
      <c r="C2552" t="str">
        <f t="shared" si="240"/>
        <v>49</v>
      </c>
      <c r="D2552" s="125">
        <f t="shared" si="241"/>
        <v>39651</v>
      </c>
      <c r="E2552" t="str">
        <f t="shared" si="242"/>
        <v>20080722</v>
      </c>
      <c r="F2552"/>
      <c r="G2552" s="95" t="str">
        <f t="shared" si="243"/>
        <v>1996_52a4939651</v>
      </c>
      <c r="H2552" s="95" t="s">
        <v>29</v>
      </c>
      <c r="I2552" s="95" t="e">
        <v>#N/A</v>
      </c>
      <c r="J2552" s="125" t="e">
        <v>#N/A</v>
      </c>
      <c r="K2552" s="95" t="s">
        <v>75</v>
      </c>
      <c r="L2552" s="127" t="e">
        <v>#N/A</v>
      </c>
      <c r="M2552" s="128" t="e">
        <f>VLOOKUP(G2552,Enactments!#REF!,2,FALSE)</f>
        <v>#REF!</v>
      </c>
      <c r="N2552" s="131">
        <f t="shared" si="239"/>
        <v>1</v>
      </c>
    </row>
    <row r="2553" spans="1:14" ht="15" customHeight="1">
      <c r="A2553" t="s">
        <v>2578</v>
      </c>
      <c r="B2553" t="str">
        <f t="shared" si="238"/>
        <v>2000_8a</v>
      </c>
      <c r="C2553" t="str">
        <f t="shared" si="240"/>
        <v>55PA</v>
      </c>
      <c r="D2553" s="125">
        <f t="shared" si="241"/>
        <v>42370</v>
      </c>
      <c r="E2553" t="str">
        <f t="shared" si="242"/>
        <v>20160101</v>
      </c>
      <c r="F2553"/>
      <c r="G2553" s="95" t="str">
        <f t="shared" si="243"/>
        <v>2000_8a55PA42370</v>
      </c>
      <c r="H2553" s="95" t="s">
        <v>29</v>
      </c>
      <c r="I2553" s="95" t="e">
        <v>#N/A</v>
      </c>
      <c r="J2553" s="125" t="e">
        <v>#N/A</v>
      </c>
      <c r="K2553" s="95" t="s">
        <v>75</v>
      </c>
      <c r="L2553" s="127" t="e">
        <v>#N/A</v>
      </c>
      <c r="M2553" s="128" t="e">
        <f>VLOOKUP(G2553,Enactments!#REF!,2,FALSE)</f>
        <v>#REF!</v>
      </c>
      <c r="N2553" s="131">
        <f t="shared" si="239"/>
        <v>1</v>
      </c>
    </row>
    <row r="2554" spans="1:14" ht="15" customHeight="1">
      <c r="A2554" t="s">
        <v>2579</v>
      </c>
      <c r="B2554" t="str">
        <f t="shared" si="238"/>
        <v>s2005_14a</v>
      </c>
      <c r="C2554" t="str">
        <f t="shared" si="240"/>
        <v>20</v>
      </c>
      <c r="D2554" s="125">
        <f t="shared" si="241"/>
        <v>38694</v>
      </c>
      <c r="E2554" t="str">
        <f t="shared" si="242"/>
        <v>20051208</v>
      </c>
      <c r="F2554"/>
      <c r="G2554" s="95" t="str">
        <f t="shared" si="243"/>
        <v>s2005_14a2038694</v>
      </c>
      <c r="H2554" s="95" t="s">
        <v>29</v>
      </c>
      <c r="I2554" s="95" t="e">
        <v>#N/A</v>
      </c>
      <c r="J2554" s="125" t="e">
        <v>#N/A</v>
      </c>
      <c r="K2554" s="95" t="s">
        <v>75</v>
      </c>
      <c r="L2554" s="127" t="e">
        <v>#N/A</v>
      </c>
      <c r="M2554" s="128" t="e">
        <f>VLOOKUP(G2554,Enactments!#REF!,2,FALSE)</f>
        <v>#REF!</v>
      </c>
      <c r="N2554" s="131">
        <f t="shared" si="239"/>
        <v>1</v>
      </c>
    </row>
    <row r="2555" spans="1:14" ht="15" customHeight="1">
      <c r="A2555" t="s">
        <v>2580</v>
      </c>
      <c r="B2555" t="str">
        <f t="shared" si="238"/>
        <v>1996_18a</v>
      </c>
      <c r="C2555" t="str">
        <f t="shared" si="240"/>
        <v>60</v>
      </c>
      <c r="D2555" s="125">
        <f t="shared" si="241"/>
        <v>40683</v>
      </c>
      <c r="E2555" t="str">
        <f t="shared" si="242"/>
        <v>20110520</v>
      </c>
      <c r="F2555"/>
      <c r="G2555" s="95" t="str">
        <f t="shared" si="243"/>
        <v>1996_18a6040683</v>
      </c>
      <c r="H2555" s="95" t="s">
        <v>29</v>
      </c>
      <c r="I2555" s="95" t="e">
        <v>#N/A</v>
      </c>
      <c r="J2555" s="125" t="e">
        <v>#N/A</v>
      </c>
      <c r="K2555" s="95" t="s">
        <v>75</v>
      </c>
      <c r="L2555" s="127" t="e">
        <v>#N/A</v>
      </c>
      <c r="M2555" s="128" t="e">
        <f>VLOOKUP(G2555,Enactments!#REF!,2,FALSE)</f>
        <v>#REF!</v>
      </c>
      <c r="N2555" s="131">
        <f t="shared" si="239"/>
        <v>1</v>
      </c>
    </row>
    <row r="2556" spans="1:14" ht="15" customHeight="1">
      <c r="A2556" t="s">
        <v>2581</v>
      </c>
      <c r="B2556" t="str">
        <f t="shared" si="238"/>
        <v>2020_759s</v>
      </c>
      <c r="C2556" t="str">
        <f t="shared" si="240"/>
        <v>31.2</v>
      </c>
      <c r="D2556" s="125">
        <f t="shared" si="241"/>
        <v>44027</v>
      </c>
      <c r="E2556" t="str">
        <f t="shared" si="242"/>
        <v>20200715</v>
      </c>
      <c r="F2556"/>
      <c r="G2556" s="95" t="str">
        <f t="shared" si="243"/>
        <v>2020_759s31.244027</v>
      </c>
      <c r="H2556" s="95" t="s">
        <v>29</v>
      </c>
      <c r="I2556" s="95" t="e">
        <v>#N/A</v>
      </c>
      <c r="J2556" s="125" t="e">
        <v>#N/A</v>
      </c>
      <c r="K2556" s="95" t="s">
        <v>75</v>
      </c>
      <c r="L2556" s="127" t="e">
        <v>#N/A</v>
      </c>
      <c r="M2556" s="128" t="e">
        <f>VLOOKUP(G2556,Enactments!#REF!,2,FALSE)</f>
        <v>#REF!</v>
      </c>
      <c r="N2556" s="131">
        <f t="shared" si="239"/>
        <v>1</v>
      </c>
    </row>
    <row r="2557" spans="1:14" ht="15" customHeight="1">
      <c r="A2557" t="s">
        <v>2582</v>
      </c>
      <c r="B2557" t="str">
        <f t="shared" si="238"/>
        <v>1988_52a</v>
      </c>
      <c r="C2557" t="str">
        <f t="shared" si="240"/>
        <v>177</v>
      </c>
      <c r="D2557" s="125">
        <f t="shared" si="241"/>
        <v>32462</v>
      </c>
      <c r="E2557" t="str">
        <f t="shared" si="242"/>
        <v>19881115</v>
      </c>
      <c r="F2557"/>
      <c r="G2557" s="95" t="str">
        <f t="shared" si="243"/>
        <v>1988_52a17732462</v>
      </c>
      <c r="H2557" s="95" t="s">
        <v>29</v>
      </c>
      <c r="I2557" s="95" t="e">
        <v>#N/A</v>
      </c>
      <c r="J2557" s="125" t="e">
        <v>#N/A</v>
      </c>
      <c r="K2557" s="95" t="s">
        <v>75</v>
      </c>
      <c r="L2557" s="127" t="e">
        <v>#N/A</v>
      </c>
      <c r="M2557" s="128" t="e">
        <f>VLOOKUP(G2557,Enactments!#REF!,2,FALSE)</f>
        <v>#REF!</v>
      </c>
      <c r="N2557" s="131">
        <f t="shared" si="239"/>
        <v>1</v>
      </c>
    </row>
    <row r="2558" spans="1:14" ht="15" customHeight="1">
      <c r="A2558" t="s">
        <v>2583</v>
      </c>
      <c r="B2558" t="str">
        <f t="shared" si="238"/>
        <v>1985_6a</v>
      </c>
      <c r="C2558" t="str">
        <f t="shared" si="240"/>
        <v>77</v>
      </c>
      <c r="D2558" s="125">
        <f t="shared" si="241"/>
        <v>31117</v>
      </c>
      <c r="E2558" t="str">
        <f t="shared" si="242"/>
        <v>19850311</v>
      </c>
      <c r="F2558"/>
      <c r="G2558" s="95" t="str">
        <f t="shared" si="243"/>
        <v>1985_6a7731117</v>
      </c>
      <c r="H2558" s="95" t="s">
        <v>29</v>
      </c>
      <c r="I2558" s="95" t="e">
        <v>#N/A</v>
      </c>
      <c r="J2558" s="125" t="e">
        <v>#N/A</v>
      </c>
      <c r="K2558" s="95" t="s">
        <v>75</v>
      </c>
      <c r="L2558" s="127" t="e">
        <v>#N/A</v>
      </c>
      <c r="M2558" s="128" t="e">
        <f>VLOOKUP(G2558,Enactments!#REF!,2,FALSE)</f>
        <v>#REF!</v>
      </c>
      <c r="N2558" s="131">
        <f t="shared" si="239"/>
        <v>1</v>
      </c>
    </row>
    <row r="2559" spans="1:14" ht="15" customHeight="1">
      <c r="A2559" t="s">
        <v>2584</v>
      </c>
      <c r="B2559" t="str">
        <f t="shared" si="238"/>
        <v>1984_60a</v>
      </c>
      <c r="C2559" t="str">
        <f t="shared" si="240"/>
        <v>47</v>
      </c>
      <c r="D2559" s="125">
        <f t="shared" si="241"/>
        <v>36982</v>
      </c>
      <c r="E2559" t="str">
        <f t="shared" si="242"/>
        <v>20010401</v>
      </c>
      <c r="F2559"/>
      <c r="G2559" s="95" t="str">
        <f t="shared" si="243"/>
        <v>1984_60a4736982</v>
      </c>
      <c r="H2559" s="95" t="s">
        <v>29</v>
      </c>
      <c r="I2559" s="95" t="e">
        <v>#N/A</v>
      </c>
      <c r="J2559" s="125" t="e">
        <v>#N/A</v>
      </c>
      <c r="K2559" s="95" t="s">
        <v>75</v>
      </c>
      <c r="L2559" s="127" t="e">
        <v>#N/A</v>
      </c>
      <c r="M2559" s="128" t="e">
        <f>VLOOKUP(G2559,Enactments!#REF!,2,FALSE)</f>
        <v>#REF!</v>
      </c>
      <c r="N2559" s="131">
        <f t="shared" si="239"/>
        <v>1</v>
      </c>
    </row>
    <row r="2560" spans="1:14" ht="15" customHeight="1">
      <c r="A2560" t="s">
        <v>2585</v>
      </c>
      <c r="B2560" t="str">
        <f t="shared" si="238"/>
        <v>2007_3a</v>
      </c>
      <c r="C2560" t="str">
        <f t="shared" si="240"/>
        <v>115</v>
      </c>
      <c r="D2560" s="125">
        <f t="shared" si="241"/>
        <v>39161</v>
      </c>
      <c r="E2560" t="str">
        <f t="shared" si="242"/>
        <v>20070320</v>
      </c>
      <c r="F2560"/>
      <c r="G2560" s="95" t="str">
        <f t="shared" si="243"/>
        <v>2007_3a11539161</v>
      </c>
      <c r="H2560" s="95" t="s">
        <v>29</v>
      </c>
      <c r="I2560" s="95" t="e">
        <v>#N/A</v>
      </c>
      <c r="J2560" s="125" t="e">
        <v>#N/A</v>
      </c>
      <c r="K2560" s="95" t="s">
        <v>75</v>
      </c>
      <c r="L2560" s="127" t="e">
        <v>#N/A</v>
      </c>
      <c r="M2560" s="128" t="e">
        <f>VLOOKUP(G2560,Enactments!#REF!,2,FALSE)</f>
        <v>#REF!</v>
      </c>
      <c r="N2560" s="131">
        <f t="shared" si="239"/>
        <v>1</v>
      </c>
    </row>
    <row r="2561" spans="1:14" ht="15" customHeight="1">
      <c r="A2561" t="s">
        <v>2586</v>
      </c>
      <c r="B2561" t="str">
        <f t="shared" si="238"/>
        <v>2000_8a</v>
      </c>
      <c r="C2561" t="str">
        <f t="shared" si="240"/>
        <v>167</v>
      </c>
      <c r="D2561" s="125">
        <f t="shared" si="241"/>
        <v>44196</v>
      </c>
      <c r="E2561" t="str">
        <f t="shared" si="242"/>
        <v>20201231</v>
      </c>
      <c r="F2561"/>
      <c r="G2561" s="95" t="str">
        <f t="shared" si="243"/>
        <v>2000_8a16744196</v>
      </c>
      <c r="H2561" s="95" t="s">
        <v>29</v>
      </c>
      <c r="I2561" s="95" t="e">
        <v>#N/A</v>
      </c>
      <c r="J2561" s="125" t="e">
        <v>#N/A</v>
      </c>
      <c r="K2561" s="95" t="s">
        <v>75</v>
      </c>
      <c r="L2561" s="127" t="e">
        <v>#N/A</v>
      </c>
      <c r="M2561" s="128" t="e">
        <f>VLOOKUP(G2561,Enactments!#REF!,2,FALSE)</f>
        <v>#REF!</v>
      </c>
      <c r="N2561" s="131">
        <f t="shared" si="239"/>
        <v>1</v>
      </c>
    </row>
    <row r="2562" spans="1:14" ht="15" customHeight="1">
      <c r="A2562" t="s">
        <v>2587</v>
      </c>
      <c r="B2562" t="str">
        <f t="shared" si="238"/>
        <v>1989_26a</v>
      </c>
      <c r="C2562" t="str">
        <f t="shared" si="240"/>
        <v>72</v>
      </c>
      <c r="D2562" s="125">
        <f t="shared" si="241"/>
        <v>32716</v>
      </c>
      <c r="E2562" t="str">
        <f t="shared" si="242"/>
        <v>19890727</v>
      </c>
      <c r="F2562"/>
      <c r="G2562" s="95" t="str">
        <f t="shared" si="243"/>
        <v>1989_26a7232716</v>
      </c>
      <c r="H2562" s="95" t="s">
        <v>29</v>
      </c>
      <c r="I2562" s="95" t="e">
        <v>#N/A</v>
      </c>
      <c r="J2562" s="125" t="e">
        <v>#N/A</v>
      </c>
      <c r="K2562" s="95" t="s">
        <v>75</v>
      </c>
      <c r="L2562" s="127" t="e">
        <v>#N/A</v>
      </c>
      <c r="M2562" s="128" t="e">
        <f>VLOOKUP(G2562,Enactments!#REF!,2,FALSE)</f>
        <v>#REF!</v>
      </c>
      <c r="N2562" s="131">
        <f t="shared" si="239"/>
        <v>1</v>
      </c>
    </row>
    <row r="2563" spans="1:14" ht="15" customHeight="1">
      <c r="A2563" t="s">
        <v>2588</v>
      </c>
      <c r="B2563" t="str">
        <f t="shared" ref="B2563:B2626" si="244">LEFT(A2563, FIND("_", A2563, FIND("_", A2563) + 1) - 1)</f>
        <v>1995_18a</v>
      </c>
      <c r="C2563" t="str">
        <f t="shared" si="240"/>
        <v>37</v>
      </c>
      <c r="D2563" s="125">
        <f t="shared" si="241"/>
        <v>40129</v>
      </c>
      <c r="E2563" t="str">
        <f t="shared" si="242"/>
        <v>20091112</v>
      </c>
      <c r="F2563"/>
      <c r="G2563" s="95" t="str">
        <f t="shared" si="243"/>
        <v>1995_18a3740129</v>
      </c>
      <c r="H2563" s="95" t="s">
        <v>29</v>
      </c>
      <c r="I2563" s="95" t="e">
        <v>#N/A</v>
      </c>
      <c r="J2563" s="125" t="e">
        <v>#N/A</v>
      </c>
      <c r="K2563" s="95" t="s">
        <v>75</v>
      </c>
      <c r="L2563" s="127" t="e">
        <v>#N/A</v>
      </c>
      <c r="M2563" s="128" t="e">
        <f>VLOOKUP(G2563,Enactments!#REF!,2,FALSE)</f>
        <v>#REF!</v>
      </c>
      <c r="N2563" s="131">
        <f t="shared" ref="N2563:N2626" si="245">COUNTIFS(G:G,G2563)</f>
        <v>1</v>
      </c>
    </row>
    <row r="2564" spans="1:14" ht="15" customHeight="1">
      <c r="A2564" t="s">
        <v>2589</v>
      </c>
      <c r="B2564" t="str">
        <f t="shared" si="244"/>
        <v>2023_52a</v>
      </c>
      <c r="C2564" t="str">
        <f t="shared" ref="C2564:C2627" si="246">MID(A2564, FIND("_", A2564, FIND("_", A2564) + 1) + 1, FIND("_", A2564, FIND("_", A2564, FIND("_", A2564) + 1) + 1) - FIND("_", A2564, FIND("_", A2564) + 1) - 1)</f>
        <v>92</v>
      </c>
      <c r="D2564" s="125">
        <f t="shared" ref="D2564:D2627" si="247">DATE(LEFT(E2564,4), MID(E2564,5,2), RIGHT(E2564,2))</f>
        <v>45225</v>
      </c>
      <c r="E2564" t="str">
        <f t="shared" ref="E2564:E2627" si="248">MID(A2564, FIND("_", A2564, FIND("_", A2564, FIND("_", A2564) + 1) + 1) + 1, 8)</f>
        <v>20231026</v>
      </c>
      <c r="F2564"/>
      <c r="G2564" s="95" t="str">
        <f t="shared" ref="G2564:G2627" si="249">B2564&amp;C2564&amp;D2564</f>
        <v>2023_52a9245225</v>
      </c>
      <c r="H2564" s="95" t="s">
        <v>29</v>
      </c>
      <c r="I2564" s="95" t="e">
        <v>#N/A</v>
      </c>
      <c r="J2564" s="125" t="e">
        <v>#N/A</v>
      </c>
      <c r="K2564" s="95" t="s">
        <v>75</v>
      </c>
      <c r="L2564" s="127" t="e">
        <v>#N/A</v>
      </c>
      <c r="M2564" s="128" t="e">
        <f>VLOOKUP(G2564,Enactments!#REF!,2,FALSE)</f>
        <v>#REF!</v>
      </c>
      <c r="N2564" s="131">
        <f t="shared" si="245"/>
        <v>1</v>
      </c>
    </row>
    <row r="2565" spans="1:14" ht="15" customHeight="1">
      <c r="A2565" t="s">
        <v>2590</v>
      </c>
      <c r="B2565" t="str">
        <f t="shared" si="244"/>
        <v>2016_1024s</v>
      </c>
      <c r="C2565" t="str">
        <f t="shared" si="246"/>
        <v>12.53</v>
      </c>
      <c r="D2565" s="125">
        <f t="shared" si="247"/>
        <v>42661</v>
      </c>
      <c r="E2565" t="str">
        <f t="shared" si="248"/>
        <v>20161018</v>
      </c>
      <c r="F2565"/>
      <c r="G2565" s="95" t="str">
        <f t="shared" si="249"/>
        <v>2016_1024s12.5342661</v>
      </c>
      <c r="H2565" s="95" t="s">
        <v>29</v>
      </c>
      <c r="I2565" s="95" t="e">
        <v>#N/A</v>
      </c>
      <c r="J2565" s="125" t="e">
        <v>#N/A</v>
      </c>
      <c r="K2565" s="95" t="s">
        <v>75</v>
      </c>
      <c r="L2565" s="127" t="e">
        <v>#N/A</v>
      </c>
      <c r="M2565" s="128" t="e">
        <f>VLOOKUP(G2565,Enactments!#REF!,2,FALSE)</f>
        <v>#REF!</v>
      </c>
      <c r="N2565" s="131">
        <f t="shared" si="245"/>
        <v>1</v>
      </c>
    </row>
    <row r="2566" spans="1:14" ht="15" customHeight="1">
      <c r="A2566" t="s">
        <v>2591</v>
      </c>
      <c r="B2566" t="str">
        <f t="shared" si="244"/>
        <v>1996_18a</v>
      </c>
      <c r="C2566" t="str">
        <f t="shared" si="246"/>
        <v>43ZB</v>
      </c>
      <c r="D2566" s="125">
        <f t="shared" si="247"/>
        <v>2958101</v>
      </c>
      <c r="E2566" t="str">
        <f t="shared" si="248"/>
        <v>99990101</v>
      </c>
      <c r="F2566"/>
      <c r="G2566" s="95" t="str">
        <f t="shared" si="249"/>
        <v>1996_18a43ZB2958101</v>
      </c>
      <c r="H2566" s="95" t="s">
        <v>29</v>
      </c>
      <c r="I2566" s="95" t="e">
        <v>#N/A</v>
      </c>
      <c r="J2566" s="125" t="e">
        <v>#N/A</v>
      </c>
      <c r="K2566" s="95" t="s">
        <v>75</v>
      </c>
      <c r="L2566" s="127" t="e">
        <v>#N/A</v>
      </c>
      <c r="M2566" s="128" t="e">
        <f>VLOOKUP(G2566,Enactments!#REF!,2,FALSE)</f>
        <v>#REF!</v>
      </c>
      <c r="N2566" s="131">
        <f t="shared" si="245"/>
        <v>1</v>
      </c>
    </row>
    <row r="2567" spans="1:14" ht="15" customHeight="1">
      <c r="A2567" t="s">
        <v>2592</v>
      </c>
      <c r="B2567" t="str">
        <f t="shared" si="244"/>
        <v>1989_26a</v>
      </c>
      <c r="C2567" t="str">
        <f t="shared" si="246"/>
        <v>89</v>
      </c>
      <c r="D2567" s="125">
        <f t="shared" si="247"/>
        <v>39083</v>
      </c>
      <c r="E2567" t="str">
        <f t="shared" si="248"/>
        <v>20070101</v>
      </c>
      <c r="F2567"/>
      <c r="G2567" s="95" t="str">
        <f t="shared" si="249"/>
        <v>1989_26a8939083</v>
      </c>
      <c r="H2567" s="95" t="s">
        <v>29</v>
      </c>
      <c r="I2567" s="95" t="e">
        <v>#N/A</v>
      </c>
      <c r="J2567" s="125" t="e">
        <v>#N/A</v>
      </c>
      <c r="K2567" s="95" t="s">
        <v>75</v>
      </c>
      <c r="L2567" s="127" t="e">
        <v>#N/A</v>
      </c>
      <c r="M2567" s="128" t="e">
        <f>VLOOKUP(G2567,Enactments!#REF!,2,FALSE)</f>
        <v>#REF!</v>
      </c>
      <c r="N2567" s="131">
        <f t="shared" si="245"/>
        <v>1</v>
      </c>
    </row>
    <row r="2568" spans="1:14" ht="15" customHeight="1">
      <c r="A2568" t="s">
        <v>2593</v>
      </c>
      <c r="B2568" t="str">
        <f t="shared" si="244"/>
        <v>1996_207s</v>
      </c>
      <c r="C2568" t="str">
        <f t="shared" si="246"/>
        <v>146A</v>
      </c>
      <c r="D2568" s="125">
        <f t="shared" si="247"/>
        <v>39748</v>
      </c>
      <c r="E2568" t="str">
        <f t="shared" si="248"/>
        <v>20081027</v>
      </c>
      <c r="F2568"/>
      <c r="G2568" s="95" t="str">
        <f t="shared" si="249"/>
        <v>1996_207s146A39748</v>
      </c>
      <c r="H2568" s="95" t="s">
        <v>29</v>
      </c>
      <c r="I2568" s="95" t="e">
        <v>#N/A</v>
      </c>
      <c r="J2568" s="125" t="e">
        <v>#N/A</v>
      </c>
      <c r="K2568" s="95" t="s">
        <v>75</v>
      </c>
      <c r="L2568" s="127" t="e">
        <v>#N/A</v>
      </c>
      <c r="M2568" s="128" t="e">
        <f>VLOOKUP(G2568,Enactments!#REF!,2,FALSE)</f>
        <v>#REF!</v>
      </c>
      <c r="N2568" s="131">
        <f t="shared" si="245"/>
        <v>1</v>
      </c>
    </row>
    <row r="2569" spans="1:14" ht="15" customHeight="1">
      <c r="A2569" t="s">
        <v>2594</v>
      </c>
      <c r="B2569" t="str">
        <f t="shared" si="244"/>
        <v>2006_46a</v>
      </c>
      <c r="C2569" t="str">
        <f t="shared" si="246"/>
        <v>1283</v>
      </c>
      <c r="D2569" s="125">
        <f t="shared" si="247"/>
        <v>39029</v>
      </c>
      <c r="E2569" t="str">
        <f t="shared" si="248"/>
        <v>20061108</v>
      </c>
      <c r="F2569"/>
      <c r="G2569" s="95" t="str">
        <f t="shared" si="249"/>
        <v>2006_46a128339029</v>
      </c>
      <c r="H2569" s="95" t="s">
        <v>29</v>
      </c>
      <c r="I2569" s="95" t="e">
        <v>#N/A</v>
      </c>
      <c r="J2569" s="125" t="e">
        <v>#N/A</v>
      </c>
      <c r="K2569" s="95" t="s">
        <v>75</v>
      </c>
      <c r="L2569" s="127" t="e">
        <v>#N/A</v>
      </c>
      <c r="M2569" s="128" t="e">
        <f>VLOOKUP(G2569,Enactments!#REF!,2,FALSE)</f>
        <v>#REF!</v>
      </c>
      <c r="N2569" s="131">
        <f t="shared" si="245"/>
        <v>1</v>
      </c>
    </row>
    <row r="2570" spans="1:14" ht="15" customHeight="1">
      <c r="A2570" t="s">
        <v>2595</v>
      </c>
      <c r="B2570" t="str">
        <f t="shared" si="244"/>
        <v>2008_17a</v>
      </c>
      <c r="C2570" t="str">
        <f t="shared" si="246"/>
        <v>79</v>
      </c>
      <c r="D2570" s="125">
        <f t="shared" si="247"/>
        <v>39699</v>
      </c>
      <c r="E2570" t="str">
        <f t="shared" si="248"/>
        <v>20080908</v>
      </c>
      <c r="F2570"/>
      <c r="G2570" s="95" t="str">
        <f t="shared" si="249"/>
        <v>2008_17a7939699</v>
      </c>
      <c r="H2570" s="95" t="s">
        <v>29</v>
      </c>
      <c r="I2570" s="95" t="e">
        <v>#N/A</v>
      </c>
      <c r="J2570" s="125" t="e">
        <v>#N/A</v>
      </c>
      <c r="K2570" s="95" t="s">
        <v>75</v>
      </c>
      <c r="L2570" s="127" t="e">
        <v>#N/A</v>
      </c>
      <c r="M2570" s="128" t="e">
        <f>VLOOKUP(G2570,Enactments!#REF!,2,FALSE)</f>
        <v>#REF!</v>
      </c>
      <c r="N2570" s="131">
        <f t="shared" si="245"/>
        <v>1</v>
      </c>
    </row>
    <row r="2571" spans="1:14" ht="15" customHeight="1">
      <c r="A2571" t="s">
        <v>2596</v>
      </c>
      <c r="B2571" t="str">
        <f t="shared" si="244"/>
        <v>1988_33a</v>
      </c>
      <c r="C2571" t="str">
        <f t="shared" si="246"/>
        <v>67</v>
      </c>
      <c r="D2571" s="125">
        <f t="shared" si="247"/>
        <v>32353</v>
      </c>
      <c r="E2571" t="str">
        <f t="shared" si="248"/>
        <v>19880729</v>
      </c>
      <c r="F2571"/>
      <c r="G2571" s="95" t="str">
        <f t="shared" si="249"/>
        <v>1988_33a6732353</v>
      </c>
      <c r="H2571" s="95" t="s">
        <v>29</v>
      </c>
      <c r="I2571" s="95" t="e">
        <v>#N/A</v>
      </c>
      <c r="J2571" s="125" t="e">
        <v>#N/A</v>
      </c>
      <c r="K2571" s="95" t="s">
        <v>75</v>
      </c>
      <c r="L2571" s="127" t="e">
        <v>#N/A</v>
      </c>
      <c r="M2571" s="128" t="e">
        <f>VLOOKUP(G2571,Enactments!#REF!,2,FALSE)</f>
        <v>#REF!</v>
      </c>
      <c r="N2571" s="131">
        <f t="shared" si="245"/>
        <v>1</v>
      </c>
    </row>
    <row r="2572" spans="1:14" ht="15" customHeight="1">
      <c r="A2572" t="s">
        <v>2597</v>
      </c>
      <c r="B2572" t="str">
        <f t="shared" si="244"/>
        <v>2020_7a</v>
      </c>
      <c r="C2572" t="str">
        <f t="shared" si="246"/>
        <v>SCHEDULE 3</v>
      </c>
      <c r="D2572" s="125">
        <f t="shared" si="247"/>
        <v>44645</v>
      </c>
      <c r="E2572" t="str">
        <f t="shared" si="248"/>
        <v>20220325</v>
      </c>
      <c r="F2572"/>
      <c r="G2572" s="95" t="str">
        <f t="shared" si="249"/>
        <v>2020_7aSCHEDULE 344645</v>
      </c>
      <c r="H2572" s="95" t="s">
        <v>29</v>
      </c>
      <c r="I2572" s="95" t="e">
        <v>#N/A</v>
      </c>
      <c r="J2572" s="125" t="e">
        <v>#N/A</v>
      </c>
      <c r="K2572" s="95" t="s">
        <v>75</v>
      </c>
      <c r="L2572" s="127" t="e">
        <v>#N/A</v>
      </c>
      <c r="M2572" s="128" t="e">
        <f>VLOOKUP(G2572,Enactments!#REF!,2,FALSE)</f>
        <v>#REF!</v>
      </c>
      <c r="N2572" s="131">
        <f t="shared" si="245"/>
        <v>1</v>
      </c>
    </row>
    <row r="2573" spans="1:14" ht="15" customHeight="1">
      <c r="A2573" t="s">
        <v>2598</v>
      </c>
      <c r="B2573" t="str">
        <f t="shared" si="244"/>
        <v>2006_46a</v>
      </c>
      <c r="C2573" t="str">
        <f t="shared" si="246"/>
        <v>320</v>
      </c>
      <c r="D2573" s="125">
        <f t="shared" si="247"/>
        <v>39029</v>
      </c>
      <c r="E2573" t="str">
        <f t="shared" si="248"/>
        <v>20061108</v>
      </c>
      <c r="F2573"/>
      <c r="G2573" s="95" t="str">
        <f t="shared" si="249"/>
        <v>2006_46a32039029</v>
      </c>
      <c r="H2573" s="95" t="s">
        <v>29</v>
      </c>
      <c r="I2573" s="95" t="e">
        <v>#N/A</v>
      </c>
      <c r="J2573" s="125" t="e">
        <v>#N/A</v>
      </c>
      <c r="K2573" s="95" t="s">
        <v>75</v>
      </c>
      <c r="L2573" s="127" t="e">
        <v>#N/A</v>
      </c>
      <c r="M2573" s="128" t="e">
        <f>VLOOKUP(G2573,Enactments!#REF!,2,FALSE)</f>
        <v>#REF!</v>
      </c>
      <c r="N2573" s="131">
        <f t="shared" si="245"/>
        <v>1</v>
      </c>
    </row>
    <row r="2574" spans="1:14" ht="15" customHeight="1">
      <c r="A2574" t="s">
        <v>2599</v>
      </c>
      <c r="B2574" t="str">
        <f t="shared" si="244"/>
        <v>1996_18a</v>
      </c>
      <c r="C2574" t="str">
        <f t="shared" si="246"/>
        <v>186</v>
      </c>
      <c r="D2574" s="125">
        <f t="shared" si="247"/>
        <v>40575</v>
      </c>
      <c r="E2574" t="str">
        <f t="shared" si="248"/>
        <v>20110201</v>
      </c>
      <c r="F2574"/>
      <c r="G2574" s="95" t="str">
        <f t="shared" si="249"/>
        <v>1996_18a18640575</v>
      </c>
      <c r="H2574" s="95" t="s">
        <v>29</v>
      </c>
      <c r="I2574" s="95" t="e">
        <v>#N/A</v>
      </c>
      <c r="J2574" s="125" t="e">
        <v>#N/A</v>
      </c>
      <c r="K2574" s="95" t="s">
        <v>75</v>
      </c>
      <c r="L2574" s="127" t="e">
        <v>#N/A</v>
      </c>
      <c r="M2574" s="128" t="e">
        <f>VLOOKUP(G2574,Enactments!#REF!,2,FALSE)</f>
        <v>#REF!</v>
      </c>
      <c r="N2574" s="131">
        <f t="shared" si="245"/>
        <v>1</v>
      </c>
    </row>
    <row r="2575" spans="1:14" ht="15" customHeight="1">
      <c r="A2575" t="s">
        <v>2600</v>
      </c>
      <c r="B2575" t="str">
        <f t="shared" si="244"/>
        <v>2007_3a</v>
      </c>
      <c r="C2575" t="str">
        <f t="shared" si="246"/>
        <v>331</v>
      </c>
      <c r="D2575" s="125">
        <f t="shared" si="247"/>
        <v>39161</v>
      </c>
      <c r="E2575" t="str">
        <f t="shared" si="248"/>
        <v>20070320</v>
      </c>
      <c r="F2575"/>
      <c r="G2575" s="95" t="str">
        <f t="shared" si="249"/>
        <v>2007_3a33139161</v>
      </c>
      <c r="H2575" s="95" t="s">
        <v>29</v>
      </c>
      <c r="I2575" s="95" t="e">
        <v>#N/A</v>
      </c>
      <c r="J2575" s="125" t="e">
        <v>#N/A</v>
      </c>
      <c r="K2575" s="95" t="s">
        <v>75</v>
      </c>
      <c r="L2575" s="127" t="e">
        <v>#N/A</v>
      </c>
      <c r="M2575" s="128" t="e">
        <f>VLOOKUP(G2575,Enactments!#REF!,2,FALSE)</f>
        <v>#REF!</v>
      </c>
      <c r="N2575" s="131">
        <f t="shared" si="245"/>
        <v>1</v>
      </c>
    </row>
    <row r="2576" spans="1:14" ht="15" customHeight="1">
      <c r="A2576" t="s">
        <v>2601</v>
      </c>
      <c r="B2576" t="str">
        <f t="shared" si="244"/>
        <v>1996_207s</v>
      </c>
      <c r="C2576" t="str">
        <f t="shared" si="246"/>
        <v>34</v>
      </c>
      <c r="D2576" s="125">
        <f t="shared" si="247"/>
        <v>41022</v>
      </c>
      <c r="E2576" t="str">
        <f t="shared" si="248"/>
        <v>20120423</v>
      </c>
      <c r="F2576"/>
      <c r="G2576" s="95" t="str">
        <f t="shared" si="249"/>
        <v>1996_207s3441022</v>
      </c>
      <c r="H2576" s="95" t="s">
        <v>29</v>
      </c>
      <c r="I2576" s="95" t="e">
        <v>#N/A</v>
      </c>
      <c r="J2576" s="125" t="e">
        <v>#N/A</v>
      </c>
      <c r="K2576" s="95" t="s">
        <v>75</v>
      </c>
      <c r="L2576" s="127" t="e">
        <v>#N/A</v>
      </c>
      <c r="M2576" s="128" t="e">
        <f>VLOOKUP(G2576,Enactments!#REF!,2,FALSE)</f>
        <v>#REF!</v>
      </c>
      <c r="N2576" s="131">
        <f t="shared" si="245"/>
        <v>1</v>
      </c>
    </row>
    <row r="2577" spans="1:14" ht="15" customHeight="1">
      <c r="A2577" t="s">
        <v>2602</v>
      </c>
      <c r="B2577" t="str">
        <f t="shared" si="244"/>
        <v>1996_207s</v>
      </c>
      <c r="C2577" t="str">
        <f t="shared" si="246"/>
        <v>SCHEDULE 7</v>
      </c>
      <c r="D2577" s="125">
        <f t="shared" si="247"/>
        <v>38078</v>
      </c>
      <c r="E2577" t="str">
        <f t="shared" si="248"/>
        <v>20040401</v>
      </c>
      <c r="F2577"/>
      <c r="G2577" s="95" t="str">
        <f t="shared" si="249"/>
        <v>1996_207sSCHEDULE 738078</v>
      </c>
      <c r="H2577" s="95" t="s">
        <v>29</v>
      </c>
      <c r="I2577" s="95" t="e">
        <v>#N/A</v>
      </c>
      <c r="J2577" s="125" t="e">
        <v>#N/A</v>
      </c>
      <c r="K2577" s="95" t="s">
        <v>75</v>
      </c>
      <c r="L2577" s="127" t="e">
        <v>#N/A</v>
      </c>
      <c r="M2577" s="128" t="e">
        <f>VLOOKUP(G2577,Enactments!#REF!,2,FALSE)</f>
        <v>#REF!</v>
      </c>
      <c r="N2577" s="131">
        <f t="shared" si="245"/>
        <v>1</v>
      </c>
    </row>
    <row r="2578" spans="1:14" ht="15" customHeight="1">
      <c r="A2578" t="s">
        <v>2603</v>
      </c>
      <c r="B2578" t="str">
        <f t="shared" si="244"/>
        <v>1986_1925s</v>
      </c>
      <c r="C2578" t="str">
        <f t="shared" si="246"/>
        <v>SCHEDULE 4Form 6.45</v>
      </c>
      <c r="D2578" s="125">
        <f t="shared" si="247"/>
        <v>31726</v>
      </c>
      <c r="E2578" t="str">
        <f t="shared" si="248"/>
        <v>19861110</v>
      </c>
      <c r="F2578"/>
      <c r="G2578" s="95" t="str">
        <f t="shared" si="249"/>
        <v>1986_1925sSCHEDULE 4Form 6.4531726</v>
      </c>
      <c r="H2578" s="95" t="s">
        <v>29</v>
      </c>
      <c r="I2578" s="95" t="e">
        <v>#N/A</v>
      </c>
      <c r="J2578" s="125" t="e">
        <v>#N/A</v>
      </c>
      <c r="K2578" s="95" t="s">
        <v>75</v>
      </c>
      <c r="L2578" s="127" t="e">
        <v>#N/A</v>
      </c>
      <c r="M2578" s="128" t="e">
        <f>VLOOKUP(G2578,Enactments!#REF!,2,FALSE)</f>
        <v>#REF!</v>
      </c>
      <c r="N2578" s="131">
        <f t="shared" si="245"/>
        <v>1</v>
      </c>
    </row>
    <row r="2579" spans="1:14" ht="15" customHeight="1">
      <c r="A2579" t="s">
        <v>2604</v>
      </c>
      <c r="B2579" t="str">
        <f t="shared" si="244"/>
        <v>2009_10a</v>
      </c>
      <c r="C2579" t="str">
        <f t="shared" si="246"/>
        <v>108</v>
      </c>
      <c r="D2579" s="125">
        <f t="shared" si="247"/>
        <v>44196</v>
      </c>
      <c r="E2579" t="str">
        <f t="shared" si="248"/>
        <v>20201231</v>
      </c>
      <c r="F2579"/>
      <c r="G2579" s="95" t="str">
        <f t="shared" si="249"/>
        <v>2009_10a10844196</v>
      </c>
      <c r="H2579" s="95" t="s">
        <v>29</v>
      </c>
      <c r="I2579" s="95" t="e">
        <v>#N/A</v>
      </c>
      <c r="J2579" s="125" t="e">
        <v>#N/A</v>
      </c>
      <c r="K2579" s="95" t="s">
        <v>75</v>
      </c>
      <c r="L2579" s="127" t="e">
        <v>#N/A</v>
      </c>
      <c r="M2579" s="128" t="e">
        <f>VLOOKUP(G2579,Enactments!#REF!,2,FALSE)</f>
        <v>#REF!</v>
      </c>
      <c r="N2579" s="131">
        <f t="shared" si="245"/>
        <v>1</v>
      </c>
    </row>
    <row r="2580" spans="1:14" ht="15" customHeight="1">
      <c r="A2580" t="s">
        <v>2605</v>
      </c>
      <c r="B2580" t="str">
        <f t="shared" si="244"/>
        <v>2020_17a</v>
      </c>
      <c r="C2580" t="str">
        <f t="shared" si="246"/>
        <v>231</v>
      </c>
      <c r="D2580" s="125">
        <f t="shared" si="247"/>
        <v>44126</v>
      </c>
      <c r="E2580" t="str">
        <f t="shared" si="248"/>
        <v>20201022</v>
      </c>
      <c r="F2580"/>
      <c r="G2580" s="95" t="str">
        <f t="shared" si="249"/>
        <v>2020_17a23144126</v>
      </c>
      <c r="H2580" s="95" t="s">
        <v>29</v>
      </c>
      <c r="I2580" s="95" t="e">
        <v>#N/A</v>
      </c>
      <c r="J2580" s="125" t="e">
        <v>#N/A</v>
      </c>
      <c r="K2580" s="95" t="s">
        <v>75</v>
      </c>
      <c r="L2580" s="127" t="e">
        <v>#N/A</v>
      </c>
      <c r="M2580" s="128" t="e">
        <f>VLOOKUP(G2580,Enactments!#REF!,2,FALSE)</f>
        <v>#REF!</v>
      </c>
      <c r="N2580" s="131">
        <f t="shared" si="245"/>
        <v>1</v>
      </c>
    </row>
    <row r="2581" spans="1:14" ht="15" customHeight="1">
      <c r="A2581" t="s">
        <v>2606</v>
      </c>
      <c r="B2581" t="str">
        <f t="shared" si="244"/>
        <v>2006_46a</v>
      </c>
      <c r="C2581" t="str">
        <f t="shared" si="246"/>
        <v>784</v>
      </c>
      <c r="D2581" s="125">
        <f t="shared" si="247"/>
        <v>39544</v>
      </c>
      <c r="E2581" t="str">
        <f t="shared" si="248"/>
        <v>20080406</v>
      </c>
      <c r="F2581"/>
      <c r="G2581" s="95" t="str">
        <f t="shared" si="249"/>
        <v>2006_46a78439544</v>
      </c>
      <c r="H2581" s="95" t="s">
        <v>29</v>
      </c>
      <c r="I2581" s="95" t="e">
        <v>#N/A</v>
      </c>
      <c r="J2581" s="125" t="e">
        <v>#N/A</v>
      </c>
      <c r="K2581" s="95" t="s">
        <v>75</v>
      </c>
      <c r="L2581" s="127" t="e">
        <v>#N/A</v>
      </c>
      <c r="M2581" s="128" t="e">
        <f>VLOOKUP(G2581,Enactments!#REF!,2,FALSE)</f>
        <v>#REF!</v>
      </c>
      <c r="N2581" s="131">
        <f t="shared" si="245"/>
        <v>1</v>
      </c>
    </row>
    <row r="2582" spans="1:14" ht="15" customHeight="1">
      <c r="A2582" t="s">
        <v>2607</v>
      </c>
      <c r="B2582" t="str">
        <f t="shared" si="244"/>
        <v>1982_16a</v>
      </c>
      <c r="C2582" t="str">
        <f t="shared" si="246"/>
        <v>35</v>
      </c>
      <c r="D2582" s="125">
        <f t="shared" si="247"/>
        <v>30098</v>
      </c>
      <c r="E2582" t="str">
        <f t="shared" si="248"/>
        <v>19820527</v>
      </c>
      <c r="F2582"/>
      <c r="G2582" s="95" t="str">
        <f t="shared" si="249"/>
        <v>1982_16a3530098</v>
      </c>
      <c r="H2582" s="95" t="s">
        <v>29</v>
      </c>
      <c r="I2582" s="95" t="e">
        <v>#N/A</v>
      </c>
      <c r="J2582" s="125" t="e">
        <v>#N/A</v>
      </c>
      <c r="K2582" s="95" t="s">
        <v>75</v>
      </c>
      <c r="L2582" s="127" t="e">
        <v>#N/A</v>
      </c>
      <c r="M2582" s="128" t="e">
        <f>VLOOKUP(G2582,Enactments!#REF!,2,FALSE)</f>
        <v>#REF!</v>
      </c>
      <c r="N2582" s="131">
        <f t="shared" si="245"/>
        <v>1</v>
      </c>
    </row>
    <row r="2583" spans="1:14" ht="15" customHeight="1">
      <c r="A2583" t="s">
        <v>2608</v>
      </c>
      <c r="B2583" t="str">
        <f t="shared" si="244"/>
        <v>2000_8a</v>
      </c>
      <c r="C2583" t="str">
        <f t="shared" si="246"/>
        <v>140E</v>
      </c>
      <c r="D2583" s="125">
        <f t="shared" si="247"/>
        <v>41730</v>
      </c>
      <c r="E2583" t="str">
        <f t="shared" si="248"/>
        <v>20140401</v>
      </c>
      <c r="F2583"/>
      <c r="G2583" s="95" t="str">
        <f t="shared" si="249"/>
        <v>2000_8a140E41730</v>
      </c>
      <c r="H2583" s="95" t="s">
        <v>29</v>
      </c>
      <c r="I2583" s="95" t="e">
        <v>#N/A</v>
      </c>
      <c r="J2583" s="125" t="e">
        <v>#N/A</v>
      </c>
      <c r="K2583" s="95" t="s">
        <v>75</v>
      </c>
      <c r="L2583" s="127" t="e">
        <v>#N/A</v>
      </c>
      <c r="M2583" s="128" t="e">
        <f>VLOOKUP(G2583,Enactments!#REF!,2,FALSE)</f>
        <v>#REF!</v>
      </c>
      <c r="N2583" s="131">
        <f t="shared" si="245"/>
        <v>1</v>
      </c>
    </row>
    <row r="2584" spans="1:14" ht="15" customHeight="1">
      <c r="A2584" t="s">
        <v>2609</v>
      </c>
      <c r="B2584" t="str">
        <f t="shared" si="244"/>
        <v>2000_22a</v>
      </c>
      <c r="C2584" t="str">
        <f t="shared" si="246"/>
        <v>49</v>
      </c>
      <c r="D2584" s="125">
        <f t="shared" si="247"/>
        <v>38301</v>
      </c>
      <c r="E2584" t="str">
        <f t="shared" si="248"/>
        <v>20041110</v>
      </c>
      <c r="F2584"/>
      <c r="G2584" s="95" t="str">
        <f t="shared" si="249"/>
        <v>2000_22a4938301</v>
      </c>
      <c r="H2584" s="95" t="s">
        <v>29</v>
      </c>
      <c r="I2584" s="95" t="e">
        <v>#N/A</v>
      </c>
      <c r="J2584" s="125" t="e">
        <v>#N/A</v>
      </c>
      <c r="K2584" s="95" t="s">
        <v>75</v>
      </c>
      <c r="L2584" s="127" t="e">
        <v>#N/A</v>
      </c>
      <c r="M2584" s="128" t="e">
        <f>VLOOKUP(G2584,Enactments!#REF!,2,FALSE)</f>
        <v>#REF!</v>
      </c>
      <c r="N2584" s="131">
        <f t="shared" si="245"/>
        <v>1</v>
      </c>
    </row>
    <row r="2585" spans="1:14" ht="15" customHeight="1">
      <c r="A2585" t="s">
        <v>2610</v>
      </c>
      <c r="B2585" t="str">
        <f t="shared" si="244"/>
        <v>1996_207s</v>
      </c>
      <c r="C2585" t="str">
        <f t="shared" si="246"/>
        <v>12</v>
      </c>
      <c r="D2585" s="125">
        <f t="shared" si="247"/>
        <v>39776</v>
      </c>
      <c r="E2585" t="str">
        <f t="shared" si="248"/>
        <v>20081124</v>
      </c>
      <c r="F2585"/>
      <c r="G2585" s="95" t="str">
        <f t="shared" si="249"/>
        <v>1996_207s1239776</v>
      </c>
      <c r="H2585" s="95" t="s">
        <v>29</v>
      </c>
      <c r="I2585" s="95" t="e">
        <v>#N/A</v>
      </c>
      <c r="J2585" s="125" t="e">
        <v>#N/A</v>
      </c>
      <c r="K2585" s="95" t="s">
        <v>75</v>
      </c>
      <c r="L2585" s="127" t="e">
        <v>#N/A</v>
      </c>
      <c r="M2585" s="128" t="e">
        <f>VLOOKUP(G2585,Enactments!#REF!,2,FALSE)</f>
        <v>#REF!</v>
      </c>
      <c r="N2585" s="131">
        <f t="shared" si="245"/>
        <v>1</v>
      </c>
    </row>
    <row r="2586" spans="1:14" ht="15" customHeight="1">
      <c r="A2586" t="s">
        <v>2611</v>
      </c>
      <c r="B2586" t="str">
        <f t="shared" si="244"/>
        <v>2003_32a</v>
      </c>
      <c r="C2586" t="str">
        <f t="shared" si="246"/>
        <v>67</v>
      </c>
      <c r="D2586" s="125">
        <f t="shared" si="247"/>
        <v>39771</v>
      </c>
      <c r="E2586" t="str">
        <f t="shared" si="248"/>
        <v>20081119</v>
      </c>
      <c r="F2586"/>
      <c r="G2586" s="95" t="str">
        <f t="shared" si="249"/>
        <v>2003_32a6739771</v>
      </c>
      <c r="H2586" s="95" t="s">
        <v>29</v>
      </c>
      <c r="I2586" s="95" t="e">
        <v>#N/A</v>
      </c>
      <c r="J2586" s="125" t="e">
        <v>#N/A</v>
      </c>
      <c r="K2586" s="95" t="s">
        <v>75</v>
      </c>
      <c r="L2586" s="127" t="e">
        <v>#N/A</v>
      </c>
      <c r="M2586" s="128" t="e">
        <f>VLOOKUP(G2586,Enactments!#REF!,2,FALSE)</f>
        <v>#REF!</v>
      </c>
      <c r="N2586" s="131">
        <f t="shared" si="245"/>
        <v>1</v>
      </c>
    </row>
    <row r="2587" spans="1:14" ht="15" customHeight="1">
      <c r="A2587" t="s">
        <v>2612</v>
      </c>
      <c r="B2587" t="str">
        <f t="shared" si="244"/>
        <v>1993_34a</v>
      </c>
      <c r="C2587" t="str">
        <f t="shared" si="246"/>
        <v>101</v>
      </c>
      <c r="D2587" s="125">
        <f t="shared" si="247"/>
        <v>39082</v>
      </c>
      <c r="E2587" t="str">
        <f t="shared" si="248"/>
        <v>20061231</v>
      </c>
      <c r="F2587"/>
      <c r="G2587" s="95" t="str">
        <f t="shared" si="249"/>
        <v>1993_34a10139082</v>
      </c>
      <c r="H2587" s="95" t="s">
        <v>29</v>
      </c>
      <c r="I2587" s="95" t="e">
        <v>#N/A</v>
      </c>
      <c r="J2587" s="125" t="e">
        <v>#N/A</v>
      </c>
      <c r="K2587" s="95" t="s">
        <v>75</v>
      </c>
      <c r="L2587" s="127" t="e">
        <v>#N/A</v>
      </c>
      <c r="M2587" s="128" t="e">
        <f>VLOOKUP(G2587,Enactments!#REF!,2,FALSE)</f>
        <v>#REF!</v>
      </c>
      <c r="N2587" s="131">
        <f t="shared" si="245"/>
        <v>1</v>
      </c>
    </row>
    <row r="2588" spans="1:14" ht="15" customHeight="1">
      <c r="A2588" t="s">
        <v>2613</v>
      </c>
      <c r="B2588" t="str">
        <f t="shared" si="244"/>
        <v>2006_46a</v>
      </c>
      <c r="C2588" t="str">
        <f t="shared" si="246"/>
        <v>162</v>
      </c>
      <c r="D2588" s="125">
        <f t="shared" si="247"/>
        <v>2958101</v>
      </c>
      <c r="E2588" t="str">
        <f t="shared" si="248"/>
        <v>99990101</v>
      </c>
      <c r="F2588"/>
      <c r="G2588" s="95" t="str">
        <f t="shared" si="249"/>
        <v>2006_46a1622958101</v>
      </c>
      <c r="H2588" s="95" t="s">
        <v>29</v>
      </c>
      <c r="I2588" s="95" t="e">
        <v>#N/A</v>
      </c>
      <c r="J2588" s="125" t="e">
        <v>#N/A</v>
      </c>
      <c r="K2588" s="95" t="s">
        <v>75</v>
      </c>
      <c r="L2588" s="127" t="e">
        <v>#N/A</v>
      </c>
      <c r="M2588" s="128" t="e">
        <f>VLOOKUP(G2588,Enactments!#REF!,2,FALSE)</f>
        <v>#REF!</v>
      </c>
      <c r="N2588" s="131">
        <f t="shared" si="245"/>
        <v>1</v>
      </c>
    </row>
    <row r="2589" spans="1:14" ht="15" customHeight="1">
      <c r="A2589" t="s">
        <v>2614</v>
      </c>
      <c r="B2589" t="str">
        <f t="shared" si="244"/>
        <v>2004_12a</v>
      </c>
      <c r="C2589" t="str">
        <f t="shared" si="246"/>
        <v>SCHEDULE 32</v>
      </c>
      <c r="D2589" s="125">
        <f t="shared" si="247"/>
        <v>40639</v>
      </c>
      <c r="E2589" t="str">
        <f t="shared" si="248"/>
        <v>20110406</v>
      </c>
      <c r="F2589"/>
      <c r="G2589" s="95" t="str">
        <f t="shared" si="249"/>
        <v>2004_12aSCHEDULE 3240639</v>
      </c>
      <c r="H2589" s="95" t="s">
        <v>29</v>
      </c>
      <c r="I2589" s="95" t="e">
        <v>#N/A</v>
      </c>
      <c r="J2589" s="125" t="e">
        <v>#N/A</v>
      </c>
      <c r="K2589" s="95" t="s">
        <v>75</v>
      </c>
      <c r="L2589" s="127" t="e">
        <v>#N/A</v>
      </c>
      <c r="M2589" s="128" t="e">
        <f>VLOOKUP(G2589,Enactments!#REF!,2,FALSE)</f>
        <v>#REF!</v>
      </c>
      <c r="N2589" s="131">
        <f t="shared" si="245"/>
        <v>1</v>
      </c>
    </row>
    <row r="2590" spans="1:14" ht="15" customHeight="1">
      <c r="A2590" t="s">
        <v>2615</v>
      </c>
      <c r="B2590" t="str">
        <f t="shared" si="244"/>
        <v>2010_4a</v>
      </c>
      <c r="C2590" t="str">
        <f t="shared" si="246"/>
        <v>887</v>
      </c>
      <c r="D2590" s="125">
        <f t="shared" si="247"/>
        <v>40240</v>
      </c>
      <c r="E2590" t="str">
        <f t="shared" si="248"/>
        <v>20100303</v>
      </c>
      <c r="F2590"/>
      <c r="G2590" s="95" t="str">
        <f t="shared" si="249"/>
        <v>2010_4a88740240</v>
      </c>
      <c r="H2590" s="95" t="s">
        <v>29</v>
      </c>
      <c r="I2590" s="95" t="e">
        <v>#N/A</v>
      </c>
      <c r="J2590" s="125" t="e">
        <v>#N/A</v>
      </c>
      <c r="K2590" s="95" t="s">
        <v>75</v>
      </c>
      <c r="L2590" s="127" t="e">
        <v>#N/A</v>
      </c>
      <c r="M2590" s="128" t="e">
        <f>VLOOKUP(G2590,Enactments!#REF!,2,FALSE)</f>
        <v>#REF!</v>
      </c>
      <c r="N2590" s="131">
        <f t="shared" si="245"/>
        <v>1</v>
      </c>
    </row>
    <row r="2591" spans="1:14" ht="15" customHeight="1">
      <c r="A2591" t="s">
        <v>2616</v>
      </c>
      <c r="B2591" t="str">
        <f t="shared" si="244"/>
        <v>1985_6a</v>
      </c>
      <c r="C2591" t="str">
        <f t="shared" si="246"/>
        <v>156</v>
      </c>
      <c r="D2591" s="125">
        <f t="shared" si="247"/>
        <v>39722</v>
      </c>
      <c r="E2591" t="str">
        <f t="shared" si="248"/>
        <v>20081001</v>
      </c>
      <c r="F2591"/>
      <c r="G2591" s="95" t="str">
        <f t="shared" si="249"/>
        <v>1985_6a15639722</v>
      </c>
      <c r="H2591" s="95" t="s">
        <v>29</v>
      </c>
      <c r="I2591" s="95" t="e">
        <v>#N/A</v>
      </c>
      <c r="J2591" s="125" t="e">
        <v>#N/A</v>
      </c>
      <c r="K2591" s="95" t="s">
        <v>75</v>
      </c>
      <c r="L2591" s="127" t="e">
        <v>#N/A</v>
      </c>
      <c r="M2591" s="128" t="e">
        <f>VLOOKUP(G2591,Enactments!#REF!,2,FALSE)</f>
        <v>#REF!</v>
      </c>
      <c r="N2591" s="131">
        <f t="shared" si="245"/>
        <v>1</v>
      </c>
    </row>
    <row r="2592" spans="1:14" ht="15" customHeight="1">
      <c r="A2592" t="s">
        <v>2617</v>
      </c>
      <c r="B2592" t="str">
        <f t="shared" si="244"/>
        <v>1986_1925s</v>
      </c>
      <c r="C2592" t="str">
        <f t="shared" si="246"/>
        <v>6.165</v>
      </c>
      <c r="D2592" s="125">
        <f t="shared" si="247"/>
        <v>31726</v>
      </c>
      <c r="E2592" t="str">
        <f t="shared" si="248"/>
        <v>19861110</v>
      </c>
      <c r="F2592"/>
      <c r="G2592" s="95" t="str">
        <f t="shared" si="249"/>
        <v>1986_1925s6.16531726</v>
      </c>
      <c r="H2592" s="95" t="s">
        <v>29</v>
      </c>
      <c r="I2592" s="95" t="e">
        <v>#N/A</v>
      </c>
      <c r="J2592" s="125" t="e">
        <v>#N/A</v>
      </c>
      <c r="K2592" s="95" t="s">
        <v>75</v>
      </c>
      <c r="L2592" s="127" t="e">
        <v>#N/A</v>
      </c>
      <c r="M2592" s="128" t="e">
        <f>VLOOKUP(G2592,Enactments!#REF!,2,FALSE)</f>
        <v>#REF!</v>
      </c>
      <c r="N2592" s="131">
        <f t="shared" si="245"/>
        <v>1</v>
      </c>
    </row>
    <row r="2593" spans="1:14" ht="15" customHeight="1">
      <c r="A2593" t="s">
        <v>2618</v>
      </c>
      <c r="B2593" t="str">
        <f t="shared" si="244"/>
        <v>1984_60a</v>
      </c>
      <c r="C2593" t="str">
        <f t="shared" si="246"/>
        <v>65</v>
      </c>
      <c r="D2593" s="125">
        <f t="shared" si="247"/>
        <v>44740</v>
      </c>
      <c r="E2593" t="str">
        <f t="shared" si="248"/>
        <v>20220628</v>
      </c>
      <c r="F2593"/>
      <c r="G2593" s="95" t="str">
        <f t="shared" si="249"/>
        <v>1984_60a6544740</v>
      </c>
      <c r="H2593" s="95" t="s">
        <v>29</v>
      </c>
      <c r="I2593" s="95" t="e">
        <v>#N/A</v>
      </c>
      <c r="J2593" s="125" t="e">
        <v>#N/A</v>
      </c>
      <c r="K2593" s="95" t="s">
        <v>75</v>
      </c>
      <c r="L2593" s="127" t="e">
        <v>#N/A</v>
      </c>
      <c r="M2593" s="128" t="e">
        <f>VLOOKUP(G2593,Enactments!#REF!,2,FALSE)</f>
        <v>#REF!</v>
      </c>
      <c r="N2593" s="131">
        <f t="shared" si="245"/>
        <v>1</v>
      </c>
    </row>
    <row r="2594" spans="1:14" ht="15" customHeight="1">
      <c r="A2594" t="s">
        <v>2619</v>
      </c>
      <c r="B2594" t="str">
        <f t="shared" si="244"/>
        <v>1996_207s</v>
      </c>
      <c r="C2594" t="str">
        <f t="shared" si="246"/>
        <v>4</v>
      </c>
      <c r="D2594" s="125">
        <f t="shared" si="247"/>
        <v>36738</v>
      </c>
      <c r="E2594" t="str">
        <f t="shared" si="248"/>
        <v>20000731</v>
      </c>
      <c r="F2594"/>
      <c r="G2594" s="95" t="str">
        <f t="shared" si="249"/>
        <v>1996_207s436738</v>
      </c>
      <c r="H2594" s="95" t="s">
        <v>29</v>
      </c>
      <c r="I2594" s="95" t="e">
        <v>#N/A</v>
      </c>
      <c r="J2594" s="125" t="e">
        <v>#N/A</v>
      </c>
      <c r="K2594" s="95" t="s">
        <v>75</v>
      </c>
      <c r="L2594" s="127" t="e">
        <v>#N/A</v>
      </c>
      <c r="M2594" s="128" t="e">
        <f>VLOOKUP(G2594,Enactments!#REF!,2,FALSE)</f>
        <v>#REF!</v>
      </c>
      <c r="N2594" s="131">
        <f t="shared" si="245"/>
        <v>1</v>
      </c>
    </row>
    <row r="2595" spans="1:14" ht="15" customHeight="1">
      <c r="A2595" t="s">
        <v>2620</v>
      </c>
      <c r="B2595" t="str">
        <f t="shared" si="244"/>
        <v>2006_46a</v>
      </c>
      <c r="C2595" t="str">
        <f t="shared" si="246"/>
        <v>995</v>
      </c>
      <c r="D2595" s="125">
        <f t="shared" si="247"/>
        <v>41262</v>
      </c>
      <c r="E2595" t="str">
        <f t="shared" si="248"/>
        <v>20121219</v>
      </c>
      <c r="F2595"/>
      <c r="G2595" s="95" t="str">
        <f t="shared" si="249"/>
        <v>2006_46a99541262</v>
      </c>
      <c r="H2595" s="95" t="s">
        <v>29</v>
      </c>
      <c r="I2595" s="95" t="e">
        <v>#N/A</v>
      </c>
      <c r="J2595" s="125" t="e">
        <v>#N/A</v>
      </c>
      <c r="K2595" s="95" t="s">
        <v>75</v>
      </c>
      <c r="L2595" s="127" t="e">
        <v>#N/A</v>
      </c>
      <c r="M2595" s="128" t="e">
        <f>VLOOKUP(G2595,Enactments!#REF!,2,FALSE)</f>
        <v>#REF!</v>
      </c>
      <c r="N2595" s="131">
        <f t="shared" si="245"/>
        <v>1</v>
      </c>
    </row>
    <row r="2596" spans="1:14" ht="15" customHeight="1">
      <c r="A2596" t="s">
        <v>2621</v>
      </c>
      <c r="B2596" t="str">
        <f t="shared" si="244"/>
        <v>1989_29a</v>
      </c>
      <c r="C2596" t="str">
        <f t="shared" si="246"/>
        <v>56CB</v>
      </c>
      <c r="D2596" s="125">
        <f t="shared" si="247"/>
        <v>37792</v>
      </c>
      <c r="E2596" t="str">
        <f t="shared" si="248"/>
        <v>20030620</v>
      </c>
      <c r="F2596"/>
      <c r="G2596" s="95" t="str">
        <f t="shared" si="249"/>
        <v>1989_29a56CB37792</v>
      </c>
      <c r="H2596" s="95" t="s">
        <v>29</v>
      </c>
      <c r="I2596" s="95" t="e">
        <v>#N/A</v>
      </c>
      <c r="J2596" s="125" t="e">
        <v>#N/A</v>
      </c>
      <c r="K2596" s="95" t="s">
        <v>75</v>
      </c>
      <c r="L2596" s="127" t="e">
        <v>#N/A</v>
      </c>
      <c r="M2596" s="128" t="e">
        <f>VLOOKUP(G2596,Enactments!#REF!,2,FALSE)</f>
        <v>#REF!</v>
      </c>
      <c r="N2596" s="131">
        <f t="shared" si="245"/>
        <v>1</v>
      </c>
    </row>
    <row r="2597" spans="1:14" ht="15" customHeight="1">
      <c r="A2597" t="s">
        <v>2622</v>
      </c>
      <c r="B2597" t="str">
        <f t="shared" si="244"/>
        <v>1996_56a</v>
      </c>
      <c r="C2597" t="str">
        <f t="shared" si="246"/>
        <v>SCHEDULE 31</v>
      </c>
      <c r="D2597" s="125">
        <f t="shared" si="247"/>
        <v>36404</v>
      </c>
      <c r="E2597" t="str">
        <f t="shared" si="248"/>
        <v>19990901</v>
      </c>
      <c r="F2597"/>
      <c r="G2597" s="95" t="str">
        <f t="shared" si="249"/>
        <v>1996_56aSCHEDULE 3136404</v>
      </c>
      <c r="H2597" s="95" t="s">
        <v>29</v>
      </c>
      <c r="I2597" s="95" t="e">
        <v>#N/A</v>
      </c>
      <c r="J2597" s="125" t="e">
        <v>#N/A</v>
      </c>
      <c r="K2597" s="95" t="s">
        <v>75</v>
      </c>
      <c r="L2597" s="127" t="e">
        <v>#N/A</v>
      </c>
      <c r="M2597" s="128" t="e">
        <f>VLOOKUP(G2597,Enactments!#REF!,2,FALSE)</f>
        <v>#REF!</v>
      </c>
      <c r="N2597" s="131">
        <f t="shared" si="245"/>
        <v>1</v>
      </c>
    </row>
    <row r="2598" spans="1:14" ht="15" customHeight="1">
      <c r="A2598" t="s">
        <v>2623</v>
      </c>
      <c r="B2598" t="str">
        <f t="shared" si="244"/>
        <v>1986_1925s</v>
      </c>
      <c r="C2598" t="str">
        <f t="shared" si="246"/>
        <v>6.226</v>
      </c>
      <c r="D2598" s="125">
        <f t="shared" si="247"/>
        <v>31726</v>
      </c>
      <c r="E2598" t="str">
        <f t="shared" si="248"/>
        <v>19861110</v>
      </c>
      <c r="F2598"/>
      <c r="G2598" s="95" t="str">
        <f t="shared" si="249"/>
        <v>1986_1925s6.22631726</v>
      </c>
      <c r="H2598" s="95" t="s">
        <v>29</v>
      </c>
      <c r="I2598" s="95" t="e">
        <v>#N/A</v>
      </c>
      <c r="J2598" s="125" t="e">
        <v>#N/A</v>
      </c>
      <c r="K2598" s="95" t="s">
        <v>75</v>
      </c>
      <c r="L2598" s="127" t="e">
        <v>#N/A</v>
      </c>
      <c r="M2598" s="128" t="e">
        <f>VLOOKUP(G2598,Enactments!#REF!,2,FALSE)</f>
        <v>#REF!</v>
      </c>
      <c r="N2598" s="131">
        <f t="shared" si="245"/>
        <v>1</v>
      </c>
    </row>
    <row r="2599" spans="1:14" ht="15" customHeight="1">
      <c r="A2599" t="s">
        <v>2624</v>
      </c>
      <c r="B2599" t="str">
        <f t="shared" si="244"/>
        <v>1985_6a</v>
      </c>
      <c r="C2599" t="str">
        <f t="shared" si="246"/>
        <v>247</v>
      </c>
      <c r="D2599" s="125">
        <f t="shared" si="247"/>
        <v>33786</v>
      </c>
      <c r="E2599" t="str">
        <f t="shared" si="248"/>
        <v>19920701</v>
      </c>
      <c r="F2599"/>
      <c r="G2599" s="95" t="str">
        <f t="shared" si="249"/>
        <v>1985_6a24733786</v>
      </c>
      <c r="H2599" s="95" t="s">
        <v>29</v>
      </c>
      <c r="I2599" s="95" t="e">
        <v>#N/A</v>
      </c>
      <c r="J2599" s="125" t="e">
        <v>#N/A</v>
      </c>
      <c r="K2599" s="95" t="s">
        <v>75</v>
      </c>
      <c r="L2599" s="127" t="e">
        <v>#N/A</v>
      </c>
      <c r="M2599" s="128" t="e">
        <f>VLOOKUP(G2599,Enactments!#REF!,2,FALSE)</f>
        <v>#REF!</v>
      </c>
      <c r="N2599" s="131">
        <f t="shared" si="245"/>
        <v>1</v>
      </c>
    </row>
    <row r="2600" spans="1:14" ht="15" customHeight="1">
      <c r="A2600" t="s">
        <v>2625</v>
      </c>
      <c r="B2600" t="str">
        <f t="shared" si="244"/>
        <v>2007_3a</v>
      </c>
      <c r="C2600" t="str">
        <f t="shared" si="246"/>
        <v>809L</v>
      </c>
      <c r="D2600" s="125">
        <f t="shared" si="247"/>
        <v>39544</v>
      </c>
      <c r="E2600" t="str">
        <f t="shared" si="248"/>
        <v>20080406</v>
      </c>
      <c r="F2600"/>
      <c r="G2600" s="95" t="str">
        <f t="shared" si="249"/>
        <v>2007_3a809L39544</v>
      </c>
      <c r="H2600" s="95" t="s">
        <v>29</v>
      </c>
      <c r="I2600" s="95" t="e">
        <v>#N/A</v>
      </c>
      <c r="J2600" s="125" t="e">
        <v>#N/A</v>
      </c>
      <c r="K2600" s="95" t="s">
        <v>75</v>
      </c>
      <c r="L2600" s="127" t="e">
        <v>#N/A</v>
      </c>
      <c r="M2600" s="128" t="e">
        <f>VLOOKUP(G2600,Enactments!#REF!,2,FALSE)</f>
        <v>#REF!</v>
      </c>
      <c r="N2600" s="131">
        <f t="shared" si="245"/>
        <v>1</v>
      </c>
    </row>
    <row r="2601" spans="1:14" ht="15" customHeight="1">
      <c r="A2601" t="s">
        <v>2626</v>
      </c>
      <c r="B2601" t="str">
        <f t="shared" si="244"/>
        <v>1962_46a</v>
      </c>
      <c r="C2601" t="str">
        <f t="shared" si="246"/>
        <v>19</v>
      </c>
      <c r="D2601" s="125">
        <f t="shared" si="247"/>
        <v>22890</v>
      </c>
      <c r="E2601" t="str">
        <f t="shared" si="248"/>
        <v>19620901</v>
      </c>
      <c r="F2601"/>
      <c r="G2601" s="95" t="str">
        <f t="shared" si="249"/>
        <v>1962_46a1922890</v>
      </c>
      <c r="H2601" s="95" t="s">
        <v>29</v>
      </c>
      <c r="I2601" s="95" t="e">
        <v>#N/A</v>
      </c>
      <c r="J2601" s="125" t="e">
        <v>#N/A</v>
      </c>
      <c r="K2601" s="95" t="s">
        <v>75</v>
      </c>
      <c r="L2601" s="127" t="e">
        <v>#N/A</v>
      </c>
      <c r="M2601" s="128" t="e">
        <f>VLOOKUP(G2601,Enactments!#REF!,2,FALSE)</f>
        <v>#REF!</v>
      </c>
      <c r="N2601" s="131">
        <f t="shared" si="245"/>
        <v>1</v>
      </c>
    </row>
    <row r="2602" spans="1:14" ht="15" customHeight="1">
      <c r="A2602" t="s">
        <v>2627</v>
      </c>
      <c r="B2602" t="str">
        <f t="shared" si="244"/>
        <v>2013_1306</v>
      </c>
      <c r="C2602" t="str">
        <f t="shared" si="246"/>
        <v>Article 58</v>
      </c>
      <c r="D2602" s="125">
        <f t="shared" si="247"/>
        <v>43466</v>
      </c>
      <c r="E2602" t="str">
        <f t="shared" si="248"/>
        <v>20190101</v>
      </c>
      <c r="F2602"/>
      <c r="G2602" s="95" t="str">
        <f t="shared" si="249"/>
        <v>2013_1306Article 5843466</v>
      </c>
      <c r="H2602" s="95" t="s">
        <v>29</v>
      </c>
      <c r="I2602" s="95" t="e">
        <v>#N/A</v>
      </c>
      <c r="J2602" s="125" t="e">
        <v>#N/A</v>
      </c>
      <c r="K2602" s="95" t="s">
        <v>75</v>
      </c>
      <c r="L2602" s="127" t="e">
        <v>#N/A</v>
      </c>
      <c r="M2602" s="128" t="e">
        <f>VLOOKUP(G2602,Enactments!#REF!,2,FALSE)</f>
        <v>#REF!</v>
      </c>
      <c r="N2602" s="131">
        <f t="shared" si="245"/>
        <v>1</v>
      </c>
    </row>
    <row r="2603" spans="1:14" ht="15" customHeight="1">
      <c r="A2603" t="s">
        <v>2628</v>
      </c>
      <c r="B2603" t="str">
        <f t="shared" si="244"/>
        <v>1970_9a</v>
      </c>
      <c r="C2603" t="str">
        <f t="shared" si="246"/>
        <v>18D</v>
      </c>
      <c r="D2603" s="125">
        <f t="shared" si="247"/>
        <v>40269</v>
      </c>
      <c r="E2603" t="str">
        <f t="shared" si="248"/>
        <v>20100401</v>
      </c>
      <c r="F2603"/>
      <c r="G2603" s="95" t="str">
        <f t="shared" si="249"/>
        <v>1970_9a18D40269</v>
      </c>
      <c r="H2603" s="95" t="s">
        <v>29</v>
      </c>
      <c r="I2603" s="95" t="e">
        <v>#N/A</v>
      </c>
      <c r="J2603" s="125" t="e">
        <v>#N/A</v>
      </c>
      <c r="K2603" s="95" t="s">
        <v>75</v>
      </c>
      <c r="L2603" s="127" t="e">
        <v>#N/A</v>
      </c>
      <c r="M2603" s="128" t="e">
        <f>VLOOKUP(G2603,Enactments!#REF!,2,FALSE)</f>
        <v>#REF!</v>
      </c>
      <c r="N2603" s="131">
        <f t="shared" si="245"/>
        <v>1</v>
      </c>
    </row>
    <row r="2604" spans="1:14" ht="15" customHeight="1">
      <c r="A2604" t="s">
        <v>2629</v>
      </c>
      <c r="B2604" t="str">
        <f t="shared" si="244"/>
        <v>2004_12a</v>
      </c>
      <c r="C2604" t="str">
        <f t="shared" si="246"/>
        <v>169</v>
      </c>
      <c r="D2604" s="125">
        <f t="shared" si="247"/>
        <v>38813</v>
      </c>
      <c r="E2604" t="str">
        <f t="shared" si="248"/>
        <v>20060406</v>
      </c>
      <c r="F2604"/>
      <c r="G2604" s="95" t="str">
        <f t="shared" si="249"/>
        <v>2004_12a16938813</v>
      </c>
      <c r="H2604" s="95" t="s">
        <v>29</v>
      </c>
      <c r="I2604" s="95" t="e">
        <v>#N/A</v>
      </c>
      <c r="J2604" s="125" t="e">
        <v>#N/A</v>
      </c>
      <c r="K2604" s="95" t="s">
        <v>75</v>
      </c>
      <c r="L2604" s="127" t="e">
        <v>#N/A</v>
      </c>
      <c r="M2604" s="128" t="e">
        <f>VLOOKUP(G2604,Enactments!#REF!,2,FALSE)</f>
        <v>#REF!</v>
      </c>
      <c r="N2604" s="131">
        <f t="shared" si="245"/>
        <v>1</v>
      </c>
    </row>
    <row r="2605" spans="1:14" ht="15" customHeight="1">
      <c r="A2605" t="s">
        <v>2630</v>
      </c>
      <c r="B2605" t="str">
        <f t="shared" si="244"/>
        <v>2007_3a</v>
      </c>
      <c r="C2605" t="str">
        <f t="shared" si="246"/>
        <v>725</v>
      </c>
      <c r="D2605" s="125">
        <f t="shared" si="247"/>
        <v>39161</v>
      </c>
      <c r="E2605" t="str">
        <f t="shared" si="248"/>
        <v>20070320</v>
      </c>
      <c r="F2605"/>
      <c r="G2605" s="95" t="str">
        <f t="shared" si="249"/>
        <v>2007_3a72539161</v>
      </c>
      <c r="H2605" s="95" t="s">
        <v>29</v>
      </c>
      <c r="I2605" s="95" t="e">
        <v>#N/A</v>
      </c>
      <c r="J2605" s="125" t="e">
        <v>#N/A</v>
      </c>
      <c r="K2605" s="95" t="s">
        <v>75</v>
      </c>
      <c r="L2605" s="127" t="e">
        <v>#N/A</v>
      </c>
      <c r="M2605" s="128" t="e">
        <f>VLOOKUP(G2605,Enactments!#REF!,2,FALSE)</f>
        <v>#REF!</v>
      </c>
      <c r="N2605" s="131">
        <f t="shared" si="245"/>
        <v>1</v>
      </c>
    </row>
    <row r="2606" spans="1:14" ht="15" customHeight="1">
      <c r="A2606" t="s">
        <v>2631</v>
      </c>
      <c r="B2606" t="str">
        <f t="shared" si="244"/>
        <v>1992_13a</v>
      </c>
      <c r="C2606" t="str">
        <f t="shared" si="246"/>
        <v>90</v>
      </c>
      <c r="D2606" s="125">
        <f t="shared" si="247"/>
        <v>36404</v>
      </c>
      <c r="E2606" t="str">
        <f t="shared" si="248"/>
        <v>19990901</v>
      </c>
      <c r="F2606"/>
      <c r="G2606" s="95" t="str">
        <f t="shared" si="249"/>
        <v>1992_13a9036404</v>
      </c>
      <c r="H2606" s="95" t="s">
        <v>29</v>
      </c>
      <c r="I2606" s="95" t="e">
        <v>#N/A</v>
      </c>
      <c r="J2606" s="125" t="e">
        <v>#N/A</v>
      </c>
      <c r="K2606" s="95" t="s">
        <v>75</v>
      </c>
      <c r="L2606" s="127" t="e">
        <v>#N/A</v>
      </c>
      <c r="M2606" s="128" t="e">
        <f>VLOOKUP(G2606,Enactments!#REF!,2,FALSE)</f>
        <v>#REF!</v>
      </c>
      <c r="N2606" s="131">
        <f t="shared" si="245"/>
        <v>1</v>
      </c>
    </row>
    <row r="2607" spans="1:14" ht="15" customHeight="1">
      <c r="A2607" t="s">
        <v>2632</v>
      </c>
      <c r="B2607" t="str">
        <f t="shared" si="244"/>
        <v>2000_8a</v>
      </c>
      <c r="C2607" t="str">
        <f t="shared" si="246"/>
        <v>1EB</v>
      </c>
      <c r="D2607" s="125">
        <f t="shared" si="247"/>
        <v>45167</v>
      </c>
      <c r="E2607" t="str">
        <f t="shared" si="248"/>
        <v>20230829</v>
      </c>
      <c r="F2607"/>
      <c r="G2607" s="95" t="str">
        <f t="shared" si="249"/>
        <v>2000_8a1EB45167</v>
      </c>
      <c r="H2607" s="95" t="s">
        <v>29</v>
      </c>
      <c r="I2607" s="95" t="e">
        <v>#N/A</v>
      </c>
      <c r="J2607" s="125" t="e">
        <v>#N/A</v>
      </c>
      <c r="K2607" s="95" t="s">
        <v>75</v>
      </c>
      <c r="L2607" s="127" t="e">
        <v>#N/A</v>
      </c>
      <c r="M2607" s="128" t="e">
        <f>VLOOKUP(G2607,Enactments!#REF!,2,FALSE)</f>
        <v>#REF!</v>
      </c>
      <c r="N2607" s="131">
        <f t="shared" si="245"/>
        <v>1</v>
      </c>
    </row>
    <row r="2608" spans="1:14" ht="15" customHeight="1">
      <c r="A2608" t="s">
        <v>2633</v>
      </c>
      <c r="B2608" t="str">
        <f t="shared" si="244"/>
        <v>2014_809</v>
      </c>
      <c r="C2608" t="str">
        <f t="shared" si="246"/>
        <v>Article 17</v>
      </c>
      <c r="D2608" s="125">
        <f t="shared" si="247"/>
        <v>43466</v>
      </c>
      <c r="E2608" t="str">
        <f t="shared" si="248"/>
        <v>20190101</v>
      </c>
      <c r="F2608"/>
      <c r="G2608" s="95" t="str">
        <f t="shared" si="249"/>
        <v>2014_809Article 1743466</v>
      </c>
      <c r="H2608" s="95" t="s">
        <v>29</v>
      </c>
      <c r="I2608" s="95" t="e">
        <v>#N/A</v>
      </c>
      <c r="J2608" s="125" t="e">
        <v>#N/A</v>
      </c>
      <c r="K2608" s="95" t="s">
        <v>75</v>
      </c>
      <c r="L2608" s="127" t="e">
        <v>#N/A</v>
      </c>
      <c r="M2608" s="128" t="e">
        <f>VLOOKUP(G2608,Enactments!#REF!,2,FALSE)</f>
        <v>#REF!</v>
      </c>
      <c r="N2608" s="131">
        <f t="shared" si="245"/>
        <v>1</v>
      </c>
    </row>
    <row r="2609" spans="1:14" ht="15" customHeight="1">
      <c r="A2609" t="s">
        <v>2634</v>
      </c>
      <c r="B2609" t="str">
        <f t="shared" si="244"/>
        <v>1996_56a</v>
      </c>
      <c r="C2609" t="str">
        <f t="shared" si="246"/>
        <v>266</v>
      </c>
      <c r="D2609" s="125">
        <f t="shared" si="247"/>
        <v>35270</v>
      </c>
      <c r="E2609" t="str">
        <f t="shared" si="248"/>
        <v>19960724</v>
      </c>
      <c r="F2609"/>
      <c r="G2609" s="95" t="str">
        <f t="shared" si="249"/>
        <v>1996_56a26635270</v>
      </c>
      <c r="H2609" s="95" t="s">
        <v>29</v>
      </c>
      <c r="I2609" s="95" t="e">
        <v>#N/A</v>
      </c>
      <c r="J2609" s="125" t="e">
        <v>#N/A</v>
      </c>
      <c r="K2609" s="95" t="s">
        <v>75</v>
      </c>
      <c r="L2609" s="127" t="e">
        <v>#N/A</v>
      </c>
      <c r="M2609" s="128" t="e">
        <f>VLOOKUP(G2609,Enactments!#REF!,2,FALSE)</f>
        <v>#REF!</v>
      </c>
      <c r="N2609" s="131">
        <f t="shared" si="245"/>
        <v>1</v>
      </c>
    </row>
    <row r="2610" spans="1:14" ht="15" customHeight="1">
      <c r="A2610" t="s">
        <v>2635</v>
      </c>
      <c r="B2610" t="str">
        <f t="shared" si="244"/>
        <v>2007_3a</v>
      </c>
      <c r="C2610" t="str">
        <f t="shared" si="246"/>
        <v>350</v>
      </c>
      <c r="D2610" s="125">
        <f t="shared" si="247"/>
        <v>39161</v>
      </c>
      <c r="E2610" t="str">
        <f t="shared" si="248"/>
        <v>20070320</v>
      </c>
      <c r="F2610"/>
      <c r="G2610" s="95" t="str">
        <f t="shared" si="249"/>
        <v>2007_3a35039161</v>
      </c>
      <c r="H2610" s="95" t="s">
        <v>29</v>
      </c>
      <c r="I2610" s="95" t="e">
        <v>#N/A</v>
      </c>
      <c r="J2610" s="125" t="e">
        <v>#N/A</v>
      </c>
      <c r="K2610" s="95" t="s">
        <v>75</v>
      </c>
      <c r="L2610" s="127" t="e">
        <v>#N/A</v>
      </c>
      <c r="M2610" s="128" t="e">
        <f>VLOOKUP(G2610,Enactments!#REF!,2,FALSE)</f>
        <v>#REF!</v>
      </c>
      <c r="N2610" s="131">
        <f t="shared" si="245"/>
        <v>1</v>
      </c>
    </row>
    <row r="2611" spans="1:14" ht="15" customHeight="1">
      <c r="A2611" t="s">
        <v>2636</v>
      </c>
      <c r="B2611" t="str">
        <f t="shared" si="244"/>
        <v>1970_9a</v>
      </c>
      <c r="C2611" t="str">
        <f t="shared" si="246"/>
        <v>9</v>
      </c>
      <c r="D2611" s="125">
        <f t="shared" si="247"/>
        <v>39544</v>
      </c>
      <c r="E2611" t="str">
        <f t="shared" si="248"/>
        <v>20080406</v>
      </c>
      <c r="F2611"/>
      <c r="G2611" s="95" t="str">
        <f t="shared" si="249"/>
        <v>1970_9a939544</v>
      </c>
      <c r="H2611" s="95" t="s">
        <v>29</v>
      </c>
      <c r="I2611" s="95" t="e">
        <v>#N/A</v>
      </c>
      <c r="J2611" s="125" t="e">
        <v>#N/A</v>
      </c>
      <c r="K2611" s="95" t="s">
        <v>75</v>
      </c>
      <c r="L2611" s="127" t="e">
        <v>#N/A</v>
      </c>
      <c r="M2611" s="128" t="e">
        <f>VLOOKUP(G2611,Enactments!#REF!,2,FALSE)</f>
        <v>#REF!</v>
      </c>
      <c r="N2611" s="131">
        <f t="shared" si="245"/>
        <v>1</v>
      </c>
    </row>
    <row r="2612" spans="1:14" ht="15" customHeight="1">
      <c r="A2612" t="s">
        <v>2637</v>
      </c>
      <c r="B2612" t="str">
        <f t="shared" si="244"/>
        <v>1996_52a</v>
      </c>
      <c r="C2612" t="str">
        <f t="shared" si="246"/>
        <v>50C</v>
      </c>
      <c r="D2612" s="125">
        <f t="shared" si="247"/>
        <v>2958101</v>
      </c>
      <c r="E2612" t="str">
        <f t="shared" si="248"/>
        <v>99990101</v>
      </c>
      <c r="F2612"/>
      <c r="G2612" s="95" t="str">
        <f t="shared" si="249"/>
        <v>1996_52a50C2958101</v>
      </c>
      <c r="H2612" s="95" t="s">
        <v>29</v>
      </c>
      <c r="I2612" s="95" t="e">
        <v>#N/A</v>
      </c>
      <c r="J2612" s="125" t="e">
        <v>#N/A</v>
      </c>
      <c r="K2612" s="95" t="s">
        <v>75</v>
      </c>
      <c r="L2612" s="127" t="e">
        <v>#N/A</v>
      </c>
      <c r="M2612" s="128" t="e">
        <f>VLOOKUP(G2612,Enactments!#REF!,2,FALSE)</f>
        <v>#REF!</v>
      </c>
      <c r="N2612" s="131">
        <f t="shared" si="245"/>
        <v>1</v>
      </c>
    </row>
    <row r="2613" spans="1:14" ht="15" customHeight="1">
      <c r="A2613" t="s">
        <v>2638</v>
      </c>
      <c r="B2613" t="str">
        <f t="shared" si="244"/>
        <v>1984_60a</v>
      </c>
      <c r="C2613" t="str">
        <f t="shared" si="246"/>
        <v>SCHEDULE 1</v>
      </c>
      <c r="D2613" s="125">
        <f t="shared" si="247"/>
        <v>38449</v>
      </c>
      <c r="E2613" t="str">
        <f t="shared" si="248"/>
        <v>20050407</v>
      </c>
      <c r="F2613"/>
      <c r="G2613" s="95" t="str">
        <f t="shared" si="249"/>
        <v>1984_60aSCHEDULE 138449</v>
      </c>
      <c r="H2613" s="95" t="s">
        <v>29</v>
      </c>
      <c r="I2613" s="95" t="e">
        <v>#N/A</v>
      </c>
      <c r="J2613" s="125" t="e">
        <v>#N/A</v>
      </c>
      <c r="K2613" s="95" t="s">
        <v>75</v>
      </c>
      <c r="L2613" s="127" t="e">
        <v>#N/A</v>
      </c>
      <c r="M2613" s="128" t="e">
        <f>VLOOKUP(G2613,Enactments!#REF!,2,FALSE)</f>
        <v>#REF!</v>
      </c>
      <c r="N2613" s="131">
        <f t="shared" si="245"/>
        <v>1</v>
      </c>
    </row>
    <row r="2614" spans="1:14" ht="15" customHeight="1">
      <c r="A2614" t="s">
        <v>1205</v>
      </c>
      <c r="B2614" t="str">
        <f t="shared" si="244"/>
        <v>2010_4a</v>
      </c>
      <c r="C2614" t="str">
        <f t="shared" si="246"/>
        <v>676EA</v>
      </c>
      <c r="D2614" s="125">
        <f t="shared" si="247"/>
        <v>42826</v>
      </c>
      <c r="E2614" t="str">
        <f t="shared" si="248"/>
        <v>20170401</v>
      </c>
      <c r="F2614"/>
      <c r="G2614" s="95" t="str">
        <f t="shared" si="249"/>
        <v>2010_4a676EA42826</v>
      </c>
      <c r="H2614" s="95" t="s">
        <v>29</v>
      </c>
      <c r="I2614" s="95" t="e">
        <v>#N/A</v>
      </c>
      <c r="J2614" s="125" t="e">
        <v>#N/A</v>
      </c>
      <c r="K2614" s="95" t="s">
        <v>75</v>
      </c>
      <c r="L2614" s="127" t="e">
        <v>#N/A</v>
      </c>
      <c r="M2614" s="128" t="e">
        <f>VLOOKUP(G2614,Enactments!#REF!,2,FALSE)</f>
        <v>#REF!</v>
      </c>
      <c r="N2614" s="131">
        <f t="shared" si="245"/>
        <v>2</v>
      </c>
    </row>
    <row r="2615" spans="1:14" ht="15" customHeight="1">
      <c r="A2615" t="s">
        <v>2639</v>
      </c>
      <c r="B2615" t="str">
        <f t="shared" si="244"/>
        <v>1986_44a</v>
      </c>
      <c r="C2615" t="str">
        <f t="shared" si="246"/>
        <v>3</v>
      </c>
      <c r="D2615" s="125">
        <f t="shared" si="247"/>
        <v>36735</v>
      </c>
      <c r="E2615" t="str">
        <f t="shared" si="248"/>
        <v>20000728</v>
      </c>
      <c r="F2615"/>
      <c r="G2615" s="95" t="str">
        <f t="shared" si="249"/>
        <v>1986_44a336735</v>
      </c>
      <c r="H2615" s="95" t="s">
        <v>29</v>
      </c>
      <c r="I2615" s="95" t="e">
        <v>#N/A</v>
      </c>
      <c r="J2615" s="125" t="e">
        <v>#N/A</v>
      </c>
      <c r="K2615" s="95" t="s">
        <v>75</v>
      </c>
      <c r="L2615" s="127" t="e">
        <v>#N/A</v>
      </c>
      <c r="M2615" s="128" t="e">
        <f>VLOOKUP(G2615,Enactments!#REF!,2,FALSE)</f>
        <v>#REF!</v>
      </c>
      <c r="N2615" s="131">
        <f t="shared" si="245"/>
        <v>1</v>
      </c>
    </row>
    <row r="2616" spans="1:14" ht="15" customHeight="1">
      <c r="A2616" t="s">
        <v>2640</v>
      </c>
      <c r="B2616" t="str">
        <f t="shared" si="244"/>
        <v>2003_43a</v>
      </c>
      <c r="C2616" t="str">
        <f t="shared" si="246"/>
        <v>178</v>
      </c>
      <c r="D2616" s="125">
        <f t="shared" si="247"/>
        <v>37945</v>
      </c>
      <c r="E2616" t="str">
        <f t="shared" si="248"/>
        <v>20031120</v>
      </c>
      <c r="F2616"/>
      <c r="G2616" s="95" t="str">
        <f t="shared" si="249"/>
        <v>2003_43a17837945</v>
      </c>
      <c r="H2616" s="95" t="s">
        <v>29</v>
      </c>
      <c r="I2616" s="95" t="e">
        <v>#N/A</v>
      </c>
      <c r="J2616" s="125" t="e">
        <v>#N/A</v>
      </c>
      <c r="K2616" s="95" t="s">
        <v>75</v>
      </c>
      <c r="L2616" s="127" t="e">
        <v>#N/A</v>
      </c>
      <c r="M2616" s="128" t="e">
        <f>VLOOKUP(G2616,Enactments!#REF!,2,FALSE)</f>
        <v>#REF!</v>
      </c>
      <c r="N2616" s="131">
        <f t="shared" si="245"/>
        <v>1</v>
      </c>
    </row>
    <row r="2617" spans="1:14" ht="15" customHeight="1">
      <c r="A2617" t="s">
        <v>2641</v>
      </c>
      <c r="B2617" t="str">
        <f t="shared" si="244"/>
        <v>1988_33a</v>
      </c>
      <c r="C2617" t="str">
        <f t="shared" si="246"/>
        <v>36</v>
      </c>
      <c r="D2617" s="125">
        <f t="shared" si="247"/>
        <v>32353</v>
      </c>
      <c r="E2617" t="str">
        <f t="shared" si="248"/>
        <v>19880729</v>
      </c>
      <c r="F2617"/>
      <c r="G2617" s="95" t="str">
        <f t="shared" si="249"/>
        <v>1988_33a3632353</v>
      </c>
      <c r="H2617" s="95" t="s">
        <v>29</v>
      </c>
      <c r="I2617" s="95" t="e">
        <v>#N/A</v>
      </c>
      <c r="J2617" s="125" t="e">
        <v>#N/A</v>
      </c>
      <c r="K2617" s="95" t="s">
        <v>75</v>
      </c>
      <c r="L2617" s="127" t="e">
        <v>#N/A</v>
      </c>
      <c r="M2617" s="128" t="e">
        <f>VLOOKUP(G2617,Enactments!#REF!,2,FALSE)</f>
        <v>#REF!</v>
      </c>
      <c r="N2617" s="131">
        <f t="shared" si="245"/>
        <v>1</v>
      </c>
    </row>
    <row r="2618" spans="1:14" ht="15" customHeight="1">
      <c r="A2618" t="s">
        <v>2642</v>
      </c>
      <c r="B2618" t="str">
        <f t="shared" si="244"/>
        <v>2006_46a</v>
      </c>
      <c r="C2618" t="str">
        <f t="shared" si="246"/>
        <v>446</v>
      </c>
      <c r="D2618" s="125">
        <f t="shared" si="247"/>
        <v>43626</v>
      </c>
      <c r="E2618" t="str">
        <f t="shared" si="248"/>
        <v>20190610</v>
      </c>
      <c r="F2618"/>
      <c r="G2618" s="95" t="str">
        <f t="shared" si="249"/>
        <v>2006_46a44643626</v>
      </c>
      <c r="H2618" s="95" t="s">
        <v>29</v>
      </c>
      <c r="I2618" s="95" t="e">
        <v>#N/A</v>
      </c>
      <c r="J2618" s="125" t="e">
        <v>#N/A</v>
      </c>
      <c r="K2618" s="95" t="s">
        <v>75</v>
      </c>
      <c r="L2618" s="127" t="e">
        <v>#N/A</v>
      </c>
      <c r="M2618" s="128" t="e">
        <f>VLOOKUP(G2618,Enactments!#REF!,2,FALSE)</f>
        <v>#REF!</v>
      </c>
      <c r="N2618" s="131">
        <f t="shared" si="245"/>
        <v>1</v>
      </c>
    </row>
    <row r="2619" spans="1:14" ht="15" customHeight="1">
      <c r="A2619" t="s">
        <v>2643</v>
      </c>
      <c r="B2619" t="str">
        <f t="shared" si="244"/>
        <v>2006_46a</v>
      </c>
      <c r="C2619" t="str">
        <f t="shared" si="246"/>
        <v>71</v>
      </c>
      <c r="D2619" s="125">
        <f t="shared" si="247"/>
        <v>39722</v>
      </c>
      <c r="E2619" t="str">
        <f t="shared" si="248"/>
        <v>20081001</v>
      </c>
      <c r="F2619"/>
      <c r="G2619" s="95" t="str">
        <f t="shared" si="249"/>
        <v>2006_46a7139722</v>
      </c>
      <c r="H2619" s="95" t="s">
        <v>29</v>
      </c>
      <c r="I2619" s="95" t="e">
        <v>#N/A</v>
      </c>
      <c r="J2619" s="125" t="e">
        <v>#N/A</v>
      </c>
      <c r="K2619" s="95" t="s">
        <v>75</v>
      </c>
      <c r="L2619" s="127" t="e">
        <v>#N/A</v>
      </c>
      <c r="M2619" s="128" t="e">
        <f>VLOOKUP(G2619,Enactments!#REF!,2,FALSE)</f>
        <v>#REF!</v>
      </c>
      <c r="N2619" s="131">
        <f t="shared" si="245"/>
        <v>1</v>
      </c>
    </row>
    <row r="2620" spans="1:14" ht="15" customHeight="1">
      <c r="A2620" t="s">
        <v>2644</v>
      </c>
      <c r="B2620" t="str">
        <f t="shared" si="244"/>
        <v>2013_1305</v>
      </c>
      <c r="C2620" t="str">
        <f t="shared" si="246"/>
        <v>Article 19</v>
      </c>
      <c r="D2620" s="125">
        <f t="shared" si="247"/>
        <v>44196</v>
      </c>
      <c r="E2620" t="str">
        <f t="shared" si="248"/>
        <v>20201231</v>
      </c>
      <c r="F2620"/>
      <c r="G2620" s="95" t="str">
        <f t="shared" si="249"/>
        <v>2013_1305Article 1944196</v>
      </c>
      <c r="H2620" s="95" t="s">
        <v>29</v>
      </c>
      <c r="I2620" s="95" t="e">
        <v>#N/A</v>
      </c>
      <c r="J2620" s="125" t="e">
        <v>#N/A</v>
      </c>
      <c r="K2620" s="95" t="s">
        <v>75</v>
      </c>
      <c r="L2620" s="127" t="e">
        <v>#N/A</v>
      </c>
      <c r="M2620" s="128" t="e">
        <f>VLOOKUP(G2620,Enactments!#REF!,2,FALSE)</f>
        <v>#REF!</v>
      </c>
      <c r="N2620" s="131">
        <f t="shared" si="245"/>
        <v>1</v>
      </c>
    </row>
    <row r="2621" spans="1:14" ht="15" customHeight="1">
      <c r="A2621" t="s">
        <v>2645</v>
      </c>
      <c r="B2621" t="str">
        <f t="shared" si="244"/>
        <v>2014_809</v>
      </c>
      <c r="C2621" t="str">
        <f t="shared" si="246"/>
        <v>Article 67</v>
      </c>
      <c r="D2621" s="125">
        <f t="shared" si="247"/>
        <v>44196</v>
      </c>
      <c r="E2621" t="str">
        <f t="shared" si="248"/>
        <v>20201231</v>
      </c>
      <c r="F2621"/>
      <c r="G2621" s="95" t="str">
        <f t="shared" si="249"/>
        <v>2014_809Article 6744196</v>
      </c>
      <c r="H2621" s="95" t="s">
        <v>29</v>
      </c>
      <c r="I2621" s="95" t="e">
        <v>#N/A</v>
      </c>
      <c r="J2621" s="125" t="e">
        <v>#N/A</v>
      </c>
      <c r="K2621" s="95" t="s">
        <v>75</v>
      </c>
      <c r="L2621" s="127" t="e">
        <v>#N/A</v>
      </c>
      <c r="M2621" s="128" t="e">
        <f>VLOOKUP(G2621,Enactments!#REF!,2,FALSE)</f>
        <v>#REF!</v>
      </c>
      <c r="N2621" s="131">
        <f t="shared" si="245"/>
        <v>1</v>
      </c>
    </row>
    <row r="2622" spans="1:14" ht="15" customHeight="1">
      <c r="A2622" t="s">
        <v>2646</v>
      </c>
      <c r="B2622" t="str">
        <f t="shared" si="244"/>
        <v>2008_17a</v>
      </c>
      <c r="C2622" t="str">
        <f t="shared" si="246"/>
        <v>56</v>
      </c>
      <c r="D2622" s="125">
        <f t="shared" si="247"/>
        <v>39783</v>
      </c>
      <c r="E2622" t="str">
        <f t="shared" si="248"/>
        <v>20081201</v>
      </c>
      <c r="F2622"/>
      <c r="G2622" s="95" t="str">
        <f t="shared" si="249"/>
        <v>2008_17a5639783</v>
      </c>
      <c r="H2622" s="95" t="s">
        <v>29</v>
      </c>
      <c r="I2622" s="95" t="e">
        <v>#N/A</v>
      </c>
      <c r="J2622" s="125" t="e">
        <v>#N/A</v>
      </c>
      <c r="K2622" s="95" t="s">
        <v>75</v>
      </c>
      <c r="L2622" s="127" t="e">
        <v>#N/A</v>
      </c>
      <c r="M2622" s="128" t="e">
        <f>VLOOKUP(G2622,Enactments!#REF!,2,FALSE)</f>
        <v>#REF!</v>
      </c>
      <c r="N2622" s="131">
        <f t="shared" si="245"/>
        <v>1</v>
      </c>
    </row>
    <row r="2623" spans="1:14" ht="15" customHeight="1">
      <c r="A2623" t="s">
        <v>2647</v>
      </c>
      <c r="B2623" t="str">
        <f t="shared" si="244"/>
        <v>1989_29a</v>
      </c>
      <c r="C2623" t="str">
        <f t="shared" si="246"/>
        <v>110</v>
      </c>
      <c r="D2623" s="125">
        <f t="shared" si="247"/>
        <v>32716</v>
      </c>
      <c r="E2623" t="str">
        <f t="shared" si="248"/>
        <v>19890727</v>
      </c>
      <c r="F2623"/>
      <c r="G2623" s="95" t="str">
        <f t="shared" si="249"/>
        <v>1989_29a11032716</v>
      </c>
      <c r="H2623" s="95" t="s">
        <v>29</v>
      </c>
      <c r="I2623" s="95" t="e">
        <v>#N/A</v>
      </c>
      <c r="J2623" s="125" t="e">
        <v>#N/A</v>
      </c>
      <c r="K2623" s="95" t="s">
        <v>75</v>
      </c>
      <c r="L2623" s="127" t="e">
        <v>#N/A</v>
      </c>
      <c r="M2623" s="128" t="e">
        <f>VLOOKUP(G2623,Enactments!#REF!,2,FALSE)</f>
        <v>#REF!</v>
      </c>
      <c r="N2623" s="131">
        <f t="shared" si="245"/>
        <v>1</v>
      </c>
    </row>
    <row r="2624" spans="1:14" ht="15" customHeight="1">
      <c r="A2624" t="s">
        <v>2648</v>
      </c>
      <c r="B2624" t="str">
        <f t="shared" si="244"/>
        <v>2000_6a</v>
      </c>
      <c r="C2624" t="str">
        <f t="shared" si="246"/>
        <v>11</v>
      </c>
      <c r="D2624" s="125">
        <f t="shared" si="247"/>
        <v>36671</v>
      </c>
      <c r="E2624" t="str">
        <f t="shared" si="248"/>
        <v>20000525</v>
      </c>
      <c r="F2624"/>
      <c r="G2624" s="95" t="str">
        <f t="shared" si="249"/>
        <v>2000_6a1136671</v>
      </c>
      <c r="H2624" s="95" t="s">
        <v>29</v>
      </c>
      <c r="I2624" s="95" t="e">
        <v>#N/A</v>
      </c>
      <c r="J2624" s="125" t="e">
        <v>#N/A</v>
      </c>
      <c r="K2624" s="95" t="s">
        <v>75</v>
      </c>
      <c r="L2624" s="127" t="e">
        <v>#N/A</v>
      </c>
      <c r="M2624" s="128" t="e">
        <f>VLOOKUP(G2624,Enactments!#REF!,2,FALSE)</f>
        <v>#REF!</v>
      </c>
      <c r="N2624" s="131">
        <f t="shared" si="245"/>
        <v>1</v>
      </c>
    </row>
    <row r="2625" spans="1:14" ht="15" customHeight="1">
      <c r="A2625" t="s">
        <v>2649</v>
      </c>
      <c r="B2625" t="str">
        <f t="shared" si="244"/>
        <v>2000_8a</v>
      </c>
      <c r="C2625" t="str">
        <f t="shared" si="246"/>
        <v>255</v>
      </c>
      <c r="D2625" s="125">
        <f t="shared" si="247"/>
        <v>36691</v>
      </c>
      <c r="E2625" t="str">
        <f t="shared" si="248"/>
        <v>20000614</v>
      </c>
      <c r="F2625"/>
      <c r="G2625" s="95" t="str">
        <f t="shared" si="249"/>
        <v>2000_8a25536691</v>
      </c>
      <c r="H2625" s="95" t="s">
        <v>29</v>
      </c>
      <c r="I2625" s="95" t="e">
        <v>#N/A</v>
      </c>
      <c r="J2625" s="125" t="e">
        <v>#N/A</v>
      </c>
      <c r="K2625" s="95" t="s">
        <v>75</v>
      </c>
      <c r="L2625" s="127" t="e">
        <v>#N/A</v>
      </c>
      <c r="M2625" s="128" t="e">
        <f>VLOOKUP(G2625,Enactments!#REF!,2,FALSE)</f>
        <v>#REF!</v>
      </c>
      <c r="N2625" s="131">
        <f t="shared" si="245"/>
        <v>1</v>
      </c>
    </row>
    <row r="2626" spans="1:14" ht="15" customHeight="1">
      <c r="A2626" t="s">
        <v>2650</v>
      </c>
      <c r="B2626" t="str">
        <f t="shared" si="244"/>
        <v>1986_1925s</v>
      </c>
      <c r="C2626" t="str">
        <f t="shared" si="246"/>
        <v>4.90</v>
      </c>
      <c r="D2626" s="125">
        <f t="shared" si="247"/>
        <v>2958101</v>
      </c>
      <c r="E2626" t="str">
        <f t="shared" si="248"/>
        <v>99990101</v>
      </c>
      <c r="F2626"/>
      <c r="G2626" s="95" t="str">
        <f t="shared" si="249"/>
        <v>1986_1925s4.902958101</v>
      </c>
      <c r="H2626" s="95" t="s">
        <v>29</v>
      </c>
      <c r="I2626" s="95" t="e">
        <v>#N/A</v>
      </c>
      <c r="J2626" s="125" t="e">
        <v>#N/A</v>
      </c>
      <c r="K2626" s="95" t="s">
        <v>75</v>
      </c>
      <c r="L2626" s="127" t="e">
        <v>#N/A</v>
      </c>
      <c r="M2626" s="128" t="e">
        <f>VLOOKUP(G2626,Enactments!#REF!,2,FALSE)</f>
        <v>#REF!</v>
      </c>
      <c r="N2626" s="131">
        <f t="shared" si="245"/>
        <v>1</v>
      </c>
    </row>
    <row r="2627" spans="1:14" ht="15" customHeight="1">
      <c r="A2627" t="s">
        <v>2651</v>
      </c>
      <c r="B2627" t="str">
        <f t="shared" ref="B2627:B2690" si="250">LEFT(A2627, FIND("_", A2627, FIND("_", A2627) + 1) - 1)</f>
        <v>2007_3a</v>
      </c>
      <c r="C2627" t="str">
        <f t="shared" si="246"/>
        <v>51</v>
      </c>
      <c r="D2627" s="125">
        <f t="shared" si="247"/>
        <v>39161</v>
      </c>
      <c r="E2627" t="str">
        <f t="shared" si="248"/>
        <v>20070320</v>
      </c>
      <c r="F2627"/>
      <c r="G2627" s="95" t="str">
        <f t="shared" si="249"/>
        <v>2007_3a5139161</v>
      </c>
      <c r="H2627" s="95" t="s">
        <v>29</v>
      </c>
      <c r="I2627" s="95" t="e">
        <v>#N/A</v>
      </c>
      <c r="J2627" s="125" t="e">
        <v>#N/A</v>
      </c>
      <c r="K2627" s="95" t="s">
        <v>75</v>
      </c>
      <c r="L2627" s="127" t="e">
        <v>#N/A</v>
      </c>
      <c r="M2627" s="128" t="e">
        <f>VLOOKUP(G2627,Enactments!#REF!,2,FALSE)</f>
        <v>#REF!</v>
      </c>
      <c r="N2627" s="131">
        <f t="shared" ref="N2627:N2690" si="251">COUNTIFS(G:G,G2627)</f>
        <v>1</v>
      </c>
    </row>
    <row r="2628" spans="1:14" ht="15" customHeight="1">
      <c r="A2628" t="s">
        <v>2652</v>
      </c>
      <c r="B2628" t="str">
        <f t="shared" si="250"/>
        <v>1985_6a</v>
      </c>
      <c r="C2628" t="str">
        <f t="shared" ref="C2628:C2691" si="252">MID(A2628, FIND("_", A2628, FIND("_", A2628) + 1) + 1, FIND("_", A2628, FIND("_", A2628, FIND("_", A2628) + 1) + 1) - FIND("_", A2628, FIND("_", A2628) + 1) - 1)</f>
        <v>333</v>
      </c>
      <c r="D2628" s="125">
        <f t="shared" ref="D2628:D2691" si="253">DATE(LEFT(E2628,4), MID(E2628,5,2), RIGHT(E2628,2))</f>
        <v>39722</v>
      </c>
      <c r="E2628" t="str">
        <f t="shared" ref="E2628:E2691" si="254">MID(A2628, FIND("_", A2628, FIND("_", A2628, FIND("_", A2628) + 1) + 1) + 1, 8)</f>
        <v>20081001</v>
      </c>
      <c r="F2628"/>
      <c r="G2628" s="95" t="str">
        <f t="shared" ref="G2628:G2691" si="255">B2628&amp;C2628&amp;D2628</f>
        <v>1985_6a33339722</v>
      </c>
      <c r="H2628" s="95" t="s">
        <v>29</v>
      </c>
      <c r="I2628" s="95" t="s">
        <v>30</v>
      </c>
      <c r="J2628" s="125">
        <v>45855</v>
      </c>
      <c r="K2628" s="95" t="e">
        <v>#N/A</v>
      </c>
      <c r="L2628" s="127" t="s">
        <v>32</v>
      </c>
      <c r="M2628" s="128" t="e">
        <f>VLOOKUP(G2628,Enactments!#REF!,2,FALSE)</f>
        <v>#REF!</v>
      </c>
      <c r="N2628" s="131">
        <f t="shared" si="251"/>
        <v>1</v>
      </c>
    </row>
    <row r="2629" spans="1:14" ht="15" customHeight="1">
      <c r="A2629" t="s">
        <v>2653</v>
      </c>
      <c r="B2629" t="str">
        <f t="shared" si="250"/>
        <v>2016_679</v>
      </c>
      <c r="C2629" t="str">
        <f t="shared" si="252"/>
        <v>Article 19</v>
      </c>
      <c r="D2629" s="125">
        <f t="shared" si="253"/>
        <v>43466</v>
      </c>
      <c r="E2629" t="str">
        <f t="shared" si="254"/>
        <v>20190101</v>
      </c>
      <c r="F2629"/>
      <c r="G2629" s="95" t="str">
        <f t="shared" si="255"/>
        <v>2016_679Article 1943466</v>
      </c>
      <c r="H2629" s="95" t="s">
        <v>29</v>
      </c>
      <c r="I2629" s="95" t="e">
        <v>#N/A</v>
      </c>
      <c r="J2629" s="125" t="e">
        <v>#N/A</v>
      </c>
      <c r="K2629" s="95" t="s">
        <v>75</v>
      </c>
      <c r="L2629" s="127" t="e">
        <v>#N/A</v>
      </c>
      <c r="M2629" s="128" t="e">
        <f>VLOOKUP(G2629,Enactments!#REF!,2,FALSE)</f>
        <v>#REF!</v>
      </c>
      <c r="N2629" s="131">
        <f t="shared" si="251"/>
        <v>1</v>
      </c>
    </row>
    <row r="2630" spans="1:14" ht="15" customHeight="1">
      <c r="A2630" t="s">
        <v>2654</v>
      </c>
      <c r="B2630" t="str">
        <f t="shared" si="250"/>
        <v>2006_46a</v>
      </c>
      <c r="C2630" t="str">
        <f t="shared" si="252"/>
        <v>251</v>
      </c>
      <c r="D2630" s="125">
        <f t="shared" si="253"/>
        <v>39356</v>
      </c>
      <c r="E2630" t="str">
        <f t="shared" si="254"/>
        <v>20071001</v>
      </c>
      <c r="F2630"/>
      <c r="G2630" s="95" t="str">
        <f t="shared" si="255"/>
        <v>2006_46a25139356</v>
      </c>
      <c r="H2630" s="95" t="s">
        <v>29</v>
      </c>
      <c r="I2630" s="95" t="e">
        <v>#N/A</v>
      </c>
      <c r="J2630" s="125" t="e">
        <v>#N/A</v>
      </c>
      <c r="K2630" s="95" t="s">
        <v>75</v>
      </c>
      <c r="L2630" s="127" t="e">
        <v>#N/A</v>
      </c>
      <c r="M2630" s="128" t="e">
        <f>VLOOKUP(G2630,Enactments!#REF!,2,FALSE)</f>
        <v>#REF!</v>
      </c>
      <c r="N2630" s="131">
        <f t="shared" si="251"/>
        <v>1</v>
      </c>
    </row>
    <row r="2631" spans="1:14" ht="15" customHeight="1">
      <c r="A2631" t="s">
        <v>2655</v>
      </c>
      <c r="B2631" t="str">
        <f t="shared" si="250"/>
        <v>1996_52a</v>
      </c>
      <c r="C2631" t="str">
        <f t="shared" si="252"/>
        <v>143I</v>
      </c>
      <c r="D2631" s="125">
        <f t="shared" si="253"/>
        <v>38168</v>
      </c>
      <c r="E2631" t="str">
        <f t="shared" si="254"/>
        <v>20040630</v>
      </c>
      <c r="F2631"/>
      <c r="G2631" s="95" t="str">
        <f t="shared" si="255"/>
        <v>1996_52a143I38168</v>
      </c>
      <c r="H2631" s="95" t="s">
        <v>29</v>
      </c>
      <c r="I2631" s="95" t="e">
        <v>#N/A</v>
      </c>
      <c r="J2631" s="125" t="e">
        <v>#N/A</v>
      </c>
      <c r="K2631" s="95" t="s">
        <v>75</v>
      </c>
      <c r="L2631" s="127" t="e">
        <v>#N/A</v>
      </c>
      <c r="M2631" s="128" t="e">
        <f>VLOOKUP(G2631,Enactments!#REF!,2,FALSE)</f>
        <v>#REF!</v>
      </c>
      <c r="N2631" s="131">
        <f t="shared" si="251"/>
        <v>1</v>
      </c>
    </row>
    <row r="2632" spans="1:14" ht="15" customHeight="1">
      <c r="A2632" t="s">
        <v>2656</v>
      </c>
      <c r="B2632" t="str">
        <f t="shared" si="250"/>
        <v>1992_53a</v>
      </c>
      <c r="C2632" t="str">
        <f t="shared" si="252"/>
        <v>14</v>
      </c>
      <c r="D2632" s="125">
        <f t="shared" si="253"/>
        <v>41729</v>
      </c>
      <c r="E2632" t="str">
        <f t="shared" si="254"/>
        <v>20140331</v>
      </c>
      <c r="F2632"/>
      <c r="G2632" s="95" t="str">
        <f t="shared" si="255"/>
        <v>1992_53a1441729</v>
      </c>
      <c r="H2632" s="95" t="s">
        <v>29</v>
      </c>
      <c r="I2632" s="95" t="e">
        <v>#N/A</v>
      </c>
      <c r="J2632" s="125" t="e">
        <v>#N/A</v>
      </c>
      <c r="K2632" s="95" t="s">
        <v>75</v>
      </c>
      <c r="L2632" s="127" t="e">
        <v>#N/A</v>
      </c>
      <c r="M2632" s="128" t="e">
        <f>VLOOKUP(G2632,Enactments!#REF!,2,FALSE)</f>
        <v>#REF!</v>
      </c>
      <c r="N2632" s="131">
        <f t="shared" si="251"/>
        <v>1</v>
      </c>
    </row>
    <row r="2633" spans="1:14" ht="15" customHeight="1">
      <c r="A2633" t="s">
        <v>2657</v>
      </c>
      <c r="B2633" t="str">
        <f t="shared" si="250"/>
        <v>2016_1024s</v>
      </c>
      <c r="C2633" t="str">
        <f t="shared" si="252"/>
        <v>20.1</v>
      </c>
      <c r="D2633" s="125">
        <f t="shared" si="253"/>
        <v>42661</v>
      </c>
      <c r="E2633" t="str">
        <f t="shared" si="254"/>
        <v>20161018</v>
      </c>
      <c r="F2633"/>
      <c r="G2633" s="95" t="str">
        <f t="shared" si="255"/>
        <v>2016_1024s20.142661</v>
      </c>
      <c r="H2633" s="95" t="s">
        <v>29</v>
      </c>
      <c r="I2633" s="95" t="e">
        <v>#N/A</v>
      </c>
      <c r="J2633" s="125" t="e">
        <v>#N/A</v>
      </c>
      <c r="K2633" s="95" t="s">
        <v>75</v>
      </c>
      <c r="L2633" s="127" t="e">
        <v>#N/A</v>
      </c>
      <c r="M2633" s="128" t="e">
        <f>VLOOKUP(G2633,Enactments!#REF!,2,FALSE)</f>
        <v>#REF!</v>
      </c>
      <c r="N2633" s="131">
        <f t="shared" si="251"/>
        <v>1</v>
      </c>
    </row>
    <row r="2634" spans="1:14" ht="15" customHeight="1">
      <c r="A2634" t="s">
        <v>2658</v>
      </c>
      <c r="B2634" t="str">
        <f t="shared" si="250"/>
        <v>1997_1830s</v>
      </c>
      <c r="C2634" t="str">
        <f t="shared" si="252"/>
        <v>5B</v>
      </c>
      <c r="D2634" s="125">
        <f t="shared" si="253"/>
        <v>39539</v>
      </c>
      <c r="E2634" t="str">
        <f t="shared" si="254"/>
        <v>20080401</v>
      </c>
      <c r="F2634"/>
      <c r="G2634" s="95" t="str">
        <f t="shared" si="255"/>
        <v>1997_1830s5B39539</v>
      </c>
      <c r="H2634" s="95" t="s">
        <v>29</v>
      </c>
      <c r="I2634" s="95" t="e">
        <v>#N/A</v>
      </c>
      <c r="J2634" s="125" t="e">
        <v>#N/A</v>
      </c>
      <c r="K2634" s="95" t="s">
        <v>75</v>
      </c>
      <c r="L2634" s="127" t="e">
        <v>#N/A</v>
      </c>
      <c r="M2634" s="128" t="e">
        <f>VLOOKUP(G2634,Enactments!#REF!,2,FALSE)</f>
        <v>#REF!</v>
      </c>
      <c r="N2634" s="131">
        <f t="shared" si="251"/>
        <v>1</v>
      </c>
    </row>
    <row r="2635" spans="1:14" ht="15" customHeight="1">
      <c r="A2635" t="s">
        <v>2659</v>
      </c>
      <c r="B2635" t="str">
        <f t="shared" si="250"/>
        <v>2020_759s</v>
      </c>
      <c r="C2635" t="str">
        <f t="shared" si="252"/>
        <v>3.2</v>
      </c>
      <c r="D2635" s="125">
        <f t="shared" si="253"/>
        <v>44788</v>
      </c>
      <c r="E2635" t="str">
        <f t="shared" si="254"/>
        <v>20220815</v>
      </c>
      <c r="F2635"/>
      <c r="G2635" s="95" t="str">
        <f t="shared" si="255"/>
        <v>2020_759s3.244788</v>
      </c>
      <c r="H2635" s="95" t="s">
        <v>29</v>
      </c>
      <c r="I2635" s="95" t="e">
        <v>#N/A</v>
      </c>
      <c r="J2635" s="125" t="e">
        <v>#N/A</v>
      </c>
      <c r="K2635" s="95" t="s">
        <v>75</v>
      </c>
      <c r="L2635" s="127" t="e">
        <v>#N/A</v>
      </c>
      <c r="M2635" s="128" t="e">
        <f>VLOOKUP(G2635,Enactments!#REF!,2,FALSE)</f>
        <v>#REF!</v>
      </c>
      <c r="N2635" s="131">
        <f t="shared" si="251"/>
        <v>1</v>
      </c>
    </row>
    <row r="2636" spans="1:14" ht="15" customHeight="1">
      <c r="A2636" t="s">
        <v>2660</v>
      </c>
      <c r="B2636" t="str">
        <f t="shared" si="250"/>
        <v>2016_1024s</v>
      </c>
      <c r="C2636" t="str">
        <f t="shared" si="252"/>
        <v>9.25</v>
      </c>
      <c r="D2636" s="125">
        <f t="shared" si="253"/>
        <v>42661</v>
      </c>
      <c r="E2636" t="str">
        <f t="shared" si="254"/>
        <v>20161018</v>
      </c>
      <c r="F2636"/>
      <c r="G2636" s="95" t="str">
        <f t="shared" si="255"/>
        <v>2016_1024s9.2542661</v>
      </c>
      <c r="H2636" s="95" t="s">
        <v>29</v>
      </c>
      <c r="I2636" s="95" t="e">
        <v>#N/A</v>
      </c>
      <c r="J2636" s="125" t="e">
        <v>#N/A</v>
      </c>
      <c r="K2636" s="95" t="s">
        <v>75</v>
      </c>
      <c r="L2636" s="127" t="e">
        <v>#N/A</v>
      </c>
      <c r="M2636" s="128" t="e">
        <f>VLOOKUP(G2636,Enactments!#REF!,2,FALSE)</f>
        <v>#REF!</v>
      </c>
      <c r="N2636" s="131">
        <f t="shared" si="251"/>
        <v>1</v>
      </c>
    </row>
    <row r="2637" spans="1:14" ht="15" customHeight="1">
      <c r="A2637" t="s">
        <v>2661</v>
      </c>
      <c r="B2637" t="str">
        <f t="shared" si="250"/>
        <v>2000_8a</v>
      </c>
      <c r="C2637" t="str">
        <f t="shared" si="252"/>
        <v>SCHEDULE 3Part II</v>
      </c>
      <c r="D2637" s="125">
        <f t="shared" si="253"/>
        <v>42947</v>
      </c>
      <c r="E2637" t="str">
        <f t="shared" si="254"/>
        <v>20170731</v>
      </c>
      <c r="F2637"/>
      <c r="G2637" s="95" t="str">
        <f t="shared" si="255"/>
        <v>2000_8aSCHEDULE 3Part II42947</v>
      </c>
      <c r="H2637" s="95" t="s">
        <v>29</v>
      </c>
      <c r="I2637" s="95" t="e">
        <v>#N/A</v>
      </c>
      <c r="J2637" s="125" t="e">
        <v>#N/A</v>
      </c>
      <c r="K2637" s="95" t="s">
        <v>75</v>
      </c>
      <c r="L2637" s="127" t="e">
        <v>#N/A</v>
      </c>
      <c r="M2637" s="128" t="e">
        <f>VLOOKUP(G2637,Enactments!#REF!,2,FALSE)</f>
        <v>#REF!</v>
      </c>
      <c r="N2637" s="131">
        <f t="shared" si="251"/>
        <v>1</v>
      </c>
    </row>
    <row r="2638" spans="1:14" ht="15" customHeight="1">
      <c r="A2638" t="s">
        <v>2662</v>
      </c>
      <c r="B2638" t="str">
        <f t="shared" si="250"/>
        <v>1985_6a</v>
      </c>
      <c r="C2638" t="str">
        <f t="shared" si="252"/>
        <v>366A</v>
      </c>
      <c r="D2638" s="125">
        <f t="shared" si="253"/>
        <v>32828</v>
      </c>
      <c r="E2638" t="str">
        <f t="shared" si="254"/>
        <v>19891116</v>
      </c>
      <c r="F2638"/>
      <c r="G2638" s="95" t="str">
        <f t="shared" si="255"/>
        <v>1985_6a366A32828</v>
      </c>
      <c r="H2638" s="95" t="s">
        <v>29</v>
      </c>
      <c r="I2638" s="95" t="e">
        <v>#N/A</v>
      </c>
      <c r="J2638" s="125" t="e">
        <v>#N/A</v>
      </c>
      <c r="K2638" s="95" t="s">
        <v>75</v>
      </c>
      <c r="L2638" s="127" t="e">
        <v>#N/A</v>
      </c>
      <c r="M2638" s="128" t="e">
        <f>VLOOKUP(G2638,Enactments!#REF!,2,FALSE)</f>
        <v>#REF!</v>
      </c>
      <c r="N2638" s="131">
        <f t="shared" si="251"/>
        <v>1</v>
      </c>
    </row>
    <row r="2639" spans="1:14" ht="15" customHeight="1">
      <c r="A2639" t="s">
        <v>2663</v>
      </c>
      <c r="B2639" t="str">
        <f t="shared" si="250"/>
        <v>1992_53a</v>
      </c>
      <c r="C2639" t="str">
        <f t="shared" si="252"/>
        <v>14</v>
      </c>
      <c r="D2639" s="125">
        <f t="shared" si="253"/>
        <v>2958101</v>
      </c>
      <c r="E2639" t="str">
        <f t="shared" si="254"/>
        <v>99990101</v>
      </c>
      <c r="F2639"/>
      <c r="G2639" s="95" t="str">
        <f t="shared" si="255"/>
        <v>1992_53a142958101</v>
      </c>
      <c r="H2639" s="95" t="s">
        <v>29</v>
      </c>
      <c r="I2639" s="95" t="e">
        <v>#N/A</v>
      </c>
      <c r="J2639" s="125" t="e">
        <v>#N/A</v>
      </c>
      <c r="K2639" s="95" t="s">
        <v>75</v>
      </c>
      <c r="L2639" s="127" t="e">
        <v>#N/A</v>
      </c>
      <c r="M2639" s="128" t="e">
        <f>VLOOKUP(G2639,Enactments!#REF!,2,FALSE)</f>
        <v>#REF!</v>
      </c>
      <c r="N2639" s="131">
        <f t="shared" si="251"/>
        <v>1</v>
      </c>
    </row>
    <row r="2640" spans="1:14" ht="15" customHeight="1">
      <c r="A2640" t="s">
        <v>2664</v>
      </c>
      <c r="B2640" t="str">
        <f t="shared" si="250"/>
        <v>1996_52a</v>
      </c>
      <c r="C2640" t="str">
        <f t="shared" si="252"/>
        <v>55</v>
      </c>
      <c r="D2640" s="125">
        <f t="shared" si="253"/>
        <v>40269</v>
      </c>
      <c r="E2640" t="str">
        <f t="shared" si="254"/>
        <v>20100401</v>
      </c>
      <c r="F2640"/>
      <c r="G2640" s="95" t="str">
        <f t="shared" si="255"/>
        <v>1996_52a5540269</v>
      </c>
      <c r="H2640" s="95" t="s">
        <v>29</v>
      </c>
      <c r="I2640" s="95" t="e">
        <v>#N/A</v>
      </c>
      <c r="J2640" s="125" t="e">
        <v>#N/A</v>
      </c>
      <c r="K2640" s="95" t="s">
        <v>75</v>
      </c>
      <c r="L2640" s="127" t="e">
        <v>#N/A</v>
      </c>
      <c r="M2640" s="128" t="e">
        <f>VLOOKUP(G2640,Enactments!#REF!,2,FALSE)</f>
        <v>#REF!</v>
      </c>
      <c r="N2640" s="131">
        <f t="shared" si="251"/>
        <v>1</v>
      </c>
    </row>
    <row r="2641" spans="1:14" ht="15" customHeight="1">
      <c r="A2641" t="s">
        <v>2665</v>
      </c>
      <c r="B2641" t="str">
        <f t="shared" si="250"/>
        <v>1986_1925s</v>
      </c>
      <c r="C2641" t="str">
        <f t="shared" si="252"/>
        <v>2.63</v>
      </c>
      <c r="D2641" s="125">
        <f t="shared" si="253"/>
        <v>42831</v>
      </c>
      <c r="E2641" t="str">
        <f t="shared" si="254"/>
        <v>20170406</v>
      </c>
      <c r="F2641"/>
      <c r="G2641" s="95" t="str">
        <f t="shared" si="255"/>
        <v>1986_1925s2.6342831</v>
      </c>
      <c r="H2641" s="95" t="s">
        <v>29</v>
      </c>
      <c r="I2641" s="95" t="e">
        <v>#N/A</v>
      </c>
      <c r="J2641" s="125" t="e">
        <v>#N/A</v>
      </c>
      <c r="K2641" s="95" t="s">
        <v>75</v>
      </c>
      <c r="L2641" s="127" t="e">
        <v>#N/A</v>
      </c>
      <c r="M2641" s="128" t="e">
        <f>VLOOKUP(G2641,Enactments!#REF!,2,FALSE)</f>
        <v>#REF!</v>
      </c>
      <c r="N2641" s="131">
        <f t="shared" si="251"/>
        <v>1</v>
      </c>
    </row>
    <row r="2642" spans="1:14" ht="15" customHeight="1">
      <c r="A2642" t="s">
        <v>2666</v>
      </c>
      <c r="B2642" t="str">
        <f t="shared" si="250"/>
        <v>1998_18a</v>
      </c>
      <c r="C2642" t="str">
        <f t="shared" si="252"/>
        <v>35A</v>
      </c>
      <c r="D2642" s="125">
        <f t="shared" si="253"/>
        <v>39478</v>
      </c>
      <c r="E2642" t="str">
        <f t="shared" si="254"/>
        <v>20080131</v>
      </c>
      <c r="F2642"/>
      <c r="G2642" s="95" t="str">
        <f t="shared" si="255"/>
        <v>1998_18a35A39478</v>
      </c>
      <c r="H2642" s="95" t="s">
        <v>29</v>
      </c>
      <c r="I2642" s="95" t="e">
        <v>#N/A</v>
      </c>
      <c r="J2642" s="125" t="e">
        <v>#N/A</v>
      </c>
      <c r="K2642" s="95" t="s">
        <v>75</v>
      </c>
      <c r="L2642" s="127" t="e">
        <v>#N/A</v>
      </c>
      <c r="M2642" s="128" t="e">
        <f>VLOOKUP(G2642,Enactments!#REF!,2,FALSE)</f>
        <v>#REF!</v>
      </c>
      <c r="N2642" s="131">
        <f t="shared" si="251"/>
        <v>1</v>
      </c>
    </row>
    <row r="2643" spans="1:14" ht="15" customHeight="1">
      <c r="A2643" t="s">
        <v>2667</v>
      </c>
      <c r="B2643" t="str">
        <f t="shared" si="250"/>
        <v>2010_4a</v>
      </c>
      <c r="C2643" t="str">
        <f t="shared" si="252"/>
        <v>463</v>
      </c>
      <c r="D2643" s="125">
        <f t="shared" si="253"/>
        <v>42466</v>
      </c>
      <c r="E2643" t="str">
        <f t="shared" si="254"/>
        <v>20160406</v>
      </c>
      <c r="F2643"/>
      <c r="G2643" s="95" t="str">
        <f t="shared" si="255"/>
        <v>2010_4a46342466</v>
      </c>
      <c r="H2643" s="95" t="s">
        <v>29</v>
      </c>
      <c r="I2643" s="95" t="e">
        <v>#N/A</v>
      </c>
      <c r="J2643" s="125" t="e">
        <v>#N/A</v>
      </c>
      <c r="K2643" s="95" t="s">
        <v>75</v>
      </c>
      <c r="L2643" s="127" t="e">
        <v>#N/A</v>
      </c>
      <c r="M2643" s="128" t="e">
        <f>VLOOKUP(G2643,Enactments!#REF!,2,FALSE)</f>
        <v>#REF!</v>
      </c>
      <c r="N2643" s="131">
        <f t="shared" si="251"/>
        <v>1</v>
      </c>
    </row>
    <row r="2644" spans="1:14" ht="15" customHeight="1">
      <c r="A2644" t="s">
        <v>2668</v>
      </c>
      <c r="B2644" t="str">
        <f t="shared" si="250"/>
        <v>1996_18a</v>
      </c>
      <c r="C2644" t="str">
        <f t="shared" si="252"/>
        <v>98A</v>
      </c>
      <c r="D2644" s="125">
        <f t="shared" si="253"/>
        <v>40544</v>
      </c>
      <c r="E2644" t="str">
        <f t="shared" si="254"/>
        <v>20110101</v>
      </c>
      <c r="F2644"/>
      <c r="G2644" s="95" t="str">
        <f t="shared" si="255"/>
        <v>1996_18a98A40544</v>
      </c>
      <c r="H2644" s="95" t="s">
        <v>29</v>
      </c>
      <c r="I2644" s="95" t="e">
        <v>#N/A</v>
      </c>
      <c r="J2644" s="125" t="e">
        <v>#N/A</v>
      </c>
      <c r="K2644" s="95" t="s">
        <v>75</v>
      </c>
      <c r="L2644" s="127" t="e">
        <v>#N/A</v>
      </c>
      <c r="M2644" s="128" t="e">
        <f>VLOOKUP(G2644,Enactments!#REF!,2,FALSE)</f>
        <v>#REF!</v>
      </c>
      <c r="N2644" s="131">
        <f t="shared" si="251"/>
        <v>1</v>
      </c>
    </row>
    <row r="2645" spans="1:14" ht="15" customHeight="1">
      <c r="A2645" t="s">
        <v>2669</v>
      </c>
      <c r="B2645" t="str">
        <f t="shared" si="250"/>
        <v>1982_16a</v>
      </c>
      <c r="C2645" t="str">
        <f t="shared" si="252"/>
        <v>96</v>
      </c>
      <c r="D2645" s="125">
        <f t="shared" si="253"/>
        <v>2958101</v>
      </c>
      <c r="E2645" t="str">
        <f t="shared" si="254"/>
        <v>99990101</v>
      </c>
      <c r="F2645"/>
      <c r="G2645" s="95" t="str">
        <f t="shared" si="255"/>
        <v>1982_16a962958101</v>
      </c>
      <c r="H2645" s="95" t="s">
        <v>29</v>
      </c>
      <c r="I2645" s="95" t="e">
        <v>#N/A</v>
      </c>
      <c r="J2645" s="125" t="e">
        <v>#N/A</v>
      </c>
      <c r="K2645" s="95" t="s">
        <v>75</v>
      </c>
      <c r="L2645" s="127" t="e">
        <v>#N/A</v>
      </c>
      <c r="M2645" s="128" t="e">
        <f>VLOOKUP(G2645,Enactments!#REF!,2,FALSE)</f>
        <v>#REF!</v>
      </c>
      <c r="N2645" s="131">
        <f t="shared" si="251"/>
        <v>1</v>
      </c>
    </row>
    <row r="2646" spans="1:14" ht="15" customHeight="1">
      <c r="A2646" t="s">
        <v>2670</v>
      </c>
      <c r="B2646" t="str">
        <f t="shared" si="250"/>
        <v>1986_44a</v>
      </c>
      <c r="C2646" t="str">
        <f t="shared" si="252"/>
        <v>19D</v>
      </c>
      <c r="D2646" s="125">
        <f t="shared" si="253"/>
        <v>38225</v>
      </c>
      <c r="E2646" t="str">
        <f t="shared" si="254"/>
        <v>20040826</v>
      </c>
      <c r="F2646"/>
      <c r="G2646" s="95" t="str">
        <f t="shared" si="255"/>
        <v>1986_44a19D38225</v>
      </c>
      <c r="H2646" s="95" t="s">
        <v>29</v>
      </c>
      <c r="I2646" s="95" t="e">
        <v>#N/A</v>
      </c>
      <c r="J2646" s="125" t="e">
        <v>#N/A</v>
      </c>
      <c r="K2646" s="95" t="s">
        <v>75</v>
      </c>
      <c r="L2646" s="127" t="e">
        <v>#N/A</v>
      </c>
      <c r="M2646" s="128" t="e">
        <f>VLOOKUP(G2646,Enactments!#REF!,2,FALSE)</f>
        <v>#REF!</v>
      </c>
      <c r="N2646" s="131">
        <f t="shared" si="251"/>
        <v>1</v>
      </c>
    </row>
    <row r="2647" spans="1:14" ht="15" customHeight="1">
      <c r="A2647" t="s">
        <v>2671</v>
      </c>
      <c r="B2647" t="str">
        <f t="shared" si="250"/>
        <v>1986_1925s</v>
      </c>
      <c r="C2647" t="str">
        <f t="shared" si="252"/>
        <v>6.222</v>
      </c>
      <c r="D2647" s="125">
        <f t="shared" si="253"/>
        <v>31726</v>
      </c>
      <c r="E2647" t="str">
        <f t="shared" si="254"/>
        <v>19861110</v>
      </c>
      <c r="F2647"/>
      <c r="G2647" s="95" t="str">
        <f t="shared" si="255"/>
        <v>1986_1925s6.22231726</v>
      </c>
      <c r="H2647" s="95" t="s">
        <v>29</v>
      </c>
      <c r="I2647" s="95" t="e">
        <v>#N/A</v>
      </c>
      <c r="J2647" s="125" t="e">
        <v>#N/A</v>
      </c>
      <c r="K2647" s="95" t="s">
        <v>75</v>
      </c>
      <c r="L2647" s="127" t="e">
        <v>#N/A</v>
      </c>
      <c r="M2647" s="128" t="e">
        <f>VLOOKUP(G2647,Enactments!#REF!,2,FALSE)</f>
        <v>#REF!</v>
      </c>
      <c r="N2647" s="131">
        <f t="shared" si="251"/>
        <v>1</v>
      </c>
    </row>
    <row r="2648" spans="1:14" ht="15" customHeight="1">
      <c r="A2648" t="s">
        <v>2672</v>
      </c>
      <c r="B2648" t="str">
        <f t="shared" si="250"/>
        <v>2000_8a</v>
      </c>
      <c r="C2648" t="str">
        <f t="shared" si="252"/>
        <v>1O</v>
      </c>
      <c r="D2648" s="125">
        <f t="shared" si="253"/>
        <v>41324</v>
      </c>
      <c r="E2648" t="str">
        <f t="shared" si="254"/>
        <v>20130219</v>
      </c>
      <c r="F2648"/>
      <c r="G2648" s="95" t="str">
        <f t="shared" si="255"/>
        <v>2000_8a1O41324</v>
      </c>
      <c r="H2648" s="95" t="s">
        <v>29</v>
      </c>
      <c r="I2648" s="95" t="e">
        <v>#N/A</v>
      </c>
      <c r="J2648" s="125" t="e">
        <v>#N/A</v>
      </c>
      <c r="K2648" s="95" t="s">
        <v>75</v>
      </c>
      <c r="L2648" s="127" t="e">
        <v>#N/A</v>
      </c>
      <c r="M2648" s="128" t="e">
        <f>VLOOKUP(G2648,Enactments!#REF!,2,FALSE)</f>
        <v>#REF!</v>
      </c>
      <c r="N2648" s="131">
        <f t="shared" si="251"/>
        <v>1</v>
      </c>
    </row>
    <row r="2649" spans="1:14" ht="15" customHeight="1">
      <c r="A2649" t="s">
        <v>2673</v>
      </c>
      <c r="B2649" t="str">
        <f t="shared" si="250"/>
        <v>2000_8a</v>
      </c>
      <c r="C2649" t="str">
        <f t="shared" si="252"/>
        <v>SCHEDULE 6Part 1E</v>
      </c>
      <c r="D2649" s="125">
        <f t="shared" si="253"/>
        <v>44196</v>
      </c>
      <c r="E2649" t="str">
        <f t="shared" si="254"/>
        <v>20201231</v>
      </c>
      <c r="F2649"/>
      <c r="G2649" s="95" t="str">
        <f t="shared" si="255"/>
        <v>2000_8aSCHEDULE 6Part 1E44196</v>
      </c>
      <c r="H2649" s="95" t="s">
        <v>29</v>
      </c>
      <c r="I2649" s="95" t="e">
        <v>#N/A</v>
      </c>
      <c r="J2649" s="125" t="e">
        <v>#N/A</v>
      </c>
      <c r="K2649" s="95" t="s">
        <v>75</v>
      </c>
      <c r="L2649" s="127" t="e">
        <v>#N/A</v>
      </c>
      <c r="M2649" s="128" t="e">
        <f>VLOOKUP(G2649,Enactments!#REF!,2,FALSE)</f>
        <v>#REF!</v>
      </c>
      <c r="N2649" s="131">
        <f t="shared" si="251"/>
        <v>1</v>
      </c>
    </row>
    <row r="2650" spans="1:14" ht="15" customHeight="1">
      <c r="A2650" t="s">
        <v>2674</v>
      </c>
      <c r="B2650" t="str">
        <f t="shared" si="250"/>
        <v>1985_6a</v>
      </c>
      <c r="C2650" t="str">
        <f t="shared" si="252"/>
        <v>69</v>
      </c>
      <c r="D2650" s="125">
        <f t="shared" si="253"/>
        <v>31117</v>
      </c>
      <c r="E2650" t="str">
        <f t="shared" si="254"/>
        <v>19850311</v>
      </c>
      <c r="F2650"/>
      <c r="G2650" s="95" t="str">
        <f t="shared" si="255"/>
        <v>1985_6a6931117</v>
      </c>
      <c r="H2650" s="95" t="s">
        <v>29</v>
      </c>
      <c r="I2650" s="95" t="e">
        <v>#N/A</v>
      </c>
      <c r="J2650" s="125" t="e">
        <v>#N/A</v>
      </c>
      <c r="K2650" s="95" t="s">
        <v>75</v>
      </c>
      <c r="L2650" s="127" t="e">
        <v>#N/A</v>
      </c>
      <c r="M2650" s="128" t="e">
        <f>VLOOKUP(G2650,Enactments!#REF!,2,FALSE)</f>
        <v>#REF!</v>
      </c>
      <c r="N2650" s="131">
        <f t="shared" si="251"/>
        <v>1</v>
      </c>
    </row>
    <row r="2651" spans="1:14" ht="15" customHeight="1">
      <c r="A2651" t="s">
        <v>2675</v>
      </c>
      <c r="B2651" t="str">
        <f t="shared" si="250"/>
        <v>2009_10a</v>
      </c>
      <c r="C2651" t="str">
        <f t="shared" si="252"/>
        <v>62</v>
      </c>
      <c r="D2651" s="125">
        <f t="shared" si="253"/>
        <v>40634</v>
      </c>
      <c r="E2651" t="str">
        <f t="shared" si="254"/>
        <v>20110401</v>
      </c>
      <c r="F2651"/>
      <c r="G2651" s="95" t="str">
        <f t="shared" si="255"/>
        <v>2009_10a6240634</v>
      </c>
      <c r="H2651" s="95" t="s">
        <v>29</v>
      </c>
      <c r="I2651" s="95" t="e">
        <v>#N/A</v>
      </c>
      <c r="J2651" s="125" t="e">
        <v>#N/A</v>
      </c>
      <c r="K2651" s="95" t="s">
        <v>75</v>
      </c>
      <c r="L2651" s="127" t="e">
        <v>#N/A</v>
      </c>
      <c r="M2651" s="128" t="e">
        <f>VLOOKUP(G2651,Enactments!#REF!,2,FALSE)</f>
        <v>#REF!</v>
      </c>
      <c r="N2651" s="131">
        <f t="shared" si="251"/>
        <v>1</v>
      </c>
    </row>
    <row r="2652" spans="1:14" ht="15" customHeight="1">
      <c r="A2652" t="s">
        <v>2676</v>
      </c>
      <c r="B2652" t="str">
        <f t="shared" si="250"/>
        <v>2006_46a</v>
      </c>
      <c r="C2652" t="str">
        <f t="shared" si="252"/>
        <v>399</v>
      </c>
      <c r="D2652" s="125">
        <f t="shared" si="253"/>
        <v>42730</v>
      </c>
      <c r="E2652" t="str">
        <f t="shared" si="254"/>
        <v>20161226</v>
      </c>
      <c r="F2652"/>
      <c r="G2652" s="95" t="str">
        <f t="shared" si="255"/>
        <v>2006_46a39942730</v>
      </c>
      <c r="H2652" s="95" t="s">
        <v>29</v>
      </c>
      <c r="I2652" s="95" t="e">
        <v>#N/A</v>
      </c>
      <c r="J2652" s="125" t="e">
        <v>#N/A</v>
      </c>
      <c r="K2652" s="95" t="s">
        <v>75</v>
      </c>
      <c r="L2652" s="127" t="e">
        <v>#N/A</v>
      </c>
      <c r="M2652" s="128" t="e">
        <f>VLOOKUP(G2652,Enactments!#REF!,2,FALSE)</f>
        <v>#REF!</v>
      </c>
      <c r="N2652" s="131">
        <f t="shared" si="251"/>
        <v>1</v>
      </c>
    </row>
    <row r="2653" spans="1:14" ht="15" customHeight="1">
      <c r="A2653" t="s">
        <v>2677</v>
      </c>
      <c r="B2653" t="str">
        <f t="shared" si="250"/>
        <v>2010_15a</v>
      </c>
      <c r="C2653" t="str">
        <f t="shared" si="252"/>
        <v>61</v>
      </c>
      <c r="D2653" s="125">
        <f t="shared" si="253"/>
        <v>40276</v>
      </c>
      <c r="E2653" t="str">
        <f t="shared" si="254"/>
        <v>20100408</v>
      </c>
      <c r="F2653"/>
      <c r="G2653" s="95" t="str">
        <f t="shared" si="255"/>
        <v>2010_15a6140276</v>
      </c>
      <c r="H2653" s="95" t="s">
        <v>29</v>
      </c>
      <c r="I2653" s="95" t="e">
        <v>#N/A</v>
      </c>
      <c r="J2653" s="125" t="e">
        <v>#N/A</v>
      </c>
      <c r="K2653" s="95" t="s">
        <v>75</v>
      </c>
      <c r="L2653" s="127" t="e">
        <v>#N/A</v>
      </c>
      <c r="M2653" s="128" t="e">
        <f>VLOOKUP(G2653,Enactments!#REF!,2,FALSE)</f>
        <v>#REF!</v>
      </c>
      <c r="N2653" s="131">
        <f t="shared" si="251"/>
        <v>1</v>
      </c>
    </row>
    <row r="2654" spans="1:14" ht="15" customHeight="1">
      <c r="A2654" t="s">
        <v>2678</v>
      </c>
      <c r="B2654" t="str">
        <f t="shared" si="250"/>
        <v>1970_9a</v>
      </c>
      <c r="C2654" t="str">
        <f t="shared" si="252"/>
        <v>59B</v>
      </c>
      <c r="D2654" s="125">
        <f t="shared" si="253"/>
        <v>46118</v>
      </c>
      <c r="E2654" t="str">
        <f t="shared" si="254"/>
        <v>20260406</v>
      </c>
      <c r="F2654"/>
      <c r="G2654" s="95" t="str">
        <f t="shared" si="255"/>
        <v>1970_9a59B46118</v>
      </c>
      <c r="H2654" s="95" t="s">
        <v>29</v>
      </c>
      <c r="I2654" s="95" t="e">
        <v>#N/A</v>
      </c>
      <c r="J2654" s="125" t="e">
        <v>#N/A</v>
      </c>
      <c r="K2654" s="95" t="s">
        <v>75</v>
      </c>
      <c r="L2654" s="127" t="e">
        <v>#N/A</v>
      </c>
      <c r="M2654" s="128" t="e">
        <f>VLOOKUP(G2654,Enactments!#REF!,2,FALSE)</f>
        <v>#REF!</v>
      </c>
      <c r="N2654" s="131">
        <f t="shared" si="251"/>
        <v>1</v>
      </c>
    </row>
    <row r="2655" spans="1:14" ht="15" customHeight="1">
      <c r="A2655" t="s">
        <v>2679</v>
      </c>
      <c r="B2655" t="str">
        <f t="shared" si="250"/>
        <v>2023_30a</v>
      </c>
      <c r="C2655" t="str">
        <f t="shared" si="252"/>
        <v>92</v>
      </c>
      <c r="D2655" s="125">
        <f t="shared" si="253"/>
        <v>45118</v>
      </c>
      <c r="E2655" t="str">
        <f t="shared" si="254"/>
        <v>20230711</v>
      </c>
      <c r="F2655"/>
      <c r="G2655" s="95" t="str">
        <f t="shared" si="255"/>
        <v>2023_30a9245118</v>
      </c>
      <c r="H2655" s="95" t="s">
        <v>29</v>
      </c>
      <c r="I2655" s="95" t="e">
        <v>#N/A</v>
      </c>
      <c r="J2655" s="125" t="e">
        <v>#N/A</v>
      </c>
      <c r="K2655" s="95" t="s">
        <v>75</v>
      </c>
      <c r="L2655" s="127" t="e">
        <v>#N/A</v>
      </c>
      <c r="M2655" s="128" t="e">
        <f>VLOOKUP(G2655,Enactments!#REF!,2,FALSE)</f>
        <v>#REF!</v>
      </c>
      <c r="N2655" s="131">
        <f t="shared" si="251"/>
        <v>1</v>
      </c>
    </row>
    <row r="2656" spans="1:14" ht="15" customHeight="1">
      <c r="A2656" t="s">
        <v>2680</v>
      </c>
      <c r="B2656" t="str">
        <f t="shared" si="250"/>
        <v>2007_3a</v>
      </c>
      <c r="C2656" t="str">
        <f t="shared" si="252"/>
        <v>915</v>
      </c>
      <c r="D2656" s="125">
        <f t="shared" si="253"/>
        <v>44258</v>
      </c>
      <c r="E2656" t="str">
        <f t="shared" si="254"/>
        <v>20210303</v>
      </c>
      <c r="F2656"/>
      <c r="G2656" s="95" t="str">
        <f t="shared" si="255"/>
        <v>2007_3a91544258</v>
      </c>
      <c r="H2656" s="95" t="s">
        <v>29</v>
      </c>
      <c r="I2656" s="95" t="e">
        <v>#N/A</v>
      </c>
      <c r="J2656" s="125" t="e">
        <v>#N/A</v>
      </c>
      <c r="K2656" s="95" t="s">
        <v>75</v>
      </c>
      <c r="L2656" s="127" t="e">
        <v>#N/A</v>
      </c>
      <c r="M2656" s="128" t="e">
        <f>VLOOKUP(G2656,Enactments!#REF!,2,FALSE)</f>
        <v>#REF!</v>
      </c>
      <c r="N2656" s="131">
        <f t="shared" si="251"/>
        <v>1</v>
      </c>
    </row>
    <row r="2657" spans="1:14" ht="15" customHeight="1">
      <c r="A2657" t="s">
        <v>2681</v>
      </c>
      <c r="B2657" t="str">
        <f t="shared" si="250"/>
        <v>2010_4a</v>
      </c>
      <c r="C2657" t="str">
        <f t="shared" si="252"/>
        <v>188DH</v>
      </c>
      <c r="D2657" s="125">
        <f t="shared" si="253"/>
        <v>42826</v>
      </c>
      <c r="E2657" t="str">
        <f t="shared" si="254"/>
        <v>20170401</v>
      </c>
      <c r="F2657"/>
      <c r="G2657" s="95" t="str">
        <f t="shared" si="255"/>
        <v>2010_4a188DH42826</v>
      </c>
      <c r="H2657" s="95" t="s">
        <v>29</v>
      </c>
      <c r="I2657" s="95" t="e">
        <v>#N/A</v>
      </c>
      <c r="J2657" s="125" t="e">
        <v>#N/A</v>
      </c>
      <c r="K2657" s="95" t="s">
        <v>75</v>
      </c>
      <c r="L2657" s="127" t="e">
        <v>#N/A</v>
      </c>
      <c r="M2657" s="128" t="e">
        <f>VLOOKUP(G2657,Enactments!#REF!,2,FALSE)</f>
        <v>#REF!</v>
      </c>
      <c r="N2657" s="131">
        <f t="shared" si="251"/>
        <v>1</v>
      </c>
    </row>
    <row r="2658" spans="1:14" ht="15" customHeight="1">
      <c r="A2658" t="s">
        <v>2682</v>
      </c>
      <c r="B2658" t="str">
        <f t="shared" si="250"/>
        <v>2010_4a</v>
      </c>
      <c r="C2658" t="str">
        <f t="shared" si="252"/>
        <v>530</v>
      </c>
      <c r="D2658" s="125">
        <f t="shared" si="253"/>
        <v>41472</v>
      </c>
      <c r="E2658" t="str">
        <f t="shared" si="254"/>
        <v>20130717</v>
      </c>
      <c r="F2658"/>
      <c r="G2658" s="95" t="str">
        <f t="shared" si="255"/>
        <v>2010_4a53041472</v>
      </c>
      <c r="H2658" s="95" t="s">
        <v>29</v>
      </c>
      <c r="I2658" s="95" t="e">
        <v>#N/A</v>
      </c>
      <c r="J2658" s="125" t="e">
        <v>#N/A</v>
      </c>
      <c r="K2658" s="95" t="s">
        <v>75</v>
      </c>
      <c r="L2658" s="127" t="e">
        <v>#N/A</v>
      </c>
      <c r="M2658" s="128" t="e">
        <f>VLOOKUP(G2658,Enactments!#REF!,2,FALSE)</f>
        <v>#REF!</v>
      </c>
      <c r="N2658" s="131">
        <f t="shared" si="251"/>
        <v>1</v>
      </c>
    </row>
    <row r="2659" spans="1:14" ht="15" customHeight="1">
      <c r="A2659" t="s">
        <v>2683</v>
      </c>
      <c r="B2659" t="str">
        <f t="shared" si="250"/>
        <v>1996_56a</v>
      </c>
      <c r="C2659" t="str">
        <f t="shared" si="252"/>
        <v>578</v>
      </c>
      <c r="D2659" s="125">
        <f t="shared" si="253"/>
        <v>36161</v>
      </c>
      <c r="E2659" t="str">
        <f t="shared" si="254"/>
        <v>19990101</v>
      </c>
      <c r="F2659"/>
      <c r="G2659" s="95" t="str">
        <f t="shared" si="255"/>
        <v>1996_56a57836161</v>
      </c>
      <c r="H2659" s="95" t="s">
        <v>29</v>
      </c>
      <c r="I2659" s="95" t="e">
        <v>#N/A</v>
      </c>
      <c r="J2659" s="125" t="e">
        <v>#N/A</v>
      </c>
      <c r="K2659" s="95" t="s">
        <v>75</v>
      </c>
      <c r="L2659" s="127" t="e">
        <v>#N/A</v>
      </c>
      <c r="M2659" s="128" t="e">
        <f>VLOOKUP(G2659,Enactments!#REF!,2,FALSE)</f>
        <v>#REF!</v>
      </c>
      <c r="N2659" s="131">
        <f t="shared" si="251"/>
        <v>1</v>
      </c>
    </row>
    <row r="2660" spans="1:14" ht="15" customHeight="1">
      <c r="A2660" t="s">
        <v>2684</v>
      </c>
      <c r="B2660" t="str">
        <f t="shared" si="250"/>
        <v>2006_46a</v>
      </c>
      <c r="C2660" t="str">
        <f t="shared" si="252"/>
        <v>916</v>
      </c>
      <c r="D2660" s="125">
        <f t="shared" si="253"/>
        <v>39029</v>
      </c>
      <c r="E2660" t="str">
        <f t="shared" si="254"/>
        <v>20061108</v>
      </c>
      <c r="F2660"/>
      <c r="G2660" s="95" t="str">
        <f t="shared" si="255"/>
        <v>2006_46a91639029</v>
      </c>
      <c r="H2660" s="95" t="s">
        <v>29</v>
      </c>
      <c r="I2660" s="95" t="e">
        <v>#N/A</v>
      </c>
      <c r="J2660" s="125" t="e">
        <v>#N/A</v>
      </c>
      <c r="K2660" s="95" t="s">
        <v>75</v>
      </c>
      <c r="L2660" s="127" t="e">
        <v>#N/A</v>
      </c>
      <c r="M2660" s="128" t="e">
        <f>VLOOKUP(G2660,Enactments!#REF!,2,FALSE)</f>
        <v>#REF!</v>
      </c>
      <c r="N2660" s="131">
        <f t="shared" si="251"/>
        <v>1</v>
      </c>
    </row>
    <row r="2661" spans="1:14" ht="15" customHeight="1">
      <c r="A2661" t="s">
        <v>2685</v>
      </c>
      <c r="B2661" t="str">
        <f t="shared" si="250"/>
        <v>2000_8a</v>
      </c>
      <c r="C2661" t="str">
        <f t="shared" si="252"/>
        <v>SCHEDULE 1Part IV</v>
      </c>
      <c r="D2661" s="125">
        <f t="shared" si="253"/>
        <v>40276</v>
      </c>
      <c r="E2661" t="str">
        <f t="shared" si="254"/>
        <v>20100408</v>
      </c>
      <c r="F2661"/>
      <c r="G2661" s="95" t="str">
        <f t="shared" si="255"/>
        <v>2000_8aSCHEDULE 1Part IV40276</v>
      </c>
      <c r="H2661" s="95" t="s">
        <v>29</v>
      </c>
      <c r="I2661" s="95" t="e">
        <v>#N/A</v>
      </c>
      <c r="J2661" s="125" t="e">
        <v>#N/A</v>
      </c>
      <c r="K2661" s="95" t="s">
        <v>75</v>
      </c>
      <c r="L2661" s="127" t="e">
        <v>#N/A</v>
      </c>
      <c r="M2661" s="128" t="e">
        <f>VLOOKUP(G2661,Enactments!#REF!,2,FALSE)</f>
        <v>#REF!</v>
      </c>
      <c r="N2661" s="131">
        <f t="shared" si="251"/>
        <v>1</v>
      </c>
    </row>
    <row r="2662" spans="1:14" ht="15" customHeight="1">
      <c r="A2662" t="s">
        <v>2686</v>
      </c>
      <c r="B2662" t="str">
        <f t="shared" si="250"/>
        <v>1969_54a</v>
      </c>
      <c r="C2662" t="str">
        <f t="shared" si="252"/>
        <v>24</v>
      </c>
      <c r="D2662" s="125">
        <f t="shared" si="253"/>
        <v>29677</v>
      </c>
      <c r="E2662" t="str">
        <f t="shared" si="254"/>
        <v>19810401</v>
      </c>
      <c r="F2662"/>
      <c r="G2662" s="95" t="str">
        <f t="shared" si="255"/>
        <v>1969_54a2429677</v>
      </c>
      <c r="H2662" s="95" t="s">
        <v>29</v>
      </c>
      <c r="I2662" s="95" t="e">
        <v>#N/A</v>
      </c>
      <c r="J2662" s="125" t="e">
        <v>#N/A</v>
      </c>
      <c r="K2662" s="95" t="s">
        <v>75</v>
      </c>
      <c r="L2662" s="127" t="e">
        <v>#N/A</v>
      </c>
      <c r="M2662" s="128" t="e">
        <f>VLOOKUP(G2662,Enactments!#REF!,2,FALSE)</f>
        <v>#REF!</v>
      </c>
      <c r="N2662" s="131">
        <f t="shared" si="251"/>
        <v>1</v>
      </c>
    </row>
    <row r="2663" spans="1:14" ht="15" customHeight="1">
      <c r="A2663" t="s">
        <v>2687</v>
      </c>
      <c r="B2663" t="str">
        <f t="shared" si="250"/>
        <v>1986_1925s</v>
      </c>
      <c r="C2663" t="str">
        <f t="shared" si="252"/>
        <v>1.3</v>
      </c>
      <c r="D2663" s="125">
        <f t="shared" si="253"/>
        <v>42831</v>
      </c>
      <c r="E2663" t="str">
        <f t="shared" si="254"/>
        <v>20170406</v>
      </c>
      <c r="F2663"/>
      <c r="G2663" s="95" t="str">
        <f t="shared" si="255"/>
        <v>1986_1925s1.342831</v>
      </c>
      <c r="H2663" s="95" t="s">
        <v>29</v>
      </c>
      <c r="I2663" s="95" t="e">
        <v>#N/A</v>
      </c>
      <c r="J2663" s="125" t="e">
        <v>#N/A</v>
      </c>
      <c r="K2663" s="95" t="s">
        <v>75</v>
      </c>
      <c r="L2663" s="127" t="e">
        <v>#N/A</v>
      </c>
      <c r="M2663" s="128" t="e">
        <f>VLOOKUP(G2663,Enactments!#REF!,2,FALSE)</f>
        <v>#REF!</v>
      </c>
      <c r="N2663" s="131">
        <f t="shared" si="251"/>
        <v>1</v>
      </c>
    </row>
    <row r="2664" spans="1:14" ht="15" customHeight="1">
      <c r="A2664" t="s">
        <v>2688</v>
      </c>
      <c r="B2664" t="str">
        <f t="shared" si="250"/>
        <v>2000_8a</v>
      </c>
      <c r="C2664" t="str">
        <f t="shared" si="252"/>
        <v>401</v>
      </c>
      <c r="D2664" s="125">
        <f t="shared" si="253"/>
        <v>41730</v>
      </c>
      <c r="E2664" t="str">
        <f t="shared" si="254"/>
        <v>20140401</v>
      </c>
      <c r="F2664"/>
      <c r="G2664" s="95" t="str">
        <f t="shared" si="255"/>
        <v>2000_8a40141730</v>
      </c>
      <c r="H2664" s="95" t="s">
        <v>29</v>
      </c>
      <c r="I2664" s="95" t="e">
        <v>#N/A</v>
      </c>
      <c r="J2664" s="125" t="e">
        <v>#N/A</v>
      </c>
      <c r="K2664" s="95" t="s">
        <v>75</v>
      </c>
      <c r="L2664" s="127" t="e">
        <v>#N/A</v>
      </c>
      <c r="M2664" s="128" t="e">
        <f>VLOOKUP(G2664,Enactments!#REF!,2,FALSE)</f>
        <v>#REF!</v>
      </c>
      <c r="N2664" s="131">
        <f t="shared" si="251"/>
        <v>1</v>
      </c>
    </row>
    <row r="2665" spans="1:14" ht="15" customHeight="1">
      <c r="A2665" t="s">
        <v>2689</v>
      </c>
      <c r="B2665" t="str">
        <f t="shared" si="250"/>
        <v>2000_22a</v>
      </c>
      <c r="C2665" t="str">
        <f t="shared" si="252"/>
        <v>53</v>
      </c>
      <c r="D2665" s="125">
        <f t="shared" si="253"/>
        <v>36831</v>
      </c>
      <c r="E2665" t="str">
        <f t="shared" si="254"/>
        <v>20001101</v>
      </c>
      <c r="F2665"/>
      <c r="G2665" s="95" t="str">
        <f t="shared" si="255"/>
        <v>2000_22a5336831</v>
      </c>
      <c r="H2665" s="95" t="s">
        <v>29</v>
      </c>
      <c r="I2665" s="95" t="e">
        <v>#N/A</v>
      </c>
      <c r="J2665" s="125" t="e">
        <v>#N/A</v>
      </c>
      <c r="K2665" s="95" t="s">
        <v>75</v>
      </c>
      <c r="L2665" s="127" t="e">
        <v>#N/A</v>
      </c>
      <c r="M2665" s="128" t="e">
        <f>VLOOKUP(G2665,Enactments!#REF!,2,FALSE)</f>
        <v>#REF!</v>
      </c>
      <c r="N2665" s="131">
        <f t="shared" si="251"/>
        <v>1</v>
      </c>
    </row>
    <row r="2666" spans="1:14" ht="15" customHeight="1">
      <c r="A2666" t="s">
        <v>2690</v>
      </c>
      <c r="B2666" t="str">
        <f t="shared" si="250"/>
        <v>1986_1925s</v>
      </c>
      <c r="C2666" t="str">
        <f t="shared" si="252"/>
        <v>5A.1</v>
      </c>
      <c r="D2666" s="125">
        <f t="shared" si="253"/>
        <v>2958101</v>
      </c>
      <c r="E2666" t="str">
        <f t="shared" si="254"/>
        <v>99990101</v>
      </c>
      <c r="F2666"/>
      <c r="G2666" s="95" t="str">
        <f t="shared" si="255"/>
        <v>1986_1925s5A.12958101</v>
      </c>
      <c r="H2666" s="95" t="s">
        <v>29</v>
      </c>
      <c r="I2666" s="95" t="e">
        <v>#N/A</v>
      </c>
      <c r="J2666" s="125" t="e">
        <v>#N/A</v>
      </c>
      <c r="K2666" s="95" t="s">
        <v>75</v>
      </c>
      <c r="L2666" s="127" t="e">
        <v>#N/A</v>
      </c>
      <c r="M2666" s="128" t="e">
        <f>VLOOKUP(G2666,Enactments!#REF!,2,FALSE)</f>
        <v>#REF!</v>
      </c>
      <c r="N2666" s="131">
        <f t="shared" si="251"/>
        <v>1</v>
      </c>
    </row>
    <row r="2667" spans="1:14" ht="15" customHeight="1">
      <c r="A2667" t="s">
        <v>2691</v>
      </c>
      <c r="B2667" t="str">
        <f t="shared" si="250"/>
        <v>2006_46a</v>
      </c>
      <c r="C2667" t="str">
        <f t="shared" si="252"/>
        <v>550</v>
      </c>
      <c r="D2667" s="125">
        <f t="shared" si="253"/>
        <v>40087</v>
      </c>
      <c r="E2667" t="str">
        <f t="shared" si="254"/>
        <v>20091001</v>
      </c>
      <c r="F2667"/>
      <c r="G2667" s="95" t="str">
        <f t="shared" si="255"/>
        <v>2006_46a55040087</v>
      </c>
      <c r="H2667" s="95" t="s">
        <v>29</v>
      </c>
      <c r="I2667" s="95" t="e">
        <v>#N/A</v>
      </c>
      <c r="J2667" s="125" t="e">
        <v>#N/A</v>
      </c>
      <c r="K2667" s="95" t="s">
        <v>75</v>
      </c>
      <c r="L2667" s="127" t="e">
        <v>#N/A</v>
      </c>
      <c r="M2667" s="128" t="e">
        <f>VLOOKUP(G2667,Enactments!#REF!,2,FALSE)</f>
        <v>#REF!</v>
      </c>
      <c r="N2667" s="131">
        <f t="shared" si="251"/>
        <v>1</v>
      </c>
    </row>
    <row r="2668" spans="1:14" ht="15" customHeight="1">
      <c r="A2668" t="s">
        <v>2692</v>
      </c>
      <c r="B2668" t="str">
        <f t="shared" si="250"/>
        <v>2000_22a</v>
      </c>
      <c r="C2668" t="str">
        <f t="shared" si="252"/>
        <v>33H</v>
      </c>
      <c r="D2668" s="125">
        <f t="shared" si="253"/>
        <v>40862</v>
      </c>
      <c r="E2668" t="str">
        <f t="shared" si="254"/>
        <v>20111115</v>
      </c>
      <c r="F2668"/>
      <c r="G2668" s="95" t="str">
        <f t="shared" si="255"/>
        <v>2000_22a33H40862</v>
      </c>
      <c r="H2668" s="95" t="s">
        <v>29</v>
      </c>
      <c r="I2668" s="95" t="e">
        <v>#N/A</v>
      </c>
      <c r="J2668" s="125" t="e">
        <v>#N/A</v>
      </c>
      <c r="K2668" s="95" t="s">
        <v>75</v>
      </c>
      <c r="L2668" s="127" t="e">
        <v>#N/A</v>
      </c>
      <c r="M2668" s="128" t="e">
        <f>VLOOKUP(G2668,Enactments!#REF!,2,FALSE)</f>
        <v>#REF!</v>
      </c>
      <c r="N2668" s="131">
        <f t="shared" si="251"/>
        <v>1</v>
      </c>
    </row>
    <row r="2669" spans="1:14" ht="15" customHeight="1">
      <c r="A2669" t="s">
        <v>2693</v>
      </c>
      <c r="B2669" t="str">
        <f t="shared" si="250"/>
        <v>2000_8a</v>
      </c>
      <c r="C2669" t="str">
        <f t="shared" si="252"/>
        <v>SCHEDULE 11APart 2</v>
      </c>
      <c r="D2669" s="125">
        <f t="shared" si="253"/>
        <v>38808</v>
      </c>
      <c r="E2669" t="str">
        <f t="shared" si="254"/>
        <v>20060401</v>
      </c>
      <c r="F2669"/>
      <c r="G2669" s="95" t="str">
        <f t="shared" si="255"/>
        <v>2000_8aSCHEDULE 11APart 238808</v>
      </c>
      <c r="H2669" s="95" t="s">
        <v>29</v>
      </c>
      <c r="I2669" s="95" t="e">
        <v>#N/A</v>
      </c>
      <c r="J2669" s="125" t="e">
        <v>#N/A</v>
      </c>
      <c r="K2669" s="95" t="s">
        <v>75</v>
      </c>
      <c r="L2669" s="127" t="e">
        <v>#N/A</v>
      </c>
      <c r="M2669" s="128" t="e">
        <f>VLOOKUP(G2669,Enactments!#REF!,2,FALSE)</f>
        <v>#REF!</v>
      </c>
      <c r="N2669" s="131">
        <f t="shared" si="251"/>
        <v>1</v>
      </c>
    </row>
    <row r="2670" spans="1:14" ht="15" customHeight="1">
      <c r="A2670" t="s">
        <v>2694</v>
      </c>
      <c r="B2670" t="str">
        <f t="shared" si="250"/>
        <v>2003_43a</v>
      </c>
      <c r="C2670" t="str">
        <f t="shared" si="252"/>
        <v>SCHEDULE 6</v>
      </c>
      <c r="D2670" s="125">
        <f t="shared" si="253"/>
        <v>37994</v>
      </c>
      <c r="E2670" t="str">
        <f t="shared" si="254"/>
        <v>20040108</v>
      </c>
      <c r="F2670"/>
      <c r="G2670" s="95" t="str">
        <f t="shared" si="255"/>
        <v>2003_43aSCHEDULE 637994</v>
      </c>
      <c r="H2670" s="95" t="s">
        <v>29</v>
      </c>
      <c r="I2670" s="95" t="e">
        <v>#N/A</v>
      </c>
      <c r="J2670" s="125" t="e">
        <v>#N/A</v>
      </c>
      <c r="K2670" s="95" t="s">
        <v>75</v>
      </c>
      <c r="L2670" s="127" t="e">
        <v>#N/A</v>
      </c>
      <c r="M2670" s="128" t="e">
        <f>VLOOKUP(G2670,Enactments!#REF!,2,FALSE)</f>
        <v>#REF!</v>
      </c>
      <c r="N2670" s="131">
        <f t="shared" si="251"/>
        <v>1</v>
      </c>
    </row>
    <row r="2671" spans="1:14" ht="15" customHeight="1">
      <c r="A2671" t="s">
        <v>2695</v>
      </c>
      <c r="B2671" t="str">
        <f t="shared" si="250"/>
        <v>2017_692s</v>
      </c>
      <c r="C2671" t="str">
        <f t="shared" si="252"/>
        <v>SCHEDULE 2</v>
      </c>
      <c r="D2671" s="125">
        <f t="shared" si="253"/>
        <v>44790</v>
      </c>
      <c r="E2671" t="str">
        <f t="shared" si="254"/>
        <v>20220817</v>
      </c>
      <c r="F2671"/>
      <c r="G2671" s="95" t="str">
        <f t="shared" si="255"/>
        <v>2017_692sSCHEDULE 244790</v>
      </c>
      <c r="H2671" s="95" t="s">
        <v>29</v>
      </c>
      <c r="I2671" s="95" t="e">
        <v>#N/A</v>
      </c>
      <c r="J2671" s="125" t="e">
        <v>#N/A</v>
      </c>
      <c r="K2671" s="95" t="s">
        <v>75</v>
      </c>
      <c r="L2671" s="127" t="e">
        <v>#N/A</v>
      </c>
      <c r="M2671" s="128" t="e">
        <f>VLOOKUP(G2671,Enactments!#REF!,2,FALSE)</f>
        <v>#REF!</v>
      </c>
      <c r="N2671" s="131">
        <f t="shared" si="251"/>
        <v>1</v>
      </c>
    </row>
    <row r="2672" spans="1:14" ht="15" customHeight="1">
      <c r="A2672" t="s">
        <v>2696</v>
      </c>
      <c r="B2672" t="str">
        <f t="shared" si="250"/>
        <v>1996_52a</v>
      </c>
      <c r="C2672" t="str">
        <f t="shared" si="252"/>
        <v>33B</v>
      </c>
      <c r="D2672" s="125">
        <f t="shared" si="253"/>
        <v>40879</v>
      </c>
      <c r="E2672" t="str">
        <f t="shared" si="254"/>
        <v>20111202</v>
      </c>
      <c r="F2672"/>
      <c r="G2672" s="95" t="str">
        <f t="shared" si="255"/>
        <v>1996_52a33B40879</v>
      </c>
      <c r="H2672" s="95" t="s">
        <v>29</v>
      </c>
      <c r="I2672" s="95" t="e">
        <v>#N/A</v>
      </c>
      <c r="J2672" s="125" t="e">
        <v>#N/A</v>
      </c>
      <c r="K2672" s="95" t="s">
        <v>75</v>
      </c>
      <c r="L2672" s="127" t="e">
        <v>#N/A</v>
      </c>
      <c r="M2672" s="128" t="e">
        <f>VLOOKUP(G2672,Enactments!#REF!,2,FALSE)</f>
        <v>#REF!</v>
      </c>
      <c r="N2672" s="131">
        <f t="shared" si="251"/>
        <v>1</v>
      </c>
    </row>
    <row r="2673" spans="1:14" ht="15" customHeight="1">
      <c r="A2673" t="s">
        <v>2697</v>
      </c>
      <c r="B2673" t="str">
        <f t="shared" si="250"/>
        <v>2000_8a</v>
      </c>
      <c r="C2673" t="str">
        <f t="shared" si="252"/>
        <v>103</v>
      </c>
      <c r="D2673" s="125">
        <f t="shared" si="253"/>
        <v>39029</v>
      </c>
      <c r="E2673" t="str">
        <f t="shared" si="254"/>
        <v>20061108</v>
      </c>
      <c r="F2673"/>
      <c r="G2673" s="95" t="str">
        <f t="shared" si="255"/>
        <v>2000_8a10339029</v>
      </c>
      <c r="H2673" s="95" t="s">
        <v>29</v>
      </c>
      <c r="I2673" s="95" t="e">
        <v>#N/A</v>
      </c>
      <c r="J2673" s="125" t="e">
        <v>#N/A</v>
      </c>
      <c r="K2673" s="95" t="s">
        <v>75</v>
      </c>
      <c r="L2673" s="127" t="e">
        <v>#N/A</v>
      </c>
      <c r="M2673" s="128" t="e">
        <f>VLOOKUP(G2673,Enactments!#REF!,2,FALSE)</f>
        <v>#REF!</v>
      </c>
      <c r="N2673" s="131">
        <f t="shared" si="251"/>
        <v>1</v>
      </c>
    </row>
    <row r="2674" spans="1:14" ht="15" customHeight="1">
      <c r="A2674" t="s">
        <v>2698</v>
      </c>
      <c r="B2674" t="str">
        <f t="shared" si="250"/>
        <v>2006_46a</v>
      </c>
      <c r="C2674" t="str">
        <f t="shared" si="252"/>
        <v>790C</v>
      </c>
      <c r="D2674" s="125">
        <f t="shared" si="253"/>
        <v>42466</v>
      </c>
      <c r="E2674" t="str">
        <f t="shared" si="254"/>
        <v>20160406</v>
      </c>
      <c r="F2674"/>
      <c r="G2674" s="95" t="str">
        <f t="shared" si="255"/>
        <v>2006_46a790C42466</v>
      </c>
      <c r="H2674" s="95" t="s">
        <v>29</v>
      </c>
      <c r="I2674" s="95" t="e">
        <v>#N/A</v>
      </c>
      <c r="J2674" s="125" t="e">
        <v>#N/A</v>
      </c>
      <c r="K2674" s="95" t="s">
        <v>75</v>
      </c>
      <c r="L2674" s="127" t="e">
        <v>#N/A</v>
      </c>
      <c r="M2674" s="128" t="e">
        <f>VLOOKUP(G2674,Enactments!#REF!,2,FALSE)</f>
        <v>#REF!</v>
      </c>
      <c r="N2674" s="131">
        <f t="shared" si="251"/>
        <v>1</v>
      </c>
    </row>
    <row r="2675" spans="1:14" ht="15" customHeight="1">
      <c r="A2675" t="s">
        <v>2699</v>
      </c>
      <c r="B2675" t="str">
        <f t="shared" si="250"/>
        <v>1986_1925s</v>
      </c>
      <c r="C2675" t="str">
        <f t="shared" si="252"/>
        <v>4.126</v>
      </c>
      <c r="D2675" s="125">
        <f t="shared" si="253"/>
        <v>31726</v>
      </c>
      <c r="E2675" t="str">
        <f t="shared" si="254"/>
        <v>19861110</v>
      </c>
      <c r="F2675"/>
      <c r="G2675" s="95" t="str">
        <f t="shared" si="255"/>
        <v>1986_1925s4.12631726</v>
      </c>
      <c r="H2675" s="95" t="s">
        <v>29</v>
      </c>
      <c r="I2675" s="95" t="e">
        <v>#N/A</v>
      </c>
      <c r="J2675" s="125" t="e">
        <v>#N/A</v>
      </c>
      <c r="K2675" s="95" t="s">
        <v>75</v>
      </c>
      <c r="L2675" s="127" t="e">
        <v>#N/A</v>
      </c>
      <c r="M2675" s="128" t="e">
        <f>VLOOKUP(G2675,Enactments!#REF!,2,FALSE)</f>
        <v>#REF!</v>
      </c>
      <c r="N2675" s="131">
        <f t="shared" si="251"/>
        <v>1</v>
      </c>
    </row>
    <row r="2676" spans="1:14" ht="15" customHeight="1">
      <c r="A2676" t="s">
        <v>2700</v>
      </c>
      <c r="B2676" t="str">
        <f t="shared" si="250"/>
        <v>1997_1830s</v>
      </c>
      <c r="C2676" t="str">
        <f t="shared" si="252"/>
        <v>14</v>
      </c>
      <c r="D2676" s="125">
        <f t="shared" si="253"/>
        <v>35636</v>
      </c>
      <c r="E2676" t="str">
        <f t="shared" si="254"/>
        <v>19970725</v>
      </c>
      <c r="F2676"/>
      <c r="G2676" s="95" t="str">
        <f t="shared" si="255"/>
        <v>1997_1830s1435636</v>
      </c>
      <c r="H2676" s="95" t="s">
        <v>29</v>
      </c>
      <c r="I2676" s="95" t="e">
        <v>#N/A</v>
      </c>
      <c r="J2676" s="125" t="e">
        <v>#N/A</v>
      </c>
      <c r="K2676" s="95" t="s">
        <v>75</v>
      </c>
      <c r="L2676" s="127" t="e">
        <v>#N/A</v>
      </c>
      <c r="M2676" s="128" t="e">
        <f>VLOOKUP(G2676,Enactments!#REF!,2,FALSE)</f>
        <v>#REF!</v>
      </c>
      <c r="N2676" s="131">
        <f t="shared" si="251"/>
        <v>1</v>
      </c>
    </row>
    <row r="2677" spans="1:14" ht="15" customHeight="1">
      <c r="A2677" t="s">
        <v>2701</v>
      </c>
      <c r="B2677" t="str">
        <f t="shared" si="250"/>
        <v>1988_50a</v>
      </c>
      <c r="C2677" t="str">
        <f t="shared" si="252"/>
        <v>121</v>
      </c>
      <c r="D2677" s="125">
        <f t="shared" si="253"/>
        <v>32462</v>
      </c>
      <c r="E2677" t="str">
        <f t="shared" si="254"/>
        <v>19881115</v>
      </c>
      <c r="F2677"/>
      <c r="G2677" s="95" t="str">
        <f t="shared" si="255"/>
        <v>1988_50a12132462</v>
      </c>
      <c r="H2677" s="95" t="s">
        <v>29</v>
      </c>
      <c r="I2677" s="95" t="e">
        <v>#N/A</v>
      </c>
      <c r="J2677" s="125" t="e">
        <v>#N/A</v>
      </c>
      <c r="K2677" s="95" t="s">
        <v>75</v>
      </c>
      <c r="L2677" s="127" t="e">
        <v>#N/A</v>
      </c>
      <c r="M2677" s="128" t="e">
        <f>VLOOKUP(G2677,Enactments!#REF!,2,FALSE)</f>
        <v>#REF!</v>
      </c>
      <c r="N2677" s="131">
        <f t="shared" si="251"/>
        <v>1</v>
      </c>
    </row>
    <row r="2678" spans="1:14" ht="15" customHeight="1">
      <c r="A2678" t="s">
        <v>2702</v>
      </c>
      <c r="B2678" t="str">
        <f t="shared" si="250"/>
        <v>2019_2072</v>
      </c>
      <c r="C2678" t="str">
        <f t="shared" si="252"/>
        <v>Article 11</v>
      </c>
      <c r="D2678" s="125">
        <f t="shared" si="253"/>
        <v>44196</v>
      </c>
      <c r="E2678" t="str">
        <f t="shared" si="254"/>
        <v>20201231</v>
      </c>
      <c r="F2678"/>
      <c r="G2678" s="95" t="str">
        <f t="shared" si="255"/>
        <v>2019_2072Article 1144196</v>
      </c>
      <c r="H2678" s="95" t="s">
        <v>29</v>
      </c>
      <c r="I2678" s="95" t="e">
        <v>#N/A</v>
      </c>
      <c r="J2678" s="125" t="e">
        <v>#N/A</v>
      </c>
      <c r="K2678" s="95" t="s">
        <v>75</v>
      </c>
      <c r="L2678" s="127" t="e">
        <v>#N/A</v>
      </c>
      <c r="M2678" s="128" t="e">
        <f>VLOOKUP(G2678,Enactments!#REF!,2,FALSE)</f>
        <v>#REF!</v>
      </c>
      <c r="N2678" s="131">
        <f t="shared" si="251"/>
        <v>1</v>
      </c>
    </row>
    <row r="2679" spans="1:14" ht="15" customHeight="1">
      <c r="A2679" t="s">
        <v>2703</v>
      </c>
      <c r="B2679" t="str">
        <f t="shared" si="250"/>
        <v>2000_22a</v>
      </c>
      <c r="C2679" t="str">
        <f t="shared" si="252"/>
        <v>21B</v>
      </c>
      <c r="D2679" s="125">
        <f t="shared" si="253"/>
        <v>2958101</v>
      </c>
      <c r="E2679" t="str">
        <f t="shared" si="254"/>
        <v>99990101</v>
      </c>
      <c r="F2679"/>
      <c r="G2679" s="95" t="str">
        <f t="shared" si="255"/>
        <v>2000_22a21B2958101</v>
      </c>
      <c r="H2679" s="95" t="s">
        <v>29</v>
      </c>
      <c r="I2679" s="95" t="e">
        <v>#N/A</v>
      </c>
      <c r="J2679" s="125" t="e">
        <v>#N/A</v>
      </c>
      <c r="K2679" s="95" t="s">
        <v>75</v>
      </c>
      <c r="L2679" s="127" t="e">
        <v>#N/A</v>
      </c>
      <c r="M2679" s="128" t="e">
        <f>VLOOKUP(G2679,Enactments!#REF!,2,FALSE)</f>
        <v>#REF!</v>
      </c>
      <c r="N2679" s="131">
        <f t="shared" si="251"/>
        <v>1</v>
      </c>
    </row>
    <row r="2680" spans="1:14" ht="15" customHeight="1">
      <c r="A2680" t="s">
        <v>2704</v>
      </c>
      <c r="B2680" t="str">
        <f t="shared" si="250"/>
        <v>1988_33a</v>
      </c>
      <c r="C2680" t="str">
        <f t="shared" si="252"/>
        <v>85</v>
      </c>
      <c r="D2680" s="125">
        <f t="shared" si="253"/>
        <v>32601</v>
      </c>
      <c r="E2680" t="str">
        <f t="shared" si="254"/>
        <v>19890403</v>
      </c>
      <c r="F2680"/>
      <c r="G2680" s="95" t="str">
        <f t="shared" si="255"/>
        <v>1988_33a8532601</v>
      </c>
      <c r="H2680" s="95" t="s">
        <v>29</v>
      </c>
      <c r="I2680" s="95" t="e">
        <v>#N/A</v>
      </c>
      <c r="J2680" s="125" t="e">
        <v>#N/A</v>
      </c>
      <c r="K2680" s="95" t="s">
        <v>75</v>
      </c>
      <c r="L2680" s="127" t="e">
        <v>#N/A</v>
      </c>
      <c r="M2680" s="128" t="e">
        <f>VLOOKUP(G2680,Enactments!#REF!,2,FALSE)</f>
        <v>#REF!</v>
      </c>
      <c r="N2680" s="131">
        <f t="shared" si="251"/>
        <v>1</v>
      </c>
    </row>
    <row r="2681" spans="1:14" ht="15" customHeight="1">
      <c r="A2681" t="s">
        <v>2705</v>
      </c>
      <c r="B2681" t="str">
        <f t="shared" si="250"/>
        <v>1994_23a</v>
      </c>
      <c r="C2681" t="str">
        <f t="shared" si="252"/>
        <v>SCHEDULE 9ZBPart 2</v>
      </c>
      <c r="D2681" s="125">
        <f t="shared" si="253"/>
        <v>45047</v>
      </c>
      <c r="E2681" t="str">
        <f t="shared" si="254"/>
        <v>20230501</v>
      </c>
      <c r="F2681"/>
      <c r="G2681" s="95" t="str">
        <f t="shared" si="255"/>
        <v>1994_23aSCHEDULE 9ZBPart 245047</v>
      </c>
      <c r="H2681" s="95" t="s">
        <v>29</v>
      </c>
      <c r="I2681" s="95" t="e">
        <v>#N/A</v>
      </c>
      <c r="J2681" s="125" t="e">
        <v>#N/A</v>
      </c>
      <c r="K2681" s="95" t="s">
        <v>75</v>
      </c>
      <c r="L2681" s="127" t="e">
        <v>#N/A</v>
      </c>
      <c r="M2681" s="128" t="e">
        <f>VLOOKUP(G2681,Enactments!#REF!,2,FALSE)</f>
        <v>#REF!</v>
      </c>
      <c r="N2681" s="131">
        <f t="shared" si="251"/>
        <v>1</v>
      </c>
    </row>
    <row r="2682" spans="1:14" ht="15" customHeight="1">
      <c r="A2682" t="s">
        <v>2706</v>
      </c>
      <c r="B2682" t="str">
        <f t="shared" si="250"/>
        <v>2007_3a</v>
      </c>
      <c r="C2682" t="str">
        <f t="shared" si="252"/>
        <v>385</v>
      </c>
      <c r="D2682" s="125">
        <f t="shared" si="253"/>
        <v>39161</v>
      </c>
      <c r="E2682" t="str">
        <f t="shared" si="254"/>
        <v>20070320</v>
      </c>
      <c r="F2682"/>
      <c r="G2682" s="95" t="str">
        <f t="shared" si="255"/>
        <v>2007_3a38539161</v>
      </c>
      <c r="H2682" s="95" t="s">
        <v>29</v>
      </c>
      <c r="I2682" s="95" t="e">
        <v>#N/A</v>
      </c>
      <c r="J2682" s="125" t="e">
        <v>#N/A</v>
      </c>
      <c r="K2682" s="95" t="s">
        <v>75</v>
      </c>
      <c r="L2682" s="127" t="e">
        <v>#N/A</v>
      </c>
      <c r="M2682" s="128" t="e">
        <f>VLOOKUP(G2682,Enactments!#REF!,2,FALSE)</f>
        <v>#REF!</v>
      </c>
      <c r="N2682" s="131">
        <f t="shared" si="251"/>
        <v>1</v>
      </c>
    </row>
    <row r="2683" spans="1:14" ht="15" customHeight="1">
      <c r="A2683" t="s">
        <v>2707</v>
      </c>
      <c r="B2683" t="str">
        <f t="shared" si="250"/>
        <v>2019_1241</v>
      </c>
      <c r="C2683" t="str">
        <f t="shared" si="252"/>
        <v>Article 36</v>
      </c>
      <c r="D2683" s="125">
        <f t="shared" si="253"/>
        <v>44196</v>
      </c>
      <c r="E2683" t="str">
        <f t="shared" si="254"/>
        <v>20201231</v>
      </c>
      <c r="F2683"/>
      <c r="G2683" s="95" t="str">
        <f t="shared" si="255"/>
        <v>2019_1241Article 3644196</v>
      </c>
      <c r="H2683" s="95" t="s">
        <v>29</v>
      </c>
      <c r="I2683" s="95" t="e">
        <v>#N/A</v>
      </c>
      <c r="J2683" s="125" t="e">
        <v>#N/A</v>
      </c>
      <c r="K2683" s="95" t="s">
        <v>75</v>
      </c>
      <c r="L2683" s="127" t="e">
        <v>#N/A</v>
      </c>
      <c r="M2683" s="128" t="e">
        <f>VLOOKUP(G2683,Enactments!#REF!,2,FALSE)</f>
        <v>#REF!</v>
      </c>
      <c r="N2683" s="131">
        <f t="shared" si="251"/>
        <v>1</v>
      </c>
    </row>
    <row r="2684" spans="1:14" ht="15" customHeight="1">
      <c r="A2684" t="s">
        <v>2708</v>
      </c>
      <c r="B2684" t="str">
        <f t="shared" si="250"/>
        <v>2007_3a</v>
      </c>
      <c r="C2684" t="str">
        <f t="shared" si="252"/>
        <v>368</v>
      </c>
      <c r="D2684" s="125">
        <f t="shared" si="253"/>
        <v>40639</v>
      </c>
      <c r="E2684" t="str">
        <f t="shared" si="254"/>
        <v>20110406</v>
      </c>
      <c r="F2684"/>
      <c r="G2684" s="95" t="str">
        <f t="shared" si="255"/>
        <v>2007_3a36840639</v>
      </c>
      <c r="H2684" s="95" t="s">
        <v>29</v>
      </c>
      <c r="I2684" s="95" t="s">
        <v>30</v>
      </c>
      <c r="J2684" s="125">
        <v>45853</v>
      </c>
      <c r="K2684" s="95" t="e">
        <v>#N/A</v>
      </c>
      <c r="L2684" s="127" t="s">
        <v>32</v>
      </c>
      <c r="M2684" s="128" t="e">
        <f>VLOOKUP(G2684,Enactments!#REF!,2,FALSE)</f>
        <v>#REF!</v>
      </c>
      <c r="N2684" s="131">
        <f t="shared" si="251"/>
        <v>1</v>
      </c>
    </row>
    <row r="2685" spans="1:14" ht="15" customHeight="1">
      <c r="A2685" t="s">
        <v>2709</v>
      </c>
      <c r="B2685" t="str">
        <f t="shared" si="250"/>
        <v>2010_4a</v>
      </c>
      <c r="C2685" t="str">
        <f t="shared" si="252"/>
        <v>357JJ</v>
      </c>
      <c r="D2685" s="125">
        <f t="shared" si="253"/>
        <v>43055</v>
      </c>
      <c r="E2685" t="str">
        <f t="shared" si="254"/>
        <v>20171116</v>
      </c>
      <c r="F2685"/>
      <c r="G2685" s="95" t="str">
        <f t="shared" si="255"/>
        <v>2010_4a357JJ43055</v>
      </c>
      <c r="H2685" s="95" t="s">
        <v>29</v>
      </c>
      <c r="I2685" s="95" t="e">
        <v>#N/A</v>
      </c>
      <c r="J2685" s="125" t="e">
        <v>#N/A</v>
      </c>
      <c r="K2685" s="95" t="s">
        <v>75</v>
      </c>
      <c r="L2685" s="127" t="e">
        <v>#N/A</v>
      </c>
      <c r="M2685" s="128" t="e">
        <f>VLOOKUP(G2685,Enactments!#REF!,2,FALSE)</f>
        <v>#REF!</v>
      </c>
      <c r="N2685" s="131">
        <f t="shared" si="251"/>
        <v>1</v>
      </c>
    </row>
    <row r="2686" spans="1:14" ht="15" customHeight="1">
      <c r="A2686" t="s">
        <v>2710</v>
      </c>
      <c r="B2686" t="str">
        <f t="shared" si="250"/>
        <v>1988_52a</v>
      </c>
      <c r="C2686" t="str">
        <f t="shared" si="252"/>
        <v>86</v>
      </c>
      <c r="D2686" s="125">
        <f t="shared" si="253"/>
        <v>43240</v>
      </c>
      <c r="E2686" t="str">
        <f t="shared" si="254"/>
        <v>20180520</v>
      </c>
      <c r="F2686"/>
      <c r="G2686" s="95" t="str">
        <f t="shared" si="255"/>
        <v>1988_52a8643240</v>
      </c>
      <c r="H2686" s="95" t="s">
        <v>29</v>
      </c>
      <c r="I2686" s="95" t="e">
        <v>#N/A</v>
      </c>
      <c r="J2686" s="125" t="e">
        <v>#N/A</v>
      </c>
      <c r="K2686" s="95" t="s">
        <v>75</v>
      </c>
      <c r="L2686" s="127" t="e">
        <v>#N/A</v>
      </c>
      <c r="M2686" s="128" t="e">
        <f>VLOOKUP(G2686,Enactments!#REF!,2,FALSE)</f>
        <v>#REF!</v>
      </c>
      <c r="N2686" s="131">
        <f t="shared" si="251"/>
        <v>1</v>
      </c>
    </row>
    <row r="2687" spans="1:14" ht="15" customHeight="1">
      <c r="A2687" t="s">
        <v>2711</v>
      </c>
      <c r="B2687" t="str">
        <f t="shared" si="250"/>
        <v>2017_1485</v>
      </c>
      <c r="C2687" t="str">
        <f t="shared" si="252"/>
        <v>Prelims</v>
      </c>
      <c r="D2687" s="125">
        <f t="shared" si="253"/>
        <v>43861</v>
      </c>
      <c r="E2687" t="str">
        <f t="shared" si="254"/>
        <v>20200131</v>
      </c>
      <c r="F2687"/>
      <c r="G2687" s="95" t="str">
        <f t="shared" si="255"/>
        <v>2017_1485Prelims43861</v>
      </c>
      <c r="H2687" s="95" t="s">
        <v>29</v>
      </c>
      <c r="I2687" s="95" t="e">
        <v>#N/A</v>
      </c>
      <c r="J2687" s="125" t="e">
        <v>#N/A</v>
      </c>
      <c r="K2687" s="95" t="s">
        <v>75</v>
      </c>
      <c r="L2687" s="127" t="e">
        <v>#N/A</v>
      </c>
      <c r="M2687" s="128" t="e">
        <f>VLOOKUP(G2687,Enactments!#REF!,2,FALSE)</f>
        <v>#REF!</v>
      </c>
      <c r="N2687" s="131">
        <f t="shared" si="251"/>
        <v>1</v>
      </c>
    </row>
    <row r="2688" spans="1:14" ht="15" customHeight="1">
      <c r="A2688" t="s">
        <v>2712</v>
      </c>
      <c r="B2688" t="str">
        <f t="shared" si="250"/>
        <v>2010_4a</v>
      </c>
      <c r="C2688" t="str">
        <f t="shared" si="252"/>
        <v>174</v>
      </c>
      <c r="D2688" s="125">
        <f t="shared" si="253"/>
        <v>40240</v>
      </c>
      <c r="E2688" t="str">
        <f t="shared" si="254"/>
        <v>20100303</v>
      </c>
      <c r="F2688"/>
      <c r="G2688" s="95" t="str">
        <f t="shared" si="255"/>
        <v>2010_4a17440240</v>
      </c>
      <c r="H2688" s="95" t="s">
        <v>29</v>
      </c>
      <c r="I2688" s="95" t="e">
        <v>#N/A</v>
      </c>
      <c r="J2688" s="125" t="e">
        <v>#N/A</v>
      </c>
      <c r="K2688" s="95" t="s">
        <v>75</v>
      </c>
      <c r="L2688" s="127" t="e">
        <v>#N/A</v>
      </c>
      <c r="M2688" s="128" t="e">
        <f>VLOOKUP(G2688,Enactments!#REF!,2,FALSE)</f>
        <v>#REF!</v>
      </c>
      <c r="N2688" s="131">
        <f t="shared" si="251"/>
        <v>1</v>
      </c>
    </row>
    <row r="2689" spans="1:14" ht="15" customHeight="1">
      <c r="A2689" t="s">
        <v>2713</v>
      </c>
      <c r="B2689" t="str">
        <f t="shared" si="250"/>
        <v>2000_8a</v>
      </c>
      <c r="C2689" t="str">
        <f t="shared" si="252"/>
        <v>138D</v>
      </c>
      <c r="D2689" s="125">
        <f t="shared" si="253"/>
        <v>45106</v>
      </c>
      <c r="E2689" t="str">
        <f t="shared" si="254"/>
        <v>20230629</v>
      </c>
      <c r="F2689"/>
      <c r="G2689" s="95" t="str">
        <f t="shared" si="255"/>
        <v>2000_8a138D45106</v>
      </c>
      <c r="H2689" s="95" t="s">
        <v>29</v>
      </c>
      <c r="I2689" s="95" t="e">
        <v>#N/A</v>
      </c>
      <c r="J2689" s="125" t="e">
        <v>#N/A</v>
      </c>
      <c r="K2689" s="95" t="s">
        <v>75</v>
      </c>
      <c r="L2689" s="127" t="e">
        <v>#N/A</v>
      </c>
      <c r="M2689" s="128" t="e">
        <f>VLOOKUP(G2689,Enactments!#REF!,2,FALSE)</f>
        <v>#REF!</v>
      </c>
      <c r="N2689" s="131">
        <f t="shared" si="251"/>
        <v>1</v>
      </c>
    </row>
    <row r="2690" spans="1:14" ht="15" customHeight="1">
      <c r="A2690" t="s">
        <v>2714</v>
      </c>
      <c r="B2690" t="str">
        <f t="shared" si="250"/>
        <v>1996_207s</v>
      </c>
      <c r="C2690" t="str">
        <f t="shared" si="252"/>
        <v>SCHEDULE 1Part I</v>
      </c>
      <c r="D2690" s="125">
        <f t="shared" si="253"/>
        <v>44662</v>
      </c>
      <c r="E2690" t="str">
        <f t="shared" si="254"/>
        <v>20220411</v>
      </c>
      <c r="F2690"/>
      <c r="G2690" s="95" t="str">
        <f t="shared" si="255"/>
        <v>1996_207sSCHEDULE 1Part I44662</v>
      </c>
      <c r="H2690" s="95" t="s">
        <v>29</v>
      </c>
      <c r="I2690" s="95" t="e">
        <v>#N/A</v>
      </c>
      <c r="J2690" s="125" t="e">
        <v>#N/A</v>
      </c>
      <c r="K2690" s="95" t="s">
        <v>75</v>
      </c>
      <c r="L2690" s="127" t="e">
        <v>#N/A</v>
      </c>
      <c r="M2690" s="128" t="e">
        <f>VLOOKUP(G2690,Enactments!#REF!,2,FALSE)</f>
        <v>#REF!</v>
      </c>
      <c r="N2690" s="131">
        <f t="shared" si="251"/>
        <v>1</v>
      </c>
    </row>
    <row r="2691" spans="1:14" ht="15" customHeight="1">
      <c r="A2691" t="s">
        <v>2715</v>
      </c>
      <c r="B2691" t="str">
        <f t="shared" ref="B2691:B2754" si="256">LEFT(A2691, FIND("_", A2691, FIND("_", A2691) + 1) - 1)</f>
        <v>2006_46a</v>
      </c>
      <c r="C2691" t="str">
        <f t="shared" si="252"/>
        <v>179</v>
      </c>
      <c r="D2691" s="125">
        <f t="shared" si="253"/>
        <v>39029</v>
      </c>
      <c r="E2691" t="str">
        <f t="shared" si="254"/>
        <v>20061108</v>
      </c>
      <c r="F2691"/>
      <c r="G2691" s="95" t="str">
        <f t="shared" si="255"/>
        <v>2006_46a17939029</v>
      </c>
      <c r="H2691" s="95" t="s">
        <v>29</v>
      </c>
      <c r="I2691" s="95" t="e">
        <v>#N/A</v>
      </c>
      <c r="J2691" s="125" t="e">
        <v>#N/A</v>
      </c>
      <c r="K2691" s="95" t="s">
        <v>75</v>
      </c>
      <c r="L2691" s="127" t="e">
        <v>#N/A</v>
      </c>
      <c r="M2691" s="128" t="e">
        <f>VLOOKUP(G2691,Enactments!#REF!,2,FALSE)</f>
        <v>#REF!</v>
      </c>
      <c r="N2691" s="131">
        <f t="shared" ref="N2691:N2754" si="257">COUNTIFS(G:G,G2691)</f>
        <v>1</v>
      </c>
    </row>
    <row r="2692" spans="1:14" ht="15" customHeight="1">
      <c r="A2692" t="s">
        <v>2716</v>
      </c>
      <c r="B2692" t="str">
        <f t="shared" si="256"/>
        <v>1969_54a</v>
      </c>
      <c r="C2692" t="str">
        <f t="shared" ref="C2692:C2755" si="258">MID(A2692, FIND("_", A2692, FIND("_", A2692) + 1) + 1, FIND("_", A2692, FIND("_", A2692, FIND("_", A2692) + 1) + 1) - FIND("_", A2692, FIND("_", A2692) + 1) - 1)</f>
        <v>70</v>
      </c>
      <c r="D2692" s="125">
        <f t="shared" ref="D2692:D2755" si="259">DATE(LEFT(E2692,4), MID(E2692,5,2), RIGHT(E2692,2))</f>
        <v>25498</v>
      </c>
      <c r="E2692" t="str">
        <f t="shared" ref="E2692:E2755" si="260">MID(A2692, FIND("_", A2692, FIND("_", A2692, FIND("_", A2692) + 1) + 1) + 1, 8)</f>
        <v>19691022</v>
      </c>
      <c r="F2692"/>
      <c r="G2692" s="95" t="str">
        <f t="shared" ref="G2692:G2755" si="261">B2692&amp;C2692&amp;D2692</f>
        <v>1969_54a7025498</v>
      </c>
      <c r="H2692" s="95" t="s">
        <v>29</v>
      </c>
      <c r="I2692" s="95" t="e">
        <v>#N/A</v>
      </c>
      <c r="J2692" s="125" t="e">
        <v>#N/A</v>
      </c>
      <c r="K2692" s="95" t="s">
        <v>75</v>
      </c>
      <c r="L2692" s="127" t="e">
        <v>#N/A</v>
      </c>
      <c r="M2692" s="128" t="e">
        <f>VLOOKUP(G2692,Enactments!#REF!,2,FALSE)</f>
        <v>#REF!</v>
      </c>
      <c r="N2692" s="131">
        <f t="shared" si="257"/>
        <v>1</v>
      </c>
    </row>
    <row r="2693" spans="1:14" ht="15" customHeight="1">
      <c r="A2693" t="s">
        <v>2717</v>
      </c>
      <c r="B2693" t="str">
        <f t="shared" si="256"/>
        <v>2023_52a</v>
      </c>
      <c r="C2693" t="str">
        <f t="shared" si="258"/>
        <v>192</v>
      </c>
      <c r="D2693" s="125">
        <f t="shared" si="259"/>
        <v>45225</v>
      </c>
      <c r="E2693" t="str">
        <f t="shared" si="260"/>
        <v>20231026</v>
      </c>
      <c r="F2693"/>
      <c r="G2693" s="95" t="str">
        <f t="shared" si="261"/>
        <v>2023_52a19245225</v>
      </c>
      <c r="H2693" s="95" t="s">
        <v>29</v>
      </c>
      <c r="I2693" s="95" t="e">
        <v>#N/A</v>
      </c>
      <c r="J2693" s="125" t="e">
        <v>#N/A</v>
      </c>
      <c r="K2693" s="95" t="s">
        <v>75</v>
      </c>
      <c r="L2693" s="127" t="e">
        <v>#N/A</v>
      </c>
      <c r="M2693" s="128" t="e">
        <f>VLOOKUP(G2693,Enactments!#REF!,2,FALSE)</f>
        <v>#REF!</v>
      </c>
      <c r="N2693" s="131">
        <f t="shared" si="257"/>
        <v>1</v>
      </c>
    </row>
    <row r="2694" spans="1:14" ht="15" customHeight="1">
      <c r="A2694" t="s">
        <v>2718</v>
      </c>
      <c r="B2694" t="str">
        <f t="shared" si="256"/>
        <v>s2016_1a</v>
      </c>
      <c r="C2694" t="str">
        <f t="shared" si="258"/>
        <v>85</v>
      </c>
      <c r="D2694" s="125">
        <f t="shared" si="259"/>
        <v>42382</v>
      </c>
      <c r="E2694" t="str">
        <f t="shared" si="260"/>
        <v>20160113</v>
      </c>
      <c r="F2694"/>
      <c r="G2694" s="95" t="str">
        <f t="shared" si="261"/>
        <v>s2016_1a8542382</v>
      </c>
      <c r="H2694" s="95" t="s">
        <v>29</v>
      </c>
      <c r="I2694" s="95" t="e">
        <v>#N/A</v>
      </c>
      <c r="J2694" s="125" t="e">
        <v>#N/A</v>
      </c>
      <c r="K2694" s="95" t="s">
        <v>75</v>
      </c>
      <c r="L2694" s="127" t="e">
        <v>#N/A</v>
      </c>
      <c r="M2694" s="128" t="e">
        <f>VLOOKUP(G2694,Enactments!#REF!,2,FALSE)</f>
        <v>#REF!</v>
      </c>
      <c r="N2694" s="131">
        <f t="shared" si="257"/>
        <v>1</v>
      </c>
    </row>
    <row r="2695" spans="1:14" ht="15" customHeight="1">
      <c r="A2695" t="s">
        <v>2719</v>
      </c>
      <c r="B2695" t="str">
        <f t="shared" si="256"/>
        <v>1985_6a</v>
      </c>
      <c r="C2695" t="str">
        <f t="shared" si="258"/>
        <v>704</v>
      </c>
      <c r="D2695" s="125">
        <f t="shared" si="259"/>
        <v>40087</v>
      </c>
      <c r="E2695" t="str">
        <f t="shared" si="260"/>
        <v>20091001</v>
      </c>
      <c r="F2695"/>
      <c r="G2695" s="95" t="str">
        <f t="shared" si="261"/>
        <v>1985_6a70440087</v>
      </c>
      <c r="H2695" s="95" t="s">
        <v>29</v>
      </c>
      <c r="I2695" s="95" t="e">
        <v>#N/A</v>
      </c>
      <c r="J2695" s="125" t="e">
        <v>#N/A</v>
      </c>
      <c r="K2695" s="95" t="s">
        <v>75</v>
      </c>
      <c r="L2695" s="127" t="e">
        <v>#N/A</v>
      </c>
      <c r="M2695" s="128" t="e">
        <f>VLOOKUP(G2695,Enactments!#REF!,2,FALSE)</f>
        <v>#REF!</v>
      </c>
      <c r="N2695" s="131">
        <f t="shared" si="257"/>
        <v>1</v>
      </c>
    </row>
    <row r="2696" spans="1:14" ht="15" customHeight="1">
      <c r="A2696" t="s">
        <v>2720</v>
      </c>
      <c r="B2696" t="str">
        <f t="shared" si="256"/>
        <v>1985_6a</v>
      </c>
      <c r="C2696" t="str">
        <f t="shared" si="258"/>
        <v>SCHEDULE 11</v>
      </c>
      <c r="D2696" s="125">
        <f t="shared" si="259"/>
        <v>38353</v>
      </c>
      <c r="E2696" t="str">
        <f t="shared" si="260"/>
        <v>20050101</v>
      </c>
      <c r="F2696"/>
      <c r="G2696" s="95" t="str">
        <f t="shared" si="261"/>
        <v>1985_6aSCHEDULE 1138353</v>
      </c>
      <c r="H2696" s="95" t="s">
        <v>29</v>
      </c>
      <c r="I2696" s="95" t="e">
        <v>#N/A</v>
      </c>
      <c r="J2696" s="125" t="e">
        <v>#N/A</v>
      </c>
      <c r="K2696" s="95" t="s">
        <v>75</v>
      </c>
      <c r="L2696" s="127" t="e">
        <v>#N/A</v>
      </c>
      <c r="M2696" s="128" t="e">
        <f>VLOOKUP(G2696,Enactments!#REF!,2,FALSE)</f>
        <v>#REF!</v>
      </c>
      <c r="N2696" s="131">
        <f t="shared" si="257"/>
        <v>1</v>
      </c>
    </row>
    <row r="2697" spans="1:14" ht="15" customHeight="1">
      <c r="A2697" t="s">
        <v>2721</v>
      </c>
      <c r="B2697" t="str">
        <f t="shared" si="256"/>
        <v>1986_1925s</v>
      </c>
      <c r="C2697" t="str">
        <f t="shared" si="258"/>
        <v>6.166</v>
      </c>
      <c r="D2697" s="125">
        <f t="shared" si="259"/>
        <v>2958101</v>
      </c>
      <c r="E2697" t="str">
        <f t="shared" si="260"/>
        <v>99990101</v>
      </c>
      <c r="F2697"/>
      <c r="G2697" s="95" t="str">
        <f t="shared" si="261"/>
        <v>1986_1925s6.1662958101</v>
      </c>
      <c r="H2697" s="95" t="s">
        <v>29</v>
      </c>
      <c r="I2697" s="95" t="e">
        <v>#N/A</v>
      </c>
      <c r="J2697" s="125" t="e">
        <v>#N/A</v>
      </c>
      <c r="K2697" s="95" t="s">
        <v>75</v>
      </c>
      <c r="L2697" s="127" t="e">
        <v>#N/A</v>
      </c>
      <c r="M2697" s="128" t="e">
        <f>VLOOKUP(G2697,Enactments!#REF!,2,FALSE)</f>
        <v>#REF!</v>
      </c>
      <c r="N2697" s="131">
        <f t="shared" si="257"/>
        <v>1</v>
      </c>
    </row>
    <row r="2698" spans="1:14" ht="15" customHeight="1">
      <c r="A2698" t="s">
        <v>2722</v>
      </c>
      <c r="B2698" t="str">
        <f t="shared" si="256"/>
        <v>2007_3a</v>
      </c>
      <c r="C2698" t="str">
        <f t="shared" si="258"/>
        <v>257MC</v>
      </c>
      <c r="D2698" s="125">
        <f t="shared" si="259"/>
        <v>41837</v>
      </c>
      <c r="E2698" t="str">
        <f t="shared" si="260"/>
        <v>20140717</v>
      </c>
      <c r="F2698"/>
      <c r="G2698" s="95" t="str">
        <f t="shared" si="261"/>
        <v>2007_3a257MC41837</v>
      </c>
      <c r="H2698" s="95" t="s">
        <v>29</v>
      </c>
      <c r="I2698" s="95" t="e">
        <v>#N/A</v>
      </c>
      <c r="J2698" s="125" t="e">
        <v>#N/A</v>
      </c>
      <c r="K2698" s="95" t="s">
        <v>75</v>
      </c>
      <c r="L2698" s="127" t="e">
        <v>#N/A</v>
      </c>
      <c r="M2698" s="128" t="e">
        <f>VLOOKUP(G2698,Enactments!#REF!,2,FALSE)</f>
        <v>#REF!</v>
      </c>
      <c r="N2698" s="131">
        <f t="shared" si="257"/>
        <v>1</v>
      </c>
    </row>
    <row r="2699" spans="1:14" ht="15" customHeight="1">
      <c r="A2699" t="s">
        <v>2723</v>
      </c>
      <c r="B2699" t="str">
        <f t="shared" si="256"/>
        <v>1986_1925s</v>
      </c>
      <c r="C2699" t="str">
        <f t="shared" si="258"/>
        <v>6.54</v>
      </c>
      <c r="D2699" s="125">
        <f t="shared" si="259"/>
        <v>2958101</v>
      </c>
      <c r="E2699" t="str">
        <f t="shared" si="260"/>
        <v>99990101</v>
      </c>
      <c r="F2699"/>
      <c r="G2699" s="95" t="str">
        <f t="shared" si="261"/>
        <v>1986_1925s6.542958101</v>
      </c>
      <c r="H2699" s="95" t="s">
        <v>29</v>
      </c>
      <c r="I2699" s="95" t="e">
        <v>#N/A</v>
      </c>
      <c r="J2699" s="125" t="e">
        <v>#N/A</v>
      </c>
      <c r="K2699" s="95" t="s">
        <v>75</v>
      </c>
      <c r="L2699" s="127" t="e">
        <v>#N/A</v>
      </c>
      <c r="M2699" s="128" t="e">
        <f>VLOOKUP(G2699,Enactments!#REF!,2,FALSE)</f>
        <v>#REF!</v>
      </c>
      <c r="N2699" s="131">
        <f t="shared" si="257"/>
        <v>1</v>
      </c>
    </row>
    <row r="2700" spans="1:14" ht="15" customHeight="1">
      <c r="A2700" t="s">
        <v>2724</v>
      </c>
      <c r="B2700" t="str">
        <f t="shared" si="256"/>
        <v>2009_22a</v>
      </c>
      <c r="C2700" t="str">
        <f t="shared" si="258"/>
        <v>225</v>
      </c>
      <c r="D2700" s="125">
        <f t="shared" si="259"/>
        <v>40303</v>
      </c>
      <c r="E2700" t="str">
        <f t="shared" si="260"/>
        <v>20100505</v>
      </c>
      <c r="F2700"/>
      <c r="G2700" s="95" t="str">
        <f t="shared" si="261"/>
        <v>2009_22a22540303</v>
      </c>
      <c r="H2700" s="95" t="s">
        <v>29</v>
      </c>
      <c r="I2700" s="95" t="e">
        <v>#N/A</v>
      </c>
      <c r="J2700" s="125" t="e">
        <v>#N/A</v>
      </c>
      <c r="K2700" s="95" t="s">
        <v>75</v>
      </c>
      <c r="L2700" s="127" t="e">
        <v>#N/A</v>
      </c>
      <c r="M2700" s="128" t="e">
        <f>VLOOKUP(G2700,Enactments!#REF!,2,FALSE)</f>
        <v>#REF!</v>
      </c>
      <c r="N2700" s="131">
        <f t="shared" si="257"/>
        <v>1</v>
      </c>
    </row>
    <row r="2701" spans="1:14" ht="15" customHeight="1">
      <c r="A2701" t="s">
        <v>2725</v>
      </c>
      <c r="B2701" t="str">
        <f t="shared" si="256"/>
        <v>1992_53a</v>
      </c>
      <c r="C2701" t="str">
        <f t="shared" si="258"/>
        <v>5</v>
      </c>
      <c r="D2701" s="125">
        <f t="shared" si="259"/>
        <v>36342</v>
      </c>
      <c r="E2701" t="str">
        <f t="shared" si="260"/>
        <v>19990701</v>
      </c>
      <c r="F2701"/>
      <c r="G2701" s="95" t="str">
        <f t="shared" si="261"/>
        <v>1992_53a536342</v>
      </c>
      <c r="H2701" s="95" t="s">
        <v>29</v>
      </c>
      <c r="I2701" s="95" t="e">
        <v>#N/A</v>
      </c>
      <c r="J2701" s="125" t="e">
        <v>#N/A</v>
      </c>
      <c r="K2701" s="95" t="s">
        <v>75</v>
      </c>
      <c r="L2701" s="127" t="e">
        <v>#N/A</v>
      </c>
      <c r="M2701" s="128" t="e">
        <f>VLOOKUP(G2701,Enactments!#REF!,2,FALSE)</f>
        <v>#REF!</v>
      </c>
      <c r="N2701" s="131">
        <f t="shared" si="257"/>
        <v>1</v>
      </c>
    </row>
    <row r="2702" spans="1:14" ht="15" customHeight="1">
      <c r="A2702" t="s">
        <v>2726</v>
      </c>
      <c r="B2702" t="str">
        <f t="shared" si="256"/>
        <v>2000_36a</v>
      </c>
      <c r="C2702" t="str">
        <f t="shared" si="258"/>
        <v>SCHEDULE 1Part VII</v>
      </c>
      <c r="D2702" s="125">
        <f t="shared" si="259"/>
        <v>40087</v>
      </c>
      <c r="E2702" t="str">
        <f t="shared" si="260"/>
        <v>20091001</v>
      </c>
      <c r="F2702"/>
      <c r="G2702" s="95" t="str">
        <f t="shared" si="261"/>
        <v>2000_36aSCHEDULE 1Part VII40087</v>
      </c>
      <c r="H2702" s="95" t="s">
        <v>29</v>
      </c>
      <c r="I2702" s="95" t="e">
        <v>#N/A</v>
      </c>
      <c r="J2702" s="125" t="e">
        <v>#N/A</v>
      </c>
      <c r="K2702" s="95" t="s">
        <v>75</v>
      </c>
      <c r="L2702" s="127" t="e">
        <v>#N/A</v>
      </c>
      <c r="M2702" s="128" t="e">
        <f>VLOOKUP(G2702,Enactments!#REF!,2,FALSE)</f>
        <v>#REF!</v>
      </c>
      <c r="N2702" s="131">
        <f t="shared" si="257"/>
        <v>1</v>
      </c>
    </row>
    <row r="2703" spans="1:14" ht="15" customHeight="1">
      <c r="A2703" t="s">
        <v>2727</v>
      </c>
      <c r="B2703" t="str">
        <f t="shared" si="256"/>
        <v>1969_54a</v>
      </c>
      <c r="C2703" t="str">
        <f t="shared" si="258"/>
        <v>6</v>
      </c>
      <c r="D2703" s="125">
        <f t="shared" si="259"/>
        <v>29773</v>
      </c>
      <c r="E2703" t="str">
        <f t="shared" si="260"/>
        <v>19810706</v>
      </c>
      <c r="F2703"/>
      <c r="G2703" s="95" t="str">
        <f t="shared" si="261"/>
        <v>1969_54a629773</v>
      </c>
      <c r="H2703" s="95" t="s">
        <v>29</v>
      </c>
      <c r="I2703" s="95" t="e">
        <v>#N/A</v>
      </c>
      <c r="J2703" s="125" t="e">
        <v>#N/A</v>
      </c>
      <c r="K2703" s="95" t="s">
        <v>75</v>
      </c>
      <c r="L2703" s="127" t="e">
        <v>#N/A</v>
      </c>
      <c r="M2703" s="128" t="e">
        <f>VLOOKUP(G2703,Enactments!#REF!,2,FALSE)</f>
        <v>#REF!</v>
      </c>
      <c r="N2703" s="131">
        <f t="shared" si="257"/>
        <v>1</v>
      </c>
    </row>
    <row r="2704" spans="1:14" ht="15" customHeight="1">
      <c r="A2704" t="s">
        <v>2728</v>
      </c>
      <c r="B2704" t="str">
        <f t="shared" si="256"/>
        <v>1996_56a</v>
      </c>
      <c r="C2704" t="str">
        <f t="shared" si="258"/>
        <v>470</v>
      </c>
      <c r="D2704" s="125">
        <f t="shared" si="259"/>
        <v>35270</v>
      </c>
      <c r="E2704" t="str">
        <f t="shared" si="260"/>
        <v>19960724</v>
      </c>
      <c r="F2704"/>
      <c r="G2704" s="95" t="str">
        <f t="shared" si="261"/>
        <v>1996_56a47035270</v>
      </c>
      <c r="H2704" s="95" t="s">
        <v>29</v>
      </c>
      <c r="I2704" s="95" t="e">
        <v>#N/A</v>
      </c>
      <c r="J2704" s="125" t="e">
        <v>#N/A</v>
      </c>
      <c r="K2704" s="95" t="s">
        <v>75</v>
      </c>
      <c r="L2704" s="127" t="e">
        <v>#N/A</v>
      </c>
      <c r="M2704" s="128" t="e">
        <f>VLOOKUP(G2704,Enactments!#REF!,2,FALSE)</f>
        <v>#REF!</v>
      </c>
      <c r="N2704" s="131">
        <f t="shared" si="257"/>
        <v>1</v>
      </c>
    </row>
    <row r="2705" spans="1:14" ht="15" customHeight="1">
      <c r="A2705" t="s">
        <v>2729</v>
      </c>
      <c r="B2705" t="str">
        <f t="shared" si="256"/>
        <v>1994_23a</v>
      </c>
      <c r="C2705" t="str">
        <f t="shared" si="258"/>
        <v>83G</v>
      </c>
      <c r="D2705" s="125">
        <f t="shared" si="259"/>
        <v>39904</v>
      </c>
      <c r="E2705" t="str">
        <f t="shared" si="260"/>
        <v>20090401</v>
      </c>
      <c r="F2705"/>
      <c r="G2705" s="95" t="str">
        <f t="shared" si="261"/>
        <v>1994_23a83G39904</v>
      </c>
      <c r="H2705" s="95" t="s">
        <v>29</v>
      </c>
      <c r="I2705" s="95" t="e">
        <v>#N/A</v>
      </c>
      <c r="J2705" s="125" t="e">
        <v>#N/A</v>
      </c>
      <c r="K2705" s="95" t="s">
        <v>75</v>
      </c>
      <c r="L2705" s="127" t="e">
        <v>#N/A</v>
      </c>
      <c r="M2705" s="128" t="e">
        <f>VLOOKUP(G2705,Enactments!#REF!,2,FALSE)</f>
        <v>#REF!</v>
      </c>
      <c r="N2705" s="131">
        <f t="shared" si="257"/>
        <v>1</v>
      </c>
    </row>
    <row r="2706" spans="1:14" ht="15" customHeight="1">
      <c r="A2706" t="s">
        <v>2730</v>
      </c>
      <c r="B2706" t="str">
        <f t="shared" si="256"/>
        <v>1986_1925s</v>
      </c>
      <c r="C2706" t="str">
        <f t="shared" si="258"/>
        <v>SCHEDULE 4Form 4.16</v>
      </c>
      <c r="D2706" s="125">
        <f t="shared" si="259"/>
        <v>42661</v>
      </c>
      <c r="E2706" t="str">
        <f t="shared" si="260"/>
        <v>20161018</v>
      </c>
      <c r="F2706"/>
      <c r="G2706" s="95" t="str">
        <f t="shared" si="261"/>
        <v>1986_1925sSCHEDULE 4Form 4.1642661</v>
      </c>
      <c r="H2706" s="95" t="s">
        <v>29</v>
      </c>
      <c r="I2706" s="95" t="e">
        <v>#N/A</v>
      </c>
      <c r="J2706" s="125" t="e">
        <v>#N/A</v>
      </c>
      <c r="K2706" s="95" t="s">
        <v>75</v>
      </c>
      <c r="L2706" s="127" t="e">
        <v>#N/A</v>
      </c>
      <c r="M2706" s="128" t="e">
        <f>VLOOKUP(G2706,Enactments!#REF!,2,FALSE)</f>
        <v>#REF!</v>
      </c>
      <c r="N2706" s="131">
        <f t="shared" si="257"/>
        <v>1</v>
      </c>
    </row>
    <row r="2707" spans="1:14" ht="15" customHeight="1">
      <c r="A2707" t="s">
        <v>2731</v>
      </c>
      <c r="B2707" t="str">
        <f t="shared" si="256"/>
        <v>2007_3a</v>
      </c>
      <c r="C2707" t="str">
        <f t="shared" si="258"/>
        <v>14</v>
      </c>
      <c r="D2707" s="125">
        <f t="shared" si="259"/>
        <v>39161</v>
      </c>
      <c r="E2707" t="str">
        <f t="shared" si="260"/>
        <v>20070320</v>
      </c>
      <c r="F2707"/>
      <c r="G2707" s="95" t="str">
        <f t="shared" si="261"/>
        <v>2007_3a1439161</v>
      </c>
      <c r="H2707" s="95" t="s">
        <v>29</v>
      </c>
      <c r="I2707" s="95" t="e">
        <v>#N/A</v>
      </c>
      <c r="J2707" s="125" t="e">
        <v>#N/A</v>
      </c>
      <c r="K2707" s="95" t="s">
        <v>75</v>
      </c>
      <c r="L2707" s="127" t="e">
        <v>#N/A</v>
      </c>
      <c r="M2707" s="128" t="e">
        <f>VLOOKUP(G2707,Enactments!#REF!,2,FALSE)</f>
        <v>#REF!</v>
      </c>
      <c r="N2707" s="131">
        <f t="shared" si="257"/>
        <v>1</v>
      </c>
    </row>
    <row r="2708" spans="1:14" ht="15" customHeight="1">
      <c r="A2708" t="s">
        <v>2732</v>
      </c>
      <c r="B2708" t="str">
        <f t="shared" si="256"/>
        <v>1958_51a</v>
      </c>
      <c r="C2708" t="str">
        <f t="shared" si="258"/>
        <v>SCHEDULE 1</v>
      </c>
      <c r="D2708" s="125">
        <f t="shared" si="259"/>
        <v>39904</v>
      </c>
      <c r="E2708" t="str">
        <f t="shared" si="260"/>
        <v>20090401</v>
      </c>
      <c r="F2708"/>
      <c r="G2708" s="95" t="str">
        <f t="shared" si="261"/>
        <v>1958_51aSCHEDULE 139904</v>
      </c>
      <c r="H2708" s="95" t="s">
        <v>29</v>
      </c>
      <c r="I2708" s="95" t="e">
        <v>#N/A</v>
      </c>
      <c r="J2708" s="125" t="e">
        <v>#N/A</v>
      </c>
      <c r="K2708" s="95" t="s">
        <v>75</v>
      </c>
      <c r="L2708" s="127" t="e">
        <v>#N/A</v>
      </c>
      <c r="M2708" s="128" t="e">
        <f>VLOOKUP(G2708,Enactments!#REF!,2,FALSE)</f>
        <v>#REF!</v>
      </c>
      <c r="N2708" s="131">
        <f t="shared" si="257"/>
        <v>1</v>
      </c>
    </row>
    <row r="2709" spans="1:14" ht="15" customHeight="1">
      <c r="A2709" t="s">
        <v>2733</v>
      </c>
      <c r="B2709" t="str">
        <f t="shared" si="256"/>
        <v>1986_1925s</v>
      </c>
      <c r="C2709" t="str">
        <f t="shared" si="258"/>
        <v>6.218</v>
      </c>
      <c r="D2709" s="125">
        <f t="shared" si="259"/>
        <v>42831</v>
      </c>
      <c r="E2709" t="str">
        <f t="shared" si="260"/>
        <v>20170406</v>
      </c>
      <c r="F2709"/>
      <c r="G2709" s="95" t="str">
        <f t="shared" si="261"/>
        <v>1986_1925s6.21842831</v>
      </c>
      <c r="H2709" s="95" t="s">
        <v>29</v>
      </c>
      <c r="I2709" s="95" t="e">
        <v>#N/A</v>
      </c>
      <c r="J2709" s="125" t="e">
        <v>#N/A</v>
      </c>
      <c r="K2709" s="95" t="s">
        <v>75</v>
      </c>
      <c r="L2709" s="127" t="e">
        <v>#N/A</v>
      </c>
      <c r="M2709" s="128" t="e">
        <f>VLOOKUP(G2709,Enactments!#REF!,2,FALSE)</f>
        <v>#REF!</v>
      </c>
      <c r="N2709" s="131">
        <f t="shared" si="257"/>
        <v>1</v>
      </c>
    </row>
    <row r="2710" spans="1:14" ht="15" customHeight="1">
      <c r="A2710" t="s">
        <v>2734</v>
      </c>
      <c r="B2710" t="str">
        <f t="shared" si="256"/>
        <v>2006_46a</v>
      </c>
      <c r="C2710" t="str">
        <f t="shared" si="258"/>
        <v>859E</v>
      </c>
      <c r="D2710" s="125">
        <f t="shared" si="259"/>
        <v>41370</v>
      </c>
      <c r="E2710" t="str">
        <f t="shared" si="260"/>
        <v>20130406</v>
      </c>
      <c r="F2710"/>
      <c r="G2710" s="95" t="str">
        <f t="shared" si="261"/>
        <v>2006_46a859E41370</v>
      </c>
      <c r="H2710" s="95" t="s">
        <v>29</v>
      </c>
      <c r="I2710" s="95" t="e">
        <v>#N/A</v>
      </c>
      <c r="J2710" s="125" t="e">
        <v>#N/A</v>
      </c>
      <c r="K2710" s="95" t="s">
        <v>75</v>
      </c>
      <c r="L2710" s="127" t="e">
        <v>#N/A</v>
      </c>
      <c r="M2710" s="128" t="e">
        <f>VLOOKUP(G2710,Enactments!#REF!,2,FALSE)</f>
        <v>#REF!</v>
      </c>
      <c r="N2710" s="131">
        <f t="shared" si="257"/>
        <v>1</v>
      </c>
    </row>
    <row r="2711" spans="1:14" ht="15" customHeight="1">
      <c r="A2711" t="s">
        <v>2735</v>
      </c>
      <c r="B2711" t="str">
        <f t="shared" si="256"/>
        <v>2000_8a</v>
      </c>
      <c r="C2711" t="str">
        <f t="shared" si="258"/>
        <v>395</v>
      </c>
      <c r="D2711" s="125">
        <f t="shared" si="259"/>
        <v>36691</v>
      </c>
      <c r="E2711" t="str">
        <f t="shared" si="260"/>
        <v>20000614</v>
      </c>
      <c r="F2711"/>
      <c r="G2711" s="95" t="str">
        <f t="shared" si="261"/>
        <v>2000_8a39536691</v>
      </c>
      <c r="H2711" s="95" t="s">
        <v>29</v>
      </c>
      <c r="I2711" s="95" t="e">
        <v>#N/A</v>
      </c>
      <c r="J2711" s="125" t="e">
        <v>#N/A</v>
      </c>
      <c r="K2711" s="95" t="s">
        <v>75</v>
      </c>
      <c r="L2711" s="127" t="e">
        <v>#N/A</v>
      </c>
      <c r="M2711" s="128" t="e">
        <f>VLOOKUP(G2711,Enactments!#REF!,2,FALSE)</f>
        <v>#REF!</v>
      </c>
      <c r="N2711" s="131">
        <f t="shared" si="257"/>
        <v>1</v>
      </c>
    </row>
    <row r="2712" spans="1:14" ht="15" customHeight="1">
      <c r="A2712" t="s">
        <v>2736</v>
      </c>
      <c r="B2712" t="str">
        <f t="shared" si="256"/>
        <v>2006_46a</v>
      </c>
      <c r="C2712" t="str">
        <f t="shared" si="258"/>
        <v>1007</v>
      </c>
      <c r="D2712" s="125">
        <f t="shared" si="259"/>
        <v>40087</v>
      </c>
      <c r="E2712" t="str">
        <f t="shared" si="260"/>
        <v>20091001</v>
      </c>
      <c r="F2712"/>
      <c r="G2712" s="95" t="str">
        <f t="shared" si="261"/>
        <v>2006_46a100740087</v>
      </c>
      <c r="H2712" s="95" t="s">
        <v>29</v>
      </c>
      <c r="I2712" s="95" t="e">
        <v>#N/A</v>
      </c>
      <c r="J2712" s="125" t="e">
        <v>#N/A</v>
      </c>
      <c r="K2712" s="95" t="s">
        <v>75</v>
      </c>
      <c r="L2712" s="127" t="e">
        <v>#N/A</v>
      </c>
      <c r="M2712" s="128" t="e">
        <f>VLOOKUP(G2712,Enactments!#REF!,2,FALSE)</f>
        <v>#REF!</v>
      </c>
      <c r="N2712" s="131">
        <f t="shared" si="257"/>
        <v>1</v>
      </c>
    </row>
    <row r="2713" spans="1:14" ht="15" customHeight="1">
      <c r="A2713" t="s">
        <v>2737</v>
      </c>
      <c r="B2713" t="str">
        <f t="shared" si="256"/>
        <v>2006_46a</v>
      </c>
      <c r="C2713" t="str">
        <f t="shared" si="258"/>
        <v>738</v>
      </c>
      <c r="D2713" s="125">
        <f t="shared" si="259"/>
        <v>39544</v>
      </c>
      <c r="E2713" t="str">
        <f t="shared" si="260"/>
        <v>20080406</v>
      </c>
      <c r="F2713"/>
      <c r="G2713" s="95" t="str">
        <f t="shared" si="261"/>
        <v>2006_46a73839544</v>
      </c>
      <c r="H2713" s="95" t="s">
        <v>29</v>
      </c>
      <c r="I2713" s="95" t="e">
        <v>#N/A</v>
      </c>
      <c r="J2713" s="125" t="e">
        <v>#N/A</v>
      </c>
      <c r="K2713" s="95" t="s">
        <v>75</v>
      </c>
      <c r="L2713" s="127" t="e">
        <v>#N/A</v>
      </c>
      <c r="M2713" s="128" t="e">
        <f>VLOOKUP(G2713,Enactments!#REF!,2,FALSE)</f>
        <v>#REF!</v>
      </c>
      <c r="N2713" s="131">
        <f t="shared" si="257"/>
        <v>1</v>
      </c>
    </row>
    <row r="2714" spans="1:14" ht="15" customHeight="1">
      <c r="A2714" t="s">
        <v>2738</v>
      </c>
      <c r="B2714" t="str">
        <f t="shared" si="256"/>
        <v>1996_207s</v>
      </c>
      <c r="C2714" t="str">
        <f t="shared" si="258"/>
        <v>153</v>
      </c>
      <c r="D2714" s="125">
        <f t="shared" si="259"/>
        <v>41393</v>
      </c>
      <c r="E2714" t="str">
        <f t="shared" si="260"/>
        <v>20130429</v>
      </c>
      <c r="F2714"/>
      <c r="G2714" s="95" t="str">
        <f t="shared" si="261"/>
        <v>1996_207s15341393</v>
      </c>
      <c r="H2714" s="95" t="s">
        <v>29</v>
      </c>
      <c r="I2714" s="95" t="e">
        <v>#N/A</v>
      </c>
      <c r="J2714" s="125" t="e">
        <v>#N/A</v>
      </c>
      <c r="K2714" s="95" t="s">
        <v>75</v>
      </c>
      <c r="L2714" s="127" t="e">
        <v>#N/A</v>
      </c>
      <c r="M2714" s="128" t="e">
        <f>VLOOKUP(G2714,Enactments!#REF!,2,FALSE)</f>
        <v>#REF!</v>
      </c>
      <c r="N2714" s="131">
        <f t="shared" si="257"/>
        <v>1</v>
      </c>
    </row>
    <row r="2715" spans="1:14" ht="15" customHeight="1">
      <c r="A2715" t="s">
        <v>2739</v>
      </c>
      <c r="B2715" t="str">
        <f t="shared" si="256"/>
        <v>2006_46a</v>
      </c>
      <c r="C2715" t="str">
        <f t="shared" si="258"/>
        <v>790U</v>
      </c>
      <c r="D2715" s="125">
        <f t="shared" si="259"/>
        <v>42466</v>
      </c>
      <c r="E2715" t="str">
        <f t="shared" si="260"/>
        <v>20160406</v>
      </c>
      <c r="F2715"/>
      <c r="G2715" s="95" t="str">
        <f t="shared" si="261"/>
        <v>2006_46a790U42466</v>
      </c>
      <c r="H2715" s="95" t="s">
        <v>29</v>
      </c>
      <c r="I2715" s="95" t="e">
        <v>#N/A</v>
      </c>
      <c r="J2715" s="125" t="e">
        <v>#N/A</v>
      </c>
      <c r="K2715" s="95" t="s">
        <v>75</v>
      </c>
      <c r="L2715" s="127" t="e">
        <v>#N/A</v>
      </c>
      <c r="M2715" s="128" t="e">
        <f>VLOOKUP(G2715,Enactments!#REF!,2,FALSE)</f>
        <v>#REF!</v>
      </c>
      <c r="N2715" s="131">
        <f t="shared" si="257"/>
        <v>1</v>
      </c>
    </row>
    <row r="2716" spans="1:14" ht="15" customHeight="1">
      <c r="A2716" t="s">
        <v>2740</v>
      </c>
      <c r="B2716" t="str">
        <f t="shared" si="256"/>
        <v>2016_1024s</v>
      </c>
      <c r="C2716" t="str">
        <f t="shared" si="258"/>
        <v>8.22</v>
      </c>
      <c r="D2716" s="125">
        <f t="shared" si="259"/>
        <v>42661</v>
      </c>
      <c r="E2716" t="str">
        <f t="shared" si="260"/>
        <v>20161018</v>
      </c>
      <c r="F2716"/>
      <c r="G2716" s="95" t="str">
        <f t="shared" si="261"/>
        <v>2016_1024s8.2242661</v>
      </c>
      <c r="H2716" s="95" t="s">
        <v>29</v>
      </c>
      <c r="I2716" s="95" t="e">
        <v>#N/A</v>
      </c>
      <c r="J2716" s="125" t="e">
        <v>#N/A</v>
      </c>
      <c r="K2716" s="95" t="s">
        <v>75</v>
      </c>
      <c r="L2716" s="127" t="e">
        <v>#N/A</v>
      </c>
      <c r="M2716" s="128" t="e">
        <f>VLOOKUP(G2716,Enactments!#REF!,2,FALSE)</f>
        <v>#REF!</v>
      </c>
      <c r="N2716" s="131">
        <f t="shared" si="257"/>
        <v>1</v>
      </c>
    </row>
    <row r="2717" spans="1:14" ht="15" customHeight="1">
      <c r="A2717" t="s">
        <v>2741</v>
      </c>
      <c r="B2717" t="str">
        <f t="shared" si="256"/>
        <v>2010_15a</v>
      </c>
      <c r="C2717" t="str">
        <f t="shared" si="258"/>
        <v>SCHEDULE 19Part 1</v>
      </c>
      <c r="D2717" s="125">
        <f t="shared" si="259"/>
        <v>41730</v>
      </c>
      <c r="E2717" t="str">
        <f t="shared" si="260"/>
        <v>20140401</v>
      </c>
      <c r="F2717"/>
      <c r="G2717" s="95" t="str">
        <f t="shared" si="261"/>
        <v>2010_15aSCHEDULE 19Part 141730</v>
      </c>
      <c r="H2717" s="95" t="s">
        <v>29</v>
      </c>
      <c r="I2717" s="95" t="e">
        <v>#N/A</v>
      </c>
      <c r="J2717" s="125" t="e">
        <v>#N/A</v>
      </c>
      <c r="K2717" s="95" t="s">
        <v>75</v>
      </c>
      <c r="L2717" s="127" t="e">
        <v>#N/A</v>
      </c>
      <c r="M2717" s="128" t="e">
        <f>VLOOKUP(G2717,Enactments!#REF!,2,FALSE)</f>
        <v>#REF!</v>
      </c>
      <c r="N2717" s="131">
        <f t="shared" si="257"/>
        <v>1</v>
      </c>
    </row>
    <row r="2718" spans="1:14" ht="15" customHeight="1">
      <c r="A2718" t="s">
        <v>2742</v>
      </c>
      <c r="B2718" t="str">
        <f t="shared" si="256"/>
        <v>2016_362s</v>
      </c>
      <c r="C2718" t="str">
        <f t="shared" si="258"/>
        <v>8</v>
      </c>
      <c r="D2718" s="125">
        <f t="shared" si="259"/>
        <v>42445</v>
      </c>
      <c r="E2718" t="str">
        <f t="shared" si="260"/>
        <v>20160316</v>
      </c>
      <c r="F2718"/>
      <c r="G2718" s="95" t="str">
        <f t="shared" si="261"/>
        <v>2016_362s842445</v>
      </c>
      <c r="H2718" s="95" t="s">
        <v>29</v>
      </c>
      <c r="I2718" s="95" t="e">
        <v>#N/A</v>
      </c>
      <c r="J2718" s="125" t="e">
        <v>#N/A</v>
      </c>
      <c r="K2718" s="95" t="s">
        <v>75</v>
      </c>
      <c r="L2718" s="127" t="e">
        <v>#N/A</v>
      </c>
      <c r="M2718" s="128" t="e">
        <f>VLOOKUP(G2718,Enactments!#REF!,2,FALSE)</f>
        <v>#REF!</v>
      </c>
      <c r="N2718" s="131">
        <f t="shared" si="257"/>
        <v>1</v>
      </c>
    </row>
    <row r="2719" spans="1:14" ht="15" customHeight="1">
      <c r="A2719" t="s">
        <v>2743</v>
      </c>
      <c r="B2719" t="str">
        <f t="shared" si="256"/>
        <v>2000_8a</v>
      </c>
      <c r="C2719" t="str">
        <f t="shared" si="258"/>
        <v>309O</v>
      </c>
      <c r="D2719" s="125">
        <f t="shared" si="259"/>
        <v>2958101</v>
      </c>
      <c r="E2719" t="str">
        <f t="shared" si="260"/>
        <v>99990101</v>
      </c>
      <c r="F2719"/>
      <c r="G2719" s="95" t="str">
        <f t="shared" si="261"/>
        <v>2000_8a309O2958101</v>
      </c>
      <c r="H2719" s="95" t="s">
        <v>29</v>
      </c>
      <c r="I2719" s="95" t="e">
        <v>#N/A</v>
      </c>
      <c r="J2719" s="125" t="e">
        <v>#N/A</v>
      </c>
      <c r="K2719" s="95" t="s">
        <v>75</v>
      </c>
      <c r="L2719" s="127" t="e">
        <v>#N/A</v>
      </c>
      <c r="M2719" s="128" t="e">
        <f>VLOOKUP(G2719,Enactments!#REF!,2,FALSE)</f>
        <v>#REF!</v>
      </c>
      <c r="N2719" s="131">
        <f t="shared" si="257"/>
        <v>1</v>
      </c>
    </row>
    <row r="2720" spans="1:14" ht="15" customHeight="1">
      <c r="A2720" t="s">
        <v>2744</v>
      </c>
      <c r="B2720" t="str">
        <f t="shared" si="256"/>
        <v>2007_3a</v>
      </c>
      <c r="C2720" t="str">
        <f t="shared" si="258"/>
        <v>809D</v>
      </c>
      <c r="D2720" s="125">
        <f t="shared" si="259"/>
        <v>39925</v>
      </c>
      <c r="E2720" t="str">
        <f t="shared" si="260"/>
        <v>20090422</v>
      </c>
      <c r="F2720"/>
      <c r="G2720" s="95" t="str">
        <f t="shared" si="261"/>
        <v>2007_3a809D39925</v>
      </c>
      <c r="H2720" s="95" t="s">
        <v>29</v>
      </c>
      <c r="I2720" s="95" t="e">
        <v>#N/A</v>
      </c>
      <c r="J2720" s="125" t="e">
        <v>#N/A</v>
      </c>
      <c r="K2720" s="95" t="s">
        <v>75</v>
      </c>
      <c r="L2720" s="127" t="e">
        <v>#N/A</v>
      </c>
      <c r="M2720" s="128" t="e">
        <f>VLOOKUP(G2720,Enactments!#REF!,2,FALSE)</f>
        <v>#REF!</v>
      </c>
      <c r="N2720" s="131">
        <f t="shared" si="257"/>
        <v>1</v>
      </c>
    </row>
    <row r="2721" spans="1:14" ht="15" customHeight="1">
      <c r="A2721" t="s">
        <v>2745</v>
      </c>
      <c r="B2721" t="str">
        <f t="shared" si="256"/>
        <v>1996_207s</v>
      </c>
      <c r="C2721" t="str">
        <f t="shared" si="258"/>
        <v>SCHEDULE 2</v>
      </c>
      <c r="D2721" s="125">
        <f t="shared" si="259"/>
        <v>42905</v>
      </c>
      <c r="E2721" t="str">
        <f t="shared" si="260"/>
        <v>20170619</v>
      </c>
      <c r="F2721"/>
      <c r="G2721" s="95" t="str">
        <f t="shared" si="261"/>
        <v>1996_207sSCHEDULE 242905</v>
      </c>
      <c r="H2721" s="95" t="s">
        <v>29</v>
      </c>
      <c r="I2721" s="95" t="e">
        <v>#N/A</v>
      </c>
      <c r="J2721" s="125" t="e">
        <v>#N/A</v>
      </c>
      <c r="K2721" s="95" t="s">
        <v>75</v>
      </c>
      <c r="L2721" s="127" t="e">
        <v>#N/A</v>
      </c>
      <c r="M2721" s="128" t="e">
        <f>VLOOKUP(G2721,Enactments!#REF!,2,FALSE)</f>
        <v>#REF!</v>
      </c>
      <c r="N2721" s="131">
        <f t="shared" si="257"/>
        <v>1</v>
      </c>
    </row>
    <row r="2722" spans="1:14" ht="15" customHeight="1">
      <c r="A2722" t="s">
        <v>2746</v>
      </c>
      <c r="B2722" t="str">
        <f t="shared" si="256"/>
        <v>2000_6a</v>
      </c>
      <c r="C2722" t="str">
        <f t="shared" si="258"/>
        <v>SCHEDULE 6</v>
      </c>
      <c r="D2722" s="125">
        <f t="shared" si="259"/>
        <v>38992</v>
      </c>
      <c r="E2722" t="str">
        <f t="shared" si="260"/>
        <v>20061002</v>
      </c>
      <c r="F2722"/>
      <c r="G2722" s="95" t="str">
        <f t="shared" si="261"/>
        <v>2000_6aSCHEDULE 638992</v>
      </c>
      <c r="H2722" s="95" t="s">
        <v>29</v>
      </c>
      <c r="I2722" s="95" t="e">
        <v>#N/A</v>
      </c>
      <c r="J2722" s="125" t="e">
        <v>#N/A</v>
      </c>
      <c r="K2722" s="95" t="s">
        <v>75</v>
      </c>
      <c r="L2722" s="127" t="e">
        <v>#N/A</v>
      </c>
      <c r="M2722" s="128" t="e">
        <f>VLOOKUP(G2722,Enactments!#REF!,2,FALSE)</f>
        <v>#REF!</v>
      </c>
      <c r="N2722" s="131">
        <f t="shared" si="257"/>
        <v>1</v>
      </c>
    </row>
    <row r="2723" spans="1:14" ht="15" customHeight="1">
      <c r="A2723" t="s">
        <v>2747</v>
      </c>
      <c r="B2723" t="str">
        <f t="shared" si="256"/>
        <v>1996_56a</v>
      </c>
      <c r="C2723" t="str">
        <f t="shared" si="258"/>
        <v>404</v>
      </c>
      <c r="D2723" s="125">
        <f t="shared" si="259"/>
        <v>36831</v>
      </c>
      <c r="E2723" t="str">
        <f t="shared" si="260"/>
        <v>20001101</v>
      </c>
      <c r="F2723"/>
      <c r="G2723" s="95" t="str">
        <f t="shared" si="261"/>
        <v>1996_56a40436831</v>
      </c>
      <c r="H2723" s="95" t="s">
        <v>29</v>
      </c>
      <c r="I2723" s="95" t="e">
        <v>#N/A</v>
      </c>
      <c r="J2723" s="125" t="e">
        <v>#N/A</v>
      </c>
      <c r="K2723" s="95" t="s">
        <v>75</v>
      </c>
      <c r="L2723" s="127" t="e">
        <v>#N/A</v>
      </c>
      <c r="M2723" s="128" t="e">
        <f>VLOOKUP(G2723,Enactments!#REF!,2,FALSE)</f>
        <v>#REF!</v>
      </c>
      <c r="N2723" s="131">
        <f t="shared" si="257"/>
        <v>1</v>
      </c>
    </row>
    <row r="2724" spans="1:14" ht="15" customHeight="1">
      <c r="A2724" t="s">
        <v>2748</v>
      </c>
      <c r="B2724" t="str">
        <f t="shared" si="256"/>
        <v>2006_46a</v>
      </c>
      <c r="C2724" t="str">
        <f t="shared" si="258"/>
        <v>413</v>
      </c>
      <c r="D2724" s="125">
        <f t="shared" si="259"/>
        <v>40170</v>
      </c>
      <c r="E2724" t="str">
        <f t="shared" si="260"/>
        <v>20091223</v>
      </c>
      <c r="F2724"/>
      <c r="G2724" s="95" t="str">
        <f t="shared" si="261"/>
        <v>2006_46a41340170</v>
      </c>
      <c r="H2724" s="95" t="s">
        <v>29</v>
      </c>
      <c r="I2724" s="95" t="e">
        <v>#N/A</v>
      </c>
      <c r="J2724" s="125" t="e">
        <v>#N/A</v>
      </c>
      <c r="K2724" s="95" t="s">
        <v>75</v>
      </c>
      <c r="L2724" s="127" t="e">
        <v>#N/A</v>
      </c>
      <c r="M2724" s="128" t="e">
        <f>VLOOKUP(G2724,Enactments!#REF!,2,FALSE)</f>
        <v>#REF!</v>
      </c>
      <c r="N2724" s="131">
        <f t="shared" si="257"/>
        <v>1</v>
      </c>
    </row>
    <row r="2725" spans="1:14" ht="15" customHeight="1">
      <c r="A2725" t="s">
        <v>2749</v>
      </c>
      <c r="B2725" t="str">
        <f t="shared" si="256"/>
        <v>1996_207s</v>
      </c>
      <c r="C2725" t="str">
        <f t="shared" si="258"/>
        <v>163</v>
      </c>
      <c r="D2725" s="125">
        <f t="shared" si="259"/>
        <v>39356</v>
      </c>
      <c r="E2725" t="str">
        <f t="shared" si="260"/>
        <v>20071001</v>
      </c>
      <c r="F2725"/>
      <c r="G2725" s="95" t="str">
        <f t="shared" si="261"/>
        <v>1996_207s16339356</v>
      </c>
      <c r="H2725" s="95" t="s">
        <v>29</v>
      </c>
      <c r="I2725" s="95" t="e">
        <v>#N/A</v>
      </c>
      <c r="J2725" s="125" t="e">
        <v>#N/A</v>
      </c>
      <c r="K2725" s="95" t="s">
        <v>75</v>
      </c>
      <c r="L2725" s="127" t="e">
        <v>#N/A</v>
      </c>
      <c r="M2725" s="128" t="e">
        <f>VLOOKUP(G2725,Enactments!#REF!,2,FALSE)</f>
        <v>#REF!</v>
      </c>
      <c r="N2725" s="131">
        <f t="shared" si="257"/>
        <v>1</v>
      </c>
    </row>
    <row r="2726" spans="1:14" ht="15" customHeight="1">
      <c r="A2726" t="s">
        <v>2750</v>
      </c>
      <c r="B2726" t="str">
        <f t="shared" si="256"/>
        <v>1962_46a</v>
      </c>
      <c r="C2726" t="str">
        <f t="shared" si="258"/>
        <v>SCHEDULE 1Part I</v>
      </c>
      <c r="D2726" s="125">
        <f t="shared" si="259"/>
        <v>41092</v>
      </c>
      <c r="E2726" t="str">
        <f t="shared" si="260"/>
        <v>20120702</v>
      </c>
      <c r="F2726"/>
      <c r="G2726" s="95" t="str">
        <f t="shared" si="261"/>
        <v>1962_46aSCHEDULE 1Part I41092</v>
      </c>
      <c r="H2726" s="95" t="s">
        <v>29</v>
      </c>
      <c r="I2726" s="95" t="e">
        <v>#N/A</v>
      </c>
      <c r="J2726" s="125" t="e">
        <v>#N/A</v>
      </c>
      <c r="K2726" s="95" t="s">
        <v>75</v>
      </c>
      <c r="L2726" s="127" t="e">
        <v>#N/A</v>
      </c>
      <c r="M2726" s="128" t="e">
        <f>VLOOKUP(G2726,Enactments!#REF!,2,FALSE)</f>
        <v>#REF!</v>
      </c>
      <c r="N2726" s="131">
        <f t="shared" si="257"/>
        <v>1</v>
      </c>
    </row>
    <row r="2727" spans="1:14" ht="15" customHeight="1">
      <c r="A2727" t="s">
        <v>2751</v>
      </c>
      <c r="B2727" t="str">
        <f t="shared" si="256"/>
        <v>1970_9a</v>
      </c>
      <c r="C2727" t="str">
        <f t="shared" si="258"/>
        <v>118</v>
      </c>
      <c r="D2727" s="125">
        <f t="shared" si="259"/>
        <v>39544</v>
      </c>
      <c r="E2727" t="str">
        <f t="shared" si="260"/>
        <v>20080406</v>
      </c>
      <c r="F2727"/>
      <c r="G2727" s="95" t="str">
        <f t="shared" si="261"/>
        <v>1970_9a11839544</v>
      </c>
      <c r="H2727" s="95" t="s">
        <v>29</v>
      </c>
      <c r="I2727" s="95" t="e">
        <v>#N/A</v>
      </c>
      <c r="J2727" s="125" t="e">
        <v>#N/A</v>
      </c>
      <c r="K2727" s="95" t="s">
        <v>75</v>
      </c>
      <c r="L2727" s="127" t="e">
        <v>#N/A</v>
      </c>
      <c r="M2727" s="128" t="e">
        <f>VLOOKUP(G2727,Enactments!#REF!,2,FALSE)</f>
        <v>#REF!</v>
      </c>
      <c r="N2727" s="131">
        <f t="shared" si="257"/>
        <v>1</v>
      </c>
    </row>
    <row r="2728" spans="1:14" ht="15" customHeight="1">
      <c r="A2728" t="s">
        <v>2752</v>
      </c>
      <c r="B2728" t="str">
        <f t="shared" si="256"/>
        <v>1996_207s</v>
      </c>
      <c r="C2728" t="str">
        <f t="shared" si="258"/>
        <v>110</v>
      </c>
      <c r="D2728" s="125">
        <f t="shared" si="259"/>
        <v>38083</v>
      </c>
      <c r="E2728" t="str">
        <f t="shared" si="260"/>
        <v>20040406</v>
      </c>
      <c r="F2728"/>
      <c r="G2728" s="95" t="str">
        <f t="shared" si="261"/>
        <v>1996_207s11038083</v>
      </c>
      <c r="H2728" s="95" t="s">
        <v>29</v>
      </c>
      <c r="I2728" s="95" t="e">
        <v>#N/A</v>
      </c>
      <c r="J2728" s="125" t="e">
        <v>#N/A</v>
      </c>
      <c r="K2728" s="95" t="s">
        <v>75</v>
      </c>
      <c r="L2728" s="127" t="e">
        <v>#N/A</v>
      </c>
      <c r="M2728" s="128" t="e">
        <f>VLOOKUP(G2728,Enactments!#REF!,2,FALSE)</f>
        <v>#REF!</v>
      </c>
      <c r="N2728" s="131">
        <f t="shared" si="257"/>
        <v>1</v>
      </c>
    </row>
    <row r="2729" spans="1:14" ht="15" customHeight="1">
      <c r="A2729" t="s">
        <v>2753</v>
      </c>
      <c r="B2729" t="str">
        <f t="shared" si="256"/>
        <v>2000_8a</v>
      </c>
      <c r="C2729" t="str">
        <f t="shared" si="258"/>
        <v>SCHEDULE 1ZAPart 4</v>
      </c>
      <c r="D2729" s="125">
        <f t="shared" si="259"/>
        <v>45167</v>
      </c>
      <c r="E2729" t="str">
        <f t="shared" si="260"/>
        <v>20230829</v>
      </c>
      <c r="F2729"/>
      <c r="G2729" s="95" t="str">
        <f t="shared" si="261"/>
        <v>2000_8aSCHEDULE 1ZAPart 445167</v>
      </c>
      <c r="H2729" s="95" t="s">
        <v>29</v>
      </c>
      <c r="I2729" s="95" t="e">
        <v>#N/A</v>
      </c>
      <c r="J2729" s="125" t="e">
        <v>#N/A</v>
      </c>
      <c r="K2729" s="95" t="s">
        <v>75</v>
      </c>
      <c r="L2729" s="127" t="e">
        <v>#N/A</v>
      </c>
      <c r="M2729" s="128" t="e">
        <f>VLOOKUP(G2729,Enactments!#REF!,2,FALSE)</f>
        <v>#REF!</v>
      </c>
      <c r="N2729" s="131">
        <f t="shared" si="257"/>
        <v>1</v>
      </c>
    </row>
    <row r="2730" spans="1:14" ht="15" customHeight="1">
      <c r="A2730" t="s">
        <v>2754</v>
      </c>
      <c r="B2730" t="str">
        <f t="shared" si="256"/>
        <v>1989_29a</v>
      </c>
      <c r="C2730" t="str">
        <f t="shared" si="258"/>
        <v>4</v>
      </c>
      <c r="D2730" s="125">
        <f t="shared" si="259"/>
        <v>37165</v>
      </c>
      <c r="E2730" t="str">
        <f t="shared" si="260"/>
        <v>20011001</v>
      </c>
      <c r="F2730"/>
      <c r="G2730" s="95" t="str">
        <f t="shared" si="261"/>
        <v>1989_29a437165</v>
      </c>
      <c r="H2730" s="95" t="s">
        <v>29</v>
      </c>
      <c r="I2730" s="95" t="e">
        <v>#N/A</v>
      </c>
      <c r="J2730" s="125" t="e">
        <v>#N/A</v>
      </c>
      <c r="K2730" s="95" t="s">
        <v>75</v>
      </c>
      <c r="L2730" s="127" t="e">
        <v>#N/A</v>
      </c>
      <c r="M2730" s="128" t="e">
        <f>VLOOKUP(G2730,Enactments!#REF!,2,FALSE)</f>
        <v>#REF!</v>
      </c>
      <c r="N2730" s="131">
        <f t="shared" si="257"/>
        <v>1</v>
      </c>
    </row>
    <row r="2731" spans="1:14" ht="15" customHeight="1">
      <c r="A2731" t="s">
        <v>2755</v>
      </c>
      <c r="B2731" t="str">
        <f t="shared" si="256"/>
        <v>1996_18a</v>
      </c>
      <c r="C2731" t="str">
        <f t="shared" si="258"/>
        <v>140</v>
      </c>
      <c r="D2731" s="125">
        <f t="shared" si="259"/>
        <v>36008</v>
      </c>
      <c r="E2731" t="str">
        <f t="shared" si="260"/>
        <v>19980801</v>
      </c>
      <c r="F2731"/>
      <c r="G2731" s="95" t="str">
        <f t="shared" si="261"/>
        <v>1996_18a14036008</v>
      </c>
      <c r="H2731" s="95" t="s">
        <v>29</v>
      </c>
      <c r="I2731" s="95" t="e">
        <v>#N/A</v>
      </c>
      <c r="J2731" s="125" t="e">
        <v>#N/A</v>
      </c>
      <c r="K2731" s="95" t="s">
        <v>75</v>
      </c>
      <c r="L2731" s="127" t="e">
        <v>#N/A</v>
      </c>
      <c r="M2731" s="128" t="e">
        <f>VLOOKUP(G2731,Enactments!#REF!,2,FALSE)</f>
        <v>#REF!</v>
      </c>
      <c r="N2731" s="131">
        <f t="shared" si="257"/>
        <v>1</v>
      </c>
    </row>
    <row r="2732" spans="1:14" ht="15" customHeight="1">
      <c r="A2732" t="s">
        <v>2756</v>
      </c>
      <c r="B2732" t="str">
        <f t="shared" si="256"/>
        <v>2000_8a</v>
      </c>
      <c r="C2732" t="str">
        <f t="shared" si="258"/>
        <v>SCHEDULE 1ZAPart 1</v>
      </c>
      <c r="D2732" s="125">
        <f t="shared" si="259"/>
        <v>42481</v>
      </c>
      <c r="E2732" t="str">
        <f t="shared" si="260"/>
        <v>20160421</v>
      </c>
      <c r="F2732"/>
      <c r="G2732" s="95" t="str">
        <f t="shared" si="261"/>
        <v>2000_8aSCHEDULE 1ZAPart 142481</v>
      </c>
      <c r="H2732" s="95" t="s">
        <v>29</v>
      </c>
      <c r="I2732" s="95" t="e">
        <v>#N/A</v>
      </c>
      <c r="J2732" s="125" t="e">
        <v>#N/A</v>
      </c>
      <c r="K2732" s="95" t="s">
        <v>75</v>
      </c>
      <c r="L2732" s="127" t="e">
        <v>#N/A</v>
      </c>
      <c r="M2732" s="128" t="e">
        <f>VLOOKUP(G2732,Enactments!#REF!,2,FALSE)</f>
        <v>#REF!</v>
      </c>
      <c r="N2732" s="131">
        <f t="shared" si="257"/>
        <v>1</v>
      </c>
    </row>
    <row r="2733" spans="1:14" ht="15" customHeight="1">
      <c r="A2733" t="s">
        <v>2757</v>
      </c>
      <c r="B2733" t="str">
        <f t="shared" si="256"/>
        <v>2000_8a</v>
      </c>
      <c r="C2733" t="str">
        <f t="shared" si="258"/>
        <v>131F</v>
      </c>
      <c r="D2733" s="125">
        <f t="shared" si="259"/>
        <v>44196</v>
      </c>
      <c r="E2733" t="str">
        <f t="shared" si="260"/>
        <v>20201231</v>
      </c>
      <c r="F2733"/>
      <c r="G2733" s="95" t="str">
        <f t="shared" si="261"/>
        <v>2000_8a131F44196</v>
      </c>
      <c r="H2733" s="95" t="s">
        <v>29</v>
      </c>
      <c r="I2733" s="95" t="e">
        <v>#N/A</v>
      </c>
      <c r="J2733" s="125" t="e">
        <v>#N/A</v>
      </c>
      <c r="K2733" s="95" t="s">
        <v>75</v>
      </c>
      <c r="L2733" s="127" t="e">
        <v>#N/A</v>
      </c>
      <c r="M2733" s="128" t="e">
        <f>VLOOKUP(G2733,Enactments!#REF!,2,FALSE)</f>
        <v>#REF!</v>
      </c>
      <c r="N2733" s="131">
        <f t="shared" si="257"/>
        <v>1</v>
      </c>
    </row>
    <row r="2734" spans="1:14" ht="15" customHeight="1">
      <c r="A2734" t="s">
        <v>2758</v>
      </c>
      <c r="B2734" t="str">
        <f t="shared" si="256"/>
        <v>2000_36a</v>
      </c>
      <c r="C2734" t="str">
        <f t="shared" si="258"/>
        <v>11B</v>
      </c>
      <c r="D2734" s="125">
        <f t="shared" si="259"/>
        <v>41486</v>
      </c>
      <c r="E2734" t="str">
        <f t="shared" si="260"/>
        <v>20130731</v>
      </c>
      <c r="F2734"/>
      <c r="G2734" s="95" t="str">
        <f t="shared" si="261"/>
        <v>2000_36a11B41486</v>
      </c>
      <c r="H2734" s="95" t="s">
        <v>29</v>
      </c>
      <c r="I2734" s="95" t="e">
        <v>#N/A</v>
      </c>
      <c r="J2734" s="125" t="e">
        <v>#N/A</v>
      </c>
      <c r="K2734" s="95" t="s">
        <v>75</v>
      </c>
      <c r="L2734" s="127" t="e">
        <v>#N/A</v>
      </c>
      <c r="M2734" s="128" t="e">
        <f>VLOOKUP(G2734,Enactments!#REF!,2,FALSE)</f>
        <v>#REF!</v>
      </c>
      <c r="N2734" s="131">
        <f t="shared" si="257"/>
        <v>1</v>
      </c>
    </row>
    <row r="2735" spans="1:14" ht="15" customHeight="1">
      <c r="A2735" t="s">
        <v>2759</v>
      </c>
      <c r="B2735" t="str">
        <f t="shared" si="256"/>
        <v>1985_6a</v>
      </c>
      <c r="C2735" t="str">
        <f t="shared" si="258"/>
        <v>378</v>
      </c>
      <c r="D2735" s="125">
        <f t="shared" si="259"/>
        <v>31117</v>
      </c>
      <c r="E2735" t="str">
        <f t="shared" si="260"/>
        <v>19850311</v>
      </c>
      <c r="F2735"/>
      <c r="G2735" s="95" t="str">
        <f t="shared" si="261"/>
        <v>1985_6a37831117</v>
      </c>
      <c r="H2735" s="95" t="s">
        <v>29</v>
      </c>
      <c r="I2735" s="95" t="e">
        <v>#N/A</v>
      </c>
      <c r="J2735" s="125" t="e">
        <v>#N/A</v>
      </c>
      <c r="K2735" s="95" t="s">
        <v>75</v>
      </c>
      <c r="L2735" s="127" t="e">
        <v>#N/A</v>
      </c>
      <c r="M2735" s="128" t="e">
        <f>VLOOKUP(G2735,Enactments!#REF!,2,FALSE)</f>
        <v>#REF!</v>
      </c>
      <c r="N2735" s="131">
        <f t="shared" si="257"/>
        <v>1</v>
      </c>
    </row>
    <row r="2736" spans="1:14" ht="15" customHeight="1">
      <c r="A2736" t="s">
        <v>2760</v>
      </c>
      <c r="B2736" t="str">
        <f t="shared" si="256"/>
        <v>2020_17a</v>
      </c>
      <c r="C2736" t="str">
        <f t="shared" si="258"/>
        <v>235</v>
      </c>
      <c r="D2736" s="125">
        <f t="shared" si="259"/>
        <v>44126</v>
      </c>
      <c r="E2736" t="str">
        <f t="shared" si="260"/>
        <v>20201022</v>
      </c>
      <c r="F2736"/>
      <c r="G2736" s="95" t="str">
        <f t="shared" si="261"/>
        <v>2020_17a23544126</v>
      </c>
      <c r="H2736" s="95" t="s">
        <v>29</v>
      </c>
      <c r="I2736" s="95" t="e">
        <v>#N/A</v>
      </c>
      <c r="J2736" s="125" t="e">
        <v>#N/A</v>
      </c>
      <c r="K2736" s="95" t="s">
        <v>75</v>
      </c>
      <c r="L2736" s="127" t="e">
        <v>#N/A</v>
      </c>
      <c r="M2736" s="128" t="e">
        <f>VLOOKUP(G2736,Enactments!#REF!,2,FALSE)</f>
        <v>#REF!</v>
      </c>
      <c r="N2736" s="131">
        <f t="shared" si="257"/>
        <v>1</v>
      </c>
    </row>
    <row r="2737" spans="1:14" ht="15" customHeight="1">
      <c r="A2737" t="s">
        <v>2761</v>
      </c>
      <c r="B2737" t="str">
        <f t="shared" si="256"/>
        <v>1970_9a</v>
      </c>
      <c r="C2737" t="str">
        <f t="shared" si="258"/>
        <v>28B</v>
      </c>
      <c r="D2737" s="125">
        <f t="shared" si="259"/>
        <v>46118</v>
      </c>
      <c r="E2737" t="str">
        <f t="shared" si="260"/>
        <v>20260406</v>
      </c>
      <c r="F2737"/>
      <c r="G2737" s="95" t="str">
        <f t="shared" si="261"/>
        <v>1970_9a28B46118</v>
      </c>
      <c r="H2737" s="95" t="s">
        <v>29</v>
      </c>
      <c r="I2737" s="95" t="e">
        <v>#N/A</v>
      </c>
      <c r="J2737" s="125" t="e">
        <v>#N/A</v>
      </c>
      <c r="K2737" s="95" t="s">
        <v>75</v>
      </c>
      <c r="L2737" s="127" t="e">
        <v>#N/A</v>
      </c>
      <c r="M2737" s="128" t="e">
        <f>VLOOKUP(G2737,Enactments!#REF!,2,FALSE)</f>
        <v>#REF!</v>
      </c>
      <c r="N2737" s="131">
        <f t="shared" si="257"/>
        <v>1</v>
      </c>
    </row>
    <row r="2738" spans="1:14" ht="15" customHeight="1">
      <c r="A2738" t="s">
        <v>2762</v>
      </c>
      <c r="B2738" t="str">
        <f t="shared" si="256"/>
        <v>2020_759s</v>
      </c>
      <c r="C2738" t="str">
        <f t="shared" si="258"/>
        <v>3.20</v>
      </c>
      <c r="D2738" s="125">
        <f t="shared" si="259"/>
        <v>44027</v>
      </c>
      <c r="E2738" t="str">
        <f t="shared" si="260"/>
        <v>20200715</v>
      </c>
      <c r="F2738"/>
      <c r="G2738" s="95" t="str">
        <f t="shared" si="261"/>
        <v>2020_759s3.2044027</v>
      </c>
      <c r="H2738" s="95" t="s">
        <v>29</v>
      </c>
      <c r="I2738" s="95" t="e">
        <v>#N/A</v>
      </c>
      <c r="J2738" s="125" t="e">
        <v>#N/A</v>
      </c>
      <c r="K2738" s="95" t="s">
        <v>75</v>
      </c>
      <c r="L2738" s="127" t="e">
        <v>#N/A</v>
      </c>
      <c r="M2738" s="128" t="e">
        <f>VLOOKUP(G2738,Enactments!#REF!,2,FALSE)</f>
        <v>#REF!</v>
      </c>
      <c r="N2738" s="131">
        <f t="shared" si="257"/>
        <v>1</v>
      </c>
    </row>
    <row r="2739" spans="1:14" ht="15" customHeight="1">
      <c r="A2739" t="s">
        <v>2763</v>
      </c>
      <c r="B2739" t="str">
        <f t="shared" si="256"/>
        <v>2013_1305</v>
      </c>
      <c r="C2739" t="str">
        <f t="shared" si="258"/>
        <v>Article 82</v>
      </c>
      <c r="D2739" s="125">
        <f t="shared" si="259"/>
        <v>2958101</v>
      </c>
      <c r="E2739" t="str">
        <f t="shared" si="260"/>
        <v>99990101</v>
      </c>
      <c r="F2739"/>
      <c r="G2739" s="95" t="str">
        <f t="shared" si="261"/>
        <v>2013_1305Article 822958101</v>
      </c>
      <c r="H2739" s="95" t="s">
        <v>29</v>
      </c>
      <c r="I2739" s="95" t="e">
        <v>#N/A</v>
      </c>
      <c r="J2739" s="125" t="e">
        <v>#N/A</v>
      </c>
      <c r="K2739" s="95" t="s">
        <v>75</v>
      </c>
      <c r="L2739" s="127" t="e">
        <v>#N/A</v>
      </c>
      <c r="M2739" s="128" t="e">
        <f>VLOOKUP(G2739,Enactments!#REF!,2,FALSE)</f>
        <v>#REF!</v>
      </c>
      <c r="N2739" s="131">
        <f t="shared" si="257"/>
        <v>1</v>
      </c>
    </row>
    <row r="2740" spans="1:14" ht="15" customHeight="1">
      <c r="A2740" t="s">
        <v>2764</v>
      </c>
      <c r="B2740" t="str">
        <f t="shared" si="256"/>
        <v>2016_1024s</v>
      </c>
      <c r="C2740" t="str">
        <f t="shared" si="258"/>
        <v>10.155</v>
      </c>
      <c r="D2740" s="125">
        <f t="shared" si="259"/>
        <v>42661</v>
      </c>
      <c r="E2740" t="str">
        <f t="shared" si="260"/>
        <v>20161018</v>
      </c>
      <c r="F2740"/>
      <c r="G2740" s="95" t="str">
        <f t="shared" si="261"/>
        <v>2016_1024s10.15542661</v>
      </c>
      <c r="H2740" s="95" t="s">
        <v>29</v>
      </c>
      <c r="I2740" s="95" t="e">
        <v>#N/A</v>
      </c>
      <c r="J2740" s="125" t="e">
        <v>#N/A</v>
      </c>
      <c r="K2740" s="95" t="s">
        <v>75</v>
      </c>
      <c r="L2740" s="127" t="e">
        <v>#N/A</v>
      </c>
      <c r="M2740" s="128" t="e">
        <f>VLOOKUP(G2740,Enactments!#REF!,2,FALSE)</f>
        <v>#REF!</v>
      </c>
      <c r="N2740" s="131">
        <f t="shared" si="257"/>
        <v>1</v>
      </c>
    </row>
    <row r="2741" spans="1:14" ht="15" customHeight="1">
      <c r="A2741" t="s">
        <v>2765</v>
      </c>
      <c r="B2741" t="str">
        <f t="shared" si="256"/>
        <v>1996_18a</v>
      </c>
      <c r="C2741" t="str">
        <f t="shared" si="258"/>
        <v>119</v>
      </c>
      <c r="D2741" s="125">
        <f t="shared" si="259"/>
        <v>36509</v>
      </c>
      <c r="E2741" t="str">
        <f t="shared" si="260"/>
        <v>19991215</v>
      </c>
      <c r="F2741"/>
      <c r="G2741" s="95" t="str">
        <f t="shared" si="261"/>
        <v>1996_18a11936509</v>
      </c>
      <c r="H2741" s="95" t="s">
        <v>29</v>
      </c>
      <c r="I2741" s="95" t="e">
        <v>#N/A</v>
      </c>
      <c r="J2741" s="125" t="e">
        <v>#N/A</v>
      </c>
      <c r="K2741" s="95" t="s">
        <v>75</v>
      </c>
      <c r="L2741" s="127" t="e">
        <v>#N/A</v>
      </c>
      <c r="M2741" s="128" t="e">
        <f>VLOOKUP(G2741,Enactments!#REF!,2,FALSE)</f>
        <v>#REF!</v>
      </c>
      <c r="N2741" s="131">
        <f t="shared" si="257"/>
        <v>1</v>
      </c>
    </row>
    <row r="2742" spans="1:14" ht="15" customHeight="1">
      <c r="A2742" t="s">
        <v>2766</v>
      </c>
      <c r="B2742" t="str">
        <f t="shared" si="256"/>
        <v>1989_29a</v>
      </c>
      <c r="C2742" t="str">
        <f t="shared" si="258"/>
        <v>SCHEDULE 1</v>
      </c>
      <c r="D2742" s="125">
        <f t="shared" si="259"/>
        <v>36735</v>
      </c>
      <c r="E2742" t="str">
        <f t="shared" si="260"/>
        <v>20000728</v>
      </c>
      <c r="F2742"/>
      <c r="G2742" s="95" t="str">
        <f t="shared" si="261"/>
        <v>1989_29aSCHEDULE 136735</v>
      </c>
      <c r="H2742" s="95" t="s">
        <v>29</v>
      </c>
      <c r="I2742" s="95" t="e">
        <v>#N/A</v>
      </c>
      <c r="J2742" s="125" t="e">
        <v>#N/A</v>
      </c>
      <c r="K2742" s="95" t="s">
        <v>75</v>
      </c>
      <c r="L2742" s="127" t="e">
        <v>#N/A</v>
      </c>
      <c r="M2742" s="128" t="e">
        <f>VLOOKUP(G2742,Enactments!#REF!,2,FALSE)</f>
        <v>#REF!</v>
      </c>
      <c r="N2742" s="131">
        <f t="shared" si="257"/>
        <v>1</v>
      </c>
    </row>
    <row r="2743" spans="1:14" ht="15" customHeight="1">
      <c r="A2743" t="s">
        <v>2767</v>
      </c>
      <c r="B2743" t="str">
        <f t="shared" si="256"/>
        <v>2003_43a</v>
      </c>
      <c r="C2743" t="str">
        <f t="shared" si="258"/>
        <v>189</v>
      </c>
      <c r="D2743" s="125">
        <f t="shared" si="259"/>
        <v>40098</v>
      </c>
      <c r="E2743" t="str">
        <f t="shared" si="260"/>
        <v>20091012</v>
      </c>
      <c r="F2743"/>
      <c r="G2743" s="95" t="str">
        <f t="shared" si="261"/>
        <v>2003_43a18940098</v>
      </c>
      <c r="H2743" s="95" t="s">
        <v>29</v>
      </c>
      <c r="I2743" s="95" t="e">
        <v>#N/A</v>
      </c>
      <c r="J2743" s="125" t="e">
        <v>#N/A</v>
      </c>
      <c r="K2743" s="95" t="s">
        <v>75</v>
      </c>
      <c r="L2743" s="127" t="e">
        <v>#N/A</v>
      </c>
      <c r="M2743" s="128" t="e">
        <f>VLOOKUP(G2743,Enactments!#REF!,2,FALSE)</f>
        <v>#REF!</v>
      </c>
      <c r="N2743" s="131">
        <f t="shared" si="257"/>
        <v>1</v>
      </c>
    </row>
    <row r="2744" spans="1:14" ht="15" customHeight="1">
      <c r="A2744" t="s">
        <v>2768</v>
      </c>
      <c r="B2744" t="str">
        <f t="shared" si="256"/>
        <v>s2000_10a</v>
      </c>
      <c r="C2744" t="str">
        <f t="shared" si="258"/>
        <v>20</v>
      </c>
      <c r="D2744" s="125">
        <f t="shared" si="259"/>
        <v>36777</v>
      </c>
      <c r="E2744" t="str">
        <f t="shared" si="260"/>
        <v>20000908</v>
      </c>
      <c r="F2744"/>
      <c r="G2744" s="95" t="str">
        <f t="shared" si="261"/>
        <v>s2000_10a2036777</v>
      </c>
      <c r="H2744" s="95" t="s">
        <v>29</v>
      </c>
      <c r="I2744" s="95" t="e">
        <v>#N/A</v>
      </c>
      <c r="J2744" s="125" t="e">
        <v>#N/A</v>
      </c>
      <c r="K2744" s="95" t="s">
        <v>75</v>
      </c>
      <c r="L2744" s="127" t="e">
        <v>#N/A</v>
      </c>
      <c r="M2744" s="128" t="e">
        <f>VLOOKUP(G2744,Enactments!#REF!,2,FALSE)</f>
        <v>#REF!</v>
      </c>
      <c r="N2744" s="131">
        <f t="shared" si="257"/>
        <v>1</v>
      </c>
    </row>
    <row r="2745" spans="1:14" ht="15" customHeight="1">
      <c r="A2745" t="s">
        <v>2769</v>
      </c>
      <c r="B2745" t="str">
        <f t="shared" si="256"/>
        <v>2009_22a</v>
      </c>
      <c r="C2745" t="str">
        <f t="shared" si="258"/>
        <v>39</v>
      </c>
      <c r="D2745" s="125">
        <f t="shared" si="259"/>
        <v>41000</v>
      </c>
      <c r="E2745" t="str">
        <f t="shared" si="260"/>
        <v>20120401</v>
      </c>
      <c r="F2745"/>
      <c r="G2745" s="95" t="str">
        <f t="shared" si="261"/>
        <v>2009_22a3941000</v>
      </c>
      <c r="H2745" s="95" t="s">
        <v>29</v>
      </c>
      <c r="I2745" s="95" t="e">
        <v>#N/A</v>
      </c>
      <c r="J2745" s="125" t="e">
        <v>#N/A</v>
      </c>
      <c r="K2745" s="95" t="s">
        <v>75</v>
      </c>
      <c r="L2745" s="127" t="e">
        <v>#N/A</v>
      </c>
      <c r="M2745" s="128" t="e">
        <f>VLOOKUP(G2745,Enactments!#REF!,2,FALSE)</f>
        <v>#REF!</v>
      </c>
      <c r="N2745" s="131">
        <f t="shared" si="257"/>
        <v>1</v>
      </c>
    </row>
    <row r="2746" spans="1:14" ht="15" customHeight="1">
      <c r="A2746" t="s">
        <v>2770</v>
      </c>
      <c r="B2746" t="str">
        <f t="shared" si="256"/>
        <v>1998_1833s</v>
      </c>
      <c r="C2746" t="str">
        <f t="shared" si="258"/>
        <v>29</v>
      </c>
      <c r="D2746" s="125">
        <f t="shared" si="259"/>
        <v>36006</v>
      </c>
      <c r="E2746" t="str">
        <f t="shared" si="260"/>
        <v>19980730</v>
      </c>
      <c r="F2746"/>
      <c r="G2746" s="95" t="str">
        <f t="shared" si="261"/>
        <v>1998_1833s2936006</v>
      </c>
      <c r="H2746" s="95" t="s">
        <v>29</v>
      </c>
      <c r="I2746" s="95" t="e">
        <v>#N/A</v>
      </c>
      <c r="J2746" s="125" t="e">
        <v>#N/A</v>
      </c>
      <c r="K2746" s="95" t="s">
        <v>75</v>
      </c>
      <c r="L2746" s="127" t="e">
        <v>#N/A</v>
      </c>
      <c r="M2746" s="128" t="e">
        <f>VLOOKUP(G2746,Enactments!#REF!,2,FALSE)</f>
        <v>#REF!</v>
      </c>
      <c r="N2746" s="131">
        <f t="shared" si="257"/>
        <v>1</v>
      </c>
    </row>
    <row r="2747" spans="1:14" ht="15" customHeight="1">
      <c r="A2747" t="s">
        <v>2771</v>
      </c>
      <c r="B2747" t="str">
        <f t="shared" si="256"/>
        <v>1985_6a</v>
      </c>
      <c r="C2747" t="str">
        <f t="shared" si="258"/>
        <v>351</v>
      </c>
      <c r="D2747" s="125">
        <f t="shared" si="259"/>
        <v>39722</v>
      </c>
      <c r="E2747" t="str">
        <f t="shared" si="260"/>
        <v>20081001</v>
      </c>
      <c r="F2747"/>
      <c r="G2747" s="95" t="str">
        <f t="shared" si="261"/>
        <v>1985_6a35139722</v>
      </c>
      <c r="H2747" s="95" t="s">
        <v>29</v>
      </c>
      <c r="I2747" s="95" t="e">
        <v>#N/A</v>
      </c>
      <c r="J2747" s="125" t="e">
        <v>#N/A</v>
      </c>
      <c r="K2747" s="95" t="s">
        <v>75</v>
      </c>
      <c r="L2747" s="127" t="e">
        <v>#N/A</v>
      </c>
      <c r="M2747" s="128" t="e">
        <f>VLOOKUP(G2747,Enactments!#REF!,2,FALSE)</f>
        <v>#REF!</v>
      </c>
      <c r="N2747" s="131">
        <f t="shared" si="257"/>
        <v>1</v>
      </c>
    </row>
    <row r="2748" spans="1:14" ht="15" customHeight="1">
      <c r="A2748" t="s">
        <v>2772</v>
      </c>
      <c r="B2748" t="str">
        <f t="shared" si="256"/>
        <v>2003_43a</v>
      </c>
      <c r="C2748" t="str">
        <f t="shared" si="258"/>
        <v>40</v>
      </c>
      <c r="D2748" s="125">
        <f t="shared" si="259"/>
        <v>37987</v>
      </c>
      <c r="E2748" t="str">
        <f t="shared" si="260"/>
        <v>20040101</v>
      </c>
      <c r="F2748"/>
      <c r="G2748" s="95" t="str">
        <f t="shared" si="261"/>
        <v>2003_43a4037987</v>
      </c>
      <c r="H2748" s="95" t="s">
        <v>29</v>
      </c>
      <c r="I2748" s="95" t="e">
        <v>#N/A</v>
      </c>
      <c r="J2748" s="125" t="e">
        <v>#N/A</v>
      </c>
      <c r="K2748" s="95" t="s">
        <v>75</v>
      </c>
      <c r="L2748" s="127" t="e">
        <v>#N/A</v>
      </c>
      <c r="M2748" s="128" t="e">
        <f>VLOOKUP(G2748,Enactments!#REF!,2,FALSE)</f>
        <v>#REF!</v>
      </c>
      <c r="N2748" s="131">
        <f t="shared" si="257"/>
        <v>1</v>
      </c>
    </row>
    <row r="2749" spans="1:14" ht="15" customHeight="1">
      <c r="A2749" t="s">
        <v>2773</v>
      </c>
      <c r="B2749" t="str">
        <f t="shared" si="256"/>
        <v>2004_12a</v>
      </c>
      <c r="C2749" t="str">
        <f t="shared" si="258"/>
        <v>227</v>
      </c>
      <c r="D2749" s="125">
        <f t="shared" si="259"/>
        <v>42100</v>
      </c>
      <c r="E2749" t="str">
        <f t="shared" si="260"/>
        <v>20150406</v>
      </c>
      <c r="F2749"/>
      <c r="G2749" s="95" t="str">
        <f t="shared" si="261"/>
        <v>2004_12a22742100</v>
      </c>
      <c r="H2749" s="95" t="s">
        <v>29</v>
      </c>
      <c r="I2749" s="95" t="e">
        <v>#N/A</v>
      </c>
      <c r="J2749" s="125" t="e">
        <v>#N/A</v>
      </c>
      <c r="K2749" s="95" t="s">
        <v>75</v>
      </c>
      <c r="L2749" s="127" t="e">
        <v>#N/A</v>
      </c>
      <c r="M2749" s="128" t="e">
        <f>VLOOKUP(G2749,Enactments!#REF!,2,FALSE)</f>
        <v>#REF!</v>
      </c>
      <c r="N2749" s="131">
        <f t="shared" si="257"/>
        <v>1</v>
      </c>
    </row>
    <row r="2750" spans="1:14" ht="15" customHeight="1">
      <c r="A2750" t="s">
        <v>2774</v>
      </c>
      <c r="B2750" t="str">
        <f t="shared" si="256"/>
        <v>1985_6a</v>
      </c>
      <c r="C2750" t="str">
        <f t="shared" si="258"/>
        <v>429</v>
      </c>
      <c r="D2750" s="125">
        <f t="shared" si="259"/>
        <v>31117</v>
      </c>
      <c r="E2750" t="str">
        <f t="shared" si="260"/>
        <v>19850311</v>
      </c>
      <c r="F2750"/>
      <c r="G2750" s="95" t="str">
        <f t="shared" si="261"/>
        <v>1985_6a42931117</v>
      </c>
      <c r="H2750" s="95" t="s">
        <v>29</v>
      </c>
      <c r="I2750" s="95" t="e">
        <v>#N/A</v>
      </c>
      <c r="J2750" s="125" t="e">
        <v>#N/A</v>
      </c>
      <c r="K2750" s="95" t="s">
        <v>75</v>
      </c>
      <c r="L2750" s="127" t="e">
        <v>#N/A</v>
      </c>
      <c r="M2750" s="128" t="e">
        <f>VLOOKUP(G2750,Enactments!#REF!,2,FALSE)</f>
        <v>#REF!</v>
      </c>
      <c r="N2750" s="131">
        <f t="shared" si="257"/>
        <v>1</v>
      </c>
    </row>
    <row r="2751" spans="1:14" ht="15" customHeight="1">
      <c r="A2751" t="s">
        <v>2775</v>
      </c>
      <c r="B2751" t="str">
        <f t="shared" si="256"/>
        <v>2010_15a</v>
      </c>
      <c r="C2751" t="str">
        <f t="shared" si="258"/>
        <v>SCHEDULE 15</v>
      </c>
      <c r="D2751" s="125">
        <f t="shared" si="259"/>
        <v>40452</v>
      </c>
      <c r="E2751" t="str">
        <f t="shared" si="260"/>
        <v>20101001</v>
      </c>
      <c r="F2751"/>
      <c r="G2751" s="95" t="str">
        <f t="shared" si="261"/>
        <v>2010_15aSCHEDULE 1540452</v>
      </c>
      <c r="H2751" s="95" t="s">
        <v>29</v>
      </c>
      <c r="I2751" s="95" t="e">
        <v>#N/A</v>
      </c>
      <c r="J2751" s="125" t="e">
        <v>#N/A</v>
      </c>
      <c r="K2751" s="95" t="s">
        <v>75</v>
      </c>
      <c r="L2751" s="127" t="e">
        <v>#N/A</v>
      </c>
      <c r="M2751" s="128" t="e">
        <f>VLOOKUP(G2751,Enactments!#REF!,2,FALSE)</f>
        <v>#REF!</v>
      </c>
      <c r="N2751" s="131">
        <f t="shared" si="257"/>
        <v>1</v>
      </c>
    </row>
    <row r="2752" spans="1:14" ht="15" customHeight="1">
      <c r="A2752" t="s">
        <v>2776</v>
      </c>
      <c r="B2752" t="str">
        <f t="shared" si="256"/>
        <v>1970_9a</v>
      </c>
      <c r="C2752" t="str">
        <f t="shared" si="258"/>
        <v>107</v>
      </c>
      <c r="D2752" s="125">
        <f t="shared" si="259"/>
        <v>25639</v>
      </c>
      <c r="E2752" t="str">
        <f t="shared" si="260"/>
        <v>19700312</v>
      </c>
      <c r="F2752"/>
      <c r="G2752" s="95" t="str">
        <f t="shared" si="261"/>
        <v>1970_9a10725639</v>
      </c>
      <c r="H2752" s="95" t="s">
        <v>29</v>
      </c>
      <c r="I2752" s="95" t="e">
        <v>#N/A</v>
      </c>
      <c r="J2752" s="125" t="e">
        <v>#N/A</v>
      </c>
      <c r="K2752" s="95" t="s">
        <v>75</v>
      </c>
      <c r="L2752" s="127" t="e">
        <v>#N/A</v>
      </c>
      <c r="M2752" s="128" t="e">
        <f>VLOOKUP(G2752,Enactments!#REF!,2,FALSE)</f>
        <v>#REF!</v>
      </c>
      <c r="N2752" s="131">
        <f t="shared" si="257"/>
        <v>1</v>
      </c>
    </row>
    <row r="2753" spans="1:14" ht="15" customHeight="1">
      <c r="A2753" t="s">
        <v>2777</v>
      </c>
      <c r="B2753" t="str">
        <f t="shared" si="256"/>
        <v>2017_1485</v>
      </c>
      <c r="C2753" t="str">
        <f t="shared" si="258"/>
        <v>Article 27</v>
      </c>
      <c r="D2753" s="125">
        <f t="shared" si="259"/>
        <v>44196</v>
      </c>
      <c r="E2753" t="str">
        <f t="shared" si="260"/>
        <v>20201231</v>
      </c>
      <c r="F2753"/>
      <c r="G2753" s="95" t="str">
        <f t="shared" si="261"/>
        <v>2017_1485Article 2744196</v>
      </c>
      <c r="H2753" s="95" t="s">
        <v>29</v>
      </c>
      <c r="I2753" s="95" t="e">
        <v>#N/A</v>
      </c>
      <c r="J2753" s="125" t="e">
        <v>#N/A</v>
      </c>
      <c r="K2753" s="95" t="s">
        <v>75</v>
      </c>
      <c r="L2753" s="127" t="e">
        <v>#N/A</v>
      </c>
      <c r="M2753" s="128" t="e">
        <f>VLOOKUP(G2753,Enactments!#REF!,2,FALSE)</f>
        <v>#REF!</v>
      </c>
      <c r="N2753" s="131">
        <f t="shared" si="257"/>
        <v>1</v>
      </c>
    </row>
    <row r="2754" spans="1:14" ht="15" customHeight="1">
      <c r="A2754" t="s">
        <v>2778</v>
      </c>
      <c r="B2754" t="str">
        <f t="shared" si="256"/>
        <v>1985_6a</v>
      </c>
      <c r="C2754" t="str">
        <f t="shared" si="258"/>
        <v>325</v>
      </c>
      <c r="D2754" s="125">
        <f t="shared" si="259"/>
        <v>39029</v>
      </c>
      <c r="E2754" t="str">
        <f t="shared" si="260"/>
        <v>20061108</v>
      </c>
      <c r="F2754"/>
      <c r="G2754" s="95" t="str">
        <f t="shared" si="261"/>
        <v>1985_6a32539029</v>
      </c>
      <c r="H2754" s="95" t="s">
        <v>29</v>
      </c>
      <c r="I2754" s="95" t="e">
        <v>#N/A</v>
      </c>
      <c r="J2754" s="125" t="e">
        <v>#N/A</v>
      </c>
      <c r="K2754" s="95" t="s">
        <v>75</v>
      </c>
      <c r="L2754" s="127" t="e">
        <v>#N/A</v>
      </c>
      <c r="M2754" s="128" t="e">
        <f>VLOOKUP(G2754,Enactments!#REF!,2,FALSE)</f>
        <v>#REF!</v>
      </c>
      <c r="N2754" s="131">
        <f t="shared" si="257"/>
        <v>1</v>
      </c>
    </row>
    <row r="2755" spans="1:14" ht="15" customHeight="1">
      <c r="A2755" t="s">
        <v>2779</v>
      </c>
      <c r="B2755" t="str">
        <f t="shared" ref="B2755:B2818" si="262">LEFT(A2755, FIND("_", A2755, FIND("_", A2755) + 1) - 1)</f>
        <v>2016_1152s</v>
      </c>
      <c r="C2755" t="str">
        <f t="shared" si="258"/>
        <v>SCHEDULE 7</v>
      </c>
      <c r="D2755" s="125">
        <f t="shared" si="259"/>
        <v>2958101</v>
      </c>
      <c r="E2755" t="str">
        <f t="shared" si="260"/>
        <v>99990101</v>
      </c>
      <c r="F2755"/>
      <c r="G2755" s="95" t="str">
        <f t="shared" si="261"/>
        <v>2016_1152sSCHEDULE 72958101</v>
      </c>
      <c r="H2755" s="95" t="s">
        <v>29</v>
      </c>
      <c r="I2755" s="95" t="e">
        <v>#N/A</v>
      </c>
      <c r="J2755" s="125" t="e">
        <v>#N/A</v>
      </c>
      <c r="K2755" s="95" t="s">
        <v>75</v>
      </c>
      <c r="L2755" s="127" t="e">
        <v>#N/A</v>
      </c>
      <c r="M2755" s="128" t="e">
        <f>VLOOKUP(G2755,Enactments!#REF!,2,FALSE)</f>
        <v>#REF!</v>
      </c>
      <c r="N2755" s="131">
        <f t="shared" ref="N2755:N2818" si="263">COUNTIFS(G:G,G2755)</f>
        <v>1</v>
      </c>
    </row>
    <row r="2756" spans="1:14" ht="15" customHeight="1">
      <c r="A2756" t="s">
        <v>2780</v>
      </c>
      <c r="B2756" t="str">
        <f t="shared" si="262"/>
        <v>1985_6a</v>
      </c>
      <c r="C2756" t="str">
        <f t="shared" ref="C2756:C2819" si="264">MID(A2756, FIND("_", A2756, FIND("_", A2756) + 1) + 1, FIND("_", A2756, FIND("_", A2756, FIND("_", A2756) + 1) + 1) - FIND("_", A2756, FIND("_", A2756) + 1) - 1)</f>
        <v>262</v>
      </c>
      <c r="D2756" s="125">
        <f t="shared" ref="D2756:D2819" si="265">DATE(LEFT(E2756,4), MID(E2756,5,2), RIGHT(E2756,2))</f>
        <v>39029</v>
      </c>
      <c r="E2756" t="str">
        <f t="shared" ref="E2756:E2819" si="266">MID(A2756, FIND("_", A2756, FIND("_", A2756, FIND("_", A2756) + 1) + 1) + 1, 8)</f>
        <v>20061108</v>
      </c>
      <c r="F2756"/>
      <c r="G2756" s="95" t="str">
        <f t="shared" ref="G2756:G2819" si="267">B2756&amp;C2756&amp;D2756</f>
        <v>1985_6a26239029</v>
      </c>
      <c r="H2756" s="95" t="s">
        <v>29</v>
      </c>
      <c r="I2756" s="95" t="e">
        <v>#N/A</v>
      </c>
      <c r="J2756" s="125" t="e">
        <v>#N/A</v>
      </c>
      <c r="K2756" s="95" t="s">
        <v>75</v>
      </c>
      <c r="L2756" s="127" t="e">
        <v>#N/A</v>
      </c>
      <c r="M2756" s="128" t="e">
        <f>VLOOKUP(G2756,Enactments!#REF!,2,FALSE)</f>
        <v>#REF!</v>
      </c>
      <c r="N2756" s="131">
        <f t="shared" si="263"/>
        <v>1</v>
      </c>
    </row>
    <row r="2757" spans="1:14" ht="15" customHeight="1">
      <c r="A2757" t="s">
        <v>2781</v>
      </c>
      <c r="B2757" t="str">
        <f t="shared" si="262"/>
        <v>1985_6a</v>
      </c>
      <c r="C2757" t="str">
        <f t="shared" si="264"/>
        <v>251</v>
      </c>
      <c r="D2757" s="125">
        <f t="shared" si="265"/>
        <v>37621</v>
      </c>
      <c r="E2757" t="str">
        <f t="shared" si="266"/>
        <v>20021231</v>
      </c>
      <c r="F2757"/>
      <c r="G2757" s="95" t="str">
        <f t="shared" si="267"/>
        <v>1985_6a25137621</v>
      </c>
      <c r="H2757" s="95" t="s">
        <v>29</v>
      </c>
      <c r="I2757" s="95" t="e">
        <v>#N/A</v>
      </c>
      <c r="J2757" s="125" t="e">
        <v>#N/A</v>
      </c>
      <c r="K2757" s="95" t="s">
        <v>75</v>
      </c>
      <c r="L2757" s="127" t="e">
        <v>#N/A</v>
      </c>
      <c r="M2757" s="128" t="e">
        <f>VLOOKUP(G2757,Enactments!#REF!,2,FALSE)</f>
        <v>#REF!</v>
      </c>
      <c r="N2757" s="131">
        <f t="shared" si="263"/>
        <v>1</v>
      </c>
    </row>
    <row r="2758" spans="1:14" ht="15" customHeight="1">
      <c r="A2758" t="s">
        <v>2782</v>
      </c>
      <c r="B2758" t="str">
        <f t="shared" si="262"/>
        <v>2007_3a</v>
      </c>
      <c r="C2758" t="str">
        <f t="shared" si="264"/>
        <v>809VJ</v>
      </c>
      <c r="D2758" s="125">
        <f t="shared" si="265"/>
        <v>41005</v>
      </c>
      <c r="E2758" t="str">
        <f t="shared" si="266"/>
        <v>20120406</v>
      </c>
      <c r="F2758"/>
      <c r="G2758" s="95" t="str">
        <f t="shared" si="267"/>
        <v>2007_3a809VJ41005</v>
      </c>
      <c r="H2758" s="95" t="s">
        <v>29</v>
      </c>
      <c r="I2758" s="95" t="e">
        <v>#N/A</v>
      </c>
      <c r="J2758" s="125" t="e">
        <v>#N/A</v>
      </c>
      <c r="K2758" s="95" t="s">
        <v>75</v>
      </c>
      <c r="L2758" s="127" t="e">
        <v>#N/A</v>
      </c>
      <c r="M2758" s="128" t="e">
        <f>VLOOKUP(G2758,Enactments!#REF!,2,FALSE)</f>
        <v>#REF!</v>
      </c>
      <c r="N2758" s="131">
        <f t="shared" si="263"/>
        <v>1</v>
      </c>
    </row>
    <row r="2759" spans="1:14" ht="15" customHeight="1">
      <c r="A2759" t="s">
        <v>2783</v>
      </c>
      <c r="B2759" t="str">
        <f t="shared" si="262"/>
        <v>2007_3a</v>
      </c>
      <c r="C2759" t="str">
        <f t="shared" si="264"/>
        <v>26</v>
      </c>
      <c r="D2759" s="125">
        <f t="shared" si="265"/>
        <v>40639</v>
      </c>
      <c r="E2759" t="str">
        <f t="shared" si="266"/>
        <v>20110406</v>
      </c>
      <c r="F2759"/>
      <c r="G2759" s="95" t="str">
        <f t="shared" si="267"/>
        <v>2007_3a2640639</v>
      </c>
      <c r="H2759" s="95" t="s">
        <v>29</v>
      </c>
      <c r="I2759" s="95" t="e">
        <v>#N/A</v>
      </c>
      <c r="J2759" s="125" t="e">
        <v>#N/A</v>
      </c>
      <c r="K2759" s="95" t="s">
        <v>75</v>
      </c>
      <c r="L2759" s="127" t="e">
        <v>#N/A</v>
      </c>
      <c r="M2759" s="128" t="e">
        <f>VLOOKUP(G2759,Enactments!#REF!,2,FALSE)</f>
        <v>#REF!</v>
      </c>
      <c r="N2759" s="131">
        <f t="shared" si="263"/>
        <v>1</v>
      </c>
    </row>
    <row r="2760" spans="1:14" ht="15" customHeight="1">
      <c r="A2760" t="s">
        <v>2784</v>
      </c>
      <c r="B2760" t="str">
        <f t="shared" si="262"/>
        <v>2003_32a</v>
      </c>
      <c r="C2760" t="str">
        <f t="shared" si="264"/>
        <v>14</v>
      </c>
      <c r="D2760" s="125">
        <f t="shared" si="265"/>
        <v>37924</v>
      </c>
      <c r="E2760" t="str">
        <f t="shared" si="266"/>
        <v>20031030</v>
      </c>
      <c r="F2760"/>
      <c r="G2760" s="95" t="str">
        <f t="shared" si="267"/>
        <v>2003_32a1437924</v>
      </c>
      <c r="H2760" s="95" t="s">
        <v>29</v>
      </c>
      <c r="I2760" s="95" t="e">
        <v>#N/A</v>
      </c>
      <c r="J2760" s="125" t="e">
        <v>#N/A</v>
      </c>
      <c r="K2760" s="95" t="s">
        <v>75</v>
      </c>
      <c r="L2760" s="127" t="e">
        <v>#N/A</v>
      </c>
      <c r="M2760" s="128" t="e">
        <f>VLOOKUP(G2760,Enactments!#REF!,2,FALSE)</f>
        <v>#REF!</v>
      </c>
      <c r="N2760" s="131">
        <f t="shared" si="263"/>
        <v>1</v>
      </c>
    </row>
    <row r="2761" spans="1:14" ht="15" customHeight="1">
      <c r="A2761" t="s">
        <v>2785</v>
      </c>
      <c r="B2761" t="str">
        <f t="shared" si="262"/>
        <v>2007_3a</v>
      </c>
      <c r="C2761" t="str">
        <f t="shared" si="264"/>
        <v>433</v>
      </c>
      <c r="D2761" s="125">
        <f t="shared" si="265"/>
        <v>39161</v>
      </c>
      <c r="E2761" t="str">
        <f t="shared" si="266"/>
        <v>20070320</v>
      </c>
      <c r="F2761"/>
      <c r="G2761" s="95" t="str">
        <f t="shared" si="267"/>
        <v>2007_3a43339161</v>
      </c>
      <c r="H2761" s="95" t="s">
        <v>29</v>
      </c>
      <c r="I2761" s="95" t="e">
        <v>#N/A</v>
      </c>
      <c r="J2761" s="125" t="e">
        <v>#N/A</v>
      </c>
      <c r="K2761" s="95" t="s">
        <v>75</v>
      </c>
      <c r="L2761" s="127" t="e">
        <v>#N/A</v>
      </c>
      <c r="M2761" s="128" t="e">
        <f>VLOOKUP(G2761,Enactments!#REF!,2,FALSE)</f>
        <v>#REF!</v>
      </c>
      <c r="N2761" s="131">
        <f t="shared" si="263"/>
        <v>1</v>
      </c>
    </row>
    <row r="2762" spans="1:14" ht="15" customHeight="1">
      <c r="A2762" t="s">
        <v>2786</v>
      </c>
      <c r="B2762" t="str">
        <f t="shared" si="262"/>
        <v>1989_26a</v>
      </c>
      <c r="C2762" t="str">
        <f t="shared" si="264"/>
        <v>130</v>
      </c>
      <c r="D2762" s="125">
        <f t="shared" si="265"/>
        <v>32716</v>
      </c>
      <c r="E2762" t="str">
        <f t="shared" si="266"/>
        <v>19890727</v>
      </c>
      <c r="F2762"/>
      <c r="G2762" s="95" t="str">
        <f t="shared" si="267"/>
        <v>1989_26a13032716</v>
      </c>
      <c r="H2762" s="95" t="s">
        <v>29</v>
      </c>
      <c r="I2762" s="95" t="e">
        <v>#N/A</v>
      </c>
      <c r="J2762" s="125" t="e">
        <v>#N/A</v>
      </c>
      <c r="K2762" s="95" t="s">
        <v>75</v>
      </c>
      <c r="L2762" s="127" t="e">
        <v>#N/A</v>
      </c>
      <c r="M2762" s="128" t="e">
        <f>VLOOKUP(G2762,Enactments!#REF!,2,FALSE)</f>
        <v>#REF!</v>
      </c>
      <c r="N2762" s="131">
        <f t="shared" si="263"/>
        <v>1</v>
      </c>
    </row>
    <row r="2763" spans="1:14" ht="15" customHeight="1">
      <c r="A2763" t="s">
        <v>2787</v>
      </c>
      <c r="B2763" t="str">
        <f t="shared" si="262"/>
        <v>1986_1925s</v>
      </c>
      <c r="C2763" t="str">
        <f t="shared" si="264"/>
        <v>SCHEDULE 4Form 2.32B</v>
      </c>
      <c r="D2763" s="125">
        <f t="shared" si="265"/>
        <v>2958101</v>
      </c>
      <c r="E2763" t="str">
        <f t="shared" si="266"/>
        <v>99990101</v>
      </c>
      <c r="F2763"/>
      <c r="G2763" s="95" t="str">
        <f t="shared" si="267"/>
        <v>1986_1925sSCHEDULE 4Form 2.32B2958101</v>
      </c>
      <c r="H2763" s="95" t="s">
        <v>29</v>
      </c>
      <c r="I2763" s="95" t="e">
        <v>#N/A</v>
      </c>
      <c r="J2763" s="125" t="e">
        <v>#N/A</v>
      </c>
      <c r="K2763" s="95" t="s">
        <v>75</v>
      </c>
      <c r="L2763" s="127" t="e">
        <v>#N/A</v>
      </c>
      <c r="M2763" s="128" t="e">
        <f>VLOOKUP(G2763,Enactments!#REF!,2,FALSE)</f>
        <v>#REF!</v>
      </c>
      <c r="N2763" s="131">
        <f t="shared" si="263"/>
        <v>1</v>
      </c>
    </row>
    <row r="2764" spans="1:14" ht="15" customHeight="1">
      <c r="A2764" t="s">
        <v>2788</v>
      </c>
      <c r="B2764" t="str">
        <f t="shared" si="262"/>
        <v>2007_3a</v>
      </c>
      <c r="C2764" t="str">
        <f t="shared" si="264"/>
        <v>768</v>
      </c>
      <c r="D2764" s="125">
        <f t="shared" si="265"/>
        <v>42556</v>
      </c>
      <c r="E2764" t="str">
        <f t="shared" si="266"/>
        <v>20160705</v>
      </c>
      <c r="F2764"/>
      <c r="G2764" s="95" t="str">
        <f t="shared" si="267"/>
        <v>2007_3a76842556</v>
      </c>
      <c r="H2764" s="95" t="s">
        <v>29</v>
      </c>
      <c r="I2764" s="95" t="s">
        <v>30</v>
      </c>
      <c r="J2764" s="125">
        <v>45853</v>
      </c>
      <c r="K2764" s="95" t="e">
        <v>#N/A</v>
      </c>
      <c r="L2764" s="127" t="s">
        <v>32</v>
      </c>
      <c r="M2764" s="128" t="e">
        <f>VLOOKUP(G2764,Enactments!#REF!,2,FALSE)</f>
        <v>#REF!</v>
      </c>
      <c r="N2764" s="131">
        <f t="shared" si="263"/>
        <v>1</v>
      </c>
    </row>
    <row r="2765" spans="1:14" ht="15" customHeight="1">
      <c r="A2765" t="s">
        <v>2789</v>
      </c>
      <c r="B2765" t="str">
        <f t="shared" si="262"/>
        <v>1985_6a</v>
      </c>
      <c r="C2765" t="str">
        <f t="shared" si="264"/>
        <v>238</v>
      </c>
      <c r="D2765" s="125">
        <f t="shared" si="265"/>
        <v>39029</v>
      </c>
      <c r="E2765" t="str">
        <f t="shared" si="266"/>
        <v>20061108</v>
      </c>
      <c r="F2765"/>
      <c r="G2765" s="95" t="str">
        <f t="shared" si="267"/>
        <v>1985_6a23839029</v>
      </c>
      <c r="H2765" s="95" t="s">
        <v>29</v>
      </c>
      <c r="I2765" s="95" t="e">
        <v>#N/A</v>
      </c>
      <c r="J2765" s="125" t="e">
        <v>#N/A</v>
      </c>
      <c r="K2765" s="95" t="s">
        <v>75</v>
      </c>
      <c r="L2765" s="127" t="e">
        <v>#N/A</v>
      </c>
      <c r="M2765" s="128" t="e">
        <f>VLOOKUP(G2765,Enactments!#REF!,2,FALSE)</f>
        <v>#REF!</v>
      </c>
      <c r="N2765" s="131">
        <f t="shared" si="263"/>
        <v>1</v>
      </c>
    </row>
    <row r="2766" spans="1:14" ht="15" customHeight="1">
      <c r="A2766" t="s">
        <v>2790</v>
      </c>
      <c r="B2766" t="str">
        <f t="shared" si="262"/>
        <v>2006_47a</v>
      </c>
      <c r="C2766" t="str">
        <f t="shared" si="264"/>
        <v>43</v>
      </c>
      <c r="D2766" s="125">
        <f t="shared" si="265"/>
        <v>41244</v>
      </c>
      <c r="E2766" t="str">
        <f t="shared" si="266"/>
        <v>20121201</v>
      </c>
      <c r="F2766"/>
      <c r="G2766" s="95" t="str">
        <f t="shared" si="267"/>
        <v>2006_47a4341244</v>
      </c>
      <c r="H2766" s="95" t="s">
        <v>29</v>
      </c>
      <c r="I2766" s="95" t="e">
        <v>#N/A</v>
      </c>
      <c r="J2766" s="125" t="e">
        <v>#N/A</v>
      </c>
      <c r="K2766" s="95" t="s">
        <v>75</v>
      </c>
      <c r="L2766" s="127" t="e">
        <v>#N/A</v>
      </c>
      <c r="M2766" s="128" t="e">
        <f>VLOOKUP(G2766,Enactments!#REF!,2,FALSE)</f>
        <v>#REF!</v>
      </c>
      <c r="N2766" s="131">
        <f t="shared" si="263"/>
        <v>1</v>
      </c>
    </row>
    <row r="2767" spans="1:14" ht="15" customHeight="1">
      <c r="A2767" t="s">
        <v>2791</v>
      </c>
      <c r="B2767" t="str">
        <f t="shared" si="262"/>
        <v>1984_60a</v>
      </c>
      <c r="C2767" t="str">
        <f t="shared" si="264"/>
        <v>30</v>
      </c>
      <c r="D2767" s="125">
        <f t="shared" si="265"/>
        <v>30986</v>
      </c>
      <c r="E2767" t="str">
        <f t="shared" si="266"/>
        <v>19841031</v>
      </c>
      <c r="F2767"/>
      <c r="G2767" s="95" t="str">
        <f t="shared" si="267"/>
        <v>1984_60a3030986</v>
      </c>
      <c r="H2767" s="95" t="s">
        <v>29</v>
      </c>
      <c r="I2767" s="95" t="e">
        <v>#N/A</v>
      </c>
      <c r="J2767" s="125" t="e">
        <v>#N/A</v>
      </c>
      <c r="K2767" s="95" t="s">
        <v>75</v>
      </c>
      <c r="L2767" s="127" t="e">
        <v>#N/A</v>
      </c>
      <c r="M2767" s="128" t="e">
        <f>VLOOKUP(G2767,Enactments!#REF!,2,FALSE)</f>
        <v>#REF!</v>
      </c>
      <c r="N2767" s="131">
        <f t="shared" si="263"/>
        <v>1</v>
      </c>
    </row>
    <row r="2768" spans="1:14" ht="15" customHeight="1">
      <c r="A2768" t="s">
        <v>2792</v>
      </c>
      <c r="B2768" t="str">
        <f t="shared" si="262"/>
        <v>2010_4a</v>
      </c>
      <c r="C2768" t="str">
        <f t="shared" si="264"/>
        <v>728</v>
      </c>
      <c r="D2768" s="125">
        <f t="shared" si="265"/>
        <v>41000</v>
      </c>
      <c r="E2768" t="str">
        <f t="shared" si="266"/>
        <v>20120401</v>
      </c>
      <c r="F2768"/>
      <c r="G2768" s="95" t="str">
        <f t="shared" si="267"/>
        <v>2010_4a72841000</v>
      </c>
      <c r="H2768" s="95" t="s">
        <v>29</v>
      </c>
      <c r="I2768" s="95" t="e">
        <v>#N/A</v>
      </c>
      <c r="J2768" s="125" t="e">
        <v>#N/A</v>
      </c>
      <c r="K2768" s="95" t="s">
        <v>75</v>
      </c>
      <c r="L2768" s="127" t="e">
        <v>#N/A</v>
      </c>
      <c r="M2768" s="128" t="e">
        <f>VLOOKUP(G2768,Enactments!#REF!,2,FALSE)</f>
        <v>#REF!</v>
      </c>
      <c r="N2768" s="131">
        <f t="shared" si="263"/>
        <v>1</v>
      </c>
    </row>
    <row r="2769" spans="1:14" ht="15" customHeight="1">
      <c r="A2769" t="s">
        <v>2793</v>
      </c>
      <c r="B2769" t="str">
        <f t="shared" si="262"/>
        <v>2000_36a</v>
      </c>
      <c r="C2769" t="str">
        <f t="shared" si="264"/>
        <v>SCHEDULE 1Part VI</v>
      </c>
      <c r="D2769" s="125">
        <f t="shared" si="265"/>
        <v>43496</v>
      </c>
      <c r="E2769" t="str">
        <f t="shared" si="266"/>
        <v>20190131</v>
      </c>
      <c r="F2769"/>
      <c r="G2769" s="95" t="str">
        <f t="shared" si="267"/>
        <v>2000_36aSCHEDULE 1Part VI43496</v>
      </c>
      <c r="H2769" s="95" t="s">
        <v>29</v>
      </c>
      <c r="I2769" s="95" t="e">
        <v>#N/A</v>
      </c>
      <c r="J2769" s="125" t="e">
        <v>#N/A</v>
      </c>
      <c r="K2769" s="95" t="s">
        <v>75</v>
      </c>
      <c r="L2769" s="127" t="e">
        <v>#N/A</v>
      </c>
      <c r="M2769" s="128" t="e">
        <f>VLOOKUP(G2769,Enactments!#REF!,2,FALSE)</f>
        <v>#REF!</v>
      </c>
      <c r="N2769" s="131">
        <f t="shared" si="263"/>
        <v>1</v>
      </c>
    </row>
    <row r="2770" spans="1:14" ht="15" customHeight="1">
      <c r="A2770" t="s">
        <v>2794</v>
      </c>
      <c r="B2770" t="str">
        <f t="shared" si="262"/>
        <v>2008_17a</v>
      </c>
      <c r="C2770" t="str">
        <f t="shared" si="264"/>
        <v>143A</v>
      </c>
      <c r="D2770" s="125">
        <f t="shared" si="265"/>
        <v>40254</v>
      </c>
      <c r="E2770" t="str">
        <f t="shared" si="266"/>
        <v>20100317</v>
      </c>
      <c r="F2770"/>
      <c r="G2770" s="95" t="str">
        <f t="shared" si="267"/>
        <v>2008_17a143A40254</v>
      </c>
      <c r="H2770" s="95" t="s">
        <v>29</v>
      </c>
      <c r="I2770" s="95" t="e">
        <v>#N/A</v>
      </c>
      <c r="J2770" s="125" t="e">
        <v>#N/A</v>
      </c>
      <c r="K2770" s="95" t="s">
        <v>75</v>
      </c>
      <c r="L2770" s="127" t="e">
        <v>#N/A</v>
      </c>
      <c r="M2770" s="128" t="e">
        <f>VLOOKUP(G2770,Enactments!#REF!,2,FALSE)</f>
        <v>#REF!</v>
      </c>
      <c r="N2770" s="131">
        <f t="shared" si="263"/>
        <v>1</v>
      </c>
    </row>
    <row r="2771" spans="1:14" ht="15" customHeight="1">
      <c r="A2771" t="s">
        <v>2795</v>
      </c>
      <c r="B2771" t="str">
        <f t="shared" si="262"/>
        <v>1986_1925s</v>
      </c>
      <c r="C2771" t="str">
        <f t="shared" si="264"/>
        <v>6.243</v>
      </c>
      <c r="D2771" s="125">
        <f t="shared" si="265"/>
        <v>38078</v>
      </c>
      <c r="E2771" t="str">
        <f t="shared" si="266"/>
        <v>20040401</v>
      </c>
      <c r="F2771"/>
      <c r="G2771" s="95" t="str">
        <f t="shared" si="267"/>
        <v>1986_1925s6.24338078</v>
      </c>
      <c r="H2771" s="95" t="s">
        <v>29</v>
      </c>
      <c r="I2771" s="95" t="e">
        <v>#N/A</v>
      </c>
      <c r="J2771" s="125" t="e">
        <v>#N/A</v>
      </c>
      <c r="K2771" s="95" t="s">
        <v>75</v>
      </c>
      <c r="L2771" s="127" t="e">
        <v>#N/A</v>
      </c>
      <c r="M2771" s="128" t="e">
        <f>VLOOKUP(G2771,Enactments!#REF!,2,FALSE)</f>
        <v>#REF!</v>
      </c>
      <c r="N2771" s="131">
        <f t="shared" si="263"/>
        <v>1</v>
      </c>
    </row>
    <row r="2772" spans="1:14" ht="15" customHeight="1">
      <c r="A2772" t="s">
        <v>2796</v>
      </c>
      <c r="B2772" t="str">
        <f t="shared" si="262"/>
        <v>1985_6a</v>
      </c>
      <c r="C2772" t="str">
        <f t="shared" si="264"/>
        <v>260</v>
      </c>
      <c r="D2772" s="125">
        <f t="shared" si="265"/>
        <v>32828</v>
      </c>
      <c r="E2772" t="str">
        <f t="shared" si="266"/>
        <v>19891116</v>
      </c>
      <c r="F2772"/>
      <c r="G2772" s="95" t="str">
        <f t="shared" si="267"/>
        <v>1985_6a26032828</v>
      </c>
      <c r="H2772" s="95" t="s">
        <v>29</v>
      </c>
      <c r="I2772" s="95" t="s">
        <v>30</v>
      </c>
      <c r="J2772" s="125">
        <v>45855</v>
      </c>
      <c r="K2772" s="95" t="e">
        <v>#N/A</v>
      </c>
      <c r="L2772" s="127" t="s">
        <v>32</v>
      </c>
      <c r="M2772" s="128" t="e">
        <f>VLOOKUP(G2772,Enactments!#REF!,2,FALSE)</f>
        <v>#REF!</v>
      </c>
      <c r="N2772" s="131">
        <f t="shared" si="263"/>
        <v>1</v>
      </c>
    </row>
    <row r="2773" spans="1:14" ht="15" customHeight="1">
      <c r="A2773" t="s">
        <v>2797</v>
      </c>
      <c r="B2773" t="str">
        <f t="shared" si="262"/>
        <v>2010_4a</v>
      </c>
      <c r="C2773" t="str">
        <f t="shared" si="264"/>
        <v>356L</v>
      </c>
      <c r="D2773" s="125">
        <f t="shared" si="265"/>
        <v>41730</v>
      </c>
      <c r="E2773" t="str">
        <f t="shared" si="266"/>
        <v>20140401</v>
      </c>
      <c r="F2773"/>
      <c r="G2773" s="95" t="str">
        <f t="shared" si="267"/>
        <v>2010_4a356L41730</v>
      </c>
      <c r="H2773" s="95" t="s">
        <v>29</v>
      </c>
      <c r="I2773" s="95" t="e">
        <v>#N/A</v>
      </c>
      <c r="J2773" s="125" t="e">
        <v>#N/A</v>
      </c>
      <c r="K2773" s="95" t="s">
        <v>75</v>
      </c>
      <c r="L2773" s="127" t="e">
        <v>#N/A</v>
      </c>
      <c r="M2773" s="128" t="e">
        <f>VLOOKUP(G2773,Enactments!#REF!,2,FALSE)</f>
        <v>#REF!</v>
      </c>
      <c r="N2773" s="131">
        <f t="shared" si="263"/>
        <v>1</v>
      </c>
    </row>
    <row r="2774" spans="1:14" ht="15" customHeight="1">
      <c r="A2774" t="s">
        <v>2798</v>
      </c>
      <c r="B2774" t="str">
        <f t="shared" si="262"/>
        <v>2016_1024s</v>
      </c>
      <c r="C2774" t="str">
        <f t="shared" si="264"/>
        <v>6.40</v>
      </c>
      <c r="D2774" s="125">
        <f t="shared" si="265"/>
        <v>42661</v>
      </c>
      <c r="E2774" t="str">
        <f t="shared" si="266"/>
        <v>20161018</v>
      </c>
      <c r="F2774"/>
      <c r="G2774" s="95" t="str">
        <f t="shared" si="267"/>
        <v>2016_1024s6.4042661</v>
      </c>
      <c r="H2774" s="95" t="s">
        <v>29</v>
      </c>
      <c r="I2774" s="95" t="e">
        <v>#N/A</v>
      </c>
      <c r="J2774" s="125" t="e">
        <v>#N/A</v>
      </c>
      <c r="K2774" s="95" t="s">
        <v>75</v>
      </c>
      <c r="L2774" s="127" t="e">
        <v>#N/A</v>
      </c>
      <c r="M2774" s="128" t="e">
        <f>VLOOKUP(G2774,Enactments!#REF!,2,FALSE)</f>
        <v>#REF!</v>
      </c>
      <c r="N2774" s="131">
        <f t="shared" si="263"/>
        <v>1</v>
      </c>
    </row>
    <row r="2775" spans="1:14" ht="15" customHeight="1">
      <c r="A2775" t="s">
        <v>2799</v>
      </c>
      <c r="B2775" t="str">
        <f t="shared" si="262"/>
        <v>1996_56a</v>
      </c>
      <c r="C2775" t="str">
        <f t="shared" si="264"/>
        <v>18</v>
      </c>
      <c r="D2775" s="125">
        <f t="shared" si="265"/>
        <v>35270</v>
      </c>
      <c r="E2775" t="str">
        <f t="shared" si="266"/>
        <v>19960724</v>
      </c>
      <c r="F2775"/>
      <c r="G2775" s="95" t="str">
        <f t="shared" si="267"/>
        <v>1996_56a1835270</v>
      </c>
      <c r="H2775" s="95" t="s">
        <v>29</v>
      </c>
      <c r="I2775" s="95" t="e">
        <v>#N/A</v>
      </c>
      <c r="J2775" s="125" t="e">
        <v>#N/A</v>
      </c>
      <c r="K2775" s="95" t="s">
        <v>75</v>
      </c>
      <c r="L2775" s="127" t="e">
        <v>#N/A</v>
      </c>
      <c r="M2775" s="128" t="e">
        <f>VLOOKUP(G2775,Enactments!#REF!,2,FALSE)</f>
        <v>#REF!</v>
      </c>
      <c r="N2775" s="131">
        <f t="shared" si="263"/>
        <v>1</v>
      </c>
    </row>
    <row r="2776" spans="1:14" ht="15" customHeight="1">
      <c r="A2776" t="s">
        <v>2800</v>
      </c>
      <c r="B2776" t="str">
        <f t="shared" si="262"/>
        <v>1996_18a</v>
      </c>
      <c r="C2776" t="str">
        <f t="shared" si="264"/>
        <v>195</v>
      </c>
      <c r="D2776" s="125">
        <f t="shared" si="265"/>
        <v>38448</v>
      </c>
      <c r="E2776" t="str">
        <f t="shared" si="266"/>
        <v>20050406</v>
      </c>
      <c r="F2776"/>
      <c r="G2776" s="95" t="str">
        <f t="shared" si="267"/>
        <v>1996_18a19538448</v>
      </c>
      <c r="H2776" s="95" t="s">
        <v>29</v>
      </c>
      <c r="I2776" s="95" t="e">
        <v>#N/A</v>
      </c>
      <c r="J2776" s="125" t="e">
        <v>#N/A</v>
      </c>
      <c r="K2776" s="95" t="s">
        <v>75</v>
      </c>
      <c r="L2776" s="127" t="e">
        <v>#N/A</v>
      </c>
      <c r="M2776" s="128" t="e">
        <f>VLOOKUP(G2776,Enactments!#REF!,2,FALSE)</f>
        <v>#REF!</v>
      </c>
      <c r="N2776" s="131">
        <f t="shared" si="263"/>
        <v>1</v>
      </c>
    </row>
    <row r="2777" spans="1:14" ht="15" customHeight="1">
      <c r="A2777" t="s">
        <v>2801</v>
      </c>
      <c r="B2777" t="str">
        <f t="shared" si="262"/>
        <v>1986_1925s</v>
      </c>
      <c r="C2777" t="str">
        <f t="shared" si="264"/>
        <v>12.18</v>
      </c>
      <c r="D2777" s="125">
        <f t="shared" si="265"/>
        <v>2958101</v>
      </c>
      <c r="E2777" t="str">
        <f t="shared" si="266"/>
        <v>99990101</v>
      </c>
      <c r="F2777"/>
      <c r="G2777" s="95" t="str">
        <f t="shared" si="267"/>
        <v>1986_1925s12.182958101</v>
      </c>
      <c r="H2777" s="95" t="s">
        <v>29</v>
      </c>
      <c r="I2777" s="95" t="e">
        <v>#N/A</v>
      </c>
      <c r="J2777" s="125" t="e">
        <v>#N/A</v>
      </c>
      <c r="K2777" s="95" t="s">
        <v>75</v>
      </c>
      <c r="L2777" s="127" t="e">
        <v>#N/A</v>
      </c>
      <c r="M2777" s="128" t="e">
        <f>VLOOKUP(G2777,Enactments!#REF!,2,FALSE)</f>
        <v>#REF!</v>
      </c>
      <c r="N2777" s="131">
        <f t="shared" si="263"/>
        <v>1</v>
      </c>
    </row>
    <row r="2778" spans="1:14" ht="15" customHeight="1">
      <c r="A2778" t="s">
        <v>2802</v>
      </c>
      <c r="B2778" t="str">
        <f t="shared" si="262"/>
        <v>2006_46a</v>
      </c>
      <c r="C2778" t="str">
        <f t="shared" si="264"/>
        <v>545</v>
      </c>
      <c r="D2778" s="125">
        <f t="shared" si="265"/>
        <v>39029</v>
      </c>
      <c r="E2778" t="str">
        <f t="shared" si="266"/>
        <v>20061108</v>
      </c>
      <c r="F2778"/>
      <c r="G2778" s="95" t="str">
        <f t="shared" si="267"/>
        <v>2006_46a54539029</v>
      </c>
      <c r="H2778" s="95" t="s">
        <v>29</v>
      </c>
      <c r="I2778" s="95" t="e">
        <v>#N/A</v>
      </c>
      <c r="J2778" s="125" t="e">
        <v>#N/A</v>
      </c>
      <c r="K2778" s="95" t="s">
        <v>75</v>
      </c>
      <c r="L2778" s="127" t="e">
        <v>#N/A</v>
      </c>
      <c r="M2778" s="128" t="e">
        <f>VLOOKUP(G2778,Enactments!#REF!,2,FALSE)</f>
        <v>#REF!</v>
      </c>
      <c r="N2778" s="131">
        <f t="shared" si="263"/>
        <v>1</v>
      </c>
    </row>
    <row r="2779" spans="1:14" ht="15" customHeight="1">
      <c r="A2779" t="s">
        <v>2803</v>
      </c>
      <c r="B2779" t="str">
        <f t="shared" si="262"/>
        <v>2009_22a</v>
      </c>
      <c r="C2779" t="str">
        <f t="shared" si="264"/>
        <v>247</v>
      </c>
      <c r="D2779" s="125">
        <f t="shared" si="265"/>
        <v>40129</v>
      </c>
      <c r="E2779" t="str">
        <f t="shared" si="266"/>
        <v>20091112</v>
      </c>
      <c r="F2779"/>
      <c r="G2779" s="95" t="str">
        <f t="shared" si="267"/>
        <v>2009_22a24740129</v>
      </c>
      <c r="H2779" s="95" t="s">
        <v>29</v>
      </c>
      <c r="I2779" s="95" t="e">
        <v>#N/A</v>
      </c>
      <c r="J2779" s="125" t="e">
        <v>#N/A</v>
      </c>
      <c r="K2779" s="95" t="s">
        <v>75</v>
      </c>
      <c r="L2779" s="127" t="e">
        <v>#N/A</v>
      </c>
      <c r="M2779" s="128" t="e">
        <f>VLOOKUP(G2779,Enactments!#REF!,2,FALSE)</f>
        <v>#REF!</v>
      </c>
      <c r="N2779" s="131">
        <f t="shared" si="263"/>
        <v>1</v>
      </c>
    </row>
    <row r="2780" spans="1:14" ht="15" customHeight="1">
      <c r="A2780" t="s">
        <v>2804</v>
      </c>
      <c r="B2780" t="str">
        <f t="shared" si="262"/>
        <v>2006_46a</v>
      </c>
      <c r="C2780" t="str">
        <f t="shared" si="264"/>
        <v>SCHEDULE 1</v>
      </c>
      <c r="D2780" s="125">
        <f t="shared" si="265"/>
        <v>39029</v>
      </c>
      <c r="E2780" t="str">
        <f t="shared" si="266"/>
        <v>20061108</v>
      </c>
      <c r="F2780"/>
      <c r="G2780" s="95" t="str">
        <f t="shared" si="267"/>
        <v>2006_46aSCHEDULE 139029</v>
      </c>
      <c r="H2780" s="95" t="s">
        <v>29</v>
      </c>
      <c r="I2780" s="95" t="e">
        <v>#N/A</v>
      </c>
      <c r="J2780" s="125" t="e">
        <v>#N/A</v>
      </c>
      <c r="K2780" s="95" t="s">
        <v>75</v>
      </c>
      <c r="L2780" s="127" t="e">
        <v>#N/A</v>
      </c>
      <c r="M2780" s="128" t="e">
        <f>VLOOKUP(G2780,Enactments!#REF!,2,FALSE)</f>
        <v>#REF!</v>
      </c>
      <c r="N2780" s="131">
        <f t="shared" si="263"/>
        <v>1</v>
      </c>
    </row>
    <row r="2781" spans="1:14" ht="15" customHeight="1">
      <c r="A2781" t="s">
        <v>2805</v>
      </c>
      <c r="B2781" t="str">
        <f t="shared" si="262"/>
        <v>1992_13a</v>
      </c>
      <c r="C2781" t="str">
        <f t="shared" si="264"/>
        <v>27B</v>
      </c>
      <c r="D2781" s="125">
        <f t="shared" si="265"/>
        <v>41883</v>
      </c>
      <c r="E2781" t="str">
        <f t="shared" si="266"/>
        <v>20140901</v>
      </c>
      <c r="F2781"/>
      <c r="G2781" s="95" t="str">
        <f t="shared" si="267"/>
        <v>1992_13a27B41883</v>
      </c>
      <c r="H2781" s="95" t="s">
        <v>29</v>
      </c>
      <c r="I2781" s="95" t="e">
        <v>#N/A</v>
      </c>
      <c r="J2781" s="125" t="e">
        <v>#N/A</v>
      </c>
      <c r="K2781" s="95" t="s">
        <v>75</v>
      </c>
      <c r="L2781" s="127" t="e">
        <v>#N/A</v>
      </c>
      <c r="M2781" s="128" t="e">
        <f>VLOOKUP(G2781,Enactments!#REF!,2,FALSE)</f>
        <v>#REF!</v>
      </c>
      <c r="N2781" s="131">
        <f t="shared" si="263"/>
        <v>1</v>
      </c>
    </row>
    <row r="2782" spans="1:14" ht="15" customHeight="1">
      <c r="A2782" t="s">
        <v>2806</v>
      </c>
      <c r="B2782" t="str">
        <f t="shared" si="262"/>
        <v>2006_46a</v>
      </c>
      <c r="C2782" t="str">
        <f t="shared" si="264"/>
        <v>330</v>
      </c>
      <c r="D2782" s="125">
        <f t="shared" si="265"/>
        <v>39029</v>
      </c>
      <c r="E2782" t="str">
        <f t="shared" si="266"/>
        <v>20061108</v>
      </c>
      <c r="F2782"/>
      <c r="G2782" s="95" t="str">
        <f t="shared" si="267"/>
        <v>2006_46a33039029</v>
      </c>
      <c r="H2782" s="95" t="s">
        <v>29</v>
      </c>
      <c r="I2782" s="95" t="e">
        <v>#N/A</v>
      </c>
      <c r="J2782" s="125" t="e">
        <v>#N/A</v>
      </c>
      <c r="K2782" s="95" t="s">
        <v>75</v>
      </c>
      <c r="L2782" s="127" t="e">
        <v>#N/A</v>
      </c>
      <c r="M2782" s="128" t="e">
        <f>VLOOKUP(G2782,Enactments!#REF!,2,FALSE)</f>
        <v>#REF!</v>
      </c>
      <c r="N2782" s="131">
        <f t="shared" si="263"/>
        <v>1</v>
      </c>
    </row>
    <row r="2783" spans="1:14" ht="15" customHeight="1">
      <c r="A2783" t="s">
        <v>2807</v>
      </c>
      <c r="B2783" t="str">
        <f t="shared" si="262"/>
        <v>1986_1925s</v>
      </c>
      <c r="C2783" t="str">
        <f t="shared" si="264"/>
        <v>12A.53</v>
      </c>
      <c r="D2783" s="125">
        <f t="shared" si="265"/>
        <v>40274</v>
      </c>
      <c r="E2783" t="str">
        <f t="shared" si="266"/>
        <v>20100406</v>
      </c>
      <c r="F2783"/>
      <c r="G2783" s="95" t="str">
        <f t="shared" si="267"/>
        <v>1986_1925s12A.5340274</v>
      </c>
      <c r="H2783" s="95" t="s">
        <v>29</v>
      </c>
      <c r="I2783" s="95" t="e">
        <v>#N/A</v>
      </c>
      <c r="J2783" s="125" t="e">
        <v>#N/A</v>
      </c>
      <c r="K2783" s="95" t="s">
        <v>75</v>
      </c>
      <c r="L2783" s="127" t="e">
        <v>#N/A</v>
      </c>
      <c r="M2783" s="128" t="e">
        <f>VLOOKUP(G2783,Enactments!#REF!,2,FALSE)</f>
        <v>#REF!</v>
      </c>
      <c r="N2783" s="131">
        <f t="shared" si="263"/>
        <v>1</v>
      </c>
    </row>
    <row r="2784" spans="1:14" ht="15" customHeight="1">
      <c r="A2784" t="s">
        <v>2808</v>
      </c>
      <c r="B2784" t="str">
        <f t="shared" si="262"/>
        <v>2016_1153s</v>
      </c>
      <c r="C2784" t="str">
        <f t="shared" si="264"/>
        <v>73</v>
      </c>
      <c r="D2784" s="125">
        <f t="shared" si="265"/>
        <v>42703</v>
      </c>
      <c r="E2784" t="str">
        <f t="shared" si="266"/>
        <v>20161129</v>
      </c>
      <c r="F2784"/>
      <c r="G2784" s="95" t="str">
        <f t="shared" si="267"/>
        <v>2016_1153s7342703</v>
      </c>
      <c r="H2784" s="95" t="s">
        <v>29</v>
      </c>
      <c r="I2784" s="95" t="e">
        <v>#N/A</v>
      </c>
      <c r="J2784" s="125" t="e">
        <v>#N/A</v>
      </c>
      <c r="K2784" s="95" t="s">
        <v>75</v>
      </c>
      <c r="L2784" s="127" t="e">
        <v>#N/A</v>
      </c>
      <c r="M2784" s="128" t="e">
        <f>VLOOKUP(G2784,Enactments!#REF!,2,FALSE)</f>
        <v>#REF!</v>
      </c>
      <c r="N2784" s="131">
        <f t="shared" si="263"/>
        <v>1</v>
      </c>
    </row>
    <row r="2785" spans="1:14" ht="15" customHeight="1">
      <c r="A2785" t="s">
        <v>2809</v>
      </c>
      <c r="B2785" t="str">
        <f t="shared" si="262"/>
        <v>2010_4a</v>
      </c>
      <c r="C2785" t="str">
        <f t="shared" si="264"/>
        <v>21</v>
      </c>
      <c r="D2785" s="125">
        <f t="shared" si="265"/>
        <v>42095</v>
      </c>
      <c r="E2785" t="str">
        <f t="shared" si="266"/>
        <v>20150401</v>
      </c>
      <c r="F2785"/>
      <c r="G2785" s="95" t="str">
        <f t="shared" si="267"/>
        <v>2010_4a2142095</v>
      </c>
      <c r="H2785" s="95" t="s">
        <v>29</v>
      </c>
      <c r="I2785" s="95" t="e">
        <v>#N/A</v>
      </c>
      <c r="J2785" s="125" t="e">
        <v>#N/A</v>
      </c>
      <c r="K2785" s="95" t="s">
        <v>75</v>
      </c>
      <c r="L2785" s="127" t="e">
        <v>#N/A</v>
      </c>
      <c r="M2785" s="128" t="e">
        <f>VLOOKUP(G2785,Enactments!#REF!,2,FALSE)</f>
        <v>#REF!</v>
      </c>
      <c r="N2785" s="131">
        <f t="shared" si="263"/>
        <v>1</v>
      </c>
    </row>
    <row r="2786" spans="1:14" ht="15" customHeight="1">
      <c r="A2786" t="s">
        <v>2810</v>
      </c>
      <c r="B2786" t="str">
        <f t="shared" si="262"/>
        <v>2010_4a</v>
      </c>
      <c r="C2786" t="str">
        <f t="shared" si="264"/>
        <v>357BQ</v>
      </c>
      <c r="D2786" s="125">
        <f t="shared" si="265"/>
        <v>42552</v>
      </c>
      <c r="E2786" t="str">
        <f t="shared" si="266"/>
        <v>20160701</v>
      </c>
      <c r="F2786"/>
      <c r="G2786" s="95" t="str">
        <f t="shared" si="267"/>
        <v>2010_4a357BQ42552</v>
      </c>
      <c r="H2786" s="95" t="s">
        <v>29</v>
      </c>
      <c r="I2786" s="95" t="e">
        <v>#N/A</v>
      </c>
      <c r="J2786" s="125" t="e">
        <v>#N/A</v>
      </c>
      <c r="K2786" s="95" t="s">
        <v>75</v>
      </c>
      <c r="L2786" s="127" t="e">
        <v>#N/A</v>
      </c>
      <c r="M2786" s="128" t="e">
        <f>VLOOKUP(G2786,Enactments!#REF!,2,FALSE)</f>
        <v>#REF!</v>
      </c>
      <c r="N2786" s="131">
        <f t="shared" si="263"/>
        <v>1</v>
      </c>
    </row>
    <row r="2787" spans="1:14" ht="15" customHeight="1">
      <c r="A2787" t="s">
        <v>2811</v>
      </c>
      <c r="B2787" t="str">
        <f t="shared" si="262"/>
        <v>2006_46a</v>
      </c>
      <c r="C2787" t="str">
        <f t="shared" si="264"/>
        <v>1249</v>
      </c>
      <c r="D2787" s="125">
        <f t="shared" si="265"/>
        <v>39544</v>
      </c>
      <c r="E2787" t="str">
        <f t="shared" si="266"/>
        <v>20080406</v>
      </c>
      <c r="F2787"/>
      <c r="G2787" s="95" t="str">
        <f t="shared" si="267"/>
        <v>2006_46a124939544</v>
      </c>
      <c r="H2787" s="95" t="s">
        <v>29</v>
      </c>
      <c r="I2787" s="95" t="e">
        <v>#N/A</v>
      </c>
      <c r="J2787" s="125" t="e">
        <v>#N/A</v>
      </c>
      <c r="K2787" s="95" t="s">
        <v>75</v>
      </c>
      <c r="L2787" s="127" t="e">
        <v>#N/A</v>
      </c>
      <c r="M2787" s="128" t="e">
        <f>VLOOKUP(G2787,Enactments!#REF!,2,FALSE)</f>
        <v>#REF!</v>
      </c>
      <c r="N2787" s="131">
        <f t="shared" si="263"/>
        <v>1</v>
      </c>
    </row>
    <row r="2788" spans="1:14" ht="15" customHeight="1">
      <c r="A2788" t="s">
        <v>2812</v>
      </c>
      <c r="B2788" t="str">
        <f t="shared" si="262"/>
        <v>1986_1925s</v>
      </c>
      <c r="C2788" t="str">
        <f t="shared" si="264"/>
        <v>6.81</v>
      </c>
      <c r="D2788" s="125">
        <f t="shared" si="265"/>
        <v>40274</v>
      </c>
      <c r="E2788" t="str">
        <f t="shared" si="266"/>
        <v>20100406</v>
      </c>
      <c r="F2788"/>
      <c r="G2788" s="95" t="str">
        <f t="shared" si="267"/>
        <v>1986_1925s6.8140274</v>
      </c>
      <c r="H2788" s="95" t="s">
        <v>29</v>
      </c>
      <c r="I2788" s="95" t="e">
        <v>#N/A</v>
      </c>
      <c r="J2788" s="125" t="e">
        <v>#N/A</v>
      </c>
      <c r="K2788" s="95" t="s">
        <v>75</v>
      </c>
      <c r="L2788" s="127" t="e">
        <v>#N/A</v>
      </c>
      <c r="M2788" s="128" t="e">
        <f>VLOOKUP(G2788,Enactments!#REF!,2,FALSE)</f>
        <v>#REF!</v>
      </c>
      <c r="N2788" s="131">
        <f t="shared" si="263"/>
        <v>1</v>
      </c>
    </row>
    <row r="2789" spans="1:14" ht="15" customHeight="1">
      <c r="A2789" t="s">
        <v>2813</v>
      </c>
      <c r="B2789" t="str">
        <f t="shared" si="262"/>
        <v>1985_6a</v>
      </c>
      <c r="C2789" t="str">
        <f t="shared" si="264"/>
        <v>280</v>
      </c>
      <c r="D2789" s="125">
        <f t="shared" si="265"/>
        <v>31117</v>
      </c>
      <c r="E2789" t="str">
        <f t="shared" si="266"/>
        <v>19850311</v>
      </c>
      <c r="F2789"/>
      <c r="G2789" s="95" t="str">
        <f t="shared" si="267"/>
        <v>1985_6a28031117</v>
      </c>
      <c r="H2789" s="95" t="s">
        <v>29</v>
      </c>
      <c r="I2789" s="95" t="e">
        <v>#N/A</v>
      </c>
      <c r="J2789" s="125" t="e">
        <v>#N/A</v>
      </c>
      <c r="K2789" s="95" t="s">
        <v>75</v>
      </c>
      <c r="L2789" s="127" t="e">
        <v>#N/A</v>
      </c>
      <c r="M2789" s="128" t="e">
        <f>VLOOKUP(G2789,Enactments!#REF!,2,FALSE)</f>
        <v>#REF!</v>
      </c>
      <c r="N2789" s="131">
        <f t="shared" si="263"/>
        <v>1</v>
      </c>
    </row>
    <row r="2790" spans="1:14" ht="15" customHeight="1">
      <c r="A2790" t="s">
        <v>2814</v>
      </c>
      <c r="B2790" t="str">
        <f t="shared" si="262"/>
        <v>2009_22a</v>
      </c>
      <c r="C2790" t="str">
        <f t="shared" si="264"/>
        <v>A2D7</v>
      </c>
      <c r="D2790" s="125">
        <f t="shared" si="265"/>
        <v>45809</v>
      </c>
      <c r="E2790" t="str">
        <f t="shared" si="266"/>
        <v>20250601</v>
      </c>
      <c r="F2790"/>
      <c r="G2790" s="95" t="str">
        <f t="shared" si="267"/>
        <v>2009_22aA2D745809</v>
      </c>
      <c r="H2790" s="95" t="s">
        <v>29</v>
      </c>
      <c r="I2790" s="95" t="e">
        <v>#N/A</v>
      </c>
      <c r="J2790" s="125" t="e">
        <v>#N/A</v>
      </c>
      <c r="K2790" s="95" t="s">
        <v>75</v>
      </c>
      <c r="L2790" s="127" t="e">
        <v>#N/A</v>
      </c>
      <c r="M2790" s="128" t="e">
        <f>VLOOKUP(G2790,Enactments!#REF!,2,FALSE)</f>
        <v>#REF!</v>
      </c>
      <c r="N2790" s="131">
        <f t="shared" si="263"/>
        <v>1</v>
      </c>
    </row>
    <row r="2791" spans="1:14" ht="15" customHeight="1">
      <c r="A2791" t="s">
        <v>2815</v>
      </c>
      <c r="B2791" t="str">
        <f t="shared" si="262"/>
        <v>2006_46a</v>
      </c>
      <c r="C2791" t="str">
        <f t="shared" si="264"/>
        <v>689</v>
      </c>
      <c r="D2791" s="125">
        <f t="shared" si="265"/>
        <v>42551</v>
      </c>
      <c r="E2791" t="str">
        <f t="shared" si="266"/>
        <v>20160630</v>
      </c>
      <c r="F2791"/>
      <c r="G2791" s="95" t="str">
        <f t="shared" si="267"/>
        <v>2006_46a68942551</v>
      </c>
      <c r="H2791" s="95" t="s">
        <v>29</v>
      </c>
      <c r="I2791" s="95" t="e">
        <v>#N/A</v>
      </c>
      <c r="J2791" s="125" t="e">
        <v>#N/A</v>
      </c>
      <c r="K2791" s="95" t="s">
        <v>75</v>
      </c>
      <c r="L2791" s="127" t="e">
        <v>#N/A</v>
      </c>
      <c r="M2791" s="128" t="e">
        <f>VLOOKUP(G2791,Enactments!#REF!,2,FALSE)</f>
        <v>#REF!</v>
      </c>
      <c r="N2791" s="131">
        <f t="shared" si="263"/>
        <v>1</v>
      </c>
    </row>
    <row r="2792" spans="1:14" ht="15" customHeight="1">
      <c r="A2792" t="s">
        <v>2816</v>
      </c>
      <c r="B2792" t="str">
        <f t="shared" si="262"/>
        <v>2006_47a</v>
      </c>
      <c r="C2792" t="str">
        <f t="shared" si="264"/>
        <v>29</v>
      </c>
      <c r="D2792" s="125">
        <f t="shared" si="265"/>
        <v>39833</v>
      </c>
      <c r="E2792" t="str">
        <f t="shared" si="266"/>
        <v>20090120</v>
      </c>
      <c r="F2792"/>
      <c r="G2792" s="95" t="str">
        <f t="shared" si="267"/>
        <v>2006_47a2939833</v>
      </c>
      <c r="H2792" s="95" t="s">
        <v>29</v>
      </c>
      <c r="I2792" s="95" t="e">
        <v>#N/A</v>
      </c>
      <c r="J2792" s="125" t="e">
        <v>#N/A</v>
      </c>
      <c r="K2792" s="95" t="s">
        <v>75</v>
      </c>
      <c r="L2792" s="127" t="e">
        <v>#N/A</v>
      </c>
      <c r="M2792" s="128" t="e">
        <f>VLOOKUP(G2792,Enactments!#REF!,2,FALSE)</f>
        <v>#REF!</v>
      </c>
      <c r="N2792" s="131">
        <f t="shared" si="263"/>
        <v>1</v>
      </c>
    </row>
    <row r="2793" spans="1:14" ht="15" customHeight="1">
      <c r="A2793" t="s">
        <v>2817</v>
      </c>
      <c r="B2793" t="str">
        <f t="shared" si="262"/>
        <v>1986_1925s</v>
      </c>
      <c r="C2793" t="str">
        <f t="shared" si="264"/>
        <v>12.4A</v>
      </c>
      <c r="D2793" s="125">
        <f t="shared" si="265"/>
        <v>32153</v>
      </c>
      <c r="E2793" t="str">
        <f t="shared" si="266"/>
        <v>19880111</v>
      </c>
      <c r="F2793"/>
      <c r="G2793" s="95" t="str">
        <f t="shared" si="267"/>
        <v>1986_1925s12.4A32153</v>
      </c>
      <c r="H2793" s="95" t="s">
        <v>29</v>
      </c>
      <c r="I2793" s="95" t="e">
        <v>#N/A</v>
      </c>
      <c r="J2793" s="125" t="e">
        <v>#N/A</v>
      </c>
      <c r="K2793" s="95" t="s">
        <v>75</v>
      </c>
      <c r="L2793" s="127" t="e">
        <v>#N/A</v>
      </c>
      <c r="M2793" s="128" t="e">
        <f>VLOOKUP(G2793,Enactments!#REF!,2,FALSE)</f>
        <v>#REF!</v>
      </c>
      <c r="N2793" s="131">
        <f t="shared" si="263"/>
        <v>1</v>
      </c>
    </row>
    <row r="2794" spans="1:14" ht="15" customHeight="1">
      <c r="A2794" t="s">
        <v>2818</v>
      </c>
      <c r="B2794" t="str">
        <f t="shared" si="262"/>
        <v>1989_29a</v>
      </c>
      <c r="C2794" t="str">
        <f t="shared" si="264"/>
        <v>94</v>
      </c>
      <c r="D2794" s="125">
        <f t="shared" si="265"/>
        <v>32782</v>
      </c>
      <c r="E2794" t="str">
        <f t="shared" si="266"/>
        <v>19891001</v>
      </c>
      <c r="F2794"/>
      <c r="G2794" s="95" t="str">
        <f t="shared" si="267"/>
        <v>1989_29a9432782</v>
      </c>
      <c r="H2794" s="95" t="s">
        <v>29</v>
      </c>
      <c r="I2794" s="95" t="e">
        <v>#N/A</v>
      </c>
      <c r="J2794" s="125" t="e">
        <v>#N/A</v>
      </c>
      <c r="K2794" s="95" t="s">
        <v>75</v>
      </c>
      <c r="L2794" s="127" t="e">
        <v>#N/A</v>
      </c>
      <c r="M2794" s="128" t="e">
        <f>VLOOKUP(G2794,Enactments!#REF!,2,FALSE)</f>
        <v>#REF!</v>
      </c>
      <c r="N2794" s="131">
        <f t="shared" si="263"/>
        <v>1</v>
      </c>
    </row>
    <row r="2795" spans="1:14" ht="15" customHeight="1">
      <c r="A2795" t="s">
        <v>2819</v>
      </c>
      <c r="B2795" t="str">
        <f t="shared" si="262"/>
        <v>2000_8a</v>
      </c>
      <c r="C2795" t="str">
        <f t="shared" si="264"/>
        <v>89A</v>
      </c>
      <c r="D2795" s="125">
        <f t="shared" si="265"/>
        <v>41298</v>
      </c>
      <c r="E2795" t="str">
        <f t="shared" si="266"/>
        <v>20130124</v>
      </c>
      <c r="F2795"/>
      <c r="G2795" s="95" t="str">
        <f t="shared" si="267"/>
        <v>2000_8a89A41298</v>
      </c>
      <c r="H2795" s="95" t="s">
        <v>29</v>
      </c>
      <c r="I2795" s="95" t="e">
        <v>#N/A</v>
      </c>
      <c r="J2795" s="125" t="e">
        <v>#N/A</v>
      </c>
      <c r="K2795" s="95" t="s">
        <v>75</v>
      </c>
      <c r="L2795" s="127" t="e">
        <v>#N/A</v>
      </c>
      <c r="M2795" s="128" t="e">
        <f>VLOOKUP(G2795,Enactments!#REF!,2,FALSE)</f>
        <v>#REF!</v>
      </c>
      <c r="N2795" s="131">
        <f t="shared" si="263"/>
        <v>1</v>
      </c>
    </row>
    <row r="2796" spans="1:14" ht="15" customHeight="1">
      <c r="A2796" t="s">
        <v>2820</v>
      </c>
      <c r="B2796" t="str">
        <f t="shared" si="262"/>
        <v>2000_8a</v>
      </c>
      <c r="C2796" t="str">
        <f t="shared" si="264"/>
        <v>258</v>
      </c>
      <c r="D2796" s="125">
        <f t="shared" si="265"/>
        <v>36691</v>
      </c>
      <c r="E2796" t="str">
        <f t="shared" si="266"/>
        <v>20000614</v>
      </c>
      <c r="F2796"/>
      <c r="G2796" s="95" t="str">
        <f t="shared" si="267"/>
        <v>2000_8a25836691</v>
      </c>
      <c r="H2796" s="95" t="s">
        <v>29</v>
      </c>
      <c r="I2796" s="95" t="e">
        <v>#N/A</v>
      </c>
      <c r="J2796" s="125" t="e">
        <v>#N/A</v>
      </c>
      <c r="K2796" s="95" t="s">
        <v>75</v>
      </c>
      <c r="L2796" s="127" t="e">
        <v>#N/A</v>
      </c>
      <c r="M2796" s="128" t="e">
        <f>VLOOKUP(G2796,Enactments!#REF!,2,FALSE)</f>
        <v>#REF!</v>
      </c>
      <c r="N2796" s="131">
        <f t="shared" si="263"/>
        <v>1</v>
      </c>
    </row>
    <row r="2797" spans="1:14" ht="15" customHeight="1">
      <c r="A2797" t="s">
        <v>2821</v>
      </c>
      <c r="B2797" t="str">
        <f t="shared" si="262"/>
        <v>2007_3a</v>
      </c>
      <c r="C2797" t="str">
        <f t="shared" si="264"/>
        <v>505</v>
      </c>
      <c r="D2797" s="125">
        <f t="shared" si="265"/>
        <v>39539</v>
      </c>
      <c r="E2797" t="str">
        <f t="shared" si="266"/>
        <v>20080401</v>
      </c>
      <c r="F2797"/>
      <c r="G2797" s="95" t="str">
        <f t="shared" si="267"/>
        <v>2007_3a50539539</v>
      </c>
      <c r="H2797" s="95" t="s">
        <v>29</v>
      </c>
      <c r="I2797" s="95" t="e">
        <v>#N/A</v>
      </c>
      <c r="J2797" s="125" t="e">
        <v>#N/A</v>
      </c>
      <c r="K2797" s="95" t="s">
        <v>75</v>
      </c>
      <c r="L2797" s="127" t="e">
        <v>#N/A</v>
      </c>
      <c r="M2797" s="128" t="e">
        <f>VLOOKUP(G2797,Enactments!#REF!,2,FALSE)</f>
        <v>#REF!</v>
      </c>
      <c r="N2797" s="131">
        <f t="shared" si="263"/>
        <v>1</v>
      </c>
    </row>
    <row r="2798" spans="1:14" ht="15" customHeight="1">
      <c r="A2798" t="s">
        <v>2822</v>
      </c>
      <c r="B2798" t="str">
        <f t="shared" si="262"/>
        <v>1996_56a</v>
      </c>
      <c r="C2798" t="str">
        <f t="shared" si="264"/>
        <v>529</v>
      </c>
      <c r="D2798" s="125">
        <f t="shared" si="265"/>
        <v>41548</v>
      </c>
      <c r="E2798" t="str">
        <f t="shared" si="266"/>
        <v>20131001</v>
      </c>
      <c r="F2798"/>
      <c r="G2798" s="95" t="str">
        <f t="shared" si="267"/>
        <v>1996_56a52941548</v>
      </c>
      <c r="H2798" s="95" t="s">
        <v>29</v>
      </c>
      <c r="I2798" s="95" t="e">
        <v>#N/A</v>
      </c>
      <c r="J2798" s="125" t="e">
        <v>#N/A</v>
      </c>
      <c r="K2798" s="95" t="s">
        <v>75</v>
      </c>
      <c r="L2798" s="127" t="e">
        <v>#N/A</v>
      </c>
      <c r="M2798" s="128" t="e">
        <f>VLOOKUP(G2798,Enactments!#REF!,2,FALSE)</f>
        <v>#REF!</v>
      </c>
      <c r="N2798" s="131">
        <f t="shared" si="263"/>
        <v>1</v>
      </c>
    </row>
    <row r="2799" spans="1:14" ht="15" customHeight="1">
      <c r="A2799" t="s">
        <v>2823</v>
      </c>
      <c r="B2799" t="str">
        <f t="shared" si="262"/>
        <v>2007_3a</v>
      </c>
      <c r="C2799" t="str">
        <f t="shared" si="264"/>
        <v>134</v>
      </c>
      <c r="D2799" s="125">
        <f t="shared" si="265"/>
        <v>39161</v>
      </c>
      <c r="E2799" t="str">
        <f t="shared" si="266"/>
        <v>20070320</v>
      </c>
      <c r="F2799"/>
      <c r="G2799" s="95" t="str">
        <f t="shared" si="267"/>
        <v>2007_3a13439161</v>
      </c>
      <c r="H2799" s="95" t="s">
        <v>29</v>
      </c>
      <c r="I2799" s="95" t="e">
        <v>#N/A</v>
      </c>
      <c r="J2799" s="125" t="e">
        <v>#N/A</v>
      </c>
      <c r="K2799" s="95" t="s">
        <v>75</v>
      </c>
      <c r="L2799" s="127" t="e">
        <v>#N/A</v>
      </c>
      <c r="M2799" s="128" t="e">
        <f>VLOOKUP(G2799,Enactments!#REF!,2,FALSE)</f>
        <v>#REF!</v>
      </c>
      <c r="N2799" s="131">
        <f t="shared" si="263"/>
        <v>1</v>
      </c>
    </row>
    <row r="2800" spans="1:14" ht="15" customHeight="1">
      <c r="A2800" t="s">
        <v>2824</v>
      </c>
      <c r="B2800" t="str">
        <f t="shared" si="262"/>
        <v>2020_17a</v>
      </c>
      <c r="C2800" t="str">
        <f t="shared" si="264"/>
        <v>109</v>
      </c>
      <c r="D2800" s="125">
        <f t="shared" si="265"/>
        <v>44126</v>
      </c>
      <c r="E2800" t="str">
        <f t="shared" si="266"/>
        <v>20201022</v>
      </c>
      <c r="F2800"/>
      <c r="G2800" s="95" t="str">
        <f t="shared" si="267"/>
        <v>2020_17a10944126</v>
      </c>
      <c r="H2800" s="95" t="s">
        <v>29</v>
      </c>
      <c r="I2800" s="95" t="e">
        <v>#N/A</v>
      </c>
      <c r="J2800" s="125" t="e">
        <v>#N/A</v>
      </c>
      <c r="K2800" s="95" t="s">
        <v>75</v>
      </c>
      <c r="L2800" s="127" t="e">
        <v>#N/A</v>
      </c>
      <c r="M2800" s="128" t="e">
        <f>VLOOKUP(G2800,Enactments!#REF!,2,FALSE)</f>
        <v>#REF!</v>
      </c>
      <c r="N2800" s="131">
        <f t="shared" si="263"/>
        <v>1</v>
      </c>
    </row>
    <row r="2801" spans="1:14" ht="15" customHeight="1">
      <c r="A2801" t="s">
        <v>2825</v>
      </c>
      <c r="B2801" t="str">
        <f t="shared" si="262"/>
        <v>2009_10a</v>
      </c>
      <c r="C2801" t="str">
        <f t="shared" si="264"/>
        <v>40</v>
      </c>
      <c r="D2801" s="125">
        <f t="shared" si="265"/>
        <v>40015</v>
      </c>
      <c r="E2801" t="str">
        <f t="shared" si="266"/>
        <v>20090721</v>
      </c>
      <c r="F2801"/>
      <c r="G2801" s="95" t="str">
        <f t="shared" si="267"/>
        <v>2009_10a4040015</v>
      </c>
      <c r="H2801" s="95" t="s">
        <v>29</v>
      </c>
      <c r="I2801" s="95" t="e">
        <v>#N/A</v>
      </c>
      <c r="J2801" s="125" t="e">
        <v>#N/A</v>
      </c>
      <c r="K2801" s="95" t="s">
        <v>75</v>
      </c>
      <c r="L2801" s="127" t="e">
        <v>#N/A</v>
      </c>
      <c r="M2801" s="128" t="e">
        <f>VLOOKUP(G2801,Enactments!#REF!,2,FALSE)</f>
        <v>#REF!</v>
      </c>
      <c r="N2801" s="131">
        <f t="shared" si="263"/>
        <v>1</v>
      </c>
    </row>
    <row r="2802" spans="1:14" ht="15" customHeight="1">
      <c r="A2802" t="s">
        <v>2826</v>
      </c>
      <c r="B2802" t="str">
        <f t="shared" si="262"/>
        <v>2000_8a</v>
      </c>
      <c r="C2802" t="str">
        <f t="shared" si="264"/>
        <v>15</v>
      </c>
      <c r="D2802" s="125">
        <f t="shared" si="265"/>
        <v>36691</v>
      </c>
      <c r="E2802" t="str">
        <f t="shared" si="266"/>
        <v>20000614</v>
      </c>
      <c r="F2802"/>
      <c r="G2802" s="95" t="str">
        <f t="shared" si="267"/>
        <v>2000_8a1536691</v>
      </c>
      <c r="H2802" s="95" t="s">
        <v>29</v>
      </c>
      <c r="I2802" s="95" t="e">
        <v>#N/A</v>
      </c>
      <c r="J2802" s="125" t="e">
        <v>#N/A</v>
      </c>
      <c r="K2802" s="95" t="s">
        <v>75</v>
      </c>
      <c r="L2802" s="127" t="e">
        <v>#N/A</v>
      </c>
      <c r="M2802" s="128" t="e">
        <f>VLOOKUP(G2802,Enactments!#REF!,2,FALSE)</f>
        <v>#REF!</v>
      </c>
      <c r="N2802" s="131">
        <f t="shared" si="263"/>
        <v>1</v>
      </c>
    </row>
    <row r="2803" spans="1:14" ht="15" customHeight="1">
      <c r="A2803" t="s">
        <v>2827</v>
      </c>
      <c r="B2803" t="str">
        <f t="shared" si="262"/>
        <v>2000_22a</v>
      </c>
      <c r="C2803" t="str">
        <f t="shared" si="264"/>
        <v>51</v>
      </c>
      <c r="D2803" s="125">
        <f t="shared" si="265"/>
        <v>39478</v>
      </c>
      <c r="E2803" t="str">
        <f t="shared" si="266"/>
        <v>20080131</v>
      </c>
      <c r="F2803"/>
      <c r="G2803" s="95" t="str">
        <f t="shared" si="267"/>
        <v>2000_22a5139478</v>
      </c>
      <c r="H2803" s="95" t="s">
        <v>29</v>
      </c>
      <c r="I2803" s="95" t="e">
        <v>#N/A</v>
      </c>
      <c r="J2803" s="125" t="e">
        <v>#N/A</v>
      </c>
      <c r="K2803" s="95" t="s">
        <v>75</v>
      </c>
      <c r="L2803" s="127" t="e">
        <v>#N/A</v>
      </c>
      <c r="M2803" s="128" t="e">
        <f>VLOOKUP(G2803,Enactments!#REF!,2,FALSE)</f>
        <v>#REF!</v>
      </c>
      <c r="N2803" s="131">
        <f t="shared" si="263"/>
        <v>1</v>
      </c>
    </row>
    <row r="2804" spans="1:14" ht="15" customHeight="1">
      <c r="A2804" t="s">
        <v>2828</v>
      </c>
      <c r="B2804" t="str">
        <f t="shared" si="262"/>
        <v>2010_4a</v>
      </c>
      <c r="C2804" t="str">
        <f t="shared" si="264"/>
        <v>215</v>
      </c>
      <c r="D2804" s="125">
        <f t="shared" si="265"/>
        <v>40240</v>
      </c>
      <c r="E2804" t="str">
        <f t="shared" si="266"/>
        <v>20100303</v>
      </c>
      <c r="F2804"/>
      <c r="G2804" s="95" t="str">
        <f t="shared" si="267"/>
        <v>2010_4a21540240</v>
      </c>
      <c r="H2804" s="95" t="s">
        <v>29</v>
      </c>
      <c r="I2804" s="95" t="e">
        <v>#N/A</v>
      </c>
      <c r="J2804" s="125" t="e">
        <v>#N/A</v>
      </c>
      <c r="K2804" s="95" t="s">
        <v>75</v>
      </c>
      <c r="L2804" s="127" t="e">
        <v>#N/A</v>
      </c>
      <c r="M2804" s="128" t="e">
        <f>VLOOKUP(G2804,Enactments!#REF!,2,FALSE)</f>
        <v>#REF!</v>
      </c>
      <c r="N2804" s="131">
        <f t="shared" si="263"/>
        <v>1</v>
      </c>
    </row>
    <row r="2805" spans="1:14" ht="15" customHeight="1">
      <c r="A2805" t="s">
        <v>2829</v>
      </c>
      <c r="B2805" t="str">
        <f t="shared" si="262"/>
        <v>2020_759s</v>
      </c>
      <c r="C2805" t="str">
        <f t="shared" si="264"/>
        <v>33.58</v>
      </c>
      <c r="D2805" s="125">
        <f t="shared" si="265"/>
        <v>44027</v>
      </c>
      <c r="E2805" t="str">
        <f t="shared" si="266"/>
        <v>20200715</v>
      </c>
      <c r="F2805"/>
      <c r="G2805" s="95" t="str">
        <f t="shared" si="267"/>
        <v>2020_759s33.5844027</v>
      </c>
      <c r="H2805" s="95" t="s">
        <v>29</v>
      </c>
      <c r="I2805" s="95" t="e">
        <v>#N/A</v>
      </c>
      <c r="J2805" s="125" t="e">
        <v>#N/A</v>
      </c>
      <c r="K2805" s="95" t="s">
        <v>75</v>
      </c>
      <c r="L2805" s="127" t="e">
        <v>#N/A</v>
      </c>
      <c r="M2805" s="128" t="e">
        <f>VLOOKUP(G2805,Enactments!#REF!,2,FALSE)</f>
        <v>#REF!</v>
      </c>
      <c r="N2805" s="131">
        <f t="shared" si="263"/>
        <v>1</v>
      </c>
    </row>
    <row r="2806" spans="1:14" ht="15" customHeight="1">
      <c r="A2806" t="s">
        <v>2830</v>
      </c>
      <c r="B2806" t="str">
        <f t="shared" si="262"/>
        <v>1985_6a</v>
      </c>
      <c r="C2806" t="str">
        <f t="shared" si="264"/>
        <v>35B</v>
      </c>
      <c r="D2806" s="125">
        <f t="shared" si="265"/>
        <v>39029</v>
      </c>
      <c r="E2806" t="str">
        <f t="shared" si="266"/>
        <v>20061108</v>
      </c>
      <c r="F2806"/>
      <c r="G2806" s="95" t="str">
        <f t="shared" si="267"/>
        <v>1985_6a35B39029</v>
      </c>
      <c r="H2806" s="95" t="s">
        <v>29</v>
      </c>
      <c r="I2806" s="95" t="e">
        <v>#N/A</v>
      </c>
      <c r="J2806" s="125" t="e">
        <v>#N/A</v>
      </c>
      <c r="K2806" s="95" t="s">
        <v>75</v>
      </c>
      <c r="L2806" s="127" t="e">
        <v>#N/A</v>
      </c>
      <c r="M2806" s="128" t="e">
        <f>VLOOKUP(G2806,Enactments!#REF!,2,FALSE)</f>
        <v>#REF!</v>
      </c>
      <c r="N2806" s="131">
        <f t="shared" si="263"/>
        <v>1</v>
      </c>
    </row>
    <row r="2807" spans="1:14" ht="15" customHeight="1">
      <c r="A2807" t="s">
        <v>2831</v>
      </c>
      <c r="B2807" t="str">
        <f t="shared" si="262"/>
        <v>1985_51a</v>
      </c>
      <c r="C2807" t="str">
        <f t="shared" si="264"/>
        <v>SCHEDULE 1Part II</v>
      </c>
      <c r="D2807" s="125">
        <f t="shared" si="265"/>
        <v>31244</v>
      </c>
      <c r="E2807" t="str">
        <f t="shared" si="266"/>
        <v>19850716</v>
      </c>
      <c r="F2807"/>
      <c r="G2807" s="95" t="str">
        <f t="shared" si="267"/>
        <v>1985_51aSCHEDULE 1Part II31244</v>
      </c>
      <c r="H2807" s="95" t="s">
        <v>29</v>
      </c>
      <c r="I2807" s="95" t="e">
        <v>#N/A</v>
      </c>
      <c r="J2807" s="125" t="e">
        <v>#N/A</v>
      </c>
      <c r="K2807" s="95" t="s">
        <v>75</v>
      </c>
      <c r="L2807" s="127" t="e">
        <v>#N/A</v>
      </c>
      <c r="M2807" s="128" t="e">
        <f>VLOOKUP(G2807,Enactments!#REF!,2,FALSE)</f>
        <v>#REF!</v>
      </c>
      <c r="N2807" s="131">
        <f t="shared" si="263"/>
        <v>1</v>
      </c>
    </row>
    <row r="2808" spans="1:14" ht="15" customHeight="1">
      <c r="A2808" t="s">
        <v>2832</v>
      </c>
      <c r="B2808" t="str">
        <f t="shared" si="262"/>
        <v>1997_1830s</v>
      </c>
      <c r="C2808" t="str">
        <f t="shared" si="264"/>
        <v>12</v>
      </c>
      <c r="D2808" s="125">
        <f t="shared" si="265"/>
        <v>38017</v>
      </c>
      <c r="E2808" t="str">
        <f t="shared" si="266"/>
        <v>20040131</v>
      </c>
      <c r="F2808"/>
      <c r="G2808" s="95" t="str">
        <f t="shared" si="267"/>
        <v>1997_1830s1238017</v>
      </c>
      <c r="H2808" s="95" t="s">
        <v>29</v>
      </c>
      <c r="I2808" s="95" t="e">
        <v>#N/A</v>
      </c>
      <c r="J2808" s="125" t="e">
        <v>#N/A</v>
      </c>
      <c r="K2808" s="95" t="s">
        <v>75</v>
      </c>
      <c r="L2808" s="127" t="e">
        <v>#N/A</v>
      </c>
      <c r="M2808" s="128" t="e">
        <f>VLOOKUP(G2808,Enactments!#REF!,2,FALSE)</f>
        <v>#REF!</v>
      </c>
      <c r="N2808" s="131">
        <f t="shared" si="263"/>
        <v>1</v>
      </c>
    </row>
    <row r="2809" spans="1:14" ht="15" customHeight="1">
      <c r="A2809" t="s">
        <v>2833</v>
      </c>
      <c r="B2809" t="str">
        <f t="shared" si="262"/>
        <v>1986_1925s</v>
      </c>
      <c r="C2809" t="str">
        <f t="shared" si="264"/>
        <v>SCHEDULE 4Form 4.30</v>
      </c>
      <c r="D2809" s="125">
        <f t="shared" si="265"/>
        <v>31726</v>
      </c>
      <c r="E2809" t="str">
        <f t="shared" si="266"/>
        <v>19861110</v>
      </c>
      <c r="F2809"/>
      <c r="G2809" s="95" t="str">
        <f t="shared" si="267"/>
        <v>1986_1925sSCHEDULE 4Form 4.3031726</v>
      </c>
      <c r="H2809" s="95" t="s">
        <v>29</v>
      </c>
      <c r="I2809" s="95" t="e">
        <v>#N/A</v>
      </c>
      <c r="J2809" s="125" t="e">
        <v>#N/A</v>
      </c>
      <c r="K2809" s="95" t="s">
        <v>75</v>
      </c>
      <c r="L2809" s="127" t="e">
        <v>#N/A</v>
      </c>
      <c r="M2809" s="128" t="e">
        <f>VLOOKUP(G2809,Enactments!#REF!,2,FALSE)</f>
        <v>#REF!</v>
      </c>
      <c r="N2809" s="131">
        <f t="shared" si="263"/>
        <v>1</v>
      </c>
    </row>
    <row r="2810" spans="1:14" ht="15" customHeight="1">
      <c r="A2810" t="s">
        <v>2834</v>
      </c>
      <c r="B2810" t="str">
        <f t="shared" si="262"/>
        <v>2000_8a</v>
      </c>
      <c r="C2810" t="str">
        <f t="shared" si="264"/>
        <v>62</v>
      </c>
      <c r="D2810" s="125">
        <f t="shared" si="265"/>
        <v>36691</v>
      </c>
      <c r="E2810" t="str">
        <f t="shared" si="266"/>
        <v>20000614</v>
      </c>
      <c r="F2810"/>
      <c r="G2810" s="95" t="str">
        <f t="shared" si="267"/>
        <v>2000_8a6236691</v>
      </c>
      <c r="H2810" s="95" t="s">
        <v>29</v>
      </c>
      <c r="I2810" s="95" t="e">
        <v>#N/A</v>
      </c>
      <c r="J2810" s="125" t="e">
        <v>#N/A</v>
      </c>
      <c r="K2810" s="95" t="s">
        <v>75</v>
      </c>
      <c r="L2810" s="127" t="e">
        <v>#N/A</v>
      </c>
      <c r="M2810" s="128" t="e">
        <f>VLOOKUP(G2810,Enactments!#REF!,2,FALSE)</f>
        <v>#REF!</v>
      </c>
      <c r="N2810" s="131">
        <f t="shared" si="263"/>
        <v>1</v>
      </c>
    </row>
    <row r="2811" spans="1:14" ht="15" customHeight="1">
      <c r="A2811" t="s">
        <v>2835</v>
      </c>
      <c r="B2811" t="str">
        <f t="shared" si="262"/>
        <v>1994_23a</v>
      </c>
      <c r="C2811" t="str">
        <f t="shared" si="264"/>
        <v>SCHEDULE 1</v>
      </c>
      <c r="D2811" s="125">
        <f t="shared" si="265"/>
        <v>41244</v>
      </c>
      <c r="E2811" t="str">
        <f t="shared" si="266"/>
        <v>20121201</v>
      </c>
      <c r="F2811"/>
      <c r="G2811" s="95" t="str">
        <f t="shared" si="267"/>
        <v>1994_23aSCHEDULE 141244</v>
      </c>
      <c r="H2811" s="95" t="s">
        <v>29</v>
      </c>
      <c r="I2811" s="95" t="e">
        <v>#N/A</v>
      </c>
      <c r="J2811" s="125" t="e">
        <v>#N/A</v>
      </c>
      <c r="K2811" s="95" t="s">
        <v>75</v>
      </c>
      <c r="L2811" s="127" t="e">
        <v>#N/A</v>
      </c>
      <c r="M2811" s="128" t="e">
        <f>VLOOKUP(G2811,Enactments!#REF!,2,FALSE)</f>
        <v>#REF!</v>
      </c>
      <c r="N2811" s="131">
        <f t="shared" si="263"/>
        <v>1</v>
      </c>
    </row>
    <row r="2812" spans="1:14" ht="15" customHeight="1">
      <c r="A2812" t="s">
        <v>2836</v>
      </c>
      <c r="B2812" t="str">
        <f t="shared" si="262"/>
        <v>2007_3a</v>
      </c>
      <c r="C2812" t="str">
        <f t="shared" si="264"/>
        <v>151</v>
      </c>
      <c r="D2812" s="125">
        <f t="shared" si="265"/>
        <v>40274</v>
      </c>
      <c r="E2812" t="str">
        <f t="shared" si="266"/>
        <v>20100406</v>
      </c>
      <c r="F2812"/>
      <c r="G2812" s="95" t="str">
        <f t="shared" si="267"/>
        <v>2007_3a15140274</v>
      </c>
      <c r="H2812" s="95" t="s">
        <v>29</v>
      </c>
      <c r="I2812" s="95" t="s">
        <v>30</v>
      </c>
      <c r="J2812" s="125">
        <v>45853</v>
      </c>
      <c r="K2812" s="95" t="e">
        <v>#N/A</v>
      </c>
      <c r="L2812" s="127" t="s">
        <v>32</v>
      </c>
      <c r="M2812" s="128" t="e">
        <f>VLOOKUP(G2812,Enactments!#REF!,2,FALSE)</f>
        <v>#REF!</v>
      </c>
      <c r="N2812" s="131">
        <f t="shared" si="263"/>
        <v>1</v>
      </c>
    </row>
    <row r="2813" spans="1:14" ht="15" customHeight="1">
      <c r="A2813" t="s">
        <v>2837</v>
      </c>
      <c r="B2813" t="str">
        <f t="shared" si="262"/>
        <v>1970_9a</v>
      </c>
      <c r="C2813" t="str">
        <f t="shared" si="264"/>
        <v>98</v>
      </c>
      <c r="D2813" s="125">
        <f t="shared" si="265"/>
        <v>36617</v>
      </c>
      <c r="E2813" t="str">
        <f t="shared" si="266"/>
        <v>20000401</v>
      </c>
      <c r="F2813"/>
      <c r="G2813" s="95" t="str">
        <f t="shared" si="267"/>
        <v>1970_9a9836617</v>
      </c>
      <c r="H2813" s="95" t="s">
        <v>29</v>
      </c>
      <c r="I2813" s="95" t="e">
        <v>#N/A</v>
      </c>
      <c r="J2813" s="125" t="e">
        <v>#N/A</v>
      </c>
      <c r="K2813" s="95" t="s">
        <v>75</v>
      </c>
      <c r="L2813" s="127" t="e">
        <v>#N/A</v>
      </c>
      <c r="M2813" s="128" t="e">
        <f>VLOOKUP(G2813,Enactments!#REF!,2,FALSE)</f>
        <v>#REF!</v>
      </c>
      <c r="N2813" s="131">
        <f t="shared" si="263"/>
        <v>1</v>
      </c>
    </row>
    <row r="2814" spans="1:14" ht="15" customHeight="1">
      <c r="A2814" t="s">
        <v>2838</v>
      </c>
      <c r="B2814" t="str">
        <f t="shared" si="262"/>
        <v>2016_1152s</v>
      </c>
      <c r="C2814" t="str">
        <f t="shared" si="264"/>
        <v>10</v>
      </c>
      <c r="D2814" s="125">
        <f t="shared" si="265"/>
        <v>42703</v>
      </c>
      <c r="E2814" t="str">
        <f t="shared" si="266"/>
        <v>20161129</v>
      </c>
      <c r="F2814"/>
      <c r="G2814" s="95" t="str">
        <f t="shared" si="267"/>
        <v>2016_1152s1042703</v>
      </c>
      <c r="H2814" s="95" t="s">
        <v>29</v>
      </c>
      <c r="I2814" s="95" t="e">
        <v>#N/A</v>
      </c>
      <c r="J2814" s="125" t="e">
        <v>#N/A</v>
      </c>
      <c r="K2814" s="95" t="s">
        <v>75</v>
      </c>
      <c r="L2814" s="127" t="e">
        <v>#N/A</v>
      </c>
      <c r="M2814" s="128" t="e">
        <f>VLOOKUP(G2814,Enactments!#REF!,2,FALSE)</f>
        <v>#REF!</v>
      </c>
      <c r="N2814" s="131">
        <f t="shared" si="263"/>
        <v>1</v>
      </c>
    </row>
    <row r="2815" spans="1:14" ht="15" customHeight="1">
      <c r="A2815" t="s">
        <v>2839</v>
      </c>
      <c r="B2815" t="str">
        <f t="shared" si="262"/>
        <v>1995_18a</v>
      </c>
      <c r="C2815" t="str">
        <f t="shared" si="264"/>
        <v>22</v>
      </c>
      <c r="D2815" s="125">
        <f t="shared" si="265"/>
        <v>34878</v>
      </c>
      <c r="E2815" t="str">
        <f t="shared" si="266"/>
        <v>19950628</v>
      </c>
      <c r="F2815"/>
      <c r="G2815" s="95" t="str">
        <f t="shared" si="267"/>
        <v>1995_18a2234878</v>
      </c>
      <c r="H2815" s="95" t="s">
        <v>29</v>
      </c>
      <c r="I2815" s="95" t="e">
        <v>#N/A</v>
      </c>
      <c r="J2815" s="125" t="e">
        <v>#N/A</v>
      </c>
      <c r="K2815" s="95" t="s">
        <v>75</v>
      </c>
      <c r="L2815" s="127" t="e">
        <v>#N/A</v>
      </c>
      <c r="M2815" s="128" t="e">
        <f>VLOOKUP(G2815,Enactments!#REF!,2,FALSE)</f>
        <v>#REF!</v>
      </c>
      <c r="N2815" s="131">
        <f t="shared" si="263"/>
        <v>1</v>
      </c>
    </row>
    <row r="2816" spans="1:14" ht="15" customHeight="1">
      <c r="A2816" t="s">
        <v>2840</v>
      </c>
      <c r="B2816" t="str">
        <f t="shared" si="262"/>
        <v>1986_44a</v>
      </c>
      <c r="C2816" t="str">
        <f t="shared" si="264"/>
        <v>36</v>
      </c>
      <c r="D2816" s="125">
        <f t="shared" si="265"/>
        <v>41171</v>
      </c>
      <c r="E2816" t="str">
        <f t="shared" si="266"/>
        <v>20120919</v>
      </c>
      <c r="F2816"/>
      <c r="G2816" s="95" t="str">
        <f t="shared" si="267"/>
        <v>1986_44a3641171</v>
      </c>
      <c r="H2816" s="95" t="s">
        <v>29</v>
      </c>
      <c r="I2816" s="95" t="e">
        <v>#N/A</v>
      </c>
      <c r="J2816" s="125" t="e">
        <v>#N/A</v>
      </c>
      <c r="K2816" s="95" t="s">
        <v>75</v>
      </c>
      <c r="L2816" s="127" t="e">
        <v>#N/A</v>
      </c>
      <c r="M2816" s="128" t="e">
        <f>VLOOKUP(G2816,Enactments!#REF!,2,FALSE)</f>
        <v>#REF!</v>
      </c>
      <c r="N2816" s="131">
        <f t="shared" si="263"/>
        <v>1</v>
      </c>
    </row>
    <row r="2817" spans="1:14" ht="15" customHeight="1">
      <c r="A2817" t="s">
        <v>2841</v>
      </c>
      <c r="B2817" t="str">
        <f t="shared" si="262"/>
        <v>1989_29a</v>
      </c>
      <c r="C2817" t="str">
        <f t="shared" si="264"/>
        <v>56A</v>
      </c>
      <c r="D2817" s="125">
        <f t="shared" si="265"/>
        <v>2958101</v>
      </c>
      <c r="E2817" t="str">
        <f t="shared" si="266"/>
        <v>99990101</v>
      </c>
      <c r="F2817"/>
      <c r="G2817" s="95" t="str">
        <f t="shared" si="267"/>
        <v>1989_29a56A2958101</v>
      </c>
      <c r="H2817" s="95" t="s">
        <v>29</v>
      </c>
      <c r="I2817" s="95" t="e">
        <v>#N/A</v>
      </c>
      <c r="J2817" s="125" t="e">
        <v>#N/A</v>
      </c>
      <c r="K2817" s="95" t="s">
        <v>75</v>
      </c>
      <c r="L2817" s="127" t="e">
        <v>#N/A</v>
      </c>
      <c r="M2817" s="128" t="e">
        <f>VLOOKUP(G2817,Enactments!#REF!,2,FALSE)</f>
        <v>#REF!</v>
      </c>
      <c r="N2817" s="131">
        <f t="shared" si="263"/>
        <v>1</v>
      </c>
    </row>
    <row r="2818" spans="1:14" ht="15" customHeight="1">
      <c r="A2818" t="s">
        <v>2842</v>
      </c>
      <c r="B2818" t="str">
        <f t="shared" si="262"/>
        <v>1993_34a</v>
      </c>
      <c r="C2818" t="str">
        <f t="shared" si="264"/>
        <v>188</v>
      </c>
      <c r="D2818" s="125">
        <f t="shared" si="265"/>
        <v>34177</v>
      </c>
      <c r="E2818" t="str">
        <f t="shared" si="266"/>
        <v>19930727</v>
      </c>
      <c r="F2818"/>
      <c r="G2818" s="95" t="str">
        <f t="shared" si="267"/>
        <v>1993_34a18834177</v>
      </c>
      <c r="H2818" s="95" t="s">
        <v>29</v>
      </c>
      <c r="I2818" s="95" t="e">
        <v>#N/A</v>
      </c>
      <c r="J2818" s="125" t="e">
        <v>#N/A</v>
      </c>
      <c r="K2818" s="95" t="s">
        <v>75</v>
      </c>
      <c r="L2818" s="127" t="e">
        <v>#N/A</v>
      </c>
      <c r="M2818" s="128" t="e">
        <f>VLOOKUP(G2818,Enactments!#REF!,2,FALSE)</f>
        <v>#REF!</v>
      </c>
      <c r="N2818" s="131">
        <f t="shared" si="263"/>
        <v>1</v>
      </c>
    </row>
    <row r="2819" spans="1:14" ht="15" customHeight="1">
      <c r="A2819" t="s">
        <v>2843</v>
      </c>
      <c r="B2819" t="str">
        <f t="shared" ref="B2819:B2882" si="268">LEFT(A2819, FIND("_", A2819, FIND("_", A2819) + 1) - 1)</f>
        <v>2020_759s</v>
      </c>
      <c r="C2819" t="str">
        <f t="shared" si="264"/>
        <v>11.7</v>
      </c>
      <c r="D2819" s="125">
        <f t="shared" si="265"/>
        <v>44027</v>
      </c>
      <c r="E2819" t="str">
        <f t="shared" si="266"/>
        <v>20200715</v>
      </c>
      <c r="F2819"/>
      <c r="G2819" s="95" t="str">
        <f t="shared" si="267"/>
        <v>2020_759s11.744027</v>
      </c>
      <c r="H2819" s="95" t="s">
        <v>29</v>
      </c>
      <c r="I2819" s="95" t="e">
        <v>#N/A</v>
      </c>
      <c r="J2819" s="125" t="e">
        <v>#N/A</v>
      </c>
      <c r="K2819" s="95" t="s">
        <v>75</v>
      </c>
      <c r="L2819" s="127" t="e">
        <v>#N/A</v>
      </c>
      <c r="M2819" s="128" t="e">
        <f>VLOOKUP(G2819,Enactments!#REF!,2,FALSE)</f>
        <v>#REF!</v>
      </c>
      <c r="N2819" s="131">
        <f t="shared" ref="N2819:N2882" si="269">COUNTIFS(G:G,G2819)</f>
        <v>1</v>
      </c>
    </row>
    <row r="2820" spans="1:14" ht="15" customHeight="1">
      <c r="A2820" t="s">
        <v>2844</v>
      </c>
      <c r="B2820" t="str">
        <f t="shared" si="268"/>
        <v>2000_22a</v>
      </c>
      <c r="C2820" t="str">
        <f t="shared" ref="C2820:C2883" si="270">MID(A2820, FIND("_", A2820, FIND("_", A2820) + 1) + 1, FIND("_", A2820, FIND("_", A2820, FIND("_", A2820) + 1) + 1) - FIND("_", A2820, FIND("_", A2820) + 1) - 1)</f>
        <v>9HD</v>
      </c>
      <c r="D2820" s="125">
        <f t="shared" ref="D2820:D2883" si="271">DATE(LEFT(E2820,4), MID(E2820,5,2), RIGHT(E2820,2))</f>
        <v>40880</v>
      </c>
      <c r="E2820" t="str">
        <f t="shared" ref="E2820:E2883" si="272">MID(A2820, FIND("_", A2820, FIND("_", A2820, FIND("_", A2820) + 1) + 1) + 1, 8)</f>
        <v>20111203</v>
      </c>
      <c r="F2820"/>
      <c r="G2820" s="95" t="str">
        <f t="shared" ref="G2820:G2883" si="273">B2820&amp;C2820&amp;D2820</f>
        <v>2000_22a9HD40880</v>
      </c>
      <c r="H2820" s="95" t="s">
        <v>29</v>
      </c>
      <c r="I2820" s="95" t="e">
        <v>#N/A</v>
      </c>
      <c r="J2820" s="125" t="e">
        <v>#N/A</v>
      </c>
      <c r="K2820" s="95" t="s">
        <v>75</v>
      </c>
      <c r="L2820" s="127" t="e">
        <v>#N/A</v>
      </c>
      <c r="M2820" s="128" t="e">
        <f>VLOOKUP(G2820,Enactments!#REF!,2,FALSE)</f>
        <v>#REF!</v>
      </c>
      <c r="N2820" s="131">
        <f t="shared" si="269"/>
        <v>1</v>
      </c>
    </row>
    <row r="2821" spans="1:14" ht="15" customHeight="1">
      <c r="A2821" t="s">
        <v>2845</v>
      </c>
      <c r="B2821" t="str">
        <f t="shared" si="268"/>
        <v>1985_6a</v>
      </c>
      <c r="C2821" t="str">
        <f t="shared" si="270"/>
        <v>11</v>
      </c>
      <c r="D2821" s="125">
        <f t="shared" si="271"/>
        <v>31117</v>
      </c>
      <c r="E2821" t="str">
        <f t="shared" si="272"/>
        <v>19850311</v>
      </c>
      <c r="F2821"/>
      <c r="G2821" s="95" t="str">
        <f t="shared" si="273"/>
        <v>1985_6a1131117</v>
      </c>
      <c r="H2821" s="95" t="s">
        <v>29</v>
      </c>
      <c r="I2821" s="95" t="e">
        <v>#N/A</v>
      </c>
      <c r="J2821" s="125" t="e">
        <v>#N/A</v>
      </c>
      <c r="K2821" s="95" t="s">
        <v>75</v>
      </c>
      <c r="L2821" s="127" t="e">
        <v>#N/A</v>
      </c>
      <c r="M2821" s="128" t="e">
        <f>VLOOKUP(G2821,Enactments!#REF!,2,FALSE)</f>
        <v>#REF!</v>
      </c>
      <c r="N2821" s="131">
        <f t="shared" si="269"/>
        <v>1</v>
      </c>
    </row>
    <row r="2822" spans="1:14" ht="15" customHeight="1">
      <c r="A2822" t="s">
        <v>2846</v>
      </c>
      <c r="B2822" t="str">
        <f t="shared" si="268"/>
        <v>2016_1152s</v>
      </c>
      <c r="C2822" t="str">
        <f t="shared" si="270"/>
        <v>SCHEDULE 3</v>
      </c>
      <c r="D2822" s="125">
        <f t="shared" si="271"/>
        <v>44196</v>
      </c>
      <c r="E2822" t="str">
        <f t="shared" si="272"/>
        <v>20201231</v>
      </c>
      <c r="F2822"/>
      <c r="G2822" s="95" t="str">
        <f t="shared" si="273"/>
        <v>2016_1152sSCHEDULE 344196</v>
      </c>
      <c r="H2822" s="95" t="s">
        <v>29</v>
      </c>
      <c r="I2822" s="95" t="e">
        <v>#N/A</v>
      </c>
      <c r="J2822" s="125" t="e">
        <v>#N/A</v>
      </c>
      <c r="K2822" s="95" t="s">
        <v>75</v>
      </c>
      <c r="L2822" s="127" t="e">
        <v>#N/A</v>
      </c>
      <c r="M2822" s="128" t="e">
        <f>VLOOKUP(G2822,Enactments!#REF!,2,FALSE)</f>
        <v>#REF!</v>
      </c>
      <c r="N2822" s="131">
        <f t="shared" si="269"/>
        <v>1</v>
      </c>
    </row>
    <row r="2823" spans="1:14" ht="15" customHeight="1">
      <c r="A2823" t="s">
        <v>2847</v>
      </c>
      <c r="B2823" t="str">
        <f t="shared" si="268"/>
        <v>1998_18a</v>
      </c>
      <c r="C2823" t="str">
        <f t="shared" si="270"/>
        <v>47</v>
      </c>
      <c r="D2823" s="125">
        <f t="shared" si="271"/>
        <v>35957</v>
      </c>
      <c r="E2823" t="str">
        <f t="shared" si="272"/>
        <v>19980611</v>
      </c>
      <c r="F2823"/>
      <c r="G2823" s="95" t="str">
        <f t="shared" si="273"/>
        <v>1998_18a4735957</v>
      </c>
      <c r="H2823" s="95" t="s">
        <v>29</v>
      </c>
      <c r="I2823" s="95" t="e">
        <v>#N/A</v>
      </c>
      <c r="J2823" s="125" t="e">
        <v>#N/A</v>
      </c>
      <c r="K2823" s="95" t="s">
        <v>75</v>
      </c>
      <c r="L2823" s="127" t="e">
        <v>#N/A</v>
      </c>
      <c r="M2823" s="128" t="e">
        <f>VLOOKUP(G2823,Enactments!#REF!,2,FALSE)</f>
        <v>#REF!</v>
      </c>
      <c r="N2823" s="131">
        <f t="shared" si="269"/>
        <v>1</v>
      </c>
    </row>
    <row r="2824" spans="1:14" ht="15" customHeight="1">
      <c r="A2824" t="s">
        <v>2848</v>
      </c>
      <c r="B2824" t="str">
        <f t="shared" si="268"/>
        <v>2017_1485</v>
      </c>
      <c r="C2824" t="str">
        <f t="shared" si="270"/>
        <v>Article 147</v>
      </c>
      <c r="D2824" s="125">
        <f t="shared" si="271"/>
        <v>43466</v>
      </c>
      <c r="E2824" t="str">
        <f t="shared" si="272"/>
        <v>20190101</v>
      </c>
      <c r="F2824"/>
      <c r="G2824" s="95" t="str">
        <f t="shared" si="273"/>
        <v>2017_1485Article 14743466</v>
      </c>
      <c r="H2824" s="95" t="s">
        <v>29</v>
      </c>
      <c r="I2824" s="95" t="e">
        <v>#N/A</v>
      </c>
      <c r="J2824" s="125" t="e">
        <v>#N/A</v>
      </c>
      <c r="K2824" s="95" t="s">
        <v>75</v>
      </c>
      <c r="L2824" s="127" t="e">
        <v>#N/A</v>
      </c>
      <c r="M2824" s="128" t="e">
        <f>VLOOKUP(G2824,Enactments!#REF!,2,FALSE)</f>
        <v>#REF!</v>
      </c>
      <c r="N2824" s="131">
        <f t="shared" si="269"/>
        <v>1</v>
      </c>
    </row>
    <row r="2825" spans="1:14" ht="15" customHeight="1">
      <c r="A2825" t="s">
        <v>2849</v>
      </c>
      <c r="B2825" t="str">
        <f t="shared" si="268"/>
        <v>2000_8a</v>
      </c>
      <c r="C2825" t="str">
        <f t="shared" si="270"/>
        <v>347</v>
      </c>
      <c r="D2825" s="125">
        <f t="shared" si="271"/>
        <v>43808</v>
      </c>
      <c r="E2825" t="str">
        <f t="shared" si="272"/>
        <v>20191209</v>
      </c>
      <c r="F2825"/>
      <c r="G2825" s="95" t="str">
        <f t="shared" si="273"/>
        <v>2000_8a34743808</v>
      </c>
      <c r="H2825" s="95" t="s">
        <v>29</v>
      </c>
      <c r="I2825" s="95" t="e">
        <v>#N/A</v>
      </c>
      <c r="J2825" s="125" t="e">
        <v>#N/A</v>
      </c>
      <c r="K2825" s="95" t="s">
        <v>75</v>
      </c>
      <c r="L2825" s="127" t="e">
        <v>#N/A</v>
      </c>
      <c r="M2825" s="128" t="e">
        <f>VLOOKUP(G2825,Enactments!#REF!,2,FALSE)</f>
        <v>#REF!</v>
      </c>
      <c r="N2825" s="131">
        <f t="shared" si="269"/>
        <v>1</v>
      </c>
    </row>
    <row r="2826" spans="1:14" ht="15" customHeight="1">
      <c r="A2826" t="s">
        <v>2850</v>
      </c>
      <c r="B2826" t="str">
        <f t="shared" si="268"/>
        <v>1993_34a</v>
      </c>
      <c r="C2826" t="str">
        <f t="shared" si="270"/>
        <v>1</v>
      </c>
      <c r="D2826" s="125">
        <f t="shared" si="271"/>
        <v>34177</v>
      </c>
      <c r="E2826" t="str">
        <f t="shared" si="272"/>
        <v>19930727</v>
      </c>
      <c r="F2826"/>
      <c r="G2826" s="95" t="str">
        <f t="shared" si="273"/>
        <v>1993_34a134177</v>
      </c>
      <c r="H2826" s="95" t="s">
        <v>29</v>
      </c>
      <c r="I2826" s="95" t="e">
        <v>#N/A</v>
      </c>
      <c r="J2826" s="125" t="e">
        <v>#N/A</v>
      </c>
      <c r="K2826" s="95" t="s">
        <v>75</v>
      </c>
      <c r="L2826" s="127" t="e">
        <v>#N/A</v>
      </c>
      <c r="M2826" s="128" t="e">
        <f>VLOOKUP(G2826,Enactments!#REF!,2,FALSE)</f>
        <v>#REF!</v>
      </c>
      <c r="N2826" s="131">
        <f t="shared" si="269"/>
        <v>1</v>
      </c>
    </row>
    <row r="2827" spans="1:14" ht="15" customHeight="1">
      <c r="A2827" t="s">
        <v>2851</v>
      </c>
      <c r="B2827" t="str">
        <f t="shared" si="268"/>
        <v>2000_8a</v>
      </c>
      <c r="C2827" t="str">
        <f t="shared" si="270"/>
        <v>SCHEDULE 1ZBPart 3</v>
      </c>
      <c r="D2827" s="125">
        <f t="shared" si="271"/>
        <v>41298</v>
      </c>
      <c r="E2827" t="str">
        <f t="shared" si="272"/>
        <v>20130124</v>
      </c>
      <c r="F2827"/>
      <c r="G2827" s="95" t="str">
        <f t="shared" si="273"/>
        <v>2000_8aSCHEDULE 1ZBPart 341298</v>
      </c>
      <c r="H2827" s="95" t="s">
        <v>29</v>
      </c>
      <c r="I2827" s="95" t="e">
        <v>#N/A</v>
      </c>
      <c r="J2827" s="125" t="e">
        <v>#N/A</v>
      </c>
      <c r="K2827" s="95" t="s">
        <v>75</v>
      </c>
      <c r="L2827" s="127" t="e">
        <v>#N/A</v>
      </c>
      <c r="M2827" s="128" t="e">
        <f>VLOOKUP(G2827,Enactments!#REF!,2,FALSE)</f>
        <v>#REF!</v>
      </c>
      <c r="N2827" s="131">
        <f t="shared" si="269"/>
        <v>1</v>
      </c>
    </row>
    <row r="2828" spans="1:14" ht="15" customHeight="1">
      <c r="A2828" t="s">
        <v>2852</v>
      </c>
      <c r="B2828" t="str">
        <f t="shared" si="268"/>
        <v>1985_6a</v>
      </c>
      <c r="C2828" t="str">
        <f t="shared" si="270"/>
        <v>434</v>
      </c>
      <c r="D2828" s="125">
        <f t="shared" si="271"/>
        <v>36892</v>
      </c>
      <c r="E2828" t="str">
        <f t="shared" si="272"/>
        <v>20010101</v>
      </c>
      <c r="F2828"/>
      <c r="G2828" s="95" t="str">
        <f t="shared" si="273"/>
        <v>1985_6a43436892</v>
      </c>
      <c r="H2828" s="95" t="s">
        <v>29</v>
      </c>
      <c r="I2828" s="95" t="e">
        <v>#N/A</v>
      </c>
      <c r="J2828" s="125" t="e">
        <v>#N/A</v>
      </c>
      <c r="K2828" s="95" t="s">
        <v>75</v>
      </c>
      <c r="L2828" s="127" t="e">
        <v>#N/A</v>
      </c>
      <c r="M2828" s="128" t="e">
        <f>VLOOKUP(G2828,Enactments!#REF!,2,FALSE)</f>
        <v>#REF!</v>
      </c>
      <c r="N2828" s="131">
        <f t="shared" si="269"/>
        <v>1</v>
      </c>
    </row>
    <row r="2829" spans="1:14" ht="15" customHeight="1">
      <c r="A2829" t="s">
        <v>2853</v>
      </c>
      <c r="B2829" t="str">
        <f t="shared" si="268"/>
        <v>2006_46a</v>
      </c>
      <c r="C2829" t="str">
        <f t="shared" si="270"/>
        <v>96</v>
      </c>
      <c r="D2829" s="125">
        <f t="shared" si="271"/>
        <v>40087</v>
      </c>
      <c r="E2829" t="str">
        <f t="shared" si="272"/>
        <v>20091001</v>
      </c>
      <c r="F2829"/>
      <c r="G2829" s="95" t="str">
        <f t="shared" si="273"/>
        <v>2006_46a9640087</v>
      </c>
      <c r="H2829" s="95" t="s">
        <v>29</v>
      </c>
      <c r="I2829" s="95" t="e">
        <v>#N/A</v>
      </c>
      <c r="J2829" s="125" t="e">
        <v>#N/A</v>
      </c>
      <c r="K2829" s="95" t="s">
        <v>75</v>
      </c>
      <c r="L2829" s="127" t="e">
        <v>#N/A</v>
      </c>
      <c r="M2829" s="128" t="e">
        <f>VLOOKUP(G2829,Enactments!#REF!,2,FALSE)</f>
        <v>#REF!</v>
      </c>
      <c r="N2829" s="131">
        <f t="shared" si="269"/>
        <v>1</v>
      </c>
    </row>
    <row r="2830" spans="1:14" ht="15" customHeight="1">
      <c r="A2830" t="s">
        <v>2854</v>
      </c>
      <c r="B2830" t="str">
        <f t="shared" si="268"/>
        <v>2023_30a</v>
      </c>
      <c r="C2830" t="str">
        <f t="shared" si="270"/>
        <v>229H</v>
      </c>
      <c r="D2830" s="125">
        <f t="shared" si="271"/>
        <v>45657</v>
      </c>
      <c r="E2830" t="str">
        <f t="shared" si="272"/>
        <v>20241231</v>
      </c>
      <c r="F2830"/>
      <c r="G2830" s="95" t="str">
        <f t="shared" si="273"/>
        <v>2023_30a229H45657</v>
      </c>
      <c r="H2830" s="95" t="s">
        <v>29</v>
      </c>
      <c r="I2830" s="95" t="e">
        <v>#N/A</v>
      </c>
      <c r="J2830" s="125" t="e">
        <v>#N/A</v>
      </c>
      <c r="K2830" s="95" t="s">
        <v>75</v>
      </c>
      <c r="L2830" s="127" t="e">
        <v>#N/A</v>
      </c>
      <c r="M2830" s="128" t="e">
        <f>VLOOKUP(G2830,Enactments!#REF!,2,FALSE)</f>
        <v>#REF!</v>
      </c>
      <c r="N2830" s="131">
        <f t="shared" si="269"/>
        <v>1</v>
      </c>
    </row>
    <row r="2831" spans="1:14" ht="15" customHeight="1">
      <c r="A2831" t="s">
        <v>2855</v>
      </c>
      <c r="B2831" t="str">
        <f t="shared" si="268"/>
        <v>2004_1484s</v>
      </c>
      <c r="C2831" t="str">
        <f t="shared" si="270"/>
        <v>8</v>
      </c>
      <c r="D2831" s="125">
        <f t="shared" si="271"/>
        <v>38143</v>
      </c>
      <c r="E2831" t="str">
        <f t="shared" si="272"/>
        <v>20040605</v>
      </c>
      <c r="F2831"/>
      <c r="G2831" s="95" t="str">
        <f t="shared" si="273"/>
        <v>2004_1484s838143</v>
      </c>
      <c r="H2831" s="95" t="s">
        <v>29</v>
      </c>
      <c r="I2831" s="95" t="e">
        <v>#N/A</v>
      </c>
      <c r="J2831" s="125" t="e">
        <v>#N/A</v>
      </c>
      <c r="K2831" s="95" t="s">
        <v>75</v>
      </c>
      <c r="L2831" s="127" t="e">
        <v>#N/A</v>
      </c>
      <c r="M2831" s="128" t="e">
        <f>VLOOKUP(G2831,Enactments!#REF!,2,FALSE)</f>
        <v>#REF!</v>
      </c>
      <c r="N2831" s="131">
        <f t="shared" si="269"/>
        <v>1</v>
      </c>
    </row>
    <row r="2832" spans="1:14" ht="15" customHeight="1">
      <c r="A2832" t="s">
        <v>2856</v>
      </c>
      <c r="B2832" t="str">
        <f t="shared" si="268"/>
        <v>2020_759s</v>
      </c>
      <c r="C2832" t="str">
        <f t="shared" si="270"/>
        <v>33.32</v>
      </c>
      <c r="D2832" s="125">
        <f t="shared" si="271"/>
        <v>44027</v>
      </c>
      <c r="E2832" t="str">
        <f t="shared" si="272"/>
        <v>20200715</v>
      </c>
      <c r="F2832"/>
      <c r="G2832" s="95" t="str">
        <f t="shared" si="273"/>
        <v>2020_759s33.3244027</v>
      </c>
      <c r="H2832" s="95" t="s">
        <v>29</v>
      </c>
      <c r="I2832" s="95" t="e">
        <v>#N/A</v>
      </c>
      <c r="J2832" s="125" t="e">
        <v>#N/A</v>
      </c>
      <c r="K2832" s="95" t="s">
        <v>75</v>
      </c>
      <c r="L2832" s="127" t="e">
        <v>#N/A</v>
      </c>
      <c r="M2832" s="128" t="e">
        <f>VLOOKUP(G2832,Enactments!#REF!,2,FALSE)</f>
        <v>#REF!</v>
      </c>
      <c r="N2832" s="131">
        <f t="shared" si="269"/>
        <v>1</v>
      </c>
    </row>
    <row r="2833" spans="1:14" ht="15" customHeight="1">
      <c r="A2833" t="s">
        <v>2857</v>
      </c>
      <c r="B2833" t="str">
        <f t="shared" si="268"/>
        <v>1996_56a</v>
      </c>
      <c r="C2833" t="str">
        <f t="shared" si="270"/>
        <v>336ZA</v>
      </c>
      <c r="D2833" s="125">
        <f t="shared" si="271"/>
        <v>37711</v>
      </c>
      <c r="E2833" t="str">
        <f t="shared" si="272"/>
        <v>20030331</v>
      </c>
      <c r="F2833"/>
      <c r="G2833" s="95" t="str">
        <f t="shared" si="273"/>
        <v>1996_56a336ZA37711</v>
      </c>
      <c r="H2833" s="95" t="s">
        <v>29</v>
      </c>
      <c r="I2833" s="95" t="e">
        <v>#N/A</v>
      </c>
      <c r="J2833" s="125" t="e">
        <v>#N/A</v>
      </c>
      <c r="K2833" s="95" t="s">
        <v>75</v>
      </c>
      <c r="L2833" s="127" t="e">
        <v>#N/A</v>
      </c>
      <c r="M2833" s="128" t="e">
        <f>VLOOKUP(G2833,Enactments!#REF!,2,FALSE)</f>
        <v>#REF!</v>
      </c>
      <c r="N2833" s="131">
        <f t="shared" si="269"/>
        <v>1</v>
      </c>
    </row>
    <row r="2834" spans="1:14" ht="15" customHeight="1">
      <c r="A2834" t="s">
        <v>2858</v>
      </c>
      <c r="B2834" t="str">
        <f t="shared" si="268"/>
        <v>2020_759s</v>
      </c>
      <c r="C2834" t="str">
        <f t="shared" si="270"/>
        <v>50.26</v>
      </c>
      <c r="D2834" s="125">
        <f t="shared" si="271"/>
        <v>44027</v>
      </c>
      <c r="E2834" t="str">
        <f t="shared" si="272"/>
        <v>20200715</v>
      </c>
      <c r="F2834"/>
      <c r="G2834" s="95" t="str">
        <f t="shared" si="273"/>
        <v>2020_759s50.2644027</v>
      </c>
      <c r="H2834" s="95" t="s">
        <v>29</v>
      </c>
      <c r="I2834" s="95" t="e">
        <v>#N/A</v>
      </c>
      <c r="J2834" s="125" t="e">
        <v>#N/A</v>
      </c>
      <c r="K2834" s="95" t="s">
        <v>75</v>
      </c>
      <c r="L2834" s="127" t="e">
        <v>#N/A</v>
      </c>
      <c r="M2834" s="128" t="e">
        <f>VLOOKUP(G2834,Enactments!#REF!,2,FALSE)</f>
        <v>#REF!</v>
      </c>
      <c r="N2834" s="131">
        <f t="shared" si="269"/>
        <v>1</v>
      </c>
    </row>
    <row r="2835" spans="1:14" ht="15" customHeight="1">
      <c r="A2835" t="s">
        <v>2859</v>
      </c>
      <c r="B2835" t="str">
        <f t="shared" si="268"/>
        <v>1994_23a</v>
      </c>
      <c r="C2835" t="str">
        <f t="shared" si="270"/>
        <v>SCHEDULE 3BAPart 4</v>
      </c>
      <c r="D2835" s="125">
        <f t="shared" si="271"/>
        <v>44196</v>
      </c>
      <c r="E2835" t="str">
        <f t="shared" si="272"/>
        <v>20201231</v>
      </c>
      <c r="F2835"/>
      <c r="G2835" s="95" t="str">
        <f t="shared" si="273"/>
        <v>1994_23aSCHEDULE 3BAPart 444196</v>
      </c>
      <c r="H2835" s="95" t="s">
        <v>29</v>
      </c>
      <c r="I2835" s="95" t="e">
        <v>#N/A</v>
      </c>
      <c r="J2835" s="125" t="e">
        <v>#N/A</v>
      </c>
      <c r="K2835" s="95" t="s">
        <v>75</v>
      </c>
      <c r="L2835" s="127" t="e">
        <v>#N/A</v>
      </c>
      <c r="M2835" s="128" t="e">
        <f>VLOOKUP(G2835,Enactments!#REF!,2,FALSE)</f>
        <v>#REF!</v>
      </c>
      <c r="N2835" s="131">
        <f t="shared" si="269"/>
        <v>1</v>
      </c>
    </row>
    <row r="2836" spans="1:14" ht="15" customHeight="1">
      <c r="A2836" t="s">
        <v>2860</v>
      </c>
      <c r="B2836" t="str">
        <f t="shared" si="268"/>
        <v>2011_1a</v>
      </c>
      <c r="C2836" t="str">
        <f t="shared" si="270"/>
        <v>SCHEDULE 2Part 2</v>
      </c>
      <c r="D2836" s="125">
        <f t="shared" si="271"/>
        <v>40590</v>
      </c>
      <c r="E2836" t="str">
        <f t="shared" si="272"/>
        <v>20110216</v>
      </c>
      <c r="F2836"/>
      <c r="G2836" s="95" t="str">
        <f t="shared" si="273"/>
        <v>2011_1aSCHEDULE 2Part 240590</v>
      </c>
      <c r="H2836" s="95" t="s">
        <v>29</v>
      </c>
      <c r="I2836" s="95" t="e">
        <v>#N/A</v>
      </c>
      <c r="J2836" s="125" t="e">
        <v>#N/A</v>
      </c>
      <c r="K2836" s="95" t="s">
        <v>75</v>
      </c>
      <c r="L2836" s="127" t="e">
        <v>#N/A</v>
      </c>
      <c r="M2836" s="128" t="e">
        <f>VLOOKUP(G2836,Enactments!#REF!,2,FALSE)</f>
        <v>#REF!</v>
      </c>
      <c r="N2836" s="131">
        <f t="shared" si="269"/>
        <v>1</v>
      </c>
    </row>
    <row r="2837" spans="1:14" ht="15" customHeight="1">
      <c r="A2837" t="s">
        <v>2861</v>
      </c>
      <c r="B2837" t="str">
        <f t="shared" si="268"/>
        <v>1994_23a</v>
      </c>
      <c r="C2837" t="str">
        <f t="shared" si="270"/>
        <v>SCHEDULE 8Part II</v>
      </c>
      <c r="D2837" s="125">
        <f t="shared" si="271"/>
        <v>37434</v>
      </c>
      <c r="E2837" t="str">
        <f t="shared" si="272"/>
        <v>20020627</v>
      </c>
      <c r="F2837"/>
      <c r="G2837" s="95" t="str">
        <f t="shared" si="273"/>
        <v>1994_23aSCHEDULE 8Part II37434</v>
      </c>
      <c r="H2837" s="95" t="s">
        <v>29</v>
      </c>
      <c r="I2837" s="95" t="e">
        <v>#N/A</v>
      </c>
      <c r="J2837" s="125" t="e">
        <v>#N/A</v>
      </c>
      <c r="K2837" s="95" t="s">
        <v>75</v>
      </c>
      <c r="L2837" s="127" t="e">
        <v>#N/A</v>
      </c>
      <c r="M2837" s="128" t="e">
        <f>VLOOKUP(G2837,Enactments!#REF!,2,FALSE)</f>
        <v>#REF!</v>
      </c>
      <c r="N2837" s="131">
        <f t="shared" si="269"/>
        <v>1</v>
      </c>
    </row>
    <row r="2838" spans="1:14" ht="15" customHeight="1">
      <c r="A2838" t="s">
        <v>2862</v>
      </c>
      <c r="B2838" t="str">
        <f t="shared" si="268"/>
        <v>2000_6a</v>
      </c>
      <c r="C2838" t="str">
        <f t="shared" si="270"/>
        <v>60</v>
      </c>
      <c r="D2838" s="125">
        <f t="shared" si="271"/>
        <v>44679</v>
      </c>
      <c r="E2838" t="str">
        <f t="shared" si="272"/>
        <v>20220428</v>
      </c>
      <c r="F2838"/>
      <c r="G2838" s="95" t="str">
        <f t="shared" si="273"/>
        <v>2000_6a6044679</v>
      </c>
      <c r="H2838" s="95" t="s">
        <v>29</v>
      </c>
      <c r="I2838" s="95" t="e">
        <v>#N/A</v>
      </c>
      <c r="J2838" s="125" t="e">
        <v>#N/A</v>
      </c>
      <c r="K2838" s="95" t="s">
        <v>75</v>
      </c>
      <c r="L2838" s="127" t="e">
        <v>#N/A</v>
      </c>
      <c r="M2838" s="128" t="e">
        <f>VLOOKUP(G2838,Enactments!#REF!,2,FALSE)</f>
        <v>#REF!</v>
      </c>
      <c r="N2838" s="131">
        <f t="shared" si="269"/>
        <v>1</v>
      </c>
    </row>
    <row r="2839" spans="1:14" ht="15" customHeight="1">
      <c r="A2839" t="s">
        <v>2863</v>
      </c>
      <c r="B2839" t="str">
        <f t="shared" si="268"/>
        <v>1996_56a</v>
      </c>
      <c r="C2839" t="str">
        <f t="shared" si="270"/>
        <v>422</v>
      </c>
      <c r="D2839" s="125">
        <f t="shared" si="271"/>
        <v>36404</v>
      </c>
      <c r="E2839" t="str">
        <f t="shared" si="272"/>
        <v>19990901</v>
      </c>
      <c r="F2839"/>
      <c r="G2839" s="95" t="str">
        <f t="shared" si="273"/>
        <v>1996_56a42236404</v>
      </c>
      <c r="H2839" s="95" t="s">
        <v>29</v>
      </c>
      <c r="I2839" s="95" t="e">
        <v>#N/A</v>
      </c>
      <c r="J2839" s="125" t="e">
        <v>#N/A</v>
      </c>
      <c r="K2839" s="95" t="s">
        <v>75</v>
      </c>
      <c r="L2839" s="127" t="e">
        <v>#N/A</v>
      </c>
      <c r="M2839" s="128" t="e">
        <f>VLOOKUP(G2839,Enactments!#REF!,2,FALSE)</f>
        <v>#REF!</v>
      </c>
      <c r="N2839" s="131">
        <f t="shared" si="269"/>
        <v>1</v>
      </c>
    </row>
    <row r="2840" spans="1:14" ht="15" customHeight="1">
      <c r="A2840" t="s">
        <v>2864</v>
      </c>
      <c r="B2840" t="str">
        <f t="shared" si="268"/>
        <v>1988_52a</v>
      </c>
      <c r="C2840" t="str">
        <f t="shared" si="270"/>
        <v>51</v>
      </c>
      <c r="D2840" s="125">
        <f t="shared" si="271"/>
        <v>30252</v>
      </c>
      <c r="E2840" t="str">
        <f t="shared" si="272"/>
        <v>19821028</v>
      </c>
      <c r="F2840"/>
      <c r="G2840" s="95" t="str">
        <f t="shared" si="273"/>
        <v>1988_52a5130252</v>
      </c>
      <c r="H2840" s="95" t="s">
        <v>29</v>
      </c>
      <c r="I2840" s="95" t="e">
        <v>#N/A</v>
      </c>
      <c r="J2840" s="125" t="e">
        <v>#N/A</v>
      </c>
      <c r="K2840" s="95" t="s">
        <v>75</v>
      </c>
      <c r="L2840" s="127" t="e">
        <v>#N/A</v>
      </c>
      <c r="M2840" s="128" t="e">
        <f>VLOOKUP(G2840,Enactments!#REF!,2,FALSE)</f>
        <v>#REF!</v>
      </c>
      <c r="N2840" s="131">
        <f t="shared" si="269"/>
        <v>1</v>
      </c>
    </row>
    <row r="2841" spans="1:14" ht="15" customHeight="1">
      <c r="A2841" t="s">
        <v>2865</v>
      </c>
      <c r="B2841" t="str">
        <f t="shared" si="268"/>
        <v>1992_13a</v>
      </c>
      <c r="C2841" t="str">
        <f t="shared" si="270"/>
        <v>33C</v>
      </c>
      <c r="D2841" s="125">
        <f t="shared" si="271"/>
        <v>40303</v>
      </c>
      <c r="E2841" t="str">
        <f t="shared" si="272"/>
        <v>20100505</v>
      </c>
      <c r="F2841"/>
      <c r="G2841" s="95" t="str">
        <f t="shared" si="273"/>
        <v>1992_13a33C40303</v>
      </c>
      <c r="H2841" s="95" t="s">
        <v>29</v>
      </c>
      <c r="I2841" s="95" t="e">
        <v>#N/A</v>
      </c>
      <c r="J2841" s="125" t="e">
        <v>#N/A</v>
      </c>
      <c r="K2841" s="95" t="s">
        <v>75</v>
      </c>
      <c r="L2841" s="127" t="e">
        <v>#N/A</v>
      </c>
      <c r="M2841" s="128" t="e">
        <f>VLOOKUP(G2841,Enactments!#REF!,2,FALSE)</f>
        <v>#REF!</v>
      </c>
      <c r="N2841" s="131">
        <f t="shared" si="269"/>
        <v>1</v>
      </c>
    </row>
    <row r="2842" spans="1:14" ht="15" customHeight="1">
      <c r="A2842" t="s">
        <v>2866</v>
      </c>
      <c r="B2842" t="str">
        <f t="shared" si="268"/>
        <v>2000_8a</v>
      </c>
      <c r="C2842" t="str">
        <f t="shared" si="270"/>
        <v>165</v>
      </c>
      <c r="D2842" s="125">
        <f t="shared" si="271"/>
        <v>42370</v>
      </c>
      <c r="E2842" t="str">
        <f t="shared" si="272"/>
        <v>20160101</v>
      </c>
      <c r="F2842"/>
      <c r="G2842" s="95" t="str">
        <f t="shared" si="273"/>
        <v>2000_8a16542370</v>
      </c>
      <c r="H2842" s="95" t="s">
        <v>29</v>
      </c>
      <c r="I2842" s="95" t="e">
        <v>#N/A</v>
      </c>
      <c r="J2842" s="125" t="e">
        <v>#N/A</v>
      </c>
      <c r="K2842" s="95" t="s">
        <v>75</v>
      </c>
      <c r="L2842" s="127" t="e">
        <v>#N/A</v>
      </c>
      <c r="M2842" s="128" t="e">
        <f>VLOOKUP(G2842,Enactments!#REF!,2,FALSE)</f>
        <v>#REF!</v>
      </c>
      <c r="N2842" s="131">
        <f t="shared" si="269"/>
        <v>1</v>
      </c>
    </row>
    <row r="2843" spans="1:14" ht="15" customHeight="1">
      <c r="A2843" t="s">
        <v>2867</v>
      </c>
      <c r="B2843" t="str">
        <f t="shared" si="268"/>
        <v>2020_759s</v>
      </c>
      <c r="C2843" t="str">
        <f t="shared" si="270"/>
        <v>18.1</v>
      </c>
      <c r="D2843" s="125">
        <f t="shared" si="271"/>
        <v>45383</v>
      </c>
      <c r="E2843" t="str">
        <f t="shared" si="272"/>
        <v>20240401</v>
      </c>
      <c r="F2843"/>
      <c r="G2843" s="95" t="str">
        <f t="shared" si="273"/>
        <v>2020_759s18.145383</v>
      </c>
      <c r="H2843" s="95" t="s">
        <v>29</v>
      </c>
      <c r="I2843" s="95" t="e">
        <v>#N/A</v>
      </c>
      <c r="J2843" s="125" t="e">
        <v>#N/A</v>
      </c>
      <c r="K2843" s="95" t="s">
        <v>75</v>
      </c>
      <c r="L2843" s="127" t="e">
        <v>#N/A</v>
      </c>
      <c r="M2843" s="128" t="e">
        <f>VLOOKUP(G2843,Enactments!#REF!,2,FALSE)</f>
        <v>#REF!</v>
      </c>
      <c r="N2843" s="131">
        <f t="shared" si="269"/>
        <v>1</v>
      </c>
    </row>
    <row r="2844" spans="1:14" ht="15" customHeight="1">
      <c r="A2844" t="s">
        <v>2868</v>
      </c>
      <c r="B2844" t="str">
        <f t="shared" si="268"/>
        <v>1965_12a</v>
      </c>
      <c r="C2844" t="str">
        <f t="shared" si="270"/>
        <v>60</v>
      </c>
      <c r="D2844" s="125">
        <f t="shared" si="271"/>
        <v>33679</v>
      </c>
      <c r="E2844" t="str">
        <f t="shared" si="272"/>
        <v>19920316</v>
      </c>
      <c r="F2844"/>
      <c r="G2844" s="95" t="str">
        <f t="shared" si="273"/>
        <v>1965_12a6033679</v>
      </c>
      <c r="H2844" s="95" t="s">
        <v>29</v>
      </c>
      <c r="I2844" s="95" t="e">
        <v>#N/A</v>
      </c>
      <c r="J2844" s="125" t="e">
        <v>#N/A</v>
      </c>
      <c r="K2844" s="95" t="s">
        <v>75</v>
      </c>
      <c r="L2844" s="127" t="e">
        <v>#N/A</v>
      </c>
      <c r="M2844" s="128" t="e">
        <f>VLOOKUP(G2844,Enactments!#REF!,2,FALSE)</f>
        <v>#REF!</v>
      </c>
      <c r="N2844" s="131">
        <f t="shared" si="269"/>
        <v>1</v>
      </c>
    </row>
    <row r="2845" spans="1:14" ht="15" customHeight="1">
      <c r="A2845" t="s">
        <v>2869</v>
      </c>
      <c r="B2845" t="str">
        <f t="shared" si="268"/>
        <v>2007_3a</v>
      </c>
      <c r="C2845" t="str">
        <f t="shared" si="270"/>
        <v>769</v>
      </c>
      <c r="D2845" s="125">
        <f t="shared" si="271"/>
        <v>39161</v>
      </c>
      <c r="E2845" t="str">
        <f t="shared" si="272"/>
        <v>20070320</v>
      </c>
      <c r="F2845"/>
      <c r="G2845" s="95" t="str">
        <f t="shared" si="273"/>
        <v>2007_3a76939161</v>
      </c>
      <c r="H2845" s="95" t="s">
        <v>29</v>
      </c>
      <c r="I2845" s="95" t="e">
        <v>#N/A</v>
      </c>
      <c r="J2845" s="125" t="e">
        <v>#N/A</v>
      </c>
      <c r="K2845" s="95" t="s">
        <v>75</v>
      </c>
      <c r="L2845" s="127" t="e">
        <v>#N/A</v>
      </c>
      <c r="M2845" s="128" t="e">
        <f>VLOOKUP(G2845,Enactments!#REF!,2,FALSE)</f>
        <v>#REF!</v>
      </c>
      <c r="N2845" s="131">
        <f t="shared" si="269"/>
        <v>1</v>
      </c>
    </row>
    <row r="2846" spans="1:14" ht="15" customHeight="1">
      <c r="A2846" t="s">
        <v>2870</v>
      </c>
      <c r="B2846" t="str">
        <f t="shared" si="268"/>
        <v>2013_1306</v>
      </c>
      <c r="C2846" t="str">
        <f t="shared" si="270"/>
        <v>Article 66</v>
      </c>
      <c r="D2846" s="125">
        <f t="shared" si="271"/>
        <v>43466</v>
      </c>
      <c r="E2846" t="str">
        <f t="shared" si="272"/>
        <v>20190101</v>
      </c>
      <c r="F2846"/>
      <c r="G2846" s="95" t="str">
        <f t="shared" si="273"/>
        <v>2013_1306Article 6643466</v>
      </c>
      <c r="H2846" s="95" t="s">
        <v>29</v>
      </c>
      <c r="I2846" s="95" t="e">
        <v>#N/A</v>
      </c>
      <c r="J2846" s="125" t="e">
        <v>#N/A</v>
      </c>
      <c r="K2846" s="95" t="s">
        <v>75</v>
      </c>
      <c r="L2846" s="127" t="e">
        <v>#N/A</v>
      </c>
      <c r="M2846" s="128" t="e">
        <f>VLOOKUP(G2846,Enactments!#REF!,2,FALSE)</f>
        <v>#REF!</v>
      </c>
      <c r="N2846" s="131">
        <f t="shared" si="269"/>
        <v>1</v>
      </c>
    </row>
    <row r="2847" spans="1:14" ht="15" customHeight="1">
      <c r="A2847" t="s">
        <v>2871</v>
      </c>
      <c r="B2847" t="str">
        <f t="shared" si="268"/>
        <v>2000_8a</v>
      </c>
      <c r="C2847" t="str">
        <f t="shared" si="270"/>
        <v>10</v>
      </c>
      <c r="D2847" s="125">
        <f t="shared" si="271"/>
        <v>37060</v>
      </c>
      <c r="E2847" t="str">
        <f t="shared" si="272"/>
        <v>20010618</v>
      </c>
      <c r="F2847"/>
      <c r="G2847" s="95" t="str">
        <f t="shared" si="273"/>
        <v>2000_8a1037060</v>
      </c>
      <c r="H2847" s="95" t="s">
        <v>29</v>
      </c>
      <c r="I2847" s="95" t="e">
        <v>#N/A</v>
      </c>
      <c r="J2847" s="125" t="e">
        <v>#N/A</v>
      </c>
      <c r="K2847" s="95" t="s">
        <v>75</v>
      </c>
      <c r="L2847" s="127" t="e">
        <v>#N/A</v>
      </c>
      <c r="M2847" s="128" t="e">
        <f>VLOOKUP(G2847,Enactments!#REF!,2,FALSE)</f>
        <v>#REF!</v>
      </c>
      <c r="N2847" s="131">
        <f t="shared" si="269"/>
        <v>1</v>
      </c>
    </row>
    <row r="2848" spans="1:14" ht="15" customHeight="1">
      <c r="A2848" t="s">
        <v>2872</v>
      </c>
      <c r="B2848" t="str">
        <f t="shared" si="268"/>
        <v>1996_207s</v>
      </c>
      <c r="C2848" t="str">
        <f t="shared" si="270"/>
        <v>170</v>
      </c>
      <c r="D2848" s="125">
        <f t="shared" si="271"/>
        <v>36976</v>
      </c>
      <c r="E2848" t="str">
        <f t="shared" si="272"/>
        <v>20010326</v>
      </c>
      <c r="F2848"/>
      <c r="G2848" s="95" t="str">
        <f t="shared" si="273"/>
        <v>1996_207s17036976</v>
      </c>
      <c r="H2848" s="95" t="s">
        <v>29</v>
      </c>
      <c r="I2848" s="95" t="e">
        <v>#N/A</v>
      </c>
      <c r="J2848" s="125" t="e">
        <v>#N/A</v>
      </c>
      <c r="K2848" s="95" t="s">
        <v>75</v>
      </c>
      <c r="L2848" s="127" t="e">
        <v>#N/A</v>
      </c>
      <c r="M2848" s="128" t="e">
        <f>VLOOKUP(G2848,Enactments!#REF!,2,FALSE)</f>
        <v>#REF!</v>
      </c>
      <c r="N2848" s="131">
        <f t="shared" si="269"/>
        <v>1</v>
      </c>
    </row>
    <row r="2849" spans="1:14" ht="15" customHeight="1">
      <c r="A2849" t="s">
        <v>2873</v>
      </c>
      <c r="B2849" t="str">
        <f t="shared" si="268"/>
        <v>2017_692s</v>
      </c>
      <c r="C2849" t="str">
        <f t="shared" si="270"/>
        <v>25</v>
      </c>
      <c r="D2849" s="125">
        <f t="shared" si="271"/>
        <v>44562</v>
      </c>
      <c r="E2849" t="str">
        <f t="shared" si="272"/>
        <v>20220101</v>
      </c>
      <c r="F2849"/>
      <c r="G2849" s="95" t="str">
        <f t="shared" si="273"/>
        <v>2017_692s2544562</v>
      </c>
      <c r="H2849" s="95" t="s">
        <v>29</v>
      </c>
      <c r="I2849" s="95" t="e">
        <v>#N/A</v>
      </c>
      <c r="J2849" s="125" t="e">
        <v>#N/A</v>
      </c>
      <c r="K2849" s="95" t="s">
        <v>75</v>
      </c>
      <c r="L2849" s="127" t="e">
        <v>#N/A</v>
      </c>
      <c r="M2849" s="128" t="e">
        <f>VLOOKUP(G2849,Enactments!#REF!,2,FALSE)</f>
        <v>#REF!</v>
      </c>
      <c r="N2849" s="131">
        <f t="shared" si="269"/>
        <v>1</v>
      </c>
    </row>
    <row r="2850" spans="1:14" ht="15" customHeight="1">
      <c r="A2850" t="s">
        <v>2874</v>
      </c>
      <c r="B2850" t="str">
        <f t="shared" si="268"/>
        <v>2006_46a</v>
      </c>
      <c r="C2850" t="str">
        <f t="shared" si="270"/>
        <v>167F</v>
      </c>
      <c r="D2850" s="125">
        <f t="shared" si="271"/>
        <v>45225</v>
      </c>
      <c r="E2850" t="str">
        <f t="shared" si="272"/>
        <v>20231026</v>
      </c>
      <c r="F2850"/>
      <c r="G2850" s="95" t="str">
        <f t="shared" si="273"/>
        <v>2006_46a167F45225</v>
      </c>
      <c r="H2850" s="95" t="s">
        <v>29</v>
      </c>
      <c r="I2850" s="95" t="e">
        <v>#N/A</v>
      </c>
      <c r="J2850" s="125" t="e">
        <v>#N/A</v>
      </c>
      <c r="K2850" s="95" t="s">
        <v>75</v>
      </c>
      <c r="L2850" s="127" t="e">
        <v>#N/A</v>
      </c>
      <c r="M2850" s="128" t="e">
        <f>VLOOKUP(G2850,Enactments!#REF!,2,FALSE)</f>
        <v>#REF!</v>
      </c>
      <c r="N2850" s="131">
        <f t="shared" si="269"/>
        <v>1</v>
      </c>
    </row>
    <row r="2851" spans="1:14" ht="15" customHeight="1">
      <c r="A2851" t="s">
        <v>2875</v>
      </c>
      <c r="B2851" t="str">
        <f t="shared" si="268"/>
        <v>2006_46a</v>
      </c>
      <c r="C2851" t="str">
        <f t="shared" si="270"/>
        <v>414CB</v>
      </c>
      <c r="D2851" s="125">
        <f t="shared" si="271"/>
        <v>44657</v>
      </c>
      <c r="E2851" t="str">
        <f t="shared" si="272"/>
        <v>20220406</v>
      </c>
      <c r="F2851"/>
      <c r="G2851" s="95" t="str">
        <f t="shared" si="273"/>
        <v>2006_46a414CB44657</v>
      </c>
      <c r="H2851" s="95" t="s">
        <v>29</v>
      </c>
      <c r="I2851" s="95" t="e">
        <v>#N/A</v>
      </c>
      <c r="J2851" s="125" t="e">
        <v>#N/A</v>
      </c>
      <c r="K2851" s="95" t="s">
        <v>75</v>
      </c>
      <c r="L2851" s="127" t="e">
        <v>#N/A</v>
      </c>
      <c r="M2851" s="128" t="e">
        <f>VLOOKUP(G2851,Enactments!#REF!,2,FALSE)</f>
        <v>#REF!</v>
      </c>
      <c r="N2851" s="131">
        <f t="shared" si="269"/>
        <v>1</v>
      </c>
    </row>
    <row r="2852" spans="1:14" ht="15" customHeight="1">
      <c r="A2852" t="s">
        <v>2876</v>
      </c>
      <c r="B2852" t="str">
        <f t="shared" si="268"/>
        <v>1996_52a</v>
      </c>
      <c r="C2852" t="str">
        <f t="shared" si="270"/>
        <v>83</v>
      </c>
      <c r="D2852" s="125">
        <f t="shared" si="271"/>
        <v>35300</v>
      </c>
      <c r="E2852" t="str">
        <f t="shared" si="272"/>
        <v>19960823</v>
      </c>
      <c r="F2852"/>
      <c r="G2852" s="95" t="str">
        <f t="shared" si="273"/>
        <v>1996_52a8335300</v>
      </c>
      <c r="H2852" s="95" t="s">
        <v>29</v>
      </c>
      <c r="I2852" s="95" t="e">
        <v>#N/A</v>
      </c>
      <c r="J2852" s="125" t="e">
        <v>#N/A</v>
      </c>
      <c r="K2852" s="95" t="s">
        <v>75</v>
      </c>
      <c r="L2852" s="127" t="e">
        <v>#N/A</v>
      </c>
      <c r="M2852" s="128" t="e">
        <f>VLOOKUP(G2852,Enactments!#REF!,2,FALSE)</f>
        <v>#REF!</v>
      </c>
      <c r="N2852" s="131">
        <f t="shared" si="269"/>
        <v>1</v>
      </c>
    </row>
    <row r="2853" spans="1:14" ht="15" customHeight="1">
      <c r="A2853" t="s">
        <v>2877</v>
      </c>
      <c r="B2853" t="str">
        <f t="shared" si="268"/>
        <v>1986_1925s</v>
      </c>
      <c r="C2853" t="str">
        <f t="shared" si="270"/>
        <v>5A.8</v>
      </c>
      <c r="D2853" s="125">
        <f t="shared" si="271"/>
        <v>2958101</v>
      </c>
      <c r="E2853" t="str">
        <f t="shared" si="272"/>
        <v>99990101</v>
      </c>
      <c r="F2853"/>
      <c r="G2853" s="95" t="str">
        <f t="shared" si="273"/>
        <v>1986_1925s5A.82958101</v>
      </c>
      <c r="H2853" s="95" t="s">
        <v>29</v>
      </c>
      <c r="I2853" s="95" t="e">
        <v>#N/A</v>
      </c>
      <c r="J2853" s="125" t="e">
        <v>#N/A</v>
      </c>
      <c r="K2853" s="95" t="s">
        <v>75</v>
      </c>
      <c r="L2853" s="127" t="e">
        <v>#N/A</v>
      </c>
      <c r="M2853" s="128" t="e">
        <f>VLOOKUP(G2853,Enactments!#REF!,2,FALSE)</f>
        <v>#REF!</v>
      </c>
      <c r="N2853" s="131">
        <f t="shared" si="269"/>
        <v>1</v>
      </c>
    </row>
    <row r="2854" spans="1:14" ht="15" customHeight="1">
      <c r="A2854" t="s">
        <v>2878</v>
      </c>
      <c r="B2854" t="str">
        <f t="shared" si="268"/>
        <v>2006_46a</v>
      </c>
      <c r="C2854" t="str">
        <f t="shared" si="270"/>
        <v>1237</v>
      </c>
      <c r="D2854" s="125">
        <f t="shared" si="271"/>
        <v>39544</v>
      </c>
      <c r="E2854" t="str">
        <f t="shared" si="272"/>
        <v>20080406</v>
      </c>
      <c r="F2854"/>
      <c r="G2854" s="95" t="str">
        <f t="shared" si="273"/>
        <v>2006_46a123739544</v>
      </c>
      <c r="H2854" s="95" t="s">
        <v>29</v>
      </c>
      <c r="I2854" s="95" t="e">
        <v>#N/A</v>
      </c>
      <c r="J2854" s="125" t="e">
        <v>#N/A</v>
      </c>
      <c r="K2854" s="95" t="s">
        <v>75</v>
      </c>
      <c r="L2854" s="127" t="e">
        <v>#N/A</v>
      </c>
      <c r="M2854" s="128" t="e">
        <f>VLOOKUP(G2854,Enactments!#REF!,2,FALSE)</f>
        <v>#REF!</v>
      </c>
      <c r="N2854" s="131">
        <f t="shared" si="269"/>
        <v>1</v>
      </c>
    </row>
    <row r="2855" spans="1:14" ht="15" customHeight="1">
      <c r="A2855" t="s">
        <v>2879</v>
      </c>
      <c r="B2855" t="str">
        <f t="shared" si="268"/>
        <v>2020_7a</v>
      </c>
      <c r="C2855" t="str">
        <f t="shared" si="270"/>
        <v>31</v>
      </c>
      <c r="D2855" s="125">
        <f t="shared" si="271"/>
        <v>44645</v>
      </c>
      <c r="E2855" t="str">
        <f t="shared" si="272"/>
        <v>20220325</v>
      </c>
      <c r="F2855"/>
      <c r="G2855" s="95" t="str">
        <f t="shared" si="273"/>
        <v>2020_7a3144645</v>
      </c>
      <c r="H2855" s="95" t="s">
        <v>29</v>
      </c>
      <c r="I2855" s="95" t="e">
        <v>#N/A</v>
      </c>
      <c r="J2855" s="125" t="e">
        <v>#N/A</v>
      </c>
      <c r="K2855" s="95" t="s">
        <v>75</v>
      </c>
      <c r="L2855" s="127" t="e">
        <v>#N/A</v>
      </c>
      <c r="M2855" s="128" t="e">
        <f>VLOOKUP(G2855,Enactments!#REF!,2,FALSE)</f>
        <v>#REF!</v>
      </c>
      <c r="N2855" s="131">
        <f t="shared" si="269"/>
        <v>1</v>
      </c>
    </row>
    <row r="2856" spans="1:14" ht="15" customHeight="1">
      <c r="A2856" t="s">
        <v>2880</v>
      </c>
      <c r="B2856" t="str">
        <f t="shared" si="268"/>
        <v>1985_6a</v>
      </c>
      <c r="C2856" t="str">
        <f t="shared" si="270"/>
        <v>697</v>
      </c>
      <c r="D2856" s="125">
        <f t="shared" si="271"/>
        <v>40452</v>
      </c>
      <c r="E2856" t="str">
        <f t="shared" si="272"/>
        <v>20101001</v>
      </c>
      <c r="F2856"/>
      <c r="G2856" s="95" t="str">
        <f t="shared" si="273"/>
        <v>1985_6a69740452</v>
      </c>
      <c r="H2856" s="95" t="s">
        <v>29</v>
      </c>
      <c r="I2856" s="95" t="e">
        <v>#N/A</v>
      </c>
      <c r="J2856" s="125" t="e">
        <v>#N/A</v>
      </c>
      <c r="K2856" s="95" t="s">
        <v>75</v>
      </c>
      <c r="L2856" s="127" t="e">
        <v>#N/A</v>
      </c>
      <c r="M2856" s="128" t="e">
        <f>VLOOKUP(G2856,Enactments!#REF!,2,FALSE)</f>
        <v>#REF!</v>
      </c>
      <c r="N2856" s="131">
        <f t="shared" si="269"/>
        <v>1</v>
      </c>
    </row>
    <row r="2857" spans="1:14" ht="15" customHeight="1">
      <c r="A2857" t="s">
        <v>2881</v>
      </c>
      <c r="B2857" t="str">
        <f t="shared" si="268"/>
        <v>2000_8a</v>
      </c>
      <c r="C2857" t="str">
        <f t="shared" si="270"/>
        <v>24</v>
      </c>
      <c r="D2857" s="125">
        <f t="shared" si="271"/>
        <v>36691</v>
      </c>
      <c r="E2857" t="str">
        <f t="shared" si="272"/>
        <v>20000614</v>
      </c>
      <c r="F2857"/>
      <c r="G2857" s="95" t="str">
        <f t="shared" si="273"/>
        <v>2000_8a2436691</v>
      </c>
      <c r="H2857" s="95" t="s">
        <v>29</v>
      </c>
      <c r="I2857" s="95" t="e">
        <v>#N/A</v>
      </c>
      <c r="J2857" s="125" t="e">
        <v>#N/A</v>
      </c>
      <c r="K2857" s="95" t="s">
        <v>75</v>
      </c>
      <c r="L2857" s="127" t="e">
        <v>#N/A</v>
      </c>
      <c r="M2857" s="128" t="e">
        <f>VLOOKUP(G2857,Enactments!#REF!,2,FALSE)</f>
        <v>#REF!</v>
      </c>
      <c r="N2857" s="131">
        <f t="shared" si="269"/>
        <v>1</v>
      </c>
    </row>
    <row r="2858" spans="1:14" ht="15" customHeight="1">
      <c r="A2858" t="s">
        <v>2882</v>
      </c>
      <c r="B2858" t="str">
        <f t="shared" si="268"/>
        <v>w2014_7a</v>
      </c>
      <c r="C2858" t="str">
        <f t="shared" si="270"/>
        <v>72</v>
      </c>
      <c r="D2858" s="125">
        <f t="shared" si="271"/>
        <v>41974</v>
      </c>
      <c r="E2858" t="str">
        <f t="shared" si="272"/>
        <v>20141201</v>
      </c>
      <c r="F2858"/>
      <c r="G2858" s="95" t="str">
        <f t="shared" si="273"/>
        <v>w2014_7a7241974</v>
      </c>
      <c r="H2858" s="95" t="s">
        <v>29</v>
      </c>
      <c r="I2858" s="95" t="e">
        <v>#N/A</v>
      </c>
      <c r="J2858" s="125" t="e">
        <v>#N/A</v>
      </c>
      <c r="K2858" s="95" t="s">
        <v>75</v>
      </c>
      <c r="L2858" s="127" t="e">
        <v>#N/A</v>
      </c>
      <c r="M2858" s="128" t="e">
        <f>VLOOKUP(G2858,Enactments!#REF!,2,FALSE)</f>
        <v>#REF!</v>
      </c>
      <c r="N2858" s="131">
        <f t="shared" si="269"/>
        <v>1</v>
      </c>
    </row>
    <row r="2859" spans="1:14" ht="15" customHeight="1">
      <c r="A2859" t="s">
        <v>2883</v>
      </c>
      <c r="B2859" t="str">
        <f t="shared" si="268"/>
        <v>2004_12a</v>
      </c>
      <c r="C2859" t="str">
        <f t="shared" si="270"/>
        <v>272</v>
      </c>
      <c r="D2859" s="125">
        <f t="shared" si="271"/>
        <v>38190</v>
      </c>
      <c r="E2859" t="str">
        <f t="shared" si="272"/>
        <v>20040722</v>
      </c>
      <c r="F2859"/>
      <c r="G2859" s="95" t="str">
        <f t="shared" si="273"/>
        <v>2004_12a27238190</v>
      </c>
      <c r="H2859" s="95" t="s">
        <v>29</v>
      </c>
      <c r="I2859" s="95" t="e">
        <v>#N/A</v>
      </c>
      <c r="J2859" s="125" t="e">
        <v>#N/A</v>
      </c>
      <c r="K2859" s="95" t="s">
        <v>75</v>
      </c>
      <c r="L2859" s="127" t="e">
        <v>#N/A</v>
      </c>
      <c r="M2859" s="128" t="e">
        <f>VLOOKUP(G2859,Enactments!#REF!,2,FALSE)</f>
        <v>#REF!</v>
      </c>
      <c r="N2859" s="131">
        <f t="shared" si="269"/>
        <v>1</v>
      </c>
    </row>
    <row r="2860" spans="1:14" ht="15" customHeight="1">
      <c r="A2860" t="s">
        <v>2884</v>
      </c>
      <c r="B2860" t="str">
        <f t="shared" si="268"/>
        <v>2009_22a</v>
      </c>
      <c r="C2860" t="str">
        <f t="shared" si="270"/>
        <v>ZA4</v>
      </c>
      <c r="D2860" s="125">
        <f t="shared" si="271"/>
        <v>42852</v>
      </c>
      <c r="E2860" t="str">
        <f t="shared" si="272"/>
        <v>20170427</v>
      </c>
      <c r="F2860"/>
      <c r="G2860" s="95" t="str">
        <f t="shared" si="273"/>
        <v>2009_22aZA442852</v>
      </c>
      <c r="H2860" s="95" t="s">
        <v>29</v>
      </c>
      <c r="I2860" s="95" t="e">
        <v>#N/A</v>
      </c>
      <c r="J2860" s="125" t="e">
        <v>#N/A</v>
      </c>
      <c r="K2860" s="95" t="s">
        <v>75</v>
      </c>
      <c r="L2860" s="127" t="e">
        <v>#N/A</v>
      </c>
      <c r="M2860" s="128" t="e">
        <f>VLOOKUP(G2860,Enactments!#REF!,2,FALSE)</f>
        <v>#REF!</v>
      </c>
      <c r="N2860" s="131">
        <f t="shared" si="269"/>
        <v>1</v>
      </c>
    </row>
    <row r="2861" spans="1:14" ht="15" customHeight="1">
      <c r="A2861" t="s">
        <v>2885</v>
      </c>
      <c r="B2861" t="str">
        <f t="shared" si="268"/>
        <v>2007_3a</v>
      </c>
      <c r="C2861" t="str">
        <f t="shared" si="270"/>
        <v>835I</v>
      </c>
      <c r="D2861" s="125">
        <f t="shared" si="271"/>
        <v>40274</v>
      </c>
      <c r="E2861" t="str">
        <f t="shared" si="272"/>
        <v>20100406</v>
      </c>
      <c r="F2861"/>
      <c r="G2861" s="95" t="str">
        <f t="shared" si="273"/>
        <v>2007_3a835I40274</v>
      </c>
      <c r="H2861" s="95" t="s">
        <v>29</v>
      </c>
      <c r="I2861" s="95" t="e">
        <v>#N/A</v>
      </c>
      <c r="J2861" s="125" t="e">
        <v>#N/A</v>
      </c>
      <c r="K2861" s="95" t="s">
        <v>75</v>
      </c>
      <c r="L2861" s="127" t="e">
        <v>#N/A</v>
      </c>
      <c r="M2861" s="128" t="e">
        <f>VLOOKUP(G2861,Enactments!#REF!,2,FALSE)</f>
        <v>#REF!</v>
      </c>
      <c r="N2861" s="131">
        <f t="shared" si="269"/>
        <v>1</v>
      </c>
    </row>
    <row r="2862" spans="1:14" ht="15" customHeight="1">
      <c r="A2862" t="s">
        <v>2886</v>
      </c>
      <c r="B2862" t="str">
        <f t="shared" si="268"/>
        <v>2000_8a</v>
      </c>
      <c r="C2862" t="str">
        <f t="shared" si="270"/>
        <v>55Z</v>
      </c>
      <c r="D2862" s="125">
        <f t="shared" si="271"/>
        <v>45329</v>
      </c>
      <c r="E2862" t="str">
        <f t="shared" si="272"/>
        <v>20240207</v>
      </c>
      <c r="F2862"/>
      <c r="G2862" s="95" t="str">
        <f t="shared" si="273"/>
        <v>2000_8a55Z45329</v>
      </c>
      <c r="H2862" s="95" t="s">
        <v>29</v>
      </c>
      <c r="I2862" s="95" t="e">
        <v>#N/A</v>
      </c>
      <c r="J2862" s="125" t="e">
        <v>#N/A</v>
      </c>
      <c r="K2862" s="95" t="s">
        <v>75</v>
      </c>
      <c r="L2862" s="127" t="e">
        <v>#N/A</v>
      </c>
      <c r="M2862" s="128" t="e">
        <f>VLOOKUP(G2862,Enactments!#REF!,2,FALSE)</f>
        <v>#REF!</v>
      </c>
      <c r="N2862" s="131">
        <f t="shared" si="269"/>
        <v>1</v>
      </c>
    </row>
    <row r="2863" spans="1:14" ht="15" customHeight="1">
      <c r="A2863" t="s">
        <v>2887</v>
      </c>
      <c r="B2863" t="str">
        <f t="shared" si="268"/>
        <v>2007_3a</v>
      </c>
      <c r="C2863" t="str">
        <f t="shared" si="270"/>
        <v>257EG</v>
      </c>
      <c r="D2863" s="125">
        <f t="shared" si="271"/>
        <v>41005</v>
      </c>
      <c r="E2863" t="str">
        <f t="shared" si="272"/>
        <v>20120406</v>
      </c>
      <c r="F2863"/>
      <c r="G2863" s="95" t="str">
        <f t="shared" si="273"/>
        <v>2007_3a257EG41005</v>
      </c>
      <c r="H2863" s="95" t="s">
        <v>29</v>
      </c>
      <c r="I2863" s="95" t="e">
        <v>#N/A</v>
      </c>
      <c r="J2863" s="125" t="e">
        <v>#N/A</v>
      </c>
      <c r="K2863" s="95" t="s">
        <v>75</v>
      </c>
      <c r="L2863" s="127" t="e">
        <v>#N/A</v>
      </c>
      <c r="M2863" s="128" t="e">
        <f>VLOOKUP(G2863,Enactments!#REF!,2,FALSE)</f>
        <v>#REF!</v>
      </c>
      <c r="N2863" s="131">
        <f t="shared" si="269"/>
        <v>1</v>
      </c>
    </row>
    <row r="2864" spans="1:14" ht="15" customHeight="1">
      <c r="A2864" t="s">
        <v>2888</v>
      </c>
      <c r="B2864" t="str">
        <f t="shared" si="268"/>
        <v>1996_56a</v>
      </c>
      <c r="C2864" t="str">
        <f t="shared" si="270"/>
        <v>470</v>
      </c>
      <c r="D2864" s="125">
        <f t="shared" si="271"/>
        <v>36727</v>
      </c>
      <c r="E2864" t="str">
        <f t="shared" si="272"/>
        <v>20000720</v>
      </c>
      <c r="F2864"/>
      <c r="G2864" s="95" t="str">
        <f t="shared" si="273"/>
        <v>1996_56a47036727</v>
      </c>
      <c r="H2864" s="95" t="s">
        <v>29</v>
      </c>
      <c r="I2864" s="95" t="e">
        <v>#N/A</v>
      </c>
      <c r="J2864" s="125" t="e">
        <v>#N/A</v>
      </c>
      <c r="K2864" s="95" t="s">
        <v>75</v>
      </c>
      <c r="L2864" s="127" t="e">
        <v>#N/A</v>
      </c>
      <c r="M2864" s="128" t="e">
        <f>VLOOKUP(G2864,Enactments!#REF!,2,FALSE)</f>
        <v>#REF!</v>
      </c>
      <c r="N2864" s="131">
        <f t="shared" si="269"/>
        <v>1</v>
      </c>
    </row>
    <row r="2865" spans="1:14" ht="15" customHeight="1">
      <c r="A2865" t="s">
        <v>2889</v>
      </c>
      <c r="B2865" t="str">
        <f t="shared" si="268"/>
        <v>1998_18a</v>
      </c>
      <c r="C2865" t="str">
        <f t="shared" si="270"/>
        <v>33</v>
      </c>
      <c r="D2865" s="125">
        <f t="shared" si="271"/>
        <v>36434</v>
      </c>
      <c r="E2865" t="str">
        <f t="shared" si="272"/>
        <v>19991001</v>
      </c>
      <c r="F2865"/>
      <c r="G2865" s="95" t="str">
        <f t="shared" si="273"/>
        <v>1998_18a3336434</v>
      </c>
      <c r="H2865" s="95" t="s">
        <v>29</v>
      </c>
      <c r="I2865" s="95" t="e">
        <v>#N/A</v>
      </c>
      <c r="J2865" s="125" t="e">
        <v>#N/A</v>
      </c>
      <c r="K2865" s="95" t="s">
        <v>75</v>
      </c>
      <c r="L2865" s="127" t="e">
        <v>#N/A</v>
      </c>
      <c r="M2865" s="128" t="e">
        <f>VLOOKUP(G2865,Enactments!#REF!,2,FALSE)</f>
        <v>#REF!</v>
      </c>
      <c r="N2865" s="131">
        <f t="shared" si="269"/>
        <v>1</v>
      </c>
    </row>
    <row r="2866" spans="1:14" ht="15" customHeight="1">
      <c r="A2866" t="s">
        <v>2890</v>
      </c>
      <c r="B2866" t="str">
        <f t="shared" si="268"/>
        <v>1986_1925s</v>
      </c>
      <c r="C2866" t="str">
        <f t="shared" si="270"/>
        <v>1.45</v>
      </c>
      <c r="D2866" s="125">
        <f t="shared" si="271"/>
        <v>37622</v>
      </c>
      <c r="E2866" t="str">
        <f t="shared" si="272"/>
        <v>20030101</v>
      </c>
      <c r="F2866"/>
      <c r="G2866" s="95" t="str">
        <f t="shared" si="273"/>
        <v>1986_1925s1.4537622</v>
      </c>
      <c r="H2866" s="95" t="s">
        <v>29</v>
      </c>
      <c r="I2866" s="95" t="e">
        <v>#N/A</v>
      </c>
      <c r="J2866" s="125" t="e">
        <v>#N/A</v>
      </c>
      <c r="K2866" s="95" t="s">
        <v>75</v>
      </c>
      <c r="L2866" s="127" t="e">
        <v>#N/A</v>
      </c>
      <c r="M2866" s="128" t="e">
        <f>VLOOKUP(G2866,Enactments!#REF!,2,FALSE)</f>
        <v>#REF!</v>
      </c>
      <c r="N2866" s="131">
        <f t="shared" si="269"/>
        <v>1</v>
      </c>
    </row>
    <row r="2867" spans="1:14" ht="15" customHeight="1">
      <c r="A2867" t="s">
        <v>2891</v>
      </c>
      <c r="B2867" t="str">
        <f t="shared" si="268"/>
        <v>2000_8a</v>
      </c>
      <c r="C2867" t="str">
        <f t="shared" si="270"/>
        <v>320</v>
      </c>
      <c r="D2867" s="125">
        <f t="shared" si="271"/>
        <v>37137</v>
      </c>
      <c r="E2867" t="str">
        <f t="shared" si="272"/>
        <v>20010903</v>
      </c>
      <c r="F2867"/>
      <c r="G2867" s="95" t="str">
        <f t="shared" si="273"/>
        <v>2000_8a32037137</v>
      </c>
      <c r="H2867" s="95" t="s">
        <v>29</v>
      </c>
      <c r="I2867" s="95" t="e">
        <v>#N/A</v>
      </c>
      <c r="J2867" s="125" t="e">
        <v>#N/A</v>
      </c>
      <c r="K2867" s="95" t="s">
        <v>75</v>
      </c>
      <c r="L2867" s="127" t="e">
        <v>#N/A</v>
      </c>
      <c r="M2867" s="128" t="e">
        <f>VLOOKUP(G2867,Enactments!#REF!,2,FALSE)</f>
        <v>#REF!</v>
      </c>
      <c r="N2867" s="131">
        <f t="shared" si="269"/>
        <v>1</v>
      </c>
    </row>
    <row r="2868" spans="1:14" ht="15" customHeight="1">
      <c r="A2868" t="s">
        <v>2892</v>
      </c>
      <c r="B2868" t="str">
        <f t="shared" si="268"/>
        <v>2020_17a</v>
      </c>
      <c r="C2868" t="str">
        <f t="shared" si="270"/>
        <v>256</v>
      </c>
      <c r="D2868" s="125">
        <f t="shared" si="271"/>
        <v>44376</v>
      </c>
      <c r="E2868" t="str">
        <f t="shared" si="272"/>
        <v>20210629</v>
      </c>
      <c r="F2868"/>
      <c r="G2868" s="95" t="str">
        <f t="shared" si="273"/>
        <v>2020_17a25644376</v>
      </c>
      <c r="H2868" s="95" t="s">
        <v>29</v>
      </c>
      <c r="I2868" s="95" t="e">
        <v>#N/A</v>
      </c>
      <c r="J2868" s="125" t="e">
        <v>#N/A</v>
      </c>
      <c r="K2868" s="95" t="s">
        <v>75</v>
      </c>
      <c r="L2868" s="127" t="e">
        <v>#N/A</v>
      </c>
      <c r="M2868" s="128" t="e">
        <f>VLOOKUP(G2868,Enactments!#REF!,2,FALSE)</f>
        <v>#REF!</v>
      </c>
      <c r="N2868" s="131">
        <f t="shared" si="269"/>
        <v>1</v>
      </c>
    </row>
    <row r="2869" spans="1:14" ht="15" customHeight="1">
      <c r="A2869" t="s">
        <v>2893</v>
      </c>
      <c r="B2869" t="str">
        <f t="shared" si="268"/>
        <v>2006_46a</v>
      </c>
      <c r="C2869" t="str">
        <f t="shared" si="270"/>
        <v>502</v>
      </c>
      <c r="D2869" s="125">
        <f t="shared" si="271"/>
        <v>39544</v>
      </c>
      <c r="E2869" t="str">
        <f t="shared" si="272"/>
        <v>20080406</v>
      </c>
      <c r="F2869"/>
      <c r="G2869" s="95" t="str">
        <f t="shared" si="273"/>
        <v>2006_46a50239544</v>
      </c>
      <c r="H2869" s="95" t="s">
        <v>29</v>
      </c>
      <c r="I2869" s="95" t="e">
        <v>#N/A</v>
      </c>
      <c r="J2869" s="125" t="e">
        <v>#N/A</v>
      </c>
      <c r="K2869" s="95" t="s">
        <v>75</v>
      </c>
      <c r="L2869" s="127" t="e">
        <v>#N/A</v>
      </c>
      <c r="M2869" s="128" t="e">
        <f>VLOOKUP(G2869,Enactments!#REF!,2,FALSE)</f>
        <v>#REF!</v>
      </c>
      <c r="N2869" s="131">
        <f t="shared" si="269"/>
        <v>1</v>
      </c>
    </row>
    <row r="2870" spans="1:14" ht="15" customHeight="1">
      <c r="A2870" t="s">
        <v>2894</v>
      </c>
      <c r="B2870" t="str">
        <f t="shared" si="268"/>
        <v>1989_29a</v>
      </c>
      <c r="C2870" t="str">
        <f t="shared" si="270"/>
        <v>41A</v>
      </c>
      <c r="D2870" s="125">
        <f t="shared" si="271"/>
        <v>39839</v>
      </c>
      <c r="E2870" t="str">
        <f t="shared" si="272"/>
        <v>20090126</v>
      </c>
      <c r="F2870"/>
      <c r="G2870" s="95" t="str">
        <f t="shared" si="273"/>
        <v>1989_29a41A39839</v>
      </c>
      <c r="H2870" s="95" t="s">
        <v>29</v>
      </c>
      <c r="I2870" s="95" t="e">
        <v>#N/A</v>
      </c>
      <c r="J2870" s="125" t="e">
        <v>#N/A</v>
      </c>
      <c r="K2870" s="95" t="s">
        <v>75</v>
      </c>
      <c r="L2870" s="127" t="e">
        <v>#N/A</v>
      </c>
      <c r="M2870" s="128" t="e">
        <f>VLOOKUP(G2870,Enactments!#REF!,2,FALSE)</f>
        <v>#REF!</v>
      </c>
      <c r="N2870" s="131">
        <f t="shared" si="269"/>
        <v>1</v>
      </c>
    </row>
    <row r="2871" spans="1:14" ht="15" customHeight="1">
      <c r="A2871" t="s">
        <v>2895</v>
      </c>
      <c r="B2871" t="str">
        <f t="shared" si="268"/>
        <v>1984_60a</v>
      </c>
      <c r="C2871" t="str">
        <f t="shared" si="270"/>
        <v>63K</v>
      </c>
      <c r="D2871" s="125">
        <f t="shared" si="271"/>
        <v>41578</v>
      </c>
      <c r="E2871" t="str">
        <f t="shared" si="272"/>
        <v>20131031</v>
      </c>
      <c r="F2871"/>
      <c r="G2871" s="95" t="str">
        <f t="shared" si="273"/>
        <v>1984_60a63K41578</v>
      </c>
      <c r="H2871" s="95" t="s">
        <v>29</v>
      </c>
      <c r="I2871" s="95" t="e">
        <v>#N/A</v>
      </c>
      <c r="J2871" s="125" t="e">
        <v>#N/A</v>
      </c>
      <c r="K2871" s="95" t="s">
        <v>75</v>
      </c>
      <c r="L2871" s="127" t="e">
        <v>#N/A</v>
      </c>
      <c r="M2871" s="128" t="e">
        <f>VLOOKUP(G2871,Enactments!#REF!,2,FALSE)</f>
        <v>#REF!</v>
      </c>
      <c r="N2871" s="131">
        <f t="shared" si="269"/>
        <v>1</v>
      </c>
    </row>
    <row r="2872" spans="1:14" ht="15" customHeight="1">
      <c r="A2872" t="s">
        <v>2896</v>
      </c>
      <c r="B2872" t="str">
        <f t="shared" si="268"/>
        <v>2006_46a</v>
      </c>
      <c r="C2872" t="str">
        <f t="shared" si="270"/>
        <v>1159</v>
      </c>
      <c r="D2872" s="125">
        <f t="shared" si="271"/>
        <v>39544</v>
      </c>
      <c r="E2872" t="str">
        <f t="shared" si="272"/>
        <v>20080406</v>
      </c>
      <c r="F2872"/>
      <c r="G2872" s="95" t="str">
        <f t="shared" si="273"/>
        <v>2006_46a115939544</v>
      </c>
      <c r="H2872" s="95" t="s">
        <v>29</v>
      </c>
      <c r="I2872" s="95" t="e">
        <v>#N/A</v>
      </c>
      <c r="J2872" s="125" t="e">
        <v>#N/A</v>
      </c>
      <c r="K2872" s="95" t="s">
        <v>75</v>
      </c>
      <c r="L2872" s="127" t="e">
        <v>#N/A</v>
      </c>
      <c r="M2872" s="128" t="e">
        <f>VLOOKUP(G2872,Enactments!#REF!,2,FALSE)</f>
        <v>#REF!</v>
      </c>
      <c r="N2872" s="131">
        <f t="shared" si="269"/>
        <v>1</v>
      </c>
    </row>
    <row r="2873" spans="1:14" ht="15" customHeight="1">
      <c r="A2873" t="s">
        <v>2897</v>
      </c>
      <c r="B2873" t="str">
        <f t="shared" si="268"/>
        <v>1996_207s</v>
      </c>
      <c r="C2873" t="str">
        <f t="shared" si="270"/>
        <v>21A</v>
      </c>
      <c r="D2873" s="125">
        <f t="shared" si="271"/>
        <v>35947</v>
      </c>
      <c r="E2873" t="str">
        <f t="shared" si="272"/>
        <v>19980601</v>
      </c>
      <c r="F2873"/>
      <c r="G2873" s="95" t="str">
        <f t="shared" si="273"/>
        <v>1996_207s21A35947</v>
      </c>
      <c r="H2873" s="95" t="s">
        <v>29</v>
      </c>
      <c r="I2873" s="95" t="e">
        <v>#N/A</v>
      </c>
      <c r="J2873" s="125" t="e">
        <v>#N/A</v>
      </c>
      <c r="K2873" s="95" t="s">
        <v>75</v>
      </c>
      <c r="L2873" s="127" t="e">
        <v>#N/A</v>
      </c>
      <c r="M2873" s="128" t="e">
        <f>VLOOKUP(G2873,Enactments!#REF!,2,FALSE)</f>
        <v>#REF!</v>
      </c>
      <c r="N2873" s="131">
        <f t="shared" si="269"/>
        <v>1</v>
      </c>
    </row>
    <row r="2874" spans="1:14" ht="15" customHeight="1">
      <c r="A2874" t="s">
        <v>2898</v>
      </c>
      <c r="B2874" t="str">
        <f t="shared" si="268"/>
        <v>2016_1024s</v>
      </c>
      <c r="C2874" t="str">
        <f t="shared" si="270"/>
        <v>3.50</v>
      </c>
      <c r="D2874" s="125">
        <f t="shared" si="271"/>
        <v>42661</v>
      </c>
      <c r="E2874" t="str">
        <f t="shared" si="272"/>
        <v>20161018</v>
      </c>
      <c r="F2874"/>
      <c r="G2874" s="95" t="str">
        <f t="shared" si="273"/>
        <v>2016_1024s3.5042661</v>
      </c>
      <c r="H2874" s="95" t="s">
        <v>29</v>
      </c>
      <c r="I2874" s="95" t="e">
        <v>#N/A</v>
      </c>
      <c r="J2874" s="125" t="e">
        <v>#N/A</v>
      </c>
      <c r="K2874" s="95" t="s">
        <v>75</v>
      </c>
      <c r="L2874" s="127" t="e">
        <v>#N/A</v>
      </c>
      <c r="M2874" s="128" t="e">
        <f>VLOOKUP(G2874,Enactments!#REF!,2,FALSE)</f>
        <v>#REF!</v>
      </c>
      <c r="N2874" s="131">
        <f t="shared" si="269"/>
        <v>1</v>
      </c>
    </row>
    <row r="2875" spans="1:14" ht="15" customHeight="1">
      <c r="A2875" t="s">
        <v>2899</v>
      </c>
      <c r="B2875" t="str">
        <f t="shared" si="268"/>
        <v>1993_34a</v>
      </c>
      <c r="C2875" t="str">
        <f t="shared" si="270"/>
        <v>185</v>
      </c>
      <c r="D2875" s="125">
        <f t="shared" si="271"/>
        <v>42644</v>
      </c>
      <c r="E2875" t="str">
        <f t="shared" si="272"/>
        <v>20161001</v>
      </c>
      <c r="F2875"/>
      <c r="G2875" s="95" t="str">
        <f t="shared" si="273"/>
        <v>1993_34a18542644</v>
      </c>
      <c r="H2875" s="95" t="s">
        <v>29</v>
      </c>
      <c r="I2875" s="95" t="e">
        <v>#N/A</v>
      </c>
      <c r="J2875" s="125" t="e">
        <v>#N/A</v>
      </c>
      <c r="K2875" s="95" t="s">
        <v>75</v>
      </c>
      <c r="L2875" s="127" t="e">
        <v>#N/A</v>
      </c>
      <c r="M2875" s="128" t="e">
        <f>VLOOKUP(G2875,Enactments!#REF!,2,FALSE)</f>
        <v>#REF!</v>
      </c>
      <c r="N2875" s="131">
        <f t="shared" si="269"/>
        <v>1</v>
      </c>
    </row>
    <row r="2876" spans="1:14" ht="15" customHeight="1">
      <c r="A2876" t="s">
        <v>2900</v>
      </c>
      <c r="B2876" t="str">
        <f t="shared" si="268"/>
        <v>2000_8a</v>
      </c>
      <c r="C2876" t="str">
        <f t="shared" si="270"/>
        <v>80</v>
      </c>
      <c r="D2876" s="125">
        <f t="shared" si="271"/>
        <v>41365</v>
      </c>
      <c r="E2876" t="str">
        <f t="shared" si="272"/>
        <v>20130401</v>
      </c>
      <c r="F2876"/>
      <c r="G2876" s="95" t="str">
        <f t="shared" si="273"/>
        <v>2000_8a8041365</v>
      </c>
      <c r="H2876" s="95" t="s">
        <v>29</v>
      </c>
      <c r="I2876" s="95" t="e">
        <v>#N/A</v>
      </c>
      <c r="J2876" s="125" t="e">
        <v>#N/A</v>
      </c>
      <c r="K2876" s="95" t="s">
        <v>75</v>
      </c>
      <c r="L2876" s="127" t="e">
        <v>#N/A</v>
      </c>
      <c r="M2876" s="128" t="e">
        <f>VLOOKUP(G2876,Enactments!#REF!,2,FALSE)</f>
        <v>#REF!</v>
      </c>
      <c r="N2876" s="131">
        <f t="shared" si="269"/>
        <v>1</v>
      </c>
    </row>
    <row r="2877" spans="1:14" ht="15" customHeight="1">
      <c r="A2877" t="s">
        <v>2901</v>
      </c>
      <c r="B2877" t="str">
        <f t="shared" si="268"/>
        <v>2010_4a</v>
      </c>
      <c r="C2877" t="str">
        <f t="shared" si="270"/>
        <v>467</v>
      </c>
      <c r="D2877" s="125">
        <f t="shared" si="271"/>
        <v>41000</v>
      </c>
      <c r="E2877" t="str">
        <f t="shared" si="272"/>
        <v>20120401</v>
      </c>
      <c r="F2877"/>
      <c r="G2877" s="95" t="str">
        <f t="shared" si="273"/>
        <v>2010_4a46741000</v>
      </c>
      <c r="H2877" s="95" t="s">
        <v>29</v>
      </c>
      <c r="I2877" s="95" t="e">
        <v>#N/A</v>
      </c>
      <c r="J2877" s="125" t="e">
        <v>#N/A</v>
      </c>
      <c r="K2877" s="95" t="s">
        <v>75</v>
      </c>
      <c r="L2877" s="127" t="e">
        <v>#N/A</v>
      </c>
      <c r="M2877" s="128" t="e">
        <f>VLOOKUP(G2877,Enactments!#REF!,2,FALSE)</f>
        <v>#REF!</v>
      </c>
      <c r="N2877" s="131">
        <f t="shared" si="269"/>
        <v>1</v>
      </c>
    </row>
    <row r="2878" spans="1:14" ht="15" customHeight="1">
      <c r="A2878" t="s">
        <v>2902</v>
      </c>
      <c r="B2878" t="str">
        <f t="shared" si="268"/>
        <v>1992_13a</v>
      </c>
      <c r="C2878" t="str">
        <f t="shared" si="270"/>
        <v>65</v>
      </c>
      <c r="D2878" s="125">
        <f t="shared" si="271"/>
        <v>37022</v>
      </c>
      <c r="E2878" t="str">
        <f t="shared" si="272"/>
        <v>20010511</v>
      </c>
      <c r="F2878"/>
      <c r="G2878" s="95" t="str">
        <f t="shared" si="273"/>
        <v>1992_13a6537022</v>
      </c>
      <c r="H2878" s="95" t="s">
        <v>29</v>
      </c>
      <c r="I2878" s="95" t="e">
        <v>#N/A</v>
      </c>
      <c r="J2878" s="125" t="e">
        <v>#N/A</v>
      </c>
      <c r="K2878" s="95" t="s">
        <v>75</v>
      </c>
      <c r="L2878" s="127" t="e">
        <v>#N/A</v>
      </c>
      <c r="M2878" s="128" t="e">
        <f>VLOOKUP(G2878,Enactments!#REF!,2,FALSE)</f>
        <v>#REF!</v>
      </c>
      <c r="N2878" s="131">
        <f t="shared" si="269"/>
        <v>1</v>
      </c>
    </row>
    <row r="2879" spans="1:14" ht="15" customHeight="1">
      <c r="A2879" t="s">
        <v>2903</v>
      </c>
      <c r="B2879" t="str">
        <f t="shared" si="268"/>
        <v>2000_8a</v>
      </c>
      <c r="C2879" t="str">
        <f t="shared" si="270"/>
        <v>372</v>
      </c>
      <c r="D2879" s="125">
        <f t="shared" si="271"/>
        <v>36691</v>
      </c>
      <c r="E2879" t="str">
        <f t="shared" si="272"/>
        <v>20000614</v>
      </c>
      <c r="F2879"/>
      <c r="G2879" s="95" t="str">
        <f t="shared" si="273"/>
        <v>2000_8a37236691</v>
      </c>
      <c r="H2879" s="95" t="s">
        <v>29</v>
      </c>
      <c r="I2879" s="95" t="e">
        <v>#N/A</v>
      </c>
      <c r="J2879" s="125" t="e">
        <v>#N/A</v>
      </c>
      <c r="K2879" s="95" t="s">
        <v>75</v>
      </c>
      <c r="L2879" s="127" t="e">
        <v>#N/A</v>
      </c>
      <c r="M2879" s="128" t="e">
        <f>VLOOKUP(G2879,Enactments!#REF!,2,FALSE)</f>
        <v>#REF!</v>
      </c>
      <c r="N2879" s="131">
        <f t="shared" si="269"/>
        <v>1</v>
      </c>
    </row>
    <row r="2880" spans="1:14" ht="15" customHeight="1">
      <c r="A2880" t="s">
        <v>2904</v>
      </c>
      <c r="B2880" t="str">
        <f t="shared" si="268"/>
        <v>1994_23a</v>
      </c>
      <c r="C2880" t="str">
        <f t="shared" si="270"/>
        <v>48</v>
      </c>
      <c r="D2880" s="125">
        <f t="shared" si="271"/>
        <v>37987</v>
      </c>
      <c r="E2880" t="str">
        <f t="shared" si="272"/>
        <v>20040101</v>
      </c>
      <c r="F2880"/>
      <c r="G2880" s="95" t="str">
        <f t="shared" si="273"/>
        <v>1994_23a4837987</v>
      </c>
      <c r="H2880" s="95" t="s">
        <v>29</v>
      </c>
      <c r="I2880" s="95" t="e">
        <v>#N/A</v>
      </c>
      <c r="J2880" s="125" t="e">
        <v>#N/A</v>
      </c>
      <c r="K2880" s="95" t="s">
        <v>75</v>
      </c>
      <c r="L2880" s="127" t="e">
        <v>#N/A</v>
      </c>
      <c r="M2880" s="128" t="e">
        <f>VLOOKUP(G2880,Enactments!#REF!,2,FALSE)</f>
        <v>#REF!</v>
      </c>
      <c r="N2880" s="131">
        <f t="shared" si="269"/>
        <v>1</v>
      </c>
    </row>
    <row r="2881" spans="1:14" ht="15" customHeight="1">
      <c r="A2881" t="s">
        <v>2905</v>
      </c>
      <c r="B2881" t="str">
        <f t="shared" si="268"/>
        <v>1993_34a</v>
      </c>
      <c r="C2881" t="str">
        <f t="shared" si="270"/>
        <v>SCHEDULE 18</v>
      </c>
      <c r="D2881" s="125">
        <f t="shared" si="271"/>
        <v>41305</v>
      </c>
      <c r="E2881" t="str">
        <f t="shared" si="272"/>
        <v>20130131</v>
      </c>
      <c r="F2881"/>
      <c r="G2881" s="95" t="str">
        <f t="shared" si="273"/>
        <v>1993_34aSCHEDULE 1841305</v>
      </c>
      <c r="H2881" s="95" t="s">
        <v>29</v>
      </c>
      <c r="I2881" s="95" t="e">
        <v>#N/A</v>
      </c>
      <c r="J2881" s="125" t="e">
        <v>#N/A</v>
      </c>
      <c r="K2881" s="95" t="s">
        <v>75</v>
      </c>
      <c r="L2881" s="127" t="e">
        <v>#N/A</v>
      </c>
      <c r="M2881" s="128" t="e">
        <f>VLOOKUP(G2881,Enactments!#REF!,2,FALSE)</f>
        <v>#REF!</v>
      </c>
      <c r="N2881" s="131">
        <f t="shared" si="269"/>
        <v>1</v>
      </c>
    </row>
    <row r="2882" spans="1:14" ht="15" customHeight="1">
      <c r="A2882" t="s">
        <v>2906</v>
      </c>
      <c r="B2882" t="str">
        <f t="shared" si="268"/>
        <v>1988_52a</v>
      </c>
      <c r="C2882" t="str">
        <f t="shared" si="270"/>
        <v>6D</v>
      </c>
      <c r="D2882" s="125">
        <f t="shared" si="271"/>
        <v>43125</v>
      </c>
      <c r="E2882" t="str">
        <f t="shared" si="272"/>
        <v>20180125</v>
      </c>
      <c r="F2882"/>
      <c r="G2882" s="95" t="str">
        <f t="shared" si="273"/>
        <v>1988_52a6D43125</v>
      </c>
      <c r="H2882" s="95" t="s">
        <v>29</v>
      </c>
      <c r="I2882" s="95" t="e">
        <v>#N/A</v>
      </c>
      <c r="J2882" s="125" t="e">
        <v>#N/A</v>
      </c>
      <c r="K2882" s="95" t="s">
        <v>75</v>
      </c>
      <c r="L2882" s="127" t="e">
        <v>#N/A</v>
      </c>
      <c r="M2882" s="128" t="e">
        <f>VLOOKUP(G2882,Enactments!#REF!,2,FALSE)</f>
        <v>#REF!</v>
      </c>
      <c r="N2882" s="131">
        <f t="shared" si="269"/>
        <v>1</v>
      </c>
    </row>
    <row r="2883" spans="1:14" ht="15" customHeight="1">
      <c r="A2883" t="s">
        <v>2907</v>
      </c>
      <c r="B2883" t="str">
        <f t="shared" ref="B2883:B2946" si="274">LEFT(A2883, FIND("_", A2883, FIND("_", A2883) + 1) - 1)</f>
        <v>1996_52a</v>
      </c>
      <c r="C2883" t="str">
        <f t="shared" si="270"/>
        <v>37</v>
      </c>
      <c r="D2883" s="125">
        <f t="shared" si="271"/>
        <v>40673</v>
      </c>
      <c r="E2883" t="str">
        <f t="shared" si="272"/>
        <v>20110510</v>
      </c>
      <c r="F2883"/>
      <c r="G2883" s="95" t="str">
        <f t="shared" si="273"/>
        <v>1996_52a3740673</v>
      </c>
      <c r="H2883" s="95" t="s">
        <v>29</v>
      </c>
      <c r="I2883" s="95" t="e">
        <v>#N/A</v>
      </c>
      <c r="J2883" s="125" t="e">
        <v>#N/A</v>
      </c>
      <c r="K2883" s="95" t="s">
        <v>75</v>
      </c>
      <c r="L2883" s="127" t="e">
        <v>#N/A</v>
      </c>
      <c r="M2883" s="128" t="e">
        <f>VLOOKUP(G2883,Enactments!#REF!,2,FALSE)</f>
        <v>#REF!</v>
      </c>
      <c r="N2883" s="131">
        <f t="shared" ref="N2883:N2946" si="275">COUNTIFS(G:G,G2883)</f>
        <v>1</v>
      </c>
    </row>
    <row r="2884" spans="1:14" ht="15" customHeight="1">
      <c r="A2884" t="s">
        <v>2908</v>
      </c>
      <c r="B2884" t="str">
        <f t="shared" si="274"/>
        <v>1988_50a</v>
      </c>
      <c r="C2884" t="str">
        <f t="shared" ref="C2884:C2947" si="276">MID(A2884, FIND("_", A2884, FIND("_", A2884) + 1) + 1, FIND("_", A2884, FIND("_", A2884, FIND("_", A2884) + 1) + 1) - FIND("_", A2884, FIND("_", A2884) + 1) - 1)</f>
        <v>105</v>
      </c>
      <c r="D2884" s="125">
        <f t="shared" ref="D2884:D2947" si="277">DATE(LEFT(E2884,4), MID(E2884,5,2), RIGHT(E2884,2))</f>
        <v>32462</v>
      </c>
      <c r="E2884" t="str">
        <f t="shared" ref="E2884:E2947" si="278">MID(A2884, FIND("_", A2884, FIND("_", A2884, FIND("_", A2884) + 1) + 1) + 1, 8)</f>
        <v>19881115</v>
      </c>
      <c r="F2884"/>
      <c r="G2884" s="95" t="str">
        <f t="shared" ref="G2884:G2947" si="279">B2884&amp;C2884&amp;D2884</f>
        <v>1988_50a10532462</v>
      </c>
      <c r="H2884" s="95" t="s">
        <v>29</v>
      </c>
      <c r="I2884" s="95" t="e">
        <v>#N/A</v>
      </c>
      <c r="J2884" s="125" t="e">
        <v>#N/A</v>
      </c>
      <c r="K2884" s="95" t="s">
        <v>75</v>
      </c>
      <c r="L2884" s="127" t="e">
        <v>#N/A</v>
      </c>
      <c r="M2884" s="128" t="e">
        <f>VLOOKUP(G2884,Enactments!#REF!,2,FALSE)</f>
        <v>#REF!</v>
      </c>
      <c r="N2884" s="131">
        <f t="shared" si="275"/>
        <v>1</v>
      </c>
    </row>
    <row r="2885" spans="1:14" ht="15" customHeight="1">
      <c r="A2885" t="s">
        <v>2909</v>
      </c>
      <c r="B2885" t="str">
        <f t="shared" si="274"/>
        <v>2000_8a</v>
      </c>
      <c r="C2885" t="str">
        <f t="shared" si="276"/>
        <v>SCHEDULE 17Part II</v>
      </c>
      <c r="D2885" s="125">
        <f t="shared" si="277"/>
        <v>41365</v>
      </c>
      <c r="E2885" t="str">
        <f t="shared" si="278"/>
        <v>20130401</v>
      </c>
      <c r="F2885"/>
      <c r="G2885" s="95" t="str">
        <f t="shared" si="279"/>
        <v>2000_8aSCHEDULE 17Part II41365</v>
      </c>
      <c r="H2885" s="95" t="s">
        <v>29</v>
      </c>
      <c r="I2885" s="95" t="e">
        <v>#N/A</v>
      </c>
      <c r="J2885" s="125" t="e">
        <v>#N/A</v>
      </c>
      <c r="K2885" s="95" t="s">
        <v>75</v>
      </c>
      <c r="L2885" s="127" t="e">
        <v>#N/A</v>
      </c>
      <c r="M2885" s="128" t="e">
        <f>VLOOKUP(G2885,Enactments!#REF!,2,FALSE)</f>
        <v>#REF!</v>
      </c>
      <c r="N2885" s="131">
        <f t="shared" si="275"/>
        <v>1</v>
      </c>
    </row>
    <row r="2886" spans="1:14" ht="15" customHeight="1">
      <c r="A2886" t="s">
        <v>2910</v>
      </c>
      <c r="B2886" t="str">
        <f t="shared" si="274"/>
        <v>2020_759s</v>
      </c>
      <c r="C2886" t="str">
        <f t="shared" si="276"/>
        <v>38.10</v>
      </c>
      <c r="D2886" s="125">
        <f t="shared" si="277"/>
        <v>44027</v>
      </c>
      <c r="E2886" t="str">
        <f t="shared" si="278"/>
        <v>20200715</v>
      </c>
      <c r="F2886"/>
      <c r="G2886" s="95" t="str">
        <f t="shared" si="279"/>
        <v>2020_759s38.1044027</v>
      </c>
      <c r="H2886" s="95" t="s">
        <v>29</v>
      </c>
      <c r="I2886" s="95" t="e">
        <v>#N/A</v>
      </c>
      <c r="J2886" s="125" t="e">
        <v>#N/A</v>
      </c>
      <c r="K2886" s="95" t="s">
        <v>75</v>
      </c>
      <c r="L2886" s="127" t="e">
        <v>#N/A</v>
      </c>
      <c r="M2886" s="128" t="e">
        <f>VLOOKUP(G2886,Enactments!#REF!,2,FALSE)</f>
        <v>#REF!</v>
      </c>
      <c r="N2886" s="131">
        <f t="shared" si="275"/>
        <v>1</v>
      </c>
    </row>
    <row r="2887" spans="1:14" ht="15" customHeight="1">
      <c r="A2887" t="s">
        <v>2911</v>
      </c>
      <c r="B2887" t="str">
        <f t="shared" si="274"/>
        <v>2006_46a</v>
      </c>
      <c r="C2887" t="str">
        <f t="shared" si="276"/>
        <v>403</v>
      </c>
      <c r="D2887" s="125">
        <f t="shared" si="277"/>
        <v>39029</v>
      </c>
      <c r="E2887" t="str">
        <f t="shared" si="278"/>
        <v>20061108</v>
      </c>
      <c r="F2887"/>
      <c r="G2887" s="95" t="str">
        <f t="shared" si="279"/>
        <v>2006_46a40339029</v>
      </c>
      <c r="H2887" s="95" t="s">
        <v>29</v>
      </c>
      <c r="I2887" s="95" t="e">
        <v>#N/A</v>
      </c>
      <c r="J2887" s="125" t="e">
        <v>#N/A</v>
      </c>
      <c r="K2887" s="95" t="s">
        <v>75</v>
      </c>
      <c r="L2887" s="127" t="e">
        <v>#N/A</v>
      </c>
      <c r="M2887" s="128" t="e">
        <f>VLOOKUP(G2887,Enactments!#REF!,2,FALSE)</f>
        <v>#REF!</v>
      </c>
      <c r="N2887" s="131">
        <f t="shared" si="275"/>
        <v>1</v>
      </c>
    </row>
    <row r="2888" spans="1:14" ht="15" customHeight="1">
      <c r="A2888" t="s">
        <v>2912</v>
      </c>
      <c r="B2888" t="str">
        <f t="shared" si="274"/>
        <v>2006_46a</v>
      </c>
      <c r="C2888" t="str">
        <f t="shared" si="276"/>
        <v>1156</v>
      </c>
      <c r="D2888" s="125">
        <f t="shared" si="277"/>
        <v>39102</v>
      </c>
      <c r="E2888" t="str">
        <f t="shared" si="278"/>
        <v>20070120</v>
      </c>
      <c r="F2888"/>
      <c r="G2888" s="95" t="str">
        <f t="shared" si="279"/>
        <v>2006_46a115639102</v>
      </c>
      <c r="H2888" s="95" t="s">
        <v>29</v>
      </c>
      <c r="I2888" s="95" t="e">
        <v>#N/A</v>
      </c>
      <c r="J2888" s="125" t="e">
        <v>#N/A</v>
      </c>
      <c r="K2888" s="95" t="s">
        <v>75</v>
      </c>
      <c r="L2888" s="127" t="e">
        <v>#N/A</v>
      </c>
      <c r="M2888" s="128" t="e">
        <f>VLOOKUP(G2888,Enactments!#REF!,2,FALSE)</f>
        <v>#REF!</v>
      </c>
      <c r="N2888" s="131">
        <f t="shared" si="275"/>
        <v>1</v>
      </c>
    </row>
    <row r="2889" spans="1:14" ht="15" customHeight="1">
      <c r="A2889" t="s">
        <v>2913</v>
      </c>
      <c r="B2889" t="str">
        <f t="shared" si="274"/>
        <v>2013_1306</v>
      </c>
      <c r="C2889" t="str">
        <f t="shared" si="276"/>
        <v>Article 2</v>
      </c>
      <c r="D2889" s="125">
        <f t="shared" si="277"/>
        <v>44196</v>
      </c>
      <c r="E2889" t="str">
        <f t="shared" si="278"/>
        <v>20201231</v>
      </c>
      <c r="F2889"/>
      <c r="G2889" s="95" t="str">
        <f t="shared" si="279"/>
        <v>2013_1306Article 244196</v>
      </c>
      <c r="H2889" s="95" t="s">
        <v>29</v>
      </c>
      <c r="I2889" s="95" t="e">
        <v>#N/A</v>
      </c>
      <c r="J2889" s="125" t="e">
        <v>#N/A</v>
      </c>
      <c r="K2889" s="95" t="s">
        <v>75</v>
      </c>
      <c r="L2889" s="127" t="e">
        <v>#N/A</v>
      </c>
      <c r="M2889" s="128" t="e">
        <f>VLOOKUP(G2889,Enactments!#REF!,2,FALSE)</f>
        <v>#REF!</v>
      </c>
      <c r="N2889" s="131">
        <f t="shared" si="275"/>
        <v>1</v>
      </c>
    </row>
    <row r="2890" spans="1:14" ht="15" customHeight="1">
      <c r="A2890" t="s">
        <v>2914</v>
      </c>
      <c r="B2890" t="str">
        <f t="shared" si="274"/>
        <v>1986_1925s</v>
      </c>
      <c r="C2890" t="str">
        <f t="shared" si="276"/>
        <v>7.12</v>
      </c>
      <c r="D2890" s="125">
        <f t="shared" si="277"/>
        <v>2958101</v>
      </c>
      <c r="E2890" t="str">
        <f t="shared" si="278"/>
        <v>99990101</v>
      </c>
      <c r="F2890"/>
      <c r="G2890" s="95" t="str">
        <f t="shared" si="279"/>
        <v>1986_1925s7.122958101</v>
      </c>
      <c r="H2890" s="95" t="s">
        <v>29</v>
      </c>
      <c r="I2890" s="95" t="e">
        <v>#N/A</v>
      </c>
      <c r="J2890" s="125" t="e">
        <v>#N/A</v>
      </c>
      <c r="K2890" s="95" t="s">
        <v>75</v>
      </c>
      <c r="L2890" s="127" t="e">
        <v>#N/A</v>
      </c>
      <c r="M2890" s="128" t="e">
        <f>VLOOKUP(G2890,Enactments!#REF!,2,FALSE)</f>
        <v>#REF!</v>
      </c>
      <c r="N2890" s="131">
        <f t="shared" si="275"/>
        <v>1</v>
      </c>
    </row>
    <row r="2891" spans="1:14" ht="15" customHeight="1">
      <c r="A2891" t="s">
        <v>2915</v>
      </c>
      <c r="B2891" t="str">
        <f t="shared" si="274"/>
        <v>1969_54a</v>
      </c>
      <c r="C2891" t="str">
        <f t="shared" si="276"/>
        <v>SCHEDULE 6</v>
      </c>
      <c r="D2891" s="125">
        <f t="shared" si="277"/>
        <v>25934</v>
      </c>
      <c r="E2891" t="str">
        <f t="shared" si="278"/>
        <v>19710101</v>
      </c>
      <c r="F2891"/>
      <c r="G2891" s="95" t="str">
        <f t="shared" si="279"/>
        <v>1969_54aSCHEDULE 625934</v>
      </c>
      <c r="H2891" s="95" t="s">
        <v>29</v>
      </c>
      <c r="I2891" s="95" t="e">
        <v>#N/A</v>
      </c>
      <c r="J2891" s="125" t="e">
        <v>#N/A</v>
      </c>
      <c r="K2891" s="95" t="s">
        <v>75</v>
      </c>
      <c r="L2891" s="127" t="e">
        <v>#N/A</v>
      </c>
      <c r="M2891" s="128" t="e">
        <f>VLOOKUP(G2891,Enactments!#REF!,2,FALSE)</f>
        <v>#REF!</v>
      </c>
      <c r="N2891" s="131">
        <f t="shared" si="275"/>
        <v>1</v>
      </c>
    </row>
    <row r="2892" spans="1:14" ht="15" customHeight="1">
      <c r="A2892" t="s">
        <v>2916</v>
      </c>
      <c r="B2892" t="str">
        <f t="shared" si="274"/>
        <v>1993_34a</v>
      </c>
      <c r="C2892" t="str">
        <f t="shared" si="276"/>
        <v>68</v>
      </c>
      <c r="D2892" s="125">
        <f t="shared" si="277"/>
        <v>37717</v>
      </c>
      <c r="E2892" t="str">
        <f t="shared" si="278"/>
        <v>20030406</v>
      </c>
      <c r="F2892"/>
      <c r="G2892" s="95" t="str">
        <f t="shared" si="279"/>
        <v>1993_34a6837717</v>
      </c>
      <c r="H2892" s="95" t="s">
        <v>29</v>
      </c>
      <c r="I2892" s="95" t="e">
        <v>#N/A</v>
      </c>
      <c r="J2892" s="125" t="e">
        <v>#N/A</v>
      </c>
      <c r="K2892" s="95" t="s">
        <v>75</v>
      </c>
      <c r="L2892" s="127" t="e">
        <v>#N/A</v>
      </c>
      <c r="M2892" s="128" t="e">
        <f>VLOOKUP(G2892,Enactments!#REF!,2,FALSE)</f>
        <v>#REF!</v>
      </c>
      <c r="N2892" s="131">
        <f t="shared" si="275"/>
        <v>1</v>
      </c>
    </row>
    <row r="2893" spans="1:14" ht="15" customHeight="1">
      <c r="A2893" t="s">
        <v>2917</v>
      </c>
      <c r="B2893" t="str">
        <f t="shared" si="274"/>
        <v>2020_17a</v>
      </c>
      <c r="C2893" t="str">
        <f t="shared" si="276"/>
        <v>223</v>
      </c>
      <c r="D2893" s="125">
        <f t="shared" si="277"/>
        <v>44126</v>
      </c>
      <c r="E2893" t="str">
        <f t="shared" si="278"/>
        <v>20201022</v>
      </c>
      <c r="F2893"/>
      <c r="G2893" s="95" t="str">
        <f t="shared" si="279"/>
        <v>2020_17a22344126</v>
      </c>
      <c r="H2893" s="95" t="s">
        <v>29</v>
      </c>
      <c r="I2893" s="95" t="e">
        <v>#N/A</v>
      </c>
      <c r="J2893" s="125" t="e">
        <v>#N/A</v>
      </c>
      <c r="K2893" s="95" t="s">
        <v>75</v>
      </c>
      <c r="L2893" s="127" t="e">
        <v>#N/A</v>
      </c>
      <c r="M2893" s="128" t="e">
        <f>VLOOKUP(G2893,Enactments!#REF!,2,FALSE)</f>
        <v>#REF!</v>
      </c>
      <c r="N2893" s="131">
        <f t="shared" si="275"/>
        <v>1</v>
      </c>
    </row>
    <row r="2894" spans="1:14" ht="15" customHeight="1">
      <c r="A2894" t="s">
        <v>2918</v>
      </c>
      <c r="B2894" t="str">
        <f t="shared" si="274"/>
        <v>1986_1925s</v>
      </c>
      <c r="C2894" t="str">
        <f t="shared" si="276"/>
        <v>1.26A</v>
      </c>
      <c r="D2894" s="125">
        <f t="shared" si="277"/>
        <v>2958101</v>
      </c>
      <c r="E2894" t="str">
        <f t="shared" si="278"/>
        <v>99990101</v>
      </c>
      <c r="F2894"/>
      <c r="G2894" s="95" t="str">
        <f t="shared" si="279"/>
        <v>1986_1925s1.26A2958101</v>
      </c>
      <c r="H2894" s="95" t="s">
        <v>29</v>
      </c>
      <c r="I2894" s="95" t="e">
        <v>#N/A</v>
      </c>
      <c r="J2894" s="125" t="e">
        <v>#N/A</v>
      </c>
      <c r="K2894" s="95" t="s">
        <v>75</v>
      </c>
      <c r="L2894" s="127" t="e">
        <v>#N/A</v>
      </c>
      <c r="M2894" s="128" t="e">
        <f>VLOOKUP(G2894,Enactments!#REF!,2,FALSE)</f>
        <v>#REF!</v>
      </c>
      <c r="N2894" s="131">
        <f t="shared" si="275"/>
        <v>1</v>
      </c>
    </row>
    <row r="2895" spans="1:14" ht="15" customHeight="1">
      <c r="A2895" t="s">
        <v>2919</v>
      </c>
      <c r="B2895" t="str">
        <f t="shared" si="274"/>
        <v>1986_44a</v>
      </c>
      <c r="C2895" t="str">
        <f t="shared" si="276"/>
        <v>4AA</v>
      </c>
      <c r="D2895" s="125">
        <f t="shared" si="277"/>
        <v>38808</v>
      </c>
      <c r="E2895" t="str">
        <f t="shared" si="278"/>
        <v>20060401</v>
      </c>
      <c r="F2895"/>
      <c r="G2895" s="95" t="str">
        <f t="shared" si="279"/>
        <v>1986_44a4AA38808</v>
      </c>
      <c r="H2895" s="95" t="s">
        <v>29</v>
      </c>
      <c r="I2895" s="95" t="e">
        <v>#N/A</v>
      </c>
      <c r="J2895" s="125" t="e">
        <v>#N/A</v>
      </c>
      <c r="K2895" s="95" t="s">
        <v>75</v>
      </c>
      <c r="L2895" s="127" t="e">
        <v>#N/A</v>
      </c>
      <c r="M2895" s="128" t="e">
        <f>VLOOKUP(G2895,Enactments!#REF!,2,FALSE)</f>
        <v>#REF!</v>
      </c>
      <c r="N2895" s="131">
        <f t="shared" si="275"/>
        <v>1</v>
      </c>
    </row>
    <row r="2896" spans="1:14" ht="15" customHeight="1">
      <c r="A2896" t="s">
        <v>2920</v>
      </c>
      <c r="B2896" t="str">
        <f t="shared" si="274"/>
        <v>2023_37a</v>
      </c>
      <c r="C2896" t="str">
        <f t="shared" si="276"/>
        <v>41</v>
      </c>
      <c r="D2896" s="125">
        <f t="shared" si="277"/>
        <v>45127</v>
      </c>
      <c r="E2896" t="str">
        <f t="shared" si="278"/>
        <v>20230720</v>
      </c>
      <c r="F2896"/>
      <c r="G2896" s="95" t="str">
        <f t="shared" si="279"/>
        <v>2023_37a4145127</v>
      </c>
      <c r="H2896" s="95" t="s">
        <v>29</v>
      </c>
      <c r="I2896" s="95" t="e">
        <v>#N/A</v>
      </c>
      <c r="J2896" s="125" t="e">
        <v>#N/A</v>
      </c>
      <c r="K2896" s="95" t="s">
        <v>75</v>
      </c>
      <c r="L2896" s="127" t="e">
        <v>#N/A</v>
      </c>
      <c r="M2896" s="128" t="e">
        <f>VLOOKUP(G2896,Enactments!#REF!,2,FALSE)</f>
        <v>#REF!</v>
      </c>
      <c r="N2896" s="131">
        <f t="shared" si="275"/>
        <v>1</v>
      </c>
    </row>
    <row r="2897" spans="1:14" ht="15" customHeight="1">
      <c r="A2897" t="s">
        <v>2921</v>
      </c>
      <c r="B2897" t="str">
        <f t="shared" si="274"/>
        <v>1994_23a</v>
      </c>
      <c r="C2897" t="str">
        <f t="shared" si="276"/>
        <v>SCHEDULE 7APart II</v>
      </c>
      <c r="D2897" s="125">
        <f t="shared" si="277"/>
        <v>44652</v>
      </c>
      <c r="E2897" t="str">
        <f t="shared" si="278"/>
        <v>20220401</v>
      </c>
      <c r="F2897"/>
      <c r="G2897" s="95" t="str">
        <f t="shared" si="279"/>
        <v>1994_23aSCHEDULE 7APart II44652</v>
      </c>
      <c r="H2897" s="95" t="s">
        <v>29</v>
      </c>
      <c r="I2897" s="95" t="e">
        <v>#N/A</v>
      </c>
      <c r="J2897" s="125" t="e">
        <v>#N/A</v>
      </c>
      <c r="K2897" s="95" t="s">
        <v>75</v>
      </c>
      <c r="L2897" s="127" t="e">
        <v>#N/A</v>
      </c>
      <c r="M2897" s="128" t="e">
        <f>VLOOKUP(G2897,Enactments!#REF!,2,FALSE)</f>
        <v>#REF!</v>
      </c>
      <c r="N2897" s="131">
        <f t="shared" si="275"/>
        <v>1</v>
      </c>
    </row>
    <row r="2898" spans="1:14" ht="15" customHeight="1">
      <c r="A2898" t="s">
        <v>2922</v>
      </c>
      <c r="B2898" t="str">
        <f t="shared" si="274"/>
        <v>1996_207s</v>
      </c>
      <c r="C2898" t="str">
        <f t="shared" si="276"/>
        <v>14</v>
      </c>
      <c r="D2898" s="125">
        <f t="shared" si="277"/>
        <v>42100</v>
      </c>
      <c r="E2898" t="str">
        <f t="shared" si="278"/>
        <v>20150406</v>
      </c>
      <c r="F2898"/>
      <c r="G2898" s="95" t="str">
        <f t="shared" si="279"/>
        <v>1996_207s1442100</v>
      </c>
      <c r="H2898" s="95" t="s">
        <v>29</v>
      </c>
      <c r="I2898" s="95" t="e">
        <v>#N/A</v>
      </c>
      <c r="J2898" s="125" t="e">
        <v>#N/A</v>
      </c>
      <c r="K2898" s="95" t="s">
        <v>75</v>
      </c>
      <c r="L2898" s="127" t="e">
        <v>#N/A</v>
      </c>
      <c r="M2898" s="128" t="e">
        <f>VLOOKUP(G2898,Enactments!#REF!,2,FALSE)</f>
        <v>#REF!</v>
      </c>
      <c r="N2898" s="131">
        <f t="shared" si="275"/>
        <v>1</v>
      </c>
    </row>
    <row r="2899" spans="1:14" ht="15" customHeight="1">
      <c r="A2899" t="s">
        <v>2923</v>
      </c>
      <c r="B2899" t="str">
        <f t="shared" si="274"/>
        <v>2008_17a</v>
      </c>
      <c r="C2899" t="str">
        <f t="shared" si="276"/>
        <v>2</v>
      </c>
      <c r="D2899" s="125">
        <f t="shared" si="277"/>
        <v>43374</v>
      </c>
      <c r="E2899" t="str">
        <f t="shared" si="278"/>
        <v>20181001</v>
      </c>
      <c r="F2899"/>
      <c r="G2899" s="95" t="str">
        <f t="shared" si="279"/>
        <v>2008_17a243374</v>
      </c>
      <c r="H2899" s="95" t="s">
        <v>29</v>
      </c>
      <c r="I2899" s="95" t="e">
        <v>#N/A</v>
      </c>
      <c r="J2899" s="125" t="e">
        <v>#N/A</v>
      </c>
      <c r="K2899" s="95" t="s">
        <v>75</v>
      </c>
      <c r="L2899" s="127" t="e">
        <v>#N/A</v>
      </c>
      <c r="M2899" s="128" t="e">
        <f>VLOOKUP(G2899,Enactments!#REF!,2,FALSE)</f>
        <v>#REF!</v>
      </c>
      <c r="N2899" s="131">
        <f t="shared" si="275"/>
        <v>1</v>
      </c>
    </row>
    <row r="2900" spans="1:14" ht="15" customHeight="1">
      <c r="A2900" t="s">
        <v>2924</v>
      </c>
      <c r="B2900" t="str">
        <f t="shared" si="274"/>
        <v>2006_46a</v>
      </c>
      <c r="C2900" t="str">
        <f t="shared" si="276"/>
        <v>790D</v>
      </c>
      <c r="D2900" s="125">
        <f t="shared" si="277"/>
        <v>2958101</v>
      </c>
      <c r="E2900" t="str">
        <f t="shared" si="278"/>
        <v>99990101</v>
      </c>
      <c r="F2900"/>
      <c r="G2900" s="95" t="str">
        <f t="shared" si="279"/>
        <v>2006_46a790D2958101</v>
      </c>
      <c r="H2900" s="95" t="s">
        <v>29</v>
      </c>
      <c r="I2900" s="95" t="e">
        <v>#N/A</v>
      </c>
      <c r="J2900" s="125" t="e">
        <v>#N/A</v>
      </c>
      <c r="K2900" s="95" t="s">
        <v>75</v>
      </c>
      <c r="L2900" s="127" t="e">
        <v>#N/A</v>
      </c>
      <c r="M2900" s="128" t="e">
        <f>VLOOKUP(G2900,Enactments!#REF!,2,FALSE)</f>
        <v>#REF!</v>
      </c>
      <c r="N2900" s="131">
        <f t="shared" si="275"/>
        <v>1</v>
      </c>
    </row>
    <row r="2901" spans="1:14" ht="15" customHeight="1">
      <c r="A2901" t="s">
        <v>2925</v>
      </c>
      <c r="B2901" t="str">
        <f t="shared" si="274"/>
        <v>1985_6a</v>
      </c>
      <c r="C2901" t="str">
        <f t="shared" si="276"/>
        <v>723</v>
      </c>
      <c r="D2901" s="125">
        <f t="shared" si="277"/>
        <v>31117</v>
      </c>
      <c r="E2901" t="str">
        <f t="shared" si="278"/>
        <v>19850311</v>
      </c>
      <c r="F2901"/>
      <c r="G2901" s="95" t="str">
        <f t="shared" si="279"/>
        <v>1985_6a72331117</v>
      </c>
      <c r="H2901" s="95" t="s">
        <v>29</v>
      </c>
      <c r="I2901" s="95" t="e">
        <v>#N/A</v>
      </c>
      <c r="J2901" s="125" t="e">
        <v>#N/A</v>
      </c>
      <c r="K2901" s="95" t="s">
        <v>75</v>
      </c>
      <c r="L2901" s="127" t="e">
        <v>#N/A</v>
      </c>
      <c r="M2901" s="128" t="e">
        <f>VLOOKUP(G2901,Enactments!#REF!,2,FALSE)</f>
        <v>#REF!</v>
      </c>
      <c r="N2901" s="131">
        <f t="shared" si="275"/>
        <v>1</v>
      </c>
    </row>
    <row r="2902" spans="1:14" ht="15" customHeight="1">
      <c r="A2902" t="s">
        <v>2926</v>
      </c>
      <c r="B2902" t="str">
        <f t="shared" si="274"/>
        <v>1986_1925s</v>
      </c>
      <c r="C2902" t="str">
        <f t="shared" si="276"/>
        <v>6.182</v>
      </c>
      <c r="D2902" s="125">
        <f t="shared" si="277"/>
        <v>40274</v>
      </c>
      <c r="E2902" t="str">
        <f t="shared" si="278"/>
        <v>20100406</v>
      </c>
      <c r="F2902"/>
      <c r="G2902" s="95" t="str">
        <f t="shared" si="279"/>
        <v>1986_1925s6.18240274</v>
      </c>
      <c r="H2902" s="95" t="s">
        <v>29</v>
      </c>
      <c r="I2902" s="95" t="e">
        <v>#N/A</v>
      </c>
      <c r="J2902" s="125" t="e">
        <v>#N/A</v>
      </c>
      <c r="K2902" s="95" t="s">
        <v>75</v>
      </c>
      <c r="L2902" s="127" t="e">
        <v>#N/A</v>
      </c>
      <c r="M2902" s="128" t="e">
        <f>VLOOKUP(G2902,Enactments!#REF!,2,FALSE)</f>
        <v>#REF!</v>
      </c>
      <c r="N2902" s="131">
        <f t="shared" si="275"/>
        <v>1</v>
      </c>
    </row>
    <row r="2903" spans="1:14" ht="15" customHeight="1">
      <c r="A2903" t="s">
        <v>2927</v>
      </c>
      <c r="B2903" t="str">
        <f t="shared" si="274"/>
        <v>w2015_2a</v>
      </c>
      <c r="C2903" t="str">
        <f t="shared" si="276"/>
        <v>29</v>
      </c>
      <c r="D2903" s="125">
        <f t="shared" si="277"/>
        <v>42461</v>
      </c>
      <c r="E2903" t="str">
        <f t="shared" si="278"/>
        <v>20160401</v>
      </c>
      <c r="F2903"/>
      <c r="G2903" s="95" t="str">
        <f t="shared" si="279"/>
        <v>w2015_2a2942461</v>
      </c>
      <c r="H2903" s="95" t="s">
        <v>29</v>
      </c>
      <c r="I2903" s="95" t="e">
        <v>#N/A</v>
      </c>
      <c r="J2903" s="125" t="e">
        <v>#N/A</v>
      </c>
      <c r="K2903" s="95" t="s">
        <v>75</v>
      </c>
      <c r="L2903" s="127" t="e">
        <v>#N/A</v>
      </c>
      <c r="M2903" s="128" t="e">
        <f>VLOOKUP(G2903,Enactments!#REF!,2,FALSE)</f>
        <v>#REF!</v>
      </c>
      <c r="N2903" s="131">
        <f t="shared" si="275"/>
        <v>1</v>
      </c>
    </row>
    <row r="2904" spans="1:14" ht="15" customHeight="1">
      <c r="A2904" t="s">
        <v>2928</v>
      </c>
      <c r="B2904" t="str">
        <f t="shared" si="274"/>
        <v>2017_692s</v>
      </c>
      <c r="C2904" t="str">
        <f t="shared" si="276"/>
        <v>95</v>
      </c>
      <c r="D2904" s="125">
        <f t="shared" si="277"/>
        <v>42908</v>
      </c>
      <c r="E2904" t="str">
        <f t="shared" si="278"/>
        <v>20170622</v>
      </c>
      <c r="F2904"/>
      <c r="G2904" s="95" t="str">
        <f t="shared" si="279"/>
        <v>2017_692s9542908</v>
      </c>
      <c r="H2904" s="95" t="s">
        <v>29</v>
      </c>
      <c r="I2904" s="95" t="e">
        <v>#N/A</v>
      </c>
      <c r="J2904" s="125" t="e">
        <v>#N/A</v>
      </c>
      <c r="K2904" s="95" t="s">
        <v>75</v>
      </c>
      <c r="L2904" s="127" t="e">
        <v>#N/A</v>
      </c>
      <c r="M2904" s="128" t="e">
        <f>VLOOKUP(G2904,Enactments!#REF!,2,FALSE)</f>
        <v>#REF!</v>
      </c>
      <c r="N2904" s="131">
        <f t="shared" si="275"/>
        <v>1</v>
      </c>
    </row>
    <row r="2905" spans="1:14" ht="15" customHeight="1">
      <c r="A2905" t="s">
        <v>2929</v>
      </c>
      <c r="B2905" t="str">
        <f t="shared" si="274"/>
        <v>1996_56a</v>
      </c>
      <c r="C2905" t="str">
        <f t="shared" si="276"/>
        <v>13</v>
      </c>
      <c r="D2905" s="125">
        <f t="shared" si="277"/>
        <v>43191</v>
      </c>
      <c r="E2905" t="str">
        <f t="shared" si="278"/>
        <v>20180401</v>
      </c>
      <c r="F2905"/>
      <c r="G2905" s="95" t="str">
        <f t="shared" si="279"/>
        <v>1996_56a1343191</v>
      </c>
      <c r="H2905" s="95" t="s">
        <v>29</v>
      </c>
      <c r="I2905" s="95" t="e">
        <v>#N/A</v>
      </c>
      <c r="J2905" s="125" t="e">
        <v>#N/A</v>
      </c>
      <c r="K2905" s="95" t="s">
        <v>75</v>
      </c>
      <c r="L2905" s="127" t="e">
        <v>#N/A</v>
      </c>
      <c r="M2905" s="128" t="e">
        <f>VLOOKUP(G2905,Enactments!#REF!,2,FALSE)</f>
        <v>#REF!</v>
      </c>
      <c r="N2905" s="131">
        <f t="shared" si="275"/>
        <v>1</v>
      </c>
    </row>
    <row r="2906" spans="1:14" ht="15" customHeight="1">
      <c r="A2906" t="s">
        <v>2930</v>
      </c>
      <c r="B2906" t="str">
        <f t="shared" si="274"/>
        <v>2016_1024s</v>
      </c>
      <c r="C2906" t="str">
        <f t="shared" si="276"/>
        <v>1A.32</v>
      </c>
      <c r="D2906" s="125">
        <f t="shared" si="277"/>
        <v>44470</v>
      </c>
      <c r="E2906" t="str">
        <f t="shared" si="278"/>
        <v>20211001</v>
      </c>
      <c r="F2906"/>
      <c r="G2906" s="95" t="str">
        <f t="shared" si="279"/>
        <v>2016_1024s1A.3244470</v>
      </c>
      <c r="H2906" s="95" t="s">
        <v>29</v>
      </c>
      <c r="I2906" s="95" t="e">
        <v>#N/A</v>
      </c>
      <c r="J2906" s="125" t="e">
        <v>#N/A</v>
      </c>
      <c r="K2906" s="95" t="s">
        <v>75</v>
      </c>
      <c r="L2906" s="127" t="e">
        <v>#N/A</v>
      </c>
      <c r="M2906" s="128" t="e">
        <f>VLOOKUP(G2906,Enactments!#REF!,2,FALSE)</f>
        <v>#REF!</v>
      </c>
      <c r="N2906" s="131">
        <f t="shared" si="275"/>
        <v>1</v>
      </c>
    </row>
    <row r="2907" spans="1:14" ht="15" customHeight="1">
      <c r="A2907" t="s">
        <v>2931</v>
      </c>
      <c r="B2907" t="str">
        <f t="shared" si="274"/>
        <v>2007_3a</v>
      </c>
      <c r="C2907" t="str">
        <f t="shared" si="276"/>
        <v>1017</v>
      </c>
      <c r="D2907" s="125">
        <f t="shared" si="277"/>
        <v>39161</v>
      </c>
      <c r="E2907" t="str">
        <f t="shared" si="278"/>
        <v>20070320</v>
      </c>
      <c r="F2907"/>
      <c r="G2907" s="95" t="str">
        <f t="shared" si="279"/>
        <v>2007_3a101739161</v>
      </c>
      <c r="H2907" s="95" t="s">
        <v>29</v>
      </c>
      <c r="I2907" s="95" t="e">
        <v>#N/A</v>
      </c>
      <c r="J2907" s="125" t="e">
        <v>#N/A</v>
      </c>
      <c r="K2907" s="95" t="s">
        <v>75</v>
      </c>
      <c r="L2907" s="127" t="e">
        <v>#N/A</v>
      </c>
      <c r="M2907" s="128" t="e">
        <f>VLOOKUP(G2907,Enactments!#REF!,2,FALSE)</f>
        <v>#REF!</v>
      </c>
      <c r="N2907" s="131">
        <f t="shared" si="275"/>
        <v>1</v>
      </c>
    </row>
    <row r="2908" spans="1:14" ht="15" customHeight="1">
      <c r="A2908" t="s">
        <v>2932</v>
      </c>
      <c r="B2908" t="str">
        <f t="shared" si="274"/>
        <v>1996_207s</v>
      </c>
      <c r="C2908" t="str">
        <f t="shared" si="276"/>
        <v>5</v>
      </c>
      <c r="D2908" s="125">
        <f t="shared" si="277"/>
        <v>39776</v>
      </c>
      <c r="E2908" t="str">
        <f t="shared" si="278"/>
        <v>20081124</v>
      </c>
      <c r="F2908"/>
      <c r="G2908" s="95" t="str">
        <f t="shared" si="279"/>
        <v>1996_207s539776</v>
      </c>
      <c r="H2908" s="95" t="s">
        <v>29</v>
      </c>
      <c r="I2908" s="95" t="e">
        <v>#N/A</v>
      </c>
      <c r="J2908" s="125" t="e">
        <v>#N/A</v>
      </c>
      <c r="K2908" s="95" t="s">
        <v>75</v>
      </c>
      <c r="L2908" s="127" t="e">
        <v>#N/A</v>
      </c>
      <c r="M2908" s="128" t="e">
        <f>VLOOKUP(G2908,Enactments!#REF!,2,FALSE)</f>
        <v>#REF!</v>
      </c>
      <c r="N2908" s="131">
        <f t="shared" si="275"/>
        <v>1</v>
      </c>
    </row>
    <row r="2909" spans="1:14" ht="15" customHeight="1">
      <c r="A2909" t="s">
        <v>2933</v>
      </c>
      <c r="B2909" t="str">
        <f t="shared" si="274"/>
        <v>1986_1925s</v>
      </c>
      <c r="C2909" t="str">
        <f t="shared" si="276"/>
        <v>6.184</v>
      </c>
      <c r="D2909" s="125">
        <f t="shared" si="277"/>
        <v>31726</v>
      </c>
      <c r="E2909" t="str">
        <f t="shared" si="278"/>
        <v>19861110</v>
      </c>
      <c r="F2909"/>
      <c r="G2909" s="95" t="str">
        <f t="shared" si="279"/>
        <v>1986_1925s6.18431726</v>
      </c>
      <c r="H2909" s="95" t="s">
        <v>29</v>
      </c>
      <c r="I2909" s="95" t="e">
        <v>#N/A</v>
      </c>
      <c r="J2909" s="125" t="e">
        <v>#N/A</v>
      </c>
      <c r="K2909" s="95" t="s">
        <v>75</v>
      </c>
      <c r="L2909" s="127" t="e">
        <v>#N/A</v>
      </c>
      <c r="M2909" s="128" t="e">
        <f>VLOOKUP(G2909,Enactments!#REF!,2,FALSE)</f>
        <v>#REF!</v>
      </c>
      <c r="N2909" s="131">
        <f t="shared" si="275"/>
        <v>1</v>
      </c>
    </row>
    <row r="2910" spans="1:14" ht="15" customHeight="1">
      <c r="A2910" t="s">
        <v>2934</v>
      </c>
      <c r="B2910" t="str">
        <f t="shared" si="274"/>
        <v>1996_56a</v>
      </c>
      <c r="C2910" t="str">
        <f t="shared" si="276"/>
        <v>15ZA</v>
      </c>
      <c r="D2910" s="125">
        <f t="shared" si="277"/>
        <v>42332</v>
      </c>
      <c r="E2910" t="str">
        <f t="shared" si="278"/>
        <v>20151124</v>
      </c>
      <c r="F2910"/>
      <c r="G2910" s="95" t="str">
        <f t="shared" si="279"/>
        <v>1996_56a15ZA42332</v>
      </c>
      <c r="H2910" s="95" t="s">
        <v>29</v>
      </c>
      <c r="I2910" s="95" t="e">
        <v>#N/A</v>
      </c>
      <c r="J2910" s="125" t="e">
        <v>#N/A</v>
      </c>
      <c r="K2910" s="95" t="s">
        <v>75</v>
      </c>
      <c r="L2910" s="127" t="e">
        <v>#N/A</v>
      </c>
      <c r="M2910" s="128" t="e">
        <f>VLOOKUP(G2910,Enactments!#REF!,2,FALSE)</f>
        <v>#REF!</v>
      </c>
      <c r="N2910" s="131">
        <f t="shared" si="275"/>
        <v>1</v>
      </c>
    </row>
    <row r="2911" spans="1:14" ht="15" customHeight="1">
      <c r="A2911" t="s">
        <v>2935</v>
      </c>
      <c r="B2911" t="str">
        <f t="shared" si="274"/>
        <v>2020_759s</v>
      </c>
      <c r="C2911" t="str">
        <f t="shared" si="276"/>
        <v>38.5</v>
      </c>
      <c r="D2911" s="125">
        <f t="shared" si="277"/>
        <v>45754</v>
      </c>
      <c r="E2911" t="str">
        <f t="shared" si="278"/>
        <v>20250407</v>
      </c>
      <c r="F2911"/>
      <c r="G2911" s="95" t="str">
        <f t="shared" si="279"/>
        <v>2020_759s38.545754</v>
      </c>
      <c r="H2911" s="95" t="s">
        <v>29</v>
      </c>
      <c r="I2911" s="95" t="e">
        <v>#N/A</v>
      </c>
      <c r="J2911" s="125" t="e">
        <v>#N/A</v>
      </c>
      <c r="K2911" s="95" t="s">
        <v>75</v>
      </c>
      <c r="L2911" s="127" t="e">
        <v>#N/A</v>
      </c>
      <c r="M2911" s="128" t="e">
        <f>VLOOKUP(G2911,Enactments!#REF!,2,FALSE)</f>
        <v>#REF!</v>
      </c>
      <c r="N2911" s="131">
        <f t="shared" si="275"/>
        <v>1</v>
      </c>
    </row>
    <row r="2912" spans="1:14" ht="15" customHeight="1">
      <c r="A2912" t="s">
        <v>2936</v>
      </c>
      <c r="B2912" t="str">
        <f t="shared" si="274"/>
        <v>1988_52a</v>
      </c>
      <c r="C2912" t="str">
        <f t="shared" si="276"/>
        <v>97</v>
      </c>
      <c r="D2912" s="125">
        <f t="shared" si="277"/>
        <v>2958101</v>
      </c>
      <c r="E2912" t="str">
        <f t="shared" si="278"/>
        <v>99990101</v>
      </c>
      <c r="F2912"/>
      <c r="G2912" s="95" t="str">
        <f t="shared" si="279"/>
        <v>1988_52a972958101</v>
      </c>
      <c r="H2912" s="95" t="s">
        <v>29</v>
      </c>
      <c r="I2912" s="95" t="e">
        <v>#N/A</v>
      </c>
      <c r="J2912" s="125" t="e">
        <v>#N/A</v>
      </c>
      <c r="K2912" s="95" t="s">
        <v>75</v>
      </c>
      <c r="L2912" s="127" t="e">
        <v>#N/A</v>
      </c>
      <c r="M2912" s="128" t="e">
        <f>VLOOKUP(G2912,Enactments!#REF!,2,FALSE)</f>
        <v>#REF!</v>
      </c>
      <c r="N2912" s="131">
        <f t="shared" si="275"/>
        <v>1</v>
      </c>
    </row>
    <row r="2913" spans="1:14" ht="15" customHeight="1">
      <c r="A2913" t="s">
        <v>2937</v>
      </c>
      <c r="B2913" t="str">
        <f t="shared" si="274"/>
        <v>1996_207s</v>
      </c>
      <c r="C2913" t="str">
        <f t="shared" si="276"/>
        <v>79</v>
      </c>
      <c r="D2913" s="125">
        <f t="shared" si="277"/>
        <v>39904</v>
      </c>
      <c r="E2913" t="str">
        <f t="shared" si="278"/>
        <v>20090401</v>
      </c>
      <c r="F2913"/>
      <c r="G2913" s="95" t="str">
        <f t="shared" si="279"/>
        <v>1996_207s7939904</v>
      </c>
      <c r="H2913" s="95" t="s">
        <v>29</v>
      </c>
      <c r="I2913" s="95" t="e">
        <v>#N/A</v>
      </c>
      <c r="J2913" s="125" t="e">
        <v>#N/A</v>
      </c>
      <c r="K2913" s="95" t="s">
        <v>75</v>
      </c>
      <c r="L2913" s="127" t="e">
        <v>#N/A</v>
      </c>
      <c r="M2913" s="128" t="e">
        <f>VLOOKUP(G2913,Enactments!#REF!,2,FALSE)</f>
        <v>#REF!</v>
      </c>
      <c r="N2913" s="131">
        <f t="shared" si="275"/>
        <v>1</v>
      </c>
    </row>
    <row r="2914" spans="1:14" ht="15" customHeight="1">
      <c r="A2914" t="s">
        <v>2938</v>
      </c>
      <c r="B2914" t="str">
        <f t="shared" si="274"/>
        <v>2000_8a</v>
      </c>
      <c r="C2914" t="str">
        <f t="shared" si="276"/>
        <v>26</v>
      </c>
      <c r="D2914" s="125">
        <f t="shared" si="277"/>
        <v>37226</v>
      </c>
      <c r="E2914" t="str">
        <f t="shared" si="278"/>
        <v>20011201</v>
      </c>
      <c r="F2914"/>
      <c r="G2914" s="95" t="str">
        <f t="shared" si="279"/>
        <v>2000_8a2637226</v>
      </c>
      <c r="H2914" s="95" t="s">
        <v>29</v>
      </c>
      <c r="I2914" s="95" t="e">
        <v>#N/A</v>
      </c>
      <c r="J2914" s="125" t="e">
        <v>#N/A</v>
      </c>
      <c r="K2914" s="95" t="s">
        <v>75</v>
      </c>
      <c r="L2914" s="127" t="e">
        <v>#N/A</v>
      </c>
      <c r="M2914" s="128" t="e">
        <f>VLOOKUP(G2914,Enactments!#REF!,2,FALSE)</f>
        <v>#REF!</v>
      </c>
      <c r="N2914" s="131">
        <f t="shared" si="275"/>
        <v>1</v>
      </c>
    </row>
    <row r="2915" spans="1:14" ht="15" customHeight="1">
      <c r="A2915" t="s">
        <v>2939</v>
      </c>
      <c r="B2915" t="str">
        <f t="shared" si="274"/>
        <v>1989_29a</v>
      </c>
      <c r="C2915" t="str">
        <f t="shared" si="276"/>
        <v>SCHEDULE 3Part I</v>
      </c>
      <c r="D2915" s="125">
        <f t="shared" si="277"/>
        <v>32716</v>
      </c>
      <c r="E2915" t="str">
        <f t="shared" si="278"/>
        <v>19890727</v>
      </c>
      <c r="F2915"/>
      <c r="G2915" s="95" t="str">
        <f t="shared" si="279"/>
        <v>1989_29aSCHEDULE 3Part I32716</v>
      </c>
      <c r="H2915" s="95" t="s">
        <v>29</v>
      </c>
      <c r="I2915" s="95" t="e">
        <v>#N/A</v>
      </c>
      <c r="J2915" s="125" t="e">
        <v>#N/A</v>
      </c>
      <c r="K2915" s="95" t="s">
        <v>75</v>
      </c>
      <c r="L2915" s="127" t="e">
        <v>#N/A</v>
      </c>
      <c r="M2915" s="128" t="e">
        <f>VLOOKUP(G2915,Enactments!#REF!,2,FALSE)</f>
        <v>#REF!</v>
      </c>
      <c r="N2915" s="131">
        <f t="shared" si="275"/>
        <v>1</v>
      </c>
    </row>
    <row r="2916" spans="1:14" ht="15" customHeight="1">
      <c r="A2916" t="s">
        <v>2940</v>
      </c>
      <c r="B2916" t="str">
        <f t="shared" si="274"/>
        <v>1996_56a</v>
      </c>
      <c r="C2916" t="str">
        <f t="shared" si="276"/>
        <v>218</v>
      </c>
      <c r="D2916" s="125">
        <f t="shared" si="277"/>
        <v>35270</v>
      </c>
      <c r="E2916" t="str">
        <f t="shared" si="278"/>
        <v>19960724</v>
      </c>
      <c r="F2916"/>
      <c r="G2916" s="95" t="str">
        <f t="shared" si="279"/>
        <v>1996_56a21835270</v>
      </c>
      <c r="H2916" s="95" t="s">
        <v>29</v>
      </c>
      <c r="I2916" s="95" t="e">
        <v>#N/A</v>
      </c>
      <c r="J2916" s="125" t="e">
        <v>#N/A</v>
      </c>
      <c r="K2916" s="95" t="s">
        <v>75</v>
      </c>
      <c r="L2916" s="127" t="e">
        <v>#N/A</v>
      </c>
      <c r="M2916" s="128" t="e">
        <f>VLOOKUP(G2916,Enactments!#REF!,2,FALSE)</f>
        <v>#REF!</v>
      </c>
      <c r="N2916" s="131">
        <f t="shared" si="275"/>
        <v>1</v>
      </c>
    </row>
    <row r="2917" spans="1:14" ht="15" customHeight="1">
      <c r="A2917" t="s">
        <v>2941</v>
      </c>
      <c r="B2917" t="str">
        <f t="shared" si="274"/>
        <v>1989_29a</v>
      </c>
      <c r="C2917" t="str">
        <f t="shared" si="276"/>
        <v>100</v>
      </c>
      <c r="D2917" s="125">
        <f t="shared" si="277"/>
        <v>32963</v>
      </c>
      <c r="E2917" t="str">
        <f t="shared" si="278"/>
        <v>19900331</v>
      </c>
      <c r="F2917"/>
      <c r="G2917" s="95" t="str">
        <f t="shared" si="279"/>
        <v>1989_29a10032963</v>
      </c>
      <c r="H2917" s="95" t="s">
        <v>29</v>
      </c>
      <c r="I2917" s="95" t="e">
        <v>#N/A</v>
      </c>
      <c r="J2917" s="125" t="e">
        <v>#N/A</v>
      </c>
      <c r="K2917" s="95" t="s">
        <v>75</v>
      </c>
      <c r="L2917" s="127" t="e">
        <v>#N/A</v>
      </c>
      <c r="M2917" s="128" t="e">
        <f>VLOOKUP(G2917,Enactments!#REF!,2,FALSE)</f>
        <v>#REF!</v>
      </c>
      <c r="N2917" s="131">
        <f t="shared" si="275"/>
        <v>1</v>
      </c>
    </row>
    <row r="2918" spans="1:14" ht="15" customHeight="1">
      <c r="A2918" t="s">
        <v>2942</v>
      </c>
      <c r="B2918" t="str">
        <f t="shared" si="274"/>
        <v>1993_34a</v>
      </c>
      <c r="C2918" t="str">
        <f t="shared" si="276"/>
        <v>145</v>
      </c>
      <c r="D2918" s="125">
        <f t="shared" si="277"/>
        <v>37530</v>
      </c>
      <c r="E2918" t="str">
        <f t="shared" si="278"/>
        <v>20021001</v>
      </c>
      <c r="F2918"/>
      <c r="G2918" s="95" t="str">
        <f t="shared" si="279"/>
        <v>1993_34a14537530</v>
      </c>
      <c r="H2918" s="95" t="s">
        <v>29</v>
      </c>
      <c r="I2918" s="95" t="e">
        <v>#N/A</v>
      </c>
      <c r="J2918" s="125" t="e">
        <v>#N/A</v>
      </c>
      <c r="K2918" s="95" t="s">
        <v>75</v>
      </c>
      <c r="L2918" s="127" t="e">
        <v>#N/A</v>
      </c>
      <c r="M2918" s="128" t="e">
        <f>VLOOKUP(G2918,Enactments!#REF!,2,FALSE)</f>
        <v>#REF!</v>
      </c>
      <c r="N2918" s="131">
        <f t="shared" si="275"/>
        <v>1</v>
      </c>
    </row>
    <row r="2919" spans="1:14" ht="15" customHeight="1">
      <c r="A2919" t="s">
        <v>2943</v>
      </c>
      <c r="B2919" t="str">
        <f t="shared" si="274"/>
        <v>2002_17a</v>
      </c>
      <c r="C2919" t="str">
        <f t="shared" si="276"/>
        <v>18</v>
      </c>
      <c r="D2919" s="125">
        <f t="shared" si="277"/>
        <v>39142</v>
      </c>
      <c r="E2919" t="str">
        <f t="shared" si="278"/>
        <v>20070301</v>
      </c>
      <c r="F2919"/>
      <c r="G2919" s="95" t="str">
        <f t="shared" si="279"/>
        <v>2002_17a1839142</v>
      </c>
      <c r="H2919" s="95" t="s">
        <v>29</v>
      </c>
      <c r="I2919" s="95" t="e">
        <v>#N/A</v>
      </c>
      <c r="J2919" s="125" t="e">
        <v>#N/A</v>
      </c>
      <c r="K2919" s="95" t="s">
        <v>75</v>
      </c>
      <c r="L2919" s="127" t="e">
        <v>#N/A</v>
      </c>
      <c r="M2919" s="128" t="e">
        <f>VLOOKUP(G2919,Enactments!#REF!,2,FALSE)</f>
        <v>#REF!</v>
      </c>
      <c r="N2919" s="131">
        <f t="shared" si="275"/>
        <v>1</v>
      </c>
    </row>
    <row r="2920" spans="1:14" ht="15" customHeight="1">
      <c r="A2920" t="s">
        <v>2944</v>
      </c>
      <c r="B2920" t="str">
        <f t="shared" si="274"/>
        <v>1988_52a</v>
      </c>
      <c r="C2920" t="str">
        <f t="shared" si="276"/>
        <v>195</v>
      </c>
      <c r="D2920" s="125">
        <f t="shared" si="277"/>
        <v>43160</v>
      </c>
      <c r="E2920" t="str">
        <f t="shared" si="278"/>
        <v>20180301</v>
      </c>
      <c r="F2920"/>
      <c r="G2920" s="95" t="str">
        <f t="shared" si="279"/>
        <v>1988_52a19543160</v>
      </c>
      <c r="H2920" s="95" t="s">
        <v>29</v>
      </c>
      <c r="I2920" s="95" t="e">
        <v>#N/A</v>
      </c>
      <c r="J2920" s="125" t="e">
        <v>#N/A</v>
      </c>
      <c r="K2920" s="95" t="s">
        <v>75</v>
      </c>
      <c r="L2920" s="127" t="e">
        <v>#N/A</v>
      </c>
      <c r="M2920" s="128" t="e">
        <f>VLOOKUP(G2920,Enactments!#REF!,2,FALSE)</f>
        <v>#REF!</v>
      </c>
      <c r="N2920" s="131">
        <f t="shared" si="275"/>
        <v>1</v>
      </c>
    </row>
    <row r="2921" spans="1:14" ht="15" customHeight="1">
      <c r="A2921" t="s">
        <v>2945</v>
      </c>
      <c r="B2921" t="str">
        <f t="shared" si="274"/>
        <v>1986_44a</v>
      </c>
      <c r="C2921" t="str">
        <f t="shared" si="276"/>
        <v>41F</v>
      </c>
      <c r="D2921" s="125">
        <f t="shared" si="277"/>
        <v>37165</v>
      </c>
      <c r="E2921" t="str">
        <f t="shared" si="278"/>
        <v>20011001</v>
      </c>
      <c r="F2921"/>
      <c r="G2921" s="95" t="str">
        <f t="shared" si="279"/>
        <v>1986_44a41F37165</v>
      </c>
      <c r="H2921" s="95" t="s">
        <v>29</v>
      </c>
      <c r="I2921" s="95" t="e">
        <v>#N/A</v>
      </c>
      <c r="J2921" s="125" t="e">
        <v>#N/A</v>
      </c>
      <c r="K2921" s="95" t="s">
        <v>75</v>
      </c>
      <c r="L2921" s="127" t="e">
        <v>#N/A</v>
      </c>
      <c r="M2921" s="128" t="e">
        <f>VLOOKUP(G2921,Enactments!#REF!,2,FALSE)</f>
        <v>#REF!</v>
      </c>
      <c r="N2921" s="131">
        <f t="shared" si="275"/>
        <v>1</v>
      </c>
    </row>
    <row r="2922" spans="1:14" ht="15" customHeight="1">
      <c r="A2922" t="s">
        <v>2946</v>
      </c>
      <c r="B2922" t="str">
        <f t="shared" si="274"/>
        <v>2000_6a</v>
      </c>
      <c r="C2922" t="str">
        <f t="shared" si="276"/>
        <v>12</v>
      </c>
      <c r="D2922" s="125">
        <f t="shared" si="277"/>
        <v>41562</v>
      </c>
      <c r="E2922" t="str">
        <f t="shared" si="278"/>
        <v>20131015</v>
      </c>
      <c r="F2922"/>
      <c r="G2922" s="95" t="str">
        <f t="shared" si="279"/>
        <v>2000_6a1241562</v>
      </c>
      <c r="H2922" s="95" t="s">
        <v>29</v>
      </c>
      <c r="I2922" s="95" t="e">
        <v>#N/A</v>
      </c>
      <c r="J2922" s="125" t="e">
        <v>#N/A</v>
      </c>
      <c r="K2922" s="95" t="s">
        <v>75</v>
      </c>
      <c r="L2922" s="127" t="e">
        <v>#N/A</v>
      </c>
      <c r="M2922" s="128" t="e">
        <f>VLOOKUP(G2922,Enactments!#REF!,2,FALSE)</f>
        <v>#REF!</v>
      </c>
      <c r="N2922" s="131">
        <f t="shared" si="275"/>
        <v>1</v>
      </c>
    </row>
    <row r="2923" spans="1:14" ht="15" customHeight="1">
      <c r="A2923" t="s">
        <v>2947</v>
      </c>
      <c r="B2923" t="str">
        <f t="shared" si="274"/>
        <v>1986_1925s</v>
      </c>
      <c r="C2923" t="str">
        <f t="shared" si="276"/>
        <v>4.217</v>
      </c>
      <c r="D2923" s="125">
        <f t="shared" si="277"/>
        <v>2958101</v>
      </c>
      <c r="E2923" t="str">
        <f t="shared" si="278"/>
        <v>99990101</v>
      </c>
      <c r="F2923"/>
      <c r="G2923" s="95" t="str">
        <f t="shared" si="279"/>
        <v>1986_1925s4.2172958101</v>
      </c>
      <c r="H2923" s="95" t="s">
        <v>29</v>
      </c>
      <c r="I2923" s="95" t="e">
        <v>#N/A</v>
      </c>
      <c r="J2923" s="125" t="e">
        <v>#N/A</v>
      </c>
      <c r="K2923" s="95" t="s">
        <v>75</v>
      </c>
      <c r="L2923" s="127" t="e">
        <v>#N/A</v>
      </c>
      <c r="M2923" s="128" t="e">
        <f>VLOOKUP(G2923,Enactments!#REF!,2,FALSE)</f>
        <v>#REF!</v>
      </c>
      <c r="N2923" s="131">
        <f t="shared" si="275"/>
        <v>1</v>
      </c>
    </row>
    <row r="2924" spans="1:14" ht="15" customHeight="1">
      <c r="A2924" t="s">
        <v>2948</v>
      </c>
      <c r="B2924" t="str">
        <f t="shared" si="274"/>
        <v>1988_52a</v>
      </c>
      <c r="C2924" t="str">
        <f t="shared" si="276"/>
        <v>109B</v>
      </c>
      <c r="D2924" s="125">
        <f t="shared" si="277"/>
        <v>38271</v>
      </c>
      <c r="E2924" t="str">
        <f t="shared" si="278"/>
        <v>20041011</v>
      </c>
      <c r="F2924"/>
      <c r="G2924" s="95" t="str">
        <f t="shared" si="279"/>
        <v>1988_52a109B38271</v>
      </c>
      <c r="H2924" s="95" t="s">
        <v>29</v>
      </c>
      <c r="I2924" s="95" t="e">
        <v>#N/A</v>
      </c>
      <c r="J2924" s="125" t="e">
        <v>#N/A</v>
      </c>
      <c r="K2924" s="95" t="s">
        <v>75</v>
      </c>
      <c r="L2924" s="127" t="e">
        <v>#N/A</v>
      </c>
      <c r="M2924" s="128" t="e">
        <f>VLOOKUP(G2924,Enactments!#REF!,2,FALSE)</f>
        <v>#REF!</v>
      </c>
      <c r="N2924" s="131">
        <f t="shared" si="275"/>
        <v>1</v>
      </c>
    </row>
    <row r="2925" spans="1:14" ht="15" customHeight="1">
      <c r="A2925" t="s">
        <v>2949</v>
      </c>
      <c r="B2925" t="str">
        <f t="shared" si="274"/>
        <v>2004_12a</v>
      </c>
      <c r="C2925" t="str">
        <f t="shared" si="276"/>
        <v>SCHEDULE 29Part 1</v>
      </c>
      <c r="D2925" s="125">
        <f t="shared" si="277"/>
        <v>45614</v>
      </c>
      <c r="E2925" t="str">
        <f t="shared" si="278"/>
        <v>20241118</v>
      </c>
      <c r="F2925"/>
      <c r="G2925" s="95" t="str">
        <f t="shared" si="279"/>
        <v>2004_12aSCHEDULE 29Part 145614</v>
      </c>
      <c r="H2925" s="95" t="s">
        <v>29</v>
      </c>
      <c r="I2925" s="95" t="e">
        <v>#N/A</v>
      </c>
      <c r="J2925" s="125" t="e">
        <v>#N/A</v>
      </c>
      <c r="K2925" s="95" t="s">
        <v>75</v>
      </c>
      <c r="L2925" s="127" t="e">
        <v>#N/A</v>
      </c>
      <c r="M2925" s="128" t="e">
        <f>VLOOKUP(G2925,Enactments!#REF!,2,FALSE)</f>
        <v>#REF!</v>
      </c>
      <c r="N2925" s="131">
        <f t="shared" si="275"/>
        <v>1</v>
      </c>
    </row>
    <row r="2926" spans="1:14" ht="15" customHeight="1">
      <c r="A2926" t="s">
        <v>2950</v>
      </c>
      <c r="B2926" t="str">
        <f t="shared" si="274"/>
        <v>2020_759s</v>
      </c>
      <c r="C2926" t="str">
        <f t="shared" si="276"/>
        <v>15.5</v>
      </c>
      <c r="D2926" s="125">
        <f t="shared" si="277"/>
        <v>44027</v>
      </c>
      <c r="E2926" t="str">
        <f t="shared" si="278"/>
        <v>20200715</v>
      </c>
      <c r="F2926"/>
      <c r="G2926" s="95" t="str">
        <f t="shared" si="279"/>
        <v>2020_759s15.544027</v>
      </c>
      <c r="H2926" s="95" t="s">
        <v>29</v>
      </c>
      <c r="I2926" s="95" t="e">
        <v>#N/A</v>
      </c>
      <c r="J2926" s="125" t="e">
        <v>#N/A</v>
      </c>
      <c r="K2926" s="95" t="s">
        <v>75</v>
      </c>
      <c r="L2926" s="127" t="e">
        <v>#N/A</v>
      </c>
      <c r="M2926" s="128" t="e">
        <f>VLOOKUP(G2926,Enactments!#REF!,2,FALSE)</f>
        <v>#REF!</v>
      </c>
      <c r="N2926" s="131">
        <f t="shared" si="275"/>
        <v>1</v>
      </c>
    </row>
    <row r="2927" spans="1:14" ht="15" customHeight="1">
      <c r="A2927" t="s">
        <v>2951</v>
      </c>
      <c r="B2927" t="str">
        <f t="shared" si="274"/>
        <v>2002_17a</v>
      </c>
      <c r="C2927" t="str">
        <f t="shared" si="276"/>
        <v>SCHEDULE 8</v>
      </c>
      <c r="D2927" s="125">
        <f t="shared" si="277"/>
        <v>38078</v>
      </c>
      <c r="E2927" t="str">
        <f t="shared" si="278"/>
        <v>20040401</v>
      </c>
      <c r="F2927"/>
      <c r="G2927" s="95" t="str">
        <f t="shared" si="279"/>
        <v>2002_17aSCHEDULE 838078</v>
      </c>
      <c r="H2927" s="95" t="s">
        <v>29</v>
      </c>
      <c r="I2927" s="95" t="e">
        <v>#N/A</v>
      </c>
      <c r="J2927" s="125" t="e">
        <v>#N/A</v>
      </c>
      <c r="K2927" s="95" t="s">
        <v>75</v>
      </c>
      <c r="L2927" s="127" t="e">
        <v>#N/A</v>
      </c>
      <c r="M2927" s="128" t="e">
        <f>VLOOKUP(G2927,Enactments!#REF!,2,FALSE)</f>
        <v>#REF!</v>
      </c>
      <c r="N2927" s="131">
        <f t="shared" si="275"/>
        <v>1</v>
      </c>
    </row>
    <row r="2928" spans="1:14" ht="15" customHeight="1">
      <c r="A2928" t="s">
        <v>2952</v>
      </c>
      <c r="B2928" t="str">
        <f t="shared" si="274"/>
        <v>1986_1925s</v>
      </c>
      <c r="C2928" t="str">
        <f t="shared" si="276"/>
        <v>6.213</v>
      </c>
      <c r="D2928" s="125">
        <f t="shared" si="277"/>
        <v>40274</v>
      </c>
      <c r="E2928" t="str">
        <f t="shared" si="278"/>
        <v>20100406</v>
      </c>
      <c r="F2928"/>
      <c r="G2928" s="95" t="str">
        <f t="shared" si="279"/>
        <v>1986_1925s6.21340274</v>
      </c>
      <c r="H2928" s="95" t="s">
        <v>29</v>
      </c>
      <c r="I2928" s="95" t="e">
        <v>#N/A</v>
      </c>
      <c r="J2928" s="125" t="e">
        <v>#N/A</v>
      </c>
      <c r="K2928" s="95" t="s">
        <v>75</v>
      </c>
      <c r="L2928" s="127" t="e">
        <v>#N/A</v>
      </c>
      <c r="M2928" s="128" t="e">
        <f>VLOOKUP(G2928,Enactments!#REF!,2,FALSE)</f>
        <v>#REF!</v>
      </c>
      <c r="N2928" s="131">
        <f t="shared" si="275"/>
        <v>1</v>
      </c>
    </row>
    <row r="2929" spans="1:14" ht="15" customHeight="1">
      <c r="A2929" t="s">
        <v>2953</v>
      </c>
      <c r="B2929" t="str">
        <f t="shared" si="274"/>
        <v>1970_9a</v>
      </c>
      <c r="C2929" t="str">
        <f t="shared" si="276"/>
        <v>98A</v>
      </c>
      <c r="D2929" s="125">
        <f t="shared" si="277"/>
        <v>39814</v>
      </c>
      <c r="E2929" t="str">
        <f t="shared" si="278"/>
        <v>20090101</v>
      </c>
      <c r="F2929"/>
      <c r="G2929" s="95" t="str">
        <f t="shared" si="279"/>
        <v>1970_9a98A39814</v>
      </c>
      <c r="H2929" s="95" t="s">
        <v>29</v>
      </c>
      <c r="I2929" s="95" t="e">
        <v>#N/A</v>
      </c>
      <c r="J2929" s="125" t="e">
        <v>#N/A</v>
      </c>
      <c r="K2929" s="95" t="s">
        <v>75</v>
      </c>
      <c r="L2929" s="127" t="e">
        <v>#N/A</v>
      </c>
      <c r="M2929" s="128" t="e">
        <f>VLOOKUP(G2929,Enactments!#REF!,2,FALSE)</f>
        <v>#REF!</v>
      </c>
      <c r="N2929" s="131">
        <f t="shared" si="275"/>
        <v>1</v>
      </c>
    </row>
    <row r="2930" spans="1:14" ht="15" customHeight="1">
      <c r="A2930" t="s">
        <v>2954</v>
      </c>
      <c r="B2930" t="str">
        <f t="shared" si="274"/>
        <v>2007_3a</v>
      </c>
      <c r="C2930" t="str">
        <f t="shared" si="276"/>
        <v>334</v>
      </c>
      <c r="D2930" s="125">
        <f t="shared" si="277"/>
        <v>39161</v>
      </c>
      <c r="E2930" t="str">
        <f t="shared" si="278"/>
        <v>20070320</v>
      </c>
      <c r="F2930"/>
      <c r="G2930" s="95" t="str">
        <f t="shared" si="279"/>
        <v>2007_3a33439161</v>
      </c>
      <c r="H2930" s="95" t="s">
        <v>29</v>
      </c>
      <c r="I2930" s="95" t="e">
        <v>#N/A</v>
      </c>
      <c r="J2930" s="125" t="e">
        <v>#N/A</v>
      </c>
      <c r="K2930" s="95" t="s">
        <v>75</v>
      </c>
      <c r="L2930" s="127" t="e">
        <v>#N/A</v>
      </c>
      <c r="M2930" s="128" t="e">
        <f>VLOOKUP(G2930,Enactments!#REF!,2,FALSE)</f>
        <v>#REF!</v>
      </c>
      <c r="N2930" s="131">
        <f t="shared" si="275"/>
        <v>1</v>
      </c>
    </row>
    <row r="2931" spans="1:14" ht="15" customHeight="1">
      <c r="A2931" t="s">
        <v>2955</v>
      </c>
      <c r="B2931" t="str">
        <f t="shared" si="274"/>
        <v>2002_17a</v>
      </c>
      <c r="C2931" t="str">
        <f t="shared" si="276"/>
        <v>38</v>
      </c>
      <c r="D2931" s="125">
        <f t="shared" si="277"/>
        <v>37432</v>
      </c>
      <c r="E2931" t="str">
        <f t="shared" si="278"/>
        <v>20020625</v>
      </c>
      <c r="F2931"/>
      <c r="G2931" s="95" t="str">
        <f t="shared" si="279"/>
        <v>2002_17a3837432</v>
      </c>
      <c r="H2931" s="95" t="s">
        <v>29</v>
      </c>
      <c r="I2931" s="95" t="e">
        <v>#N/A</v>
      </c>
      <c r="J2931" s="125" t="e">
        <v>#N/A</v>
      </c>
      <c r="K2931" s="95" t="s">
        <v>75</v>
      </c>
      <c r="L2931" s="127" t="e">
        <v>#N/A</v>
      </c>
      <c r="M2931" s="128" t="e">
        <f>VLOOKUP(G2931,Enactments!#REF!,2,FALSE)</f>
        <v>#REF!</v>
      </c>
      <c r="N2931" s="131">
        <f t="shared" si="275"/>
        <v>1</v>
      </c>
    </row>
    <row r="2932" spans="1:14" ht="15" customHeight="1">
      <c r="A2932" t="s">
        <v>2956</v>
      </c>
      <c r="B2932" t="str">
        <f t="shared" si="274"/>
        <v>1996_56a</v>
      </c>
      <c r="C2932" t="str">
        <f t="shared" si="276"/>
        <v>SCHEDULE 35A</v>
      </c>
      <c r="D2932" s="125">
        <f t="shared" si="277"/>
        <v>39227</v>
      </c>
      <c r="E2932" t="str">
        <f t="shared" si="278"/>
        <v>20070525</v>
      </c>
      <c r="F2932"/>
      <c r="G2932" s="95" t="str">
        <f t="shared" si="279"/>
        <v>1996_56aSCHEDULE 35A39227</v>
      </c>
      <c r="H2932" s="95" t="s">
        <v>29</v>
      </c>
      <c r="I2932" s="95" t="e">
        <v>#N/A</v>
      </c>
      <c r="J2932" s="125" t="e">
        <v>#N/A</v>
      </c>
      <c r="K2932" s="95" t="s">
        <v>75</v>
      </c>
      <c r="L2932" s="127" t="e">
        <v>#N/A</v>
      </c>
      <c r="M2932" s="128" t="e">
        <f>VLOOKUP(G2932,Enactments!#REF!,2,FALSE)</f>
        <v>#REF!</v>
      </c>
      <c r="N2932" s="131">
        <f t="shared" si="275"/>
        <v>1</v>
      </c>
    </row>
    <row r="2933" spans="1:14" ht="15" customHeight="1">
      <c r="A2933" t="s">
        <v>2957</v>
      </c>
      <c r="B2933" t="str">
        <f t="shared" si="274"/>
        <v>1986_44a</v>
      </c>
      <c r="C2933" t="str">
        <f t="shared" si="276"/>
        <v>48</v>
      </c>
      <c r="D2933" s="125">
        <f t="shared" si="277"/>
        <v>36251</v>
      </c>
      <c r="E2933" t="str">
        <f t="shared" si="278"/>
        <v>19990401</v>
      </c>
      <c r="F2933"/>
      <c r="G2933" s="95" t="str">
        <f t="shared" si="279"/>
        <v>1986_44a4836251</v>
      </c>
      <c r="H2933" s="95" t="s">
        <v>29</v>
      </c>
      <c r="I2933" s="95" t="e">
        <v>#N/A</v>
      </c>
      <c r="J2933" s="125" t="e">
        <v>#N/A</v>
      </c>
      <c r="K2933" s="95" t="s">
        <v>75</v>
      </c>
      <c r="L2933" s="127" t="e">
        <v>#N/A</v>
      </c>
      <c r="M2933" s="128" t="e">
        <f>VLOOKUP(G2933,Enactments!#REF!,2,FALSE)</f>
        <v>#REF!</v>
      </c>
      <c r="N2933" s="131">
        <f t="shared" si="275"/>
        <v>1</v>
      </c>
    </row>
    <row r="2934" spans="1:14" ht="15" customHeight="1">
      <c r="A2934" t="s">
        <v>2958</v>
      </c>
      <c r="B2934" t="str">
        <f t="shared" si="274"/>
        <v>2007_3a</v>
      </c>
      <c r="C2934" t="str">
        <f t="shared" si="276"/>
        <v>693</v>
      </c>
      <c r="D2934" s="125">
        <f t="shared" si="277"/>
        <v>40261</v>
      </c>
      <c r="E2934" t="str">
        <f t="shared" si="278"/>
        <v>20100324</v>
      </c>
      <c r="F2934"/>
      <c r="G2934" s="95" t="str">
        <f t="shared" si="279"/>
        <v>2007_3a69340261</v>
      </c>
      <c r="H2934" s="95" t="s">
        <v>29</v>
      </c>
      <c r="I2934" s="95" t="e">
        <v>#N/A</v>
      </c>
      <c r="J2934" s="125" t="e">
        <v>#N/A</v>
      </c>
      <c r="K2934" s="95" t="s">
        <v>75</v>
      </c>
      <c r="L2934" s="127" t="e">
        <v>#N/A</v>
      </c>
      <c r="M2934" s="128" t="e">
        <f>VLOOKUP(G2934,Enactments!#REF!,2,FALSE)</f>
        <v>#REF!</v>
      </c>
      <c r="N2934" s="131">
        <f t="shared" si="275"/>
        <v>1</v>
      </c>
    </row>
    <row r="2935" spans="1:14" ht="15" customHeight="1">
      <c r="A2935" t="s">
        <v>2959</v>
      </c>
      <c r="B2935" t="str">
        <f t="shared" si="274"/>
        <v>1989_635s</v>
      </c>
      <c r="C2935" t="str">
        <f t="shared" si="276"/>
        <v>3</v>
      </c>
      <c r="D2935" s="125">
        <f t="shared" si="277"/>
        <v>36526</v>
      </c>
      <c r="E2935" t="str">
        <f t="shared" si="278"/>
        <v>20000101</v>
      </c>
      <c r="F2935"/>
      <c r="G2935" s="95" t="str">
        <f t="shared" si="279"/>
        <v>1989_635s336526</v>
      </c>
      <c r="H2935" s="95" t="s">
        <v>29</v>
      </c>
      <c r="I2935" s="95" t="e">
        <v>#N/A</v>
      </c>
      <c r="J2935" s="125" t="e">
        <v>#N/A</v>
      </c>
      <c r="K2935" s="95" t="s">
        <v>75</v>
      </c>
      <c r="L2935" s="127" t="e">
        <v>#N/A</v>
      </c>
      <c r="M2935" s="128" t="e">
        <f>VLOOKUP(G2935,Enactments!#REF!,2,FALSE)</f>
        <v>#REF!</v>
      </c>
      <c r="N2935" s="131">
        <f t="shared" si="275"/>
        <v>1</v>
      </c>
    </row>
    <row r="2936" spans="1:14" ht="15" customHeight="1">
      <c r="A2936" t="s">
        <v>2960</v>
      </c>
      <c r="B2936" t="str">
        <f t="shared" si="274"/>
        <v>1996_56a</v>
      </c>
      <c r="C2936" t="str">
        <f t="shared" si="276"/>
        <v>17D</v>
      </c>
      <c r="D2936" s="125">
        <f t="shared" si="277"/>
        <v>2958101</v>
      </c>
      <c r="E2936" t="str">
        <f t="shared" si="278"/>
        <v>99990101</v>
      </c>
      <c r="F2936"/>
      <c r="G2936" s="95" t="str">
        <f t="shared" si="279"/>
        <v>1996_56a17D2958101</v>
      </c>
      <c r="H2936" s="95" t="s">
        <v>29</v>
      </c>
      <c r="I2936" s="95" t="e">
        <v>#N/A</v>
      </c>
      <c r="J2936" s="125" t="e">
        <v>#N/A</v>
      </c>
      <c r="K2936" s="95" t="s">
        <v>75</v>
      </c>
      <c r="L2936" s="127" t="e">
        <v>#N/A</v>
      </c>
      <c r="M2936" s="128" t="e">
        <f>VLOOKUP(G2936,Enactments!#REF!,2,FALSE)</f>
        <v>#REF!</v>
      </c>
      <c r="N2936" s="131">
        <f t="shared" si="275"/>
        <v>1</v>
      </c>
    </row>
    <row r="2937" spans="1:14" ht="15" customHeight="1">
      <c r="A2937" t="s">
        <v>2961</v>
      </c>
      <c r="B2937" t="str">
        <f t="shared" si="274"/>
        <v>1996_52a</v>
      </c>
      <c r="C2937" t="str">
        <f t="shared" si="276"/>
        <v>143N</v>
      </c>
      <c r="D2937" s="125">
        <f t="shared" si="277"/>
        <v>38472</v>
      </c>
      <c r="E2937" t="str">
        <f t="shared" si="278"/>
        <v>20050430</v>
      </c>
      <c r="F2937"/>
      <c r="G2937" s="95" t="str">
        <f t="shared" si="279"/>
        <v>1996_52a143N38472</v>
      </c>
      <c r="H2937" s="95" t="s">
        <v>29</v>
      </c>
      <c r="I2937" s="95" t="e">
        <v>#N/A</v>
      </c>
      <c r="J2937" s="125" t="e">
        <v>#N/A</v>
      </c>
      <c r="K2937" s="95" t="s">
        <v>75</v>
      </c>
      <c r="L2937" s="127" t="e">
        <v>#N/A</v>
      </c>
      <c r="M2937" s="128" t="e">
        <f>VLOOKUP(G2937,Enactments!#REF!,2,FALSE)</f>
        <v>#REF!</v>
      </c>
      <c r="N2937" s="131">
        <f t="shared" si="275"/>
        <v>1</v>
      </c>
    </row>
    <row r="2938" spans="1:14" ht="15" customHeight="1">
      <c r="A2938" t="s">
        <v>2962</v>
      </c>
      <c r="B2938" t="str">
        <f t="shared" si="274"/>
        <v>2007_3a</v>
      </c>
      <c r="C2938" t="str">
        <f t="shared" si="276"/>
        <v>924</v>
      </c>
      <c r="D2938" s="125">
        <f t="shared" si="277"/>
        <v>41640</v>
      </c>
      <c r="E2938" t="str">
        <f t="shared" si="278"/>
        <v>20140101</v>
      </c>
      <c r="F2938"/>
      <c r="G2938" s="95" t="str">
        <f t="shared" si="279"/>
        <v>2007_3a92441640</v>
      </c>
      <c r="H2938" s="95" t="s">
        <v>29</v>
      </c>
      <c r="I2938" s="95" t="e">
        <v>#N/A</v>
      </c>
      <c r="J2938" s="125" t="e">
        <v>#N/A</v>
      </c>
      <c r="K2938" s="95" t="s">
        <v>75</v>
      </c>
      <c r="L2938" s="127" t="e">
        <v>#N/A</v>
      </c>
      <c r="M2938" s="128" t="e">
        <f>VLOOKUP(G2938,Enactments!#REF!,2,FALSE)</f>
        <v>#REF!</v>
      </c>
      <c r="N2938" s="131">
        <f t="shared" si="275"/>
        <v>1</v>
      </c>
    </row>
    <row r="2939" spans="1:14" ht="15" customHeight="1">
      <c r="A2939" t="s">
        <v>2963</v>
      </c>
      <c r="B2939" t="str">
        <f t="shared" si="274"/>
        <v>s2009_12a</v>
      </c>
      <c r="C2939" t="str">
        <f t="shared" si="276"/>
        <v>94A</v>
      </c>
      <c r="D2939" s="125">
        <f t="shared" si="277"/>
        <v>43913</v>
      </c>
      <c r="E2939" t="str">
        <f t="shared" si="278"/>
        <v>20200323</v>
      </c>
      <c r="F2939"/>
      <c r="G2939" s="95" t="str">
        <f t="shared" si="279"/>
        <v>s2009_12a94A43913</v>
      </c>
      <c r="H2939" s="95" t="s">
        <v>29</v>
      </c>
      <c r="I2939" s="95" t="e">
        <v>#N/A</v>
      </c>
      <c r="J2939" s="125" t="e">
        <v>#N/A</v>
      </c>
      <c r="K2939" s="95" t="s">
        <v>75</v>
      </c>
      <c r="L2939" s="127" t="e">
        <v>#N/A</v>
      </c>
      <c r="M2939" s="128" t="e">
        <f>VLOOKUP(G2939,Enactments!#REF!,2,FALSE)</f>
        <v>#REF!</v>
      </c>
      <c r="N2939" s="131">
        <f t="shared" si="275"/>
        <v>1</v>
      </c>
    </row>
    <row r="2940" spans="1:14" ht="15" customHeight="1">
      <c r="A2940" t="s">
        <v>2964</v>
      </c>
      <c r="B2940" t="str">
        <f t="shared" si="274"/>
        <v>2000_8a</v>
      </c>
      <c r="C2940" t="str">
        <f t="shared" si="276"/>
        <v>SCHEDULE 8</v>
      </c>
      <c r="D2940" s="125">
        <f t="shared" si="277"/>
        <v>36691</v>
      </c>
      <c r="E2940" t="str">
        <f t="shared" si="278"/>
        <v>20000614</v>
      </c>
      <c r="F2940"/>
      <c r="G2940" s="95" t="str">
        <f t="shared" si="279"/>
        <v>2000_8aSCHEDULE 836691</v>
      </c>
      <c r="H2940" s="95" t="s">
        <v>29</v>
      </c>
      <c r="I2940" s="95" t="e">
        <v>#N/A</v>
      </c>
      <c r="J2940" s="125" t="e">
        <v>#N/A</v>
      </c>
      <c r="K2940" s="95" t="s">
        <v>75</v>
      </c>
      <c r="L2940" s="127" t="e">
        <v>#N/A</v>
      </c>
      <c r="M2940" s="128" t="e">
        <f>VLOOKUP(G2940,Enactments!#REF!,2,FALSE)</f>
        <v>#REF!</v>
      </c>
      <c r="N2940" s="131">
        <f t="shared" si="275"/>
        <v>1</v>
      </c>
    </row>
    <row r="2941" spans="1:14" ht="15" customHeight="1">
      <c r="A2941" t="s">
        <v>2965</v>
      </c>
      <c r="B2941" t="str">
        <f t="shared" si="274"/>
        <v>2009_10a</v>
      </c>
      <c r="C2941" t="str">
        <f t="shared" si="276"/>
        <v>SCHEDULE 19</v>
      </c>
      <c r="D2941" s="125">
        <f t="shared" si="277"/>
        <v>42628</v>
      </c>
      <c r="E2941" t="str">
        <f t="shared" si="278"/>
        <v>20160915</v>
      </c>
      <c r="F2941"/>
      <c r="G2941" s="95" t="str">
        <f t="shared" si="279"/>
        <v>2009_10aSCHEDULE 1942628</v>
      </c>
      <c r="H2941" s="95" t="s">
        <v>29</v>
      </c>
      <c r="I2941" s="95" t="e">
        <v>#N/A</v>
      </c>
      <c r="J2941" s="125" t="e">
        <v>#N/A</v>
      </c>
      <c r="K2941" s="95" t="s">
        <v>75</v>
      </c>
      <c r="L2941" s="127" t="e">
        <v>#N/A</v>
      </c>
      <c r="M2941" s="128" t="e">
        <f>VLOOKUP(G2941,Enactments!#REF!,2,FALSE)</f>
        <v>#REF!</v>
      </c>
      <c r="N2941" s="131">
        <f t="shared" si="275"/>
        <v>1</v>
      </c>
    </row>
    <row r="2942" spans="1:14" ht="15" customHeight="1">
      <c r="A2942" t="s">
        <v>2966</v>
      </c>
      <c r="B2942" t="str">
        <f t="shared" si="274"/>
        <v>2006_46a</v>
      </c>
      <c r="C2942" t="str">
        <f t="shared" si="276"/>
        <v>36</v>
      </c>
      <c r="D2942" s="125">
        <f t="shared" si="277"/>
        <v>40087</v>
      </c>
      <c r="E2942" t="str">
        <f t="shared" si="278"/>
        <v>20091001</v>
      </c>
      <c r="F2942"/>
      <c r="G2942" s="95" t="str">
        <f t="shared" si="279"/>
        <v>2006_46a3640087</v>
      </c>
      <c r="H2942" s="95" t="s">
        <v>29</v>
      </c>
      <c r="I2942" s="95" t="e">
        <v>#N/A</v>
      </c>
      <c r="J2942" s="125" t="e">
        <v>#N/A</v>
      </c>
      <c r="K2942" s="95" t="s">
        <v>75</v>
      </c>
      <c r="L2942" s="127" t="e">
        <v>#N/A</v>
      </c>
      <c r="M2942" s="128" t="e">
        <f>VLOOKUP(G2942,Enactments!#REF!,2,FALSE)</f>
        <v>#REF!</v>
      </c>
      <c r="N2942" s="131">
        <f t="shared" si="275"/>
        <v>1</v>
      </c>
    </row>
    <row r="2943" spans="1:14" ht="15" customHeight="1">
      <c r="A2943" t="s">
        <v>2967</v>
      </c>
      <c r="B2943" t="str">
        <f t="shared" si="274"/>
        <v>2014_809</v>
      </c>
      <c r="C2943" t="str">
        <f t="shared" si="276"/>
        <v>Article 56</v>
      </c>
      <c r="D2943" s="125">
        <f t="shared" si="277"/>
        <v>43466</v>
      </c>
      <c r="E2943" t="str">
        <f t="shared" si="278"/>
        <v>20190101</v>
      </c>
      <c r="F2943"/>
      <c r="G2943" s="95" t="str">
        <f t="shared" si="279"/>
        <v>2014_809Article 5643466</v>
      </c>
      <c r="H2943" s="95" t="s">
        <v>29</v>
      </c>
      <c r="I2943" s="95" t="e">
        <v>#N/A</v>
      </c>
      <c r="J2943" s="125" t="e">
        <v>#N/A</v>
      </c>
      <c r="K2943" s="95" t="s">
        <v>75</v>
      </c>
      <c r="L2943" s="127" t="e">
        <v>#N/A</v>
      </c>
      <c r="M2943" s="128" t="e">
        <f>VLOOKUP(G2943,Enactments!#REF!,2,FALSE)</f>
        <v>#REF!</v>
      </c>
      <c r="N2943" s="131">
        <f t="shared" si="275"/>
        <v>1</v>
      </c>
    </row>
    <row r="2944" spans="1:14" ht="15" customHeight="1">
      <c r="A2944" t="s">
        <v>2968</v>
      </c>
      <c r="B2944" t="str">
        <f t="shared" si="274"/>
        <v>2010_4a</v>
      </c>
      <c r="C2944" t="str">
        <f t="shared" si="276"/>
        <v>357XE</v>
      </c>
      <c r="D2944" s="125">
        <f t="shared" si="277"/>
        <v>2958101</v>
      </c>
      <c r="E2944" t="str">
        <f t="shared" si="278"/>
        <v>99990101</v>
      </c>
      <c r="F2944"/>
      <c r="G2944" s="95" t="str">
        <f t="shared" si="279"/>
        <v>2010_4a357XE2958101</v>
      </c>
      <c r="H2944" s="95" t="s">
        <v>29</v>
      </c>
      <c r="I2944" s="95" t="e">
        <v>#N/A</v>
      </c>
      <c r="J2944" s="125" t="e">
        <v>#N/A</v>
      </c>
      <c r="K2944" s="95" t="s">
        <v>75</v>
      </c>
      <c r="L2944" s="127" t="e">
        <v>#N/A</v>
      </c>
      <c r="M2944" s="128" t="e">
        <f>VLOOKUP(G2944,Enactments!#REF!,2,FALSE)</f>
        <v>#REF!</v>
      </c>
      <c r="N2944" s="131">
        <f t="shared" si="275"/>
        <v>1</v>
      </c>
    </row>
    <row r="2945" spans="1:14" ht="15" customHeight="1">
      <c r="A2945" t="s">
        <v>2969</v>
      </c>
      <c r="B2945" t="str">
        <f t="shared" si="274"/>
        <v>2020_17a</v>
      </c>
      <c r="C2945" t="str">
        <f t="shared" si="276"/>
        <v>418</v>
      </c>
      <c r="D2945" s="125">
        <f t="shared" si="277"/>
        <v>44126</v>
      </c>
      <c r="E2945" t="str">
        <f t="shared" si="278"/>
        <v>20201022</v>
      </c>
      <c r="F2945"/>
      <c r="G2945" s="95" t="str">
        <f t="shared" si="279"/>
        <v>2020_17a41844126</v>
      </c>
      <c r="H2945" s="95" t="s">
        <v>29</v>
      </c>
      <c r="I2945" s="95" t="e">
        <v>#N/A</v>
      </c>
      <c r="J2945" s="125" t="e">
        <v>#N/A</v>
      </c>
      <c r="K2945" s="95" t="s">
        <v>75</v>
      </c>
      <c r="L2945" s="127" t="e">
        <v>#N/A</v>
      </c>
      <c r="M2945" s="128" t="e">
        <f>VLOOKUP(G2945,Enactments!#REF!,2,FALSE)</f>
        <v>#REF!</v>
      </c>
      <c r="N2945" s="131">
        <f t="shared" si="275"/>
        <v>1</v>
      </c>
    </row>
    <row r="2946" spans="1:14" ht="15" customHeight="1">
      <c r="A2946" t="s">
        <v>2970</v>
      </c>
      <c r="B2946" t="str">
        <f t="shared" si="274"/>
        <v>2008_17a</v>
      </c>
      <c r="C2946" t="str">
        <f t="shared" si="276"/>
        <v>57</v>
      </c>
      <c r="D2946" s="125">
        <f t="shared" si="277"/>
        <v>39783</v>
      </c>
      <c r="E2946" t="str">
        <f t="shared" si="278"/>
        <v>20081201</v>
      </c>
      <c r="F2946"/>
      <c r="G2946" s="95" t="str">
        <f t="shared" si="279"/>
        <v>2008_17a5739783</v>
      </c>
      <c r="H2946" s="95" t="s">
        <v>29</v>
      </c>
      <c r="I2946" s="95" t="e">
        <v>#N/A</v>
      </c>
      <c r="J2946" s="125" t="e">
        <v>#N/A</v>
      </c>
      <c r="K2946" s="95" t="s">
        <v>75</v>
      </c>
      <c r="L2946" s="127" t="e">
        <v>#N/A</v>
      </c>
      <c r="M2946" s="128" t="e">
        <f>VLOOKUP(G2946,Enactments!#REF!,2,FALSE)</f>
        <v>#REF!</v>
      </c>
      <c r="N2946" s="131">
        <f t="shared" si="275"/>
        <v>1</v>
      </c>
    </row>
    <row r="2947" spans="1:14" ht="15" customHeight="1">
      <c r="A2947" t="s">
        <v>2971</v>
      </c>
      <c r="B2947" t="str">
        <f t="shared" ref="B2947:B3010" si="280">LEFT(A2947, FIND("_", A2947, FIND("_", A2947) + 1) - 1)</f>
        <v>2004_12a</v>
      </c>
      <c r="C2947" t="str">
        <f t="shared" si="276"/>
        <v>269</v>
      </c>
      <c r="D2947" s="125">
        <f t="shared" si="277"/>
        <v>45388</v>
      </c>
      <c r="E2947" t="str">
        <f t="shared" si="278"/>
        <v>20240406</v>
      </c>
      <c r="F2947"/>
      <c r="G2947" s="95" t="str">
        <f t="shared" si="279"/>
        <v>2004_12a26945388</v>
      </c>
      <c r="H2947" s="95" t="s">
        <v>29</v>
      </c>
      <c r="I2947" s="95" t="e">
        <v>#N/A</v>
      </c>
      <c r="J2947" s="125" t="e">
        <v>#N/A</v>
      </c>
      <c r="K2947" s="95" t="s">
        <v>75</v>
      </c>
      <c r="L2947" s="127" t="e">
        <v>#N/A</v>
      </c>
      <c r="M2947" s="128" t="e">
        <f>VLOOKUP(G2947,Enactments!#REF!,2,FALSE)</f>
        <v>#REF!</v>
      </c>
      <c r="N2947" s="131">
        <f t="shared" ref="N2947:N3010" si="281">COUNTIFS(G:G,G2947)</f>
        <v>1</v>
      </c>
    </row>
    <row r="2948" spans="1:14" ht="15" customHeight="1">
      <c r="A2948" t="s">
        <v>2972</v>
      </c>
      <c r="B2948" t="str">
        <f t="shared" si="280"/>
        <v>2020_7a</v>
      </c>
      <c r="C2948" t="str">
        <f t="shared" ref="C2948:C3011" si="282">MID(A2948, FIND("_", A2948, FIND("_", A2948) + 1) + 1, FIND("_", A2948, FIND("_", A2948, FIND("_", A2948) + 1) + 1) - FIND("_", A2948, FIND("_", A2948) + 1) - 1)</f>
        <v>56</v>
      </c>
      <c r="D2948" s="125">
        <f t="shared" ref="D2948:D3011" si="283">DATE(LEFT(E2948,4), MID(E2948,5,2), RIGHT(E2948,2))</f>
        <v>43915</v>
      </c>
      <c r="E2948" t="str">
        <f t="shared" ref="E2948:E3011" si="284">MID(A2948, FIND("_", A2948, FIND("_", A2948, FIND("_", A2948) + 1) + 1) + 1, 8)</f>
        <v>20200325</v>
      </c>
      <c r="F2948"/>
      <c r="G2948" s="95" t="str">
        <f t="shared" ref="G2948:G3011" si="285">B2948&amp;C2948&amp;D2948</f>
        <v>2020_7a5643915</v>
      </c>
      <c r="H2948" s="95" t="s">
        <v>29</v>
      </c>
      <c r="I2948" s="95" t="e">
        <v>#N/A</v>
      </c>
      <c r="J2948" s="125" t="e">
        <v>#N/A</v>
      </c>
      <c r="K2948" s="95" t="s">
        <v>75</v>
      </c>
      <c r="L2948" s="127" t="e">
        <v>#N/A</v>
      </c>
      <c r="M2948" s="128" t="e">
        <f>VLOOKUP(G2948,Enactments!#REF!,2,FALSE)</f>
        <v>#REF!</v>
      </c>
      <c r="N2948" s="131">
        <f t="shared" si="281"/>
        <v>1</v>
      </c>
    </row>
    <row r="2949" spans="1:14" ht="15" customHeight="1">
      <c r="A2949" t="s">
        <v>2973</v>
      </c>
      <c r="B2949" t="str">
        <f t="shared" si="280"/>
        <v>2019_1241</v>
      </c>
      <c r="C2949" t="str">
        <f t="shared" si="282"/>
        <v>ANNEX VII</v>
      </c>
      <c r="D2949" s="125">
        <f t="shared" si="283"/>
        <v>43466</v>
      </c>
      <c r="E2949" t="str">
        <f t="shared" si="284"/>
        <v>20190101</v>
      </c>
      <c r="F2949"/>
      <c r="G2949" s="95" t="str">
        <f t="shared" si="285"/>
        <v>2019_1241ANNEX VII43466</v>
      </c>
      <c r="H2949" s="95" t="s">
        <v>29</v>
      </c>
      <c r="I2949" s="95" t="e">
        <v>#N/A</v>
      </c>
      <c r="J2949" s="125" t="e">
        <v>#N/A</v>
      </c>
      <c r="K2949" s="95" t="s">
        <v>75</v>
      </c>
      <c r="L2949" s="127" t="e">
        <v>#N/A</v>
      </c>
      <c r="M2949" s="128" t="e">
        <f>VLOOKUP(G2949,Enactments!#REF!,2,FALSE)</f>
        <v>#REF!</v>
      </c>
      <c r="N2949" s="131">
        <f t="shared" si="281"/>
        <v>1</v>
      </c>
    </row>
    <row r="2950" spans="1:14" ht="15" customHeight="1">
      <c r="A2950" t="s">
        <v>2974</v>
      </c>
      <c r="B2950" t="str">
        <f t="shared" si="280"/>
        <v>1986_1925s</v>
      </c>
      <c r="C2950" t="str">
        <f t="shared" si="282"/>
        <v>SCHEDULE 4Form 2.16B</v>
      </c>
      <c r="D2950" s="125">
        <f t="shared" si="283"/>
        <v>37879</v>
      </c>
      <c r="E2950" t="str">
        <f t="shared" si="284"/>
        <v>20030915</v>
      </c>
      <c r="F2950"/>
      <c r="G2950" s="95" t="str">
        <f t="shared" si="285"/>
        <v>1986_1925sSCHEDULE 4Form 2.16B37879</v>
      </c>
      <c r="H2950" s="95" t="s">
        <v>29</v>
      </c>
      <c r="I2950" s="95" t="e">
        <v>#N/A</v>
      </c>
      <c r="J2950" s="125" t="e">
        <v>#N/A</v>
      </c>
      <c r="K2950" s="95" t="s">
        <v>75</v>
      </c>
      <c r="L2950" s="127" t="e">
        <v>#N/A</v>
      </c>
      <c r="M2950" s="128" t="e">
        <f>VLOOKUP(G2950,Enactments!#REF!,2,FALSE)</f>
        <v>#REF!</v>
      </c>
      <c r="N2950" s="131">
        <f t="shared" si="281"/>
        <v>1</v>
      </c>
    </row>
    <row r="2951" spans="1:14" ht="15" customHeight="1">
      <c r="A2951" t="s">
        <v>2975</v>
      </c>
      <c r="B2951" t="str">
        <f t="shared" si="280"/>
        <v>2007_3a</v>
      </c>
      <c r="C2951" t="str">
        <f t="shared" si="282"/>
        <v>55D</v>
      </c>
      <c r="D2951" s="125">
        <f t="shared" si="283"/>
        <v>44007</v>
      </c>
      <c r="E2951" t="str">
        <f t="shared" si="284"/>
        <v>20200625</v>
      </c>
      <c r="F2951"/>
      <c r="G2951" s="95" t="str">
        <f t="shared" si="285"/>
        <v>2007_3a55D44007</v>
      </c>
      <c r="H2951" s="95" t="s">
        <v>29</v>
      </c>
      <c r="I2951" s="95" t="e">
        <v>#N/A</v>
      </c>
      <c r="J2951" s="125" t="e">
        <v>#N/A</v>
      </c>
      <c r="K2951" s="95" t="s">
        <v>75</v>
      </c>
      <c r="L2951" s="127" t="e">
        <v>#N/A</v>
      </c>
      <c r="M2951" s="128" t="e">
        <f>VLOOKUP(G2951,Enactments!#REF!,2,FALSE)</f>
        <v>#REF!</v>
      </c>
      <c r="N2951" s="131">
        <f t="shared" si="281"/>
        <v>1</v>
      </c>
    </row>
    <row r="2952" spans="1:14" ht="15" customHeight="1">
      <c r="A2952" t="s">
        <v>2976</v>
      </c>
      <c r="B2952" t="str">
        <f t="shared" si="280"/>
        <v>2000_36a</v>
      </c>
      <c r="C2952" t="str">
        <f t="shared" si="282"/>
        <v>19</v>
      </c>
      <c r="D2952" s="125">
        <f t="shared" si="283"/>
        <v>37590</v>
      </c>
      <c r="E2952" t="str">
        <f t="shared" si="284"/>
        <v>20021130</v>
      </c>
      <c r="F2952"/>
      <c r="G2952" s="95" t="str">
        <f t="shared" si="285"/>
        <v>2000_36a1937590</v>
      </c>
      <c r="H2952" s="95" t="s">
        <v>29</v>
      </c>
      <c r="I2952" s="95" t="e">
        <v>#N/A</v>
      </c>
      <c r="J2952" s="125" t="e">
        <v>#N/A</v>
      </c>
      <c r="K2952" s="95" t="s">
        <v>75</v>
      </c>
      <c r="L2952" s="127" t="e">
        <v>#N/A</v>
      </c>
      <c r="M2952" s="128" t="e">
        <f>VLOOKUP(G2952,Enactments!#REF!,2,FALSE)</f>
        <v>#REF!</v>
      </c>
      <c r="N2952" s="131">
        <f t="shared" si="281"/>
        <v>1</v>
      </c>
    </row>
    <row r="2953" spans="1:14" ht="15" customHeight="1">
      <c r="A2953" t="s">
        <v>2977</v>
      </c>
      <c r="B2953" t="str">
        <f t="shared" si="280"/>
        <v>1996_18a</v>
      </c>
      <c r="C2953" t="str">
        <f t="shared" si="282"/>
        <v>80B</v>
      </c>
      <c r="D2953" s="125">
        <f t="shared" si="283"/>
        <v>45436</v>
      </c>
      <c r="E2953" t="str">
        <f t="shared" si="284"/>
        <v>20240524</v>
      </c>
      <c r="F2953"/>
      <c r="G2953" s="95" t="str">
        <f t="shared" si="285"/>
        <v>1996_18a80B45436</v>
      </c>
      <c r="H2953" s="95" t="s">
        <v>29</v>
      </c>
      <c r="I2953" s="95" t="e">
        <v>#N/A</v>
      </c>
      <c r="J2953" s="125" t="e">
        <v>#N/A</v>
      </c>
      <c r="K2953" s="95" t="s">
        <v>75</v>
      </c>
      <c r="L2953" s="127" t="e">
        <v>#N/A</v>
      </c>
      <c r="M2953" s="128" t="e">
        <f>VLOOKUP(G2953,Enactments!#REF!,2,FALSE)</f>
        <v>#REF!</v>
      </c>
      <c r="N2953" s="131">
        <f t="shared" si="281"/>
        <v>1</v>
      </c>
    </row>
    <row r="2954" spans="1:14" ht="15" customHeight="1">
      <c r="A2954" t="s">
        <v>2978</v>
      </c>
      <c r="B2954" t="str">
        <f t="shared" si="280"/>
        <v>1994_23a</v>
      </c>
      <c r="C2954" t="str">
        <f t="shared" si="282"/>
        <v>SCHEDULE 10Part 1</v>
      </c>
      <c r="D2954" s="125">
        <f t="shared" si="283"/>
        <v>37408</v>
      </c>
      <c r="E2954" t="str">
        <f t="shared" si="284"/>
        <v>20020601</v>
      </c>
      <c r="F2954"/>
      <c r="G2954" s="95" t="str">
        <f t="shared" si="285"/>
        <v>1994_23aSCHEDULE 10Part 137408</v>
      </c>
      <c r="H2954" s="95" t="s">
        <v>29</v>
      </c>
      <c r="I2954" s="95" t="e">
        <v>#N/A</v>
      </c>
      <c r="J2954" s="125" t="e">
        <v>#N/A</v>
      </c>
      <c r="K2954" s="95" t="s">
        <v>75</v>
      </c>
      <c r="L2954" s="127" t="e">
        <v>#N/A</v>
      </c>
      <c r="M2954" s="128" t="e">
        <f>VLOOKUP(G2954,Enactments!#REF!,2,FALSE)</f>
        <v>#REF!</v>
      </c>
      <c r="N2954" s="131">
        <f t="shared" si="281"/>
        <v>1</v>
      </c>
    </row>
    <row r="2955" spans="1:14" ht="15" customHeight="1">
      <c r="A2955" t="s">
        <v>2979</v>
      </c>
      <c r="B2955" t="str">
        <f t="shared" si="280"/>
        <v>2006_46a</v>
      </c>
      <c r="C2955" t="str">
        <f t="shared" si="282"/>
        <v>1087B</v>
      </c>
      <c r="D2955" s="125">
        <f t="shared" si="283"/>
        <v>45225</v>
      </c>
      <c r="E2955" t="str">
        <f t="shared" si="284"/>
        <v>20231026</v>
      </c>
      <c r="F2955"/>
      <c r="G2955" s="95" t="str">
        <f t="shared" si="285"/>
        <v>2006_46a1087B45225</v>
      </c>
      <c r="H2955" s="95" t="s">
        <v>29</v>
      </c>
      <c r="I2955" s="95" t="e">
        <v>#N/A</v>
      </c>
      <c r="J2955" s="125" t="e">
        <v>#N/A</v>
      </c>
      <c r="K2955" s="95" t="s">
        <v>75</v>
      </c>
      <c r="L2955" s="127" t="e">
        <v>#N/A</v>
      </c>
      <c r="M2955" s="128" t="e">
        <f>VLOOKUP(G2955,Enactments!#REF!,2,FALSE)</f>
        <v>#REF!</v>
      </c>
      <c r="N2955" s="131">
        <f t="shared" si="281"/>
        <v>1</v>
      </c>
    </row>
    <row r="2956" spans="1:14" ht="15" customHeight="1">
      <c r="A2956" t="s">
        <v>2980</v>
      </c>
      <c r="B2956" t="str">
        <f t="shared" si="280"/>
        <v>s2009_12a</v>
      </c>
      <c r="C2956" t="str">
        <f t="shared" si="282"/>
        <v>86</v>
      </c>
      <c r="D2956" s="125">
        <f t="shared" si="283"/>
        <v>40029</v>
      </c>
      <c r="E2956" t="str">
        <f t="shared" si="284"/>
        <v>20090804</v>
      </c>
      <c r="F2956"/>
      <c r="G2956" s="95" t="str">
        <f t="shared" si="285"/>
        <v>s2009_12a8640029</v>
      </c>
      <c r="H2956" s="95" t="s">
        <v>29</v>
      </c>
      <c r="I2956" s="95" t="e">
        <v>#N/A</v>
      </c>
      <c r="J2956" s="125" t="e">
        <v>#N/A</v>
      </c>
      <c r="K2956" s="95" t="s">
        <v>75</v>
      </c>
      <c r="L2956" s="127" t="e">
        <v>#N/A</v>
      </c>
      <c r="M2956" s="128" t="e">
        <f>VLOOKUP(G2956,Enactments!#REF!,2,FALSE)</f>
        <v>#REF!</v>
      </c>
      <c r="N2956" s="131">
        <f t="shared" si="281"/>
        <v>1</v>
      </c>
    </row>
    <row r="2957" spans="1:14" ht="15" customHeight="1">
      <c r="A2957" t="s">
        <v>2981</v>
      </c>
      <c r="B2957" t="str">
        <f t="shared" si="280"/>
        <v>1996_18a</v>
      </c>
      <c r="C2957" t="str">
        <f t="shared" si="282"/>
        <v>47C</v>
      </c>
      <c r="D2957" s="125">
        <f t="shared" si="283"/>
        <v>43848</v>
      </c>
      <c r="E2957" t="str">
        <f t="shared" si="284"/>
        <v>20200118</v>
      </c>
      <c r="F2957"/>
      <c r="G2957" s="95" t="str">
        <f t="shared" si="285"/>
        <v>1996_18a47C43848</v>
      </c>
      <c r="H2957" s="95" t="s">
        <v>29</v>
      </c>
      <c r="I2957" s="95" t="e">
        <v>#N/A</v>
      </c>
      <c r="J2957" s="125" t="e">
        <v>#N/A</v>
      </c>
      <c r="K2957" s="95" t="s">
        <v>75</v>
      </c>
      <c r="L2957" s="127" t="e">
        <v>#N/A</v>
      </c>
      <c r="M2957" s="128" t="e">
        <f>VLOOKUP(G2957,Enactments!#REF!,2,FALSE)</f>
        <v>#REF!</v>
      </c>
      <c r="N2957" s="131">
        <f t="shared" si="281"/>
        <v>1</v>
      </c>
    </row>
    <row r="2958" spans="1:14" ht="15" customHeight="1">
      <c r="A2958" t="s">
        <v>2982</v>
      </c>
      <c r="B2958" t="str">
        <f t="shared" si="280"/>
        <v>2006_46a</v>
      </c>
      <c r="C2958" t="str">
        <f t="shared" si="282"/>
        <v>909</v>
      </c>
      <c r="D2958" s="125">
        <f t="shared" si="283"/>
        <v>39544</v>
      </c>
      <c r="E2958" t="str">
        <f t="shared" si="284"/>
        <v>20080406</v>
      </c>
      <c r="F2958"/>
      <c r="G2958" s="95" t="str">
        <f t="shared" si="285"/>
        <v>2006_46a90939544</v>
      </c>
      <c r="H2958" s="95" t="s">
        <v>29</v>
      </c>
      <c r="I2958" s="95" t="e">
        <v>#N/A</v>
      </c>
      <c r="J2958" s="125" t="e">
        <v>#N/A</v>
      </c>
      <c r="K2958" s="95" t="s">
        <v>75</v>
      </c>
      <c r="L2958" s="127" t="e">
        <v>#N/A</v>
      </c>
      <c r="M2958" s="128" t="e">
        <f>VLOOKUP(G2958,Enactments!#REF!,2,FALSE)</f>
        <v>#REF!</v>
      </c>
      <c r="N2958" s="131">
        <f t="shared" si="281"/>
        <v>1</v>
      </c>
    </row>
    <row r="2959" spans="1:14" ht="15" customHeight="1">
      <c r="A2959" t="s">
        <v>2983</v>
      </c>
      <c r="B2959" t="str">
        <f t="shared" si="280"/>
        <v>2006_46a</v>
      </c>
      <c r="C2959" t="str">
        <f t="shared" si="282"/>
        <v>226D</v>
      </c>
      <c r="D2959" s="125">
        <f t="shared" si="283"/>
        <v>43626</v>
      </c>
      <c r="E2959" t="str">
        <f t="shared" si="284"/>
        <v>20190610</v>
      </c>
      <c r="F2959"/>
      <c r="G2959" s="95" t="str">
        <f t="shared" si="285"/>
        <v>2006_46a226D43626</v>
      </c>
      <c r="H2959" s="95" t="s">
        <v>29</v>
      </c>
      <c r="I2959" s="95" t="e">
        <v>#N/A</v>
      </c>
      <c r="J2959" s="125" t="e">
        <v>#N/A</v>
      </c>
      <c r="K2959" s="95" t="s">
        <v>75</v>
      </c>
      <c r="L2959" s="127" t="e">
        <v>#N/A</v>
      </c>
      <c r="M2959" s="128" t="e">
        <f>VLOOKUP(G2959,Enactments!#REF!,2,FALSE)</f>
        <v>#REF!</v>
      </c>
      <c r="N2959" s="131">
        <f t="shared" si="281"/>
        <v>1</v>
      </c>
    </row>
    <row r="2960" spans="1:14" ht="15" customHeight="1">
      <c r="A2960" t="s">
        <v>2984</v>
      </c>
      <c r="B2960" t="str">
        <f t="shared" si="280"/>
        <v>1996_18a</v>
      </c>
      <c r="C2960" t="str">
        <f t="shared" si="282"/>
        <v>156</v>
      </c>
      <c r="D2960" s="125">
        <f t="shared" si="283"/>
        <v>38991</v>
      </c>
      <c r="E2960" t="str">
        <f t="shared" si="284"/>
        <v>20061001</v>
      </c>
      <c r="F2960"/>
      <c r="G2960" s="95" t="str">
        <f t="shared" si="285"/>
        <v>1996_18a15638991</v>
      </c>
      <c r="H2960" s="95" t="s">
        <v>29</v>
      </c>
      <c r="I2960" s="95" t="e">
        <v>#N/A</v>
      </c>
      <c r="J2960" s="125" t="e">
        <v>#N/A</v>
      </c>
      <c r="K2960" s="95" t="s">
        <v>75</v>
      </c>
      <c r="L2960" s="127" t="e">
        <v>#N/A</v>
      </c>
      <c r="M2960" s="128" t="e">
        <f>VLOOKUP(G2960,Enactments!#REF!,2,FALSE)</f>
        <v>#REF!</v>
      </c>
      <c r="N2960" s="131">
        <f t="shared" si="281"/>
        <v>1</v>
      </c>
    </row>
    <row r="2961" spans="1:14" ht="15" customHeight="1">
      <c r="A2961" t="s">
        <v>2985</v>
      </c>
      <c r="B2961" t="str">
        <f t="shared" si="280"/>
        <v>1989_29a</v>
      </c>
      <c r="C2961" t="str">
        <f t="shared" si="282"/>
        <v>15</v>
      </c>
      <c r="D2961" s="125">
        <f t="shared" si="283"/>
        <v>37165</v>
      </c>
      <c r="E2961" t="str">
        <f t="shared" si="284"/>
        <v>20011001</v>
      </c>
      <c r="F2961"/>
      <c r="G2961" s="95" t="str">
        <f t="shared" si="285"/>
        <v>1989_29a1537165</v>
      </c>
      <c r="H2961" s="95" t="s">
        <v>29</v>
      </c>
      <c r="I2961" s="95" t="e">
        <v>#N/A</v>
      </c>
      <c r="J2961" s="125" t="e">
        <v>#N/A</v>
      </c>
      <c r="K2961" s="95" t="s">
        <v>75</v>
      </c>
      <c r="L2961" s="127" t="e">
        <v>#N/A</v>
      </c>
      <c r="M2961" s="128" t="e">
        <f>VLOOKUP(G2961,Enactments!#REF!,2,FALSE)</f>
        <v>#REF!</v>
      </c>
      <c r="N2961" s="131">
        <f t="shared" si="281"/>
        <v>1</v>
      </c>
    </row>
    <row r="2962" spans="1:14" ht="15" customHeight="1">
      <c r="A2962" t="s">
        <v>2986</v>
      </c>
      <c r="B2962" t="str">
        <f t="shared" si="280"/>
        <v>2000_8a</v>
      </c>
      <c r="C2962" t="str">
        <f t="shared" si="282"/>
        <v>144H</v>
      </c>
      <c r="D2962" s="125">
        <f t="shared" si="283"/>
        <v>2958101</v>
      </c>
      <c r="E2962" t="str">
        <f t="shared" si="284"/>
        <v>99990101</v>
      </c>
      <c r="F2962"/>
      <c r="G2962" s="95" t="str">
        <f t="shared" si="285"/>
        <v>2000_8a144H2958101</v>
      </c>
      <c r="H2962" s="95" t="s">
        <v>29</v>
      </c>
      <c r="I2962" s="95" t="e">
        <v>#N/A</v>
      </c>
      <c r="J2962" s="125" t="e">
        <v>#N/A</v>
      </c>
      <c r="K2962" s="95" t="s">
        <v>75</v>
      </c>
      <c r="L2962" s="127" t="e">
        <v>#N/A</v>
      </c>
      <c r="M2962" s="128" t="e">
        <f>VLOOKUP(G2962,Enactments!#REF!,2,FALSE)</f>
        <v>#REF!</v>
      </c>
      <c r="N2962" s="131">
        <f t="shared" si="281"/>
        <v>1</v>
      </c>
    </row>
    <row r="2963" spans="1:14" ht="15" customHeight="1">
      <c r="A2963" t="s">
        <v>2987</v>
      </c>
      <c r="B2963" t="str">
        <f t="shared" si="280"/>
        <v>1986_1925s</v>
      </c>
      <c r="C2963" t="str">
        <f t="shared" si="282"/>
        <v>12A.54</v>
      </c>
      <c r="D2963" s="125">
        <f t="shared" si="283"/>
        <v>2958101</v>
      </c>
      <c r="E2963" t="str">
        <f t="shared" si="284"/>
        <v>99990101</v>
      </c>
      <c r="F2963"/>
      <c r="G2963" s="95" t="str">
        <f t="shared" si="285"/>
        <v>1986_1925s12A.542958101</v>
      </c>
      <c r="H2963" s="95" t="s">
        <v>29</v>
      </c>
      <c r="I2963" s="95" t="e">
        <v>#N/A</v>
      </c>
      <c r="J2963" s="125" t="e">
        <v>#N/A</v>
      </c>
      <c r="K2963" s="95" t="s">
        <v>75</v>
      </c>
      <c r="L2963" s="127" t="e">
        <v>#N/A</v>
      </c>
      <c r="M2963" s="128" t="e">
        <f>VLOOKUP(G2963,Enactments!#REF!,2,FALSE)</f>
        <v>#REF!</v>
      </c>
      <c r="N2963" s="131">
        <f t="shared" si="281"/>
        <v>1</v>
      </c>
    </row>
    <row r="2964" spans="1:14" ht="15" customHeight="1">
      <c r="A2964" t="s">
        <v>2988</v>
      </c>
      <c r="B2964" t="str">
        <f t="shared" si="280"/>
        <v>2006_46a</v>
      </c>
      <c r="C2964" t="str">
        <f t="shared" si="282"/>
        <v>261</v>
      </c>
      <c r="D2964" s="125">
        <f t="shared" si="283"/>
        <v>39356</v>
      </c>
      <c r="E2964" t="str">
        <f t="shared" si="284"/>
        <v>20071001</v>
      </c>
      <c r="F2964"/>
      <c r="G2964" s="95" t="str">
        <f t="shared" si="285"/>
        <v>2006_46a26139356</v>
      </c>
      <c r="H2964" s="95" t="s">
        <v>29</v>
      </c>
      <c r="I2964" s="95" t="e">
        <v>#N/A</v>
      </c>
      <c r="J2964" s="125" t="e">
        <v>#N/A</v>
      </c>
      <c r="K2964" s="95" t="s">
        <v>75</v>
      </c>
      <c r="L2964" s="127" t="e">
        <v>#N/A</v>
      </c>
      <c r="M2964" s="128" t="e">
        <f>VLOOKUP(G2964,Enactments!#REF!,2,FALSE)</f>
        <v>#REF!</v>
      </c>
      <c r="N2964" s="131">
        <f t="shared" si="281"/>
        <v>1</v>
      </c>
    </row>
    <row r="2965" spans="1:14" ht="15" customHeight="1">
      <c r="A2965" t="s">
        <v>2989</v>
      </c>
      <c r="B2965" t="str">
        <f t="shared" si="280"/>
        <v>2000_22a</v>
      </c>
      <c r="C2965" t="str">
        <f t="shared" si="282"/>
        <v>17</v>
      </c>
      <c r="D2965" s="125">
        <f t="shared" si="283"/>
        <v>41033</v>
      </c>
      <c r="E2965" t="str">
        <f t="shared" si="284"/>
        <v>20120504</v>
      </c>
      <c r="F2965"/>
      <c r="G2965" s="95" t="str">
        <f t="shared" si="285"/>
        <v>2000_22a1741033</v>
      </c>
      <c r="H2965" s="95" t="s">
        <v>29</v>
      </c>
      <c r="I2965" s="95" t="e">
        <v>#N/A</v>
      </c>
      <c r="J2965" s="125" t="e">
        <v>#N/A</v>
      </c>
      <c r="K2965" s="95" t="s">
        <v>75</v>
      </c>
      <c r="L2965" s="127" t="e">
        <v>#N/A</v>
      </c>
      <c r="M2965" s="128" t="e">
        <f>VLOOKUP(G2965,Enactments!#REF!,2,FALSE)</f>
        <v>#REF!</v>
      </c>
      <c r="N2965" s="131">
        <f t="shared" si="281"/>
        <v>1</v>
      </c>
    </row>
    <row r="2966" spans="1:14" ht="15" customHeight="1">
      <c r="A2966" t="s">
        <v>2990</v>
      </c>
      <c r="B2966" t="str">
        <f t="shared" si="280"/>
        <v>1996_56a</v>
      </c>
      <c r="C2966" t="str">
        <f t="shared" si="282"/>
        <v>74</v>
      </c>
      <c r="D2966" s="125">
        <f t="shared" si="283"/>
        <v>36404</v>
      </c>
      <c r="E2966" t="str">
        <f t="shared" si="284"/>
        <v>19990901</v>
      </c>
      <c r="F2966"/>
      <c r="G2966" s="95" t="str">
        <f t="shared" si="285"/>
        <v>1996_56a7436404</v>
      </c>
      <c r="H2966" s="95" t="s">
        <v>29</v>
      </c>
      <c r="I2966" s="95" t="e">
        <v>#N/A</v>
      </c>
      <c r="J2966" s="125" t="e">
        <v>#N/A</v>
      </c>
      <c r="K2966" s="95" t="s">
        <v>75</v>
      </c>
      <c r="L2966" s="127" t="e">
        <v>#N/A</v>
      </c>
      <c r="M2966" s="128" t="e">
        <f>VLOOKUP(G2966,Enactments!#REF!,2,FALSE)</f>
        <v>#REF!</v>
      </c>
      <c r="N2966" s="131">
        <f t="shared" si="281"/>
        <v>1</v>
      </c>
    </row>
    <row r="2967" spans="1:14" ht="15" customHeight="1">
      <c r="A2967" t="s">
        <v>2991</v>
      </c>
      <c r="B2967" t="str">
        <f t="shared" si="280"/>
        <v>2001_838s</v>
      </c>
      <c r="C2967" t="str">
        <f t="shared" si="282"/>
        <v>19</v>
      </c>
      <c r="D2967" s="125">
        <f t="shared" si="283"/>
        <v>36959</v>
      </c>
      <c r="E2967" t="str">
        <f t="shared" si="284"/>
        <v>20010309</v>
      </c>
      <c r="F2967"/>
      <c r="G2967" s="95" t="str">
        <f t="shared" si="285"/>
        <v>2001_838s1936959</v>
      </c>
      <c r="H2967" s="95" t="s">
        <v>29</v>
      </c>
      <c r="I2967" s="95" t="e">
        <v>#N/A</v>
      </c>
      <c r="J2967" s="125" t="e">
        <v>#N/A</v>
      </c>
      <c r="K2967" s="95" t="s">
        <v>75</v>
      </c>
      <c r="L2967" s="127" t="e">
        <v>#N/A</v>
      </c>
      <c r="M2967" s="128" t="e">
        <f>VLOOKUP(G2967,Enactments!#REF!,2,FALSE)</f>
        <v>#REF!</v>
      </c>
      <c r="N2967" s="131">
        <f t="shared" si="281"/>
        <v>1</v>
      </c>
    </row>
    <row r="2968" spans="1:14" ht="15" customHeight="1">
      <c r="A2968" t="s">
        <v>2992</v>
      </c>
      <c r="B2968" t="str">
        <f t="shared" si="280"/>
        <v>1996_52a</v>
      </c>
      <c r="C2968" t="str">
        <f t="shared" si="282"/>
        <v>162</v>
      </c>
      <c r="D2968" s="125">
        <f t="shared" si="283"/>
        <v>37648</v>
      </c>
      <c r="E2968" t="str">
        <f t="shared" si="284"/>
        <v>20030127</v>
      </c>
      <c r="F2968"/>
      <c r="G2968" s="95" t="str">
        <f t="shared" si="285"/>
        <v>1996_52a16237648</v>
      </c>
      <c r="H2968" s="95" t="s">
        <v>29</v>
      </c>
      <c r="I2968" s="95" t="e">
        <v>#N/A</v>
      </c>
      <c r="J2968" s="125" t="e">
        <v>#N/A</v>
      </c>
      <c r="K2968" s="95" t="s">
        <v>75</v>
      </c>
      <c r="L2968" s="127" t="e">
        <v>#N/A</v>
      </c>
      <c r="M2968" s="128" t="e">
        <f>VLOOKUP(G2968,Enactments!#REF!,2,FALSE)</f>
        <v>#REF!</v>
      </c>
      <c r="N2968" s="131">
        <f t="shared" si="281"/>
        <v>1</v>
      </c>
    </row>
    <row r="2969" spans="1:14" ht="15" customHeight="1">
      <c r="A2969" t="s">
        <v>2993</v>
      </c>
      <c r="B2969" t="str">
        <f t="shared" si="280"/>
        <v>1986_1925s</v>
      </c>
      <c r="C2969" t="str">
        <f t="shared" si="282"/>
        <v>5.57</v>
      </c>
      <c r="D2969" s="125">
        <f t="shared" si="283"/>
        <v>42831</v>
      </c>
      <c r="E2969" t="str">
        <f t="shared" si="284"/>
        <v>20170406</v>
      </c>
      <c r="F2969"/>
      <c r="G2969" s="95" t="str">
        <f t="shared" si="285"/>
        <v>1986_1925s5.5742831</v>
      </c>
      <c r="H2969" s="95" t="s">
        <v>29</v>
      </c>
      <c r="I2969" s="95" t="e">
        <v>#N/A</v>
      </c>
      <c r="J2969" s="125" t="e">
        <v>#N/A</v>
      </c>
      <c r="K2969" s="95" t="s">
        <v>75</v>
      </c>
      <c r="L2969" s="127" t="e">
        <v>#N/A</v>
      </c>
      <c r="M2969" s="128" t="e">
        <f>VLOOKUP(G2969,Enactments!#REF!,2,FALSE)</f>
        <v>#REF!</v>
      </c>
      <c r="N2969" s="131">
        <f t="shared" si="281"/>
        <v>1</v>
      </c>
    </row>
    <row r="2970" spans="1:14" ht="15" customHeight="1">
      <c r="A2970" t="s">
        <v>2994</v>
      </c>
      <c r="B2970" t="str">
        <f t="shared" si="280"/>
        <v>2006_46a</v>
      </c>
      <c r="C2970" t="str">
        <f t="shared" si="282"/>
        <v>25</v>
      </c>
      <c r="D2970" s="125">
        <f t="shared" si="283"/>
        <v>40087</v>
      </c>
      <c r="E2970" t="str">
        <f t="shared" si="284"/>
        <v>20091001</v>
      </c>
      <c r="F2970"/>
      <c r="G2970" s="95" t="str">
        <f t="shared" si="285"/>
        <v>2006_46a2540087</v>
      </c>
      <c r="H2970" s="95" t="s">
        <v>29</v>
      </c>
      <c r="I2970" s="95" t="e">
        <v>#N/A</v>
      </c>
      <c r="J2970" s="125" t="e">
        <v>#N/A</v>
      </c>
      <c r="K2970" s="95" t="s">
        <v>75</v>
      </c>
      <c r="L2970" s="127" t="e">
        <v>#N/A</v>
      </c>
      <c r="M2970" s="128" t="e">
        <f>VLOOKUP(G2970,Enactments!#REF!,2,FALSE)</f>
        <v>#REF!</v>
      </c>
      <c r="N2970" s="131">
        <f t="shared" si="281"/>
        <v>1</v>
      </c>
    </row>
    <row r="2971" spans="1:14" ht="15" customHeight="1">
      <c r="A2971" t="s">
        <v>2995</v>
      </c>
      <c r="B2971" t="str">
        <f t="shared" si="280"/>
        <v>2000_6a</v>
      </c>
      <c r="C2971" t="str">
        <f t="shared" si="282"/>
        <v>160</v>
      </c>
      <c r="D2971" s="125">
        <f t="shared" si="283"/>
        <v>40129</v>
      </c>
      <c r="E2971" t="str">
        <f t="shared" si="284"/>
        <v>20091112</v>
      </c>
      <c r="F2971"/>
      <c r="G2971" s="95" t="str">
        <f t="shared" si="285"/>
        <v>2000_6a16040129</v>
      </c>
      <c r="H2971" s="95" t="s">
        <v>29</v>
      </c>
      <c r="I2971" s="95" t="e">
        <v>#N/A</v>
      </c>
      <c r="J2971" s="125" t="e">
        <v>#N/A</v>
      </c>
      <c r="K2971" s="95" t="s">
        <v>75</v>
      </c>
      <c r="L2971" s="127" t="e">
        <v>#N/A</v>
      </c>
      <c r="M2971" s="128" t="e">
        <f>VLOOKUP(G2971,Enactments!#REF!,2,FALSE)</f>
        <v>#REF!</v>
      </c>
      <c r="N2971" s="131">
        <f t="shared" si="281"/>
        <v>1</v>
      </c>
    </row>
    <row r="2972" spans="1:14" ht="15" customHeight="1">
      <c r="A2972" t="s">
        <v>2996</v>
      </c>
      <c r="B2972" t="str">
        <f t="shared" si="280"/>
        <v>1996_56a</v>
      </c>
      <c r="C2972" t="str">
        <f t="shared" si="282"/>
        <v>557</v>
      </c>
      <c r="D2972" s="125">
        <f t="shared" si="283"/>
        <v>45901</v>
      </c>
      <c r="E2972" t="str">
        <f t="shared" si="284"/>
        <v>20250901</v>
      </c>
      <c r="F2972"/>
      <c r="G2972" s="95" t="str">
        <f t="shared" si="285"/>
        <v>1996_56a55745901</v>
      </c>
      <c r="H2972" s="95" t="s">
        <v>29</v>
      </c>
      <c r="I2972" s="95" t="e">
        <v>#N/A</v>
      </c>
      <c r="J2972" s="125" t="e">
        <v>#N/A</v>
      </c>
      <c r="K2972" s="95" t="s">
        <v>75</v>
      </c>
      <c r="L2972" s="127" t="e">
        <v>#N/A</v>
      </c>
      <c r="M2972" s="128" t="e">
        <f>VLOOKUP(G2972,Enactments!#REF!,2,FALSE)</f>
        <v>#REF!</v>
      </c>
      <c r="N2972" s="131">
        <f t="shared" si="281"/>
        <v>1</v>
      </c>
    </row>
    <row r="2973" spans="1:14" ht="15" customHeight="1">
      <c r="A2973" t="s">
        <v>2997</v>
      </c>
      <c r="B2973" t="str">
        <f t="shared" si="280"/>
        <v>1982_16a</v>
      </c>
      <c r="C2973" t="str">
        <f t="shared" si="282"/>
        <v>71</v>
      </c>
      <c r="D2973" s="125">
        <f t="shared" si="283"/>
        <v>30098</v>
      </c>
      <c r="E2973" t="str">
        <f t="shared" si="284"/>
        <v>19820527</v>
      </c>
      <c r="F2973"/>
      <c r="G2973" s="95" t="str">
        <f t="shared" si="285"/>
        <v>1982_16a7130098</v>
      </c>
      <c r="H2973" s="95" t="s">
        <v>29</v>
      </c>
      <c r="I2973" s="95" t="e">
        <v>#N/A</v>
      </c>
      <c r="J2973" s="125" t="e">
        <v>#N/A</v>
      </c>
      <c r="K2973" s="95" t="s">
        <v>75</v>
      </c>
      <c r="L2973" s="127" t="e">
        <v>#N/A</v>
      </c>
      <c r="M2973" s="128" t="e">
        <f>VLOOKUP(G2973,Enactments!#REF!,2,FALSE)</f>
        <v>#REF!</v>
      </c>
      <c r="N2973" s="131">
        <f t="shared" si="281"/>
        <v>1</v>
      </c>
    </row>
    <row r="2974" spans="1:14" ht="15" customHeight="1">
      <c r="A2974" t="s">
        <v>2998</v>
      </c>
      <c r="B2974" t="str">
        <f t="shared" si="280"/>
        <v>1996_52a</v>
      </c>
      <c r="C2974" t="str">
        <f t="shared" si="282"/>
        <v>SCHEDULE 4</v>
      </c>
      <c r="D2974" s="125">
        <f t="shared" si="283"/>
        <v>35270</v>
      </c>
      <c r="E2974" t="str">
        <f t="shared" si="284"/>
        <v>19960724</v>
      </c>
      <c r="F2974"/>
      <c r="G2974" s="95" t="str">
        <f t="shared" si="285"/>
        <v>1996_52aSCHEDULE 435270</v>
      </c>
      <c r="H2974" s="95" t="s">
        <v>29</v>
      </c>
      <c r="I2974" s="95" t="e">
        <v>#N/A</v>
      </c>
      <c r="J2974" s="125" t="e">
        <v>#N/A</v>
      </c>
      <c r="K2974" s="95" t="s">
        <v>75</v>
      </c>
      <c r="L2974" s="127" t="e">
        <v>#N/A</v>
      </c>
      <c r="M2974" s="128" t="e">
        <f>VLOOKUP(G2974,Enactments!#REF!,2,FALSE)</f>
        <v>#REF!</v>
      </c>
      <c r="N2974" s="131">
        <f t="shared" si="281"/>
        <v>1</v>
      </c>
    </row>
    <row r="2975" spans="1:14" ht="15" customHeight="1">
      <c r="A2975" t="s">
        <v>2999</v>
      </c>
      <c r="B2975" t="str">
        <f t="shared" si="280"/>
        <v>w2009_2m</v>
      </c>
      <c r="C2975" t="str">
        <f t="shared" si="282"/>
        <v>21</v>
      </c>
      <c r="D2975" s="125">
        <f t="shared" si="283"/>
        <v>39974</v>
      </c>
      <c r="E2975" t="str">
        <f t="shared" si="284"/>
        <v>20090610</v>
      </c>
      <c r="F2975"/>
      <c r="G2975" s="95" t="str">
        <f t="shared" si="285"/>
        <v>w2009_2m2139974</v>
      </c>
      <c r="H2975" s="95" t="s">
        <v>29</v>
      </c>
      <c r="I2975" s="95" t="e">
        <v>#N/A</v>
      </c>
      <c r="J2975" s="125" t="e">
        <v>#N/A</v>
      </c>
      <c r="K2975" s="95" t="s">
        <v>75</v>
      </c>
      <c r="L2975" s="127" t="e">
        <v>#N/A</v>
      </c>
      <c r="M2975" s="128" t="e">
        <f>VLOOKUP(G2975,Enactments!#REF!,2,FALSE)</f>
        <v>#REF!</v>
      </c>
      <c r="N2975" s="131">
        <f t="shared" si="281"/>
        <v>1</v>
      </c>
    </row>
    <row r="2976" spans="1:14" ht="15" customHeight="1">
      <c r="A2976" t="s">
        <v>3000</v>
      </c>
      <c r="B2976" t="str">
        <f t="shared" si="280"/>
        <v>2007_3a</v>
      </c>
      <c r="C2976" t="str">
        <f t="shared" si="282"/>
        <v>1016</v>
      </c>
      <c r="D2976" s="125">
        <f t="shared" si="283"/>
        <v>40148</v>
      </c>
      <c r="E2976" t="str">
        <f t="shared" si="284"/>
        <v>20091201</v>
      </c>
      <c r="F2976"/>
      <c r="G2976" s="95" t="str">
        <f t="shared" si="285"/>
        <v>2007_3a101640148</v>
      </c>
      <c r="H2976" s="95" t="s">
        <v>29</v>
      </c>
      <c r="I2976" s="95" t="e">
        <v>#N/A</v>
      </c>
      <c r="J2976" s="125" t="e">
        <v>#N/A</v>
      </c>
      <c r="K2976" s="95" t="s">
        <v>75</v>
      </c>
      <c r="L2976" s="127" t="e">
        <v>#N/A</v>
      </c>
      <c r="M2976" s="128" t="e">
        <f>VLOOKUP(G2976,Enactments!#REF!,2,FALSE)</f>
        <v>#REF!</v>
      </c>
      <c r="N2976" s="131">
        <f t="shared" si="281"/>
        <v>1</v>
      </c>
    </row>
    <row r="2977" spans="1:14" ht="15" customHeight="1">
      <c r="A2977" t="s">
        <v>3001</v>
      </c>
      <c r="B2977" t="str">
        <f t="shared" si="280"/>
        <v>2000_8a</v>
      </c>
      <c r="C2977" t="str">
        <f t="shared" si="282"/>
        <v>215</v>
      </c>
      <c r="D2977" s="125">
        <f t="shared" si="283"/>
        <v>42947</v>
      </c>
      <c r="E2977" t="str">
        <f t="shared" si="284"/>
        <v>20170731</v>
      </c>
      <c r="F2977"/>
      <c r="G2977" s="95" t="str">
        <f t="shared" si="285"/>
        <v>2000_8a21542947</v>
      </c>
      <c r="H2977" s="95" t="s">
        <v>29</v>
      </c>
      <c r="I2977" s="95" t="e">
        <v>#N/A</v>
      </c>
      <c r="J2977" s="125" t="e">
        <v>#N/A</v>
      </c>
      <c r="K2977" s="95" t="s">
        <v>75</v>
      </c>
      <c r="L2977" s="127" t="e">
        <v>#N/A</v>
      </c>
      <c r="M2977" s="128" t="e">
        <f>VLOOKUP(G2977,Enactments!#REF!,2,FALSE)</f>
        <v>#REF!</v>
      </c>
      <c r="N2977" s="131">
        <f t="shared" si="281"/>
        <v>1</v>
      </c>
    </row>
    <row r="2978" spans="1:14" ht="15" customHeight="1">
      <c r="A2978" t="s">
        <v>3002</v>
      </c>
      <c r="B2978" t="str">
        <f t="shared" si="280"/>
        <v>1993_34a</v>
      </c>
      <c r="C2978" t="str">
        <f t="shared" si="282"/>
        <v>141</v>
      </c>
      <c r="D2978" s="125">
        <f t="shared" si="283"/>
        <v>34177</v>
      </c>
      <c r="E2978" t="str">
        <f t="shared" si="284"/>
        <v>19930727</v>
      </c>
      <c r="F2978"/>
      <c r="G2978" s="95" t="str">
        <f t="shared" si="285"/>
        <v>1993_34a14134177</v>
      </c>
      <c r="H2978" s="95" t="s">
        <v>29</v>
      </c>
      <c r="I2978" s="95" t="e">
        <v>#N/A</v>
      </c>
      <c r="J2978" s="125" t="e">
        <v>#N/A</v>
      </c>
      <c r="K2978" s="95" t="s">
        <v>75</v>
      </c>
      <c r="L2978" s="127" t="e">
        <v>#N/A</v>
      </c>
      <c r="M2978" s="128" t="e">
        <f>VLOOKUP(G2978,Enactments!#REF!,2,FALSE)</f>
        <v>#REF!</v>
      </c>
      <c r="N2978" s="131">
        <f t="shared" si="281"/>
        <v>1</v>
      </c>
    </row>
    <row r="2979" spans="1:14" ht="15" customHeight="1">
      <c r="A2979" t="s">
        <v>3003</v>
      </c>
      <c r="B2979" t="str">
        <f t="shared" si="280"/>
        <v>1985_6a</v>
      </c>
      <c r="C2979" t="str">
        <f t="shared" si="282"/>
        <v>350</v>
      </c>
      <c r="D2979" s="125">
        <f t="shared" si="283"/>
        <v>31117</v>
      </c>
      <c r="E2979" t="str">
        <f t="shared" si="284"/>
        <v>19850311</v>
      </c>
      <c r="F2979"/>
      <c r="G2979" s="95" t="str">
        <f t="shared" si="285"/>
        <v>1985_6a35031117</v>
      </c>
      <c r="H2979" s="95" t="s">
        <v>29</v>
      </c>
      <c r="I2979" s="95" t="e">
        <v>#N/A</v>
      </c>
      <c r="J2979" s="125" t="e">
        <v>#N/A</v>
      </c>
      <c r="K2979" s="95" t="s">
        <v>75</v>
      </c>
      <c r="L2979" s="127" t="e">
        <v>#N/A</v>
      </c>
      <c r="M2979" s="128" t="e">
        <f>VLOOKUP(G2979,Enactments!#REF!,2,FALSE)</f>
        <v>#REF!</v>
      </c>
      <c r="N2979" s="131">
        <f t="shared" si="281"/>
        <v>1</v>
      </c>
    </row>
    <row r="2980" spans="1:14" ht="15" customHeight="1">
      <c r="A2980" t="s">
        <v>3004</v>
      </c>
      <c r="B2980" t="str">
        <f t="shared" si="280"/>
        <v>1986_1925s</v>
      </c>
      <c r="C2980" t="str">
        <f t="shared" si="282"/>
        <v>4.230</v>
      </c>
      <c r="D2980" s="125">
        <f t="shared" si="283"/>
        <v>31726</v>
      </c>
      <c r="E2980" t="str">
        <f t="shared" si="284"/>
        <v>19861110</v>
      </c>
      <c r="F2980"/>
      <c r="G2980" s="95" t="str">
        <f t="shared" si="285"/>
        <v>1986_1925s4.23031726</v>
      </c>
      <c r="H2980" s="95" t="s">
        <v>29</v>
      </c>
      <c r="I2980" s="95" t="e">
        <v>#N/A</v>
      </c>
      <c r="J2980" s="125" t="e">
        <v>#N/A</v>
      </c>
      <c r="K2980" s="95" t="s">
        <v>75</v>
      </c>
      <c r="L2980" s="127" t="e">
        <v>#N/A</v>
      </c>
      <c r="M2980" s="128" t="e">
        <f>VLOOKUP(G2980,Enactments!#REF!,2,FALSE)</f>
        <v>#REF!</v>
      </c>
      <c r="N2980" s="131">
        <f t="shared" si="281"/>
        <v>1</v>
      </c>
    </row>
    <row r="2981" spans="1:14" ht="15" customHeight="1">
      <c r="A2981" t="s">
        <v>3005</v>
      </c>
      <c r="B2981" t="str">
        <f t="shared" si="280"/>
        <v>1988_33a</v>
      </c>
      <c r="C2981" t="str">
        <f t="shared" si="282"/>
        <v>148</v>
      </c>
      <c r="D2981" s="125">
        <f t="shared" si="283"/>
        <v>32353</v>
      </c>
      <c r="E2981" t="str">
        <f t="shared" si="284"/>
        <v>19880729</v>
      </c>
      <c r="F2981"/>
      <c r="G2981" s="95" t="str">
        <f t="shared" si="285"/>
        <v>1988_33a14832353</v>
      </c>
      <c r="H2981" s="95" t="s">
        <v>29</v>
      </c>
      <c r="I2981" s="95" t="e">
        <v>#N/A</v>
      </c>
      <c r="J2981" s="125" t="e">
        <v>#N/A</v>
      </c>
      <c r="K2981" s="95" t="s">
        <v>75</v>
      </c>
      <c r="L2981" s="127" t="e">
        <v>#N/A</v>
      </c>
      <c r="M2981" s="128" t="e">
        <f>VLOOKUP(G2981,Enactments!#REF!,2,FALSE)</f>
        <v>#REF!</v>
      </c>
      <c r="N2981" s="131">
        <f t="shared" si="281"/>
        <v>1</v>
      </c>
    </row>
    <row r="2982" spans="1:14" ht="15" customHeight="1">
      <c r="A2982" t="s">
        <v>3006</v>
      </c>
      <c r="B2982" t="str">
        <f t="shared" si="280"/>
        <v>1988_52a</v>
      </c>
      <c r="C2982" t="str">
        <f t="shared" si="282"/>
        <v>113</v>
      </c>
      <c r="D2982" s="125">
        <f t="shared" si="283"/>
        <v>41457</v>
      </c>
      <c r="E2982" t="str">
        <f t="shared" si="284"/>
        <v>20130702</v>
      </c>
      <c r="F2982"/>
      <c r="G2982" s="95" t="str">
        <f t="shared" si="285"/>
        <v>1988_52a11341457</v>
      </c>
      <c r="H2982" s="95" t="s">
        <v>29</v>
      </c>
      <c r="I2982" s="95" t="e">
        <v>#N/A</v>
      </c>
      <c r="J2982" s="125" t="e">
        <v>#N/A</v>
      </c>
      <c r="K2982" s="95" t="s">
        <v>75</v>
      </c>
      <c r="L2982" s="127" t="e">
        <v>#N/A</v>
      </c>
      <c r="M2982" s="128" t="e">
        <f>VLOOKUP(G2982,Enactments!#REF!,2,FALSE)</f>
        <v>#REF!</v>
      </c>
      <c r="N2982" s="131">
        <f t="shared" si="281"/>
        <v>1</v>
      </c>
    </row>
    <row r="2983" spans="1:14" ht="15" customHeight="1">
      <c r="A2983" t="s">
        <v>3007</v>
      </c>
      <c r="B2983" t="str">
        <f t="shared" si="280"/>
        <v>2010_9a</v>
      </c>
      <c r="C2983" t="str">
        <f t="shared" si="282"/>
        <v>13</v>
      </c>
      <c r="D2983" s="125">
        <f t="shared" si="283"/>
        <v>42506</v>
      </c>
      <c r="E2983" t="str">
        <f t="shared" si="284"/>
        <v>20160516</v>
      </c>
      <c r="F2983"/>
      <c r="G2983" s="95" t="str">
        <f t="shared" si="285"/>
        <v>2010_9a1342506</v>
      </c>
      <c r="H2983" s="95" t="s">
        <v>29</v>
      </c>
      <c r="I2983" s="95" t="e">
        <v>#N/A</v>
      </c>
      <c r="J2983" s="125" t="e">
        <v>#N/A</v>
      </c>
      <c r="K2983" s="95" t="s">
        <v>75</v>
      </c>
      <c r="L2983" s="127" t="e">
        <v>#N/A</v>
      </c>
      <c r="M2983" s="128" t="e">
        <f>VLOOKUP(G2983,Enactments!#REF!,2,FALSE)</f>
        <v>#REF!</v>
      </c>
      <c r="N2983" s="131">
        <f t="shared" si="281"/>
        <v>1</v>
      </c>
    </row>
    <row r="2984" spans="1:14" ht="15" customHeight="1">
      <c r="A2984" t="s">
        <v>3008</v>
      </c>
      <c r="B2984" t="str">
        <f t="shared" si="280"/>
        <v>2000_36a</v>
      </c>
      <c r="C2984" t="str">
        <f t="shared" si="282"/>
        <v>13</v>
      </c>
      <c r="D2984" s="125">
        <f t="shared" si="283"/>
        <v>42347</v>
      </c>
      <c r="E2984" t="str">
        <f t="shared" si="284"/>
        <v>20151209</v>
      </c>
      <c r="F2984"/>
      <c r="G2984" s="95" t="str">
        <f t="shared" si="285"/>
        <v>2000_36a1342347</v>
      </c>
      <c r="H2984" s="95" t="s">
        <v>29</v>
      </c>
      <c r="I2984" s="95" t="e">
        <v>#N/A</v>
      </c>
      <c r="J2984" s="125" t="e">
        <v>#N/A</v>
      </c>
      <c r="K2984" s="95" t="s">
        <v>75</v>
      </c>
      <c r="L2984" s="127" t="e">
        <v>#N/A</v>
      </c>
      <c r="M2984" s="128" t="e">
        <f>VLOOKUP(G2984,Enactments!#REF!,2,FALSE)</f>
        <v>#REF!</v>
      </c>
      <c r="N2984" s="131">
        <f t="shared" si="281"/>
        <v>1</v>
      </c>
    </row>
    <row r="2985" spans="1:14" ht="15" customHeight="1">
      <c r="A2985" t="s">
        <v>3009</v>
      </c>
      <c r="B2985" t="str">
        <f t="shared" si="280"/>
        <v>1996_56a</v>
      </c>
      <c r="C2985" t="str">
        <f t="shared" si="282"/>
        <v>556</v>
      </c>
      <c r="D2985" s="125">
        <f t="shared" si="283"/>
        <v>45170</v>
      </c>
      <c r="E2985" t="str">
        <f t="shared" si="284"/>
        <v>20230901</v>
      </c>
      <c r="F2985"/>
      <c r="G2985" s="95" t="str">
        <f t="shared" si="285"/>
        <v>1996_56a55645170</v>
      </c>
      <c r="H2985" s="95" t="s">
        <v>29</v>
      </c>
      <c r="I2985" s="95" t="e">
        <v>#N/A</v>
      </c>
      <c r="J2985" s="125" t="e">
        <v>#N/A</v>
      </c>
      <c r="K2985" s="95" t="s">
        <v>75</v>
      </c>
      <c r="L2985" s="127" t="e">
        <v>#N/A</v>
      </c>
      <c r="M2985" s="128" t="e">
        <f>VLOOKUP(G2985,Enactments!#REF!,2,FALSE)</f>
        <v>#REF!</v>
      </c>
      <c r="N2985" s="131">
        <f t="shared" si="281"/>
        <v>1</v>
      </c>
    </row>
    <row r="2986" spans="1:14" ht="15" customHeight="1">
      <c r="A2986" t="s">
        <v>3010</v>
      </c>
      <c r="B2986" t="str">
        <f t="shared" si="280"/>
        <v>1996_18a</v>
      </c>
      <c r="C2986" t="str">
        <f t="shared" si="282"/>
        <v>195</v>
      </c>
      <c r="D2986" s="125">
        <f t="shared" si="283"/>
        <v>45264</v>
      </c>
      <c r="E2986" t="str">
        <f t="shared" si="284"/>
        <v>20231204</v>
      </c>
      <c r="F2986"/>
      <c r="G2986" s="95" t="str">
        <f t="shared" si="285"/>
        <v>1996_18a19545264</v>
      </c>
      <c r="H2986" s="95" t="s">
        <v>29</v>
      </c>
      <c r="I2986" s="95" t="e">
        <v>#N/A</v>
      </c>
      <c r="J2986" s="125" t="e">
        <v>#N/A</v>
      </c>
      <c r="K2986" s="95" t="s">
        <v>75</v>
      </c>
      <c r="L2986" s="127" t="e">
        <v>#N/A</v>
      </c>
      <c r="M2986" s="128" t="e">
        <f>VLOOKUP(G2986,Enactments!#REF!,2,FALSE)</f>
        <v>#REF!</v>
      </c>
      <c r="N2986" s="131">
        <f t="shared" si="281"/>
        <v>1</v>
      </c>
    </row>
    <row r="2987" spans="1:14" ht="15" customHeight="1">
      <c r="A2987" t="s">
        <v>3011</v>
      </c>
      <c r="B2987" t="str">
        <f t="shared" si="280"/>
        <v>2010_4a</v>
      </c>
      <c r="C2987" t="str">
        <f t="shared" si="282"/>
        <v>937A</v>
      </c>
      <c r="D2987" s="125">
        <f t="shared" si="283"/>
        <v>40269</v>
      </c>
      <c r="E2987" t="str">
        <f t="shared" si="284"/>
        <v>20100401</v>
      </c>
      <c r="F2987"/>
      <c r="G2987" s="95" t="str">
        <f t="shared" si="285"/>
        <v>2010_4a937A40269</v>
      </c>
      <c r="H2987" s="95" t="s">
        <v>29</v>
      </c>
      <c r="I2987" s="95" t="e">
        <v>#N/A</v>
      </c>
      <c r="J2987" s="125" t="e">
        <v>#N/A</v>
      </c>
      <c r="K2987" s="95" t="s">
        <v>75</v>
      </c>
      <c r="L2987" s="127" t="e">
        <v>#N/A</v>
      </c>
      <c r="M2987" s="128" t="e">
        <f>VLOOKUP(G2987,Enactments!#REF!,2,FALSE)</f>
        <v>#REF!</v>
      </c>
      <c r="N2987" s="131">
        <f t="shared" si="281"/>
        <v>1</v>
      </c>
    </row>
    <row r="2988" spans="1:14" ht="15" customHeight="1">
      <c r="A2988" t="s">
        <v>3012</v>
      </c>
      <c r="B2988" t="str">
        <f t="shared" si="280"/>
        <v>2000_22a</v>
      </c>
      <c r="C2988" t="str">
        <f t="shared" si="282"/>
        <v>5</v>
      </c>
      <c r="D2988" s="125">
        <f t="shared" si="283"/>
        <v>40734</v>
      </c>
      <c r="E2988" t="str">
        <f t="shared" si="284"/>
        <v>20110710</v>
      </c>
      <c r="F2988"/>
      <c r="G2988" s="95" t="str">
        <f t="shared" si="285"/>
        <v>2000_22a540734</v>
      </c>
      <c r="H2988" s="95" t="s">
        <v>29</v>
      </c>
      <c r="I2988" s="95" t="e">
        <v>#N/A</v>
      </c>
      <c r="J2988" s="125" t="e">
        <v>#N/A</v>
      </c>
      <c r="K2988" s="95" t="s">
        <v>75</v>
      </c>
      <c r="L2988" s="127" t="e">
        <v>#N/A</v>
      </c>
      <c r="M2988" s="128" t="e">
        <f>VLOOKUP(G2988,Enactments!#REF!,2,FALSE)</f>
        <v>#REF!</v>
      </c>
      <c r="N2988" s="131">
        <f t="shared" si="281"/>
        <v>1</v>
      </c>
    </row>
    <row r="2989" spans="1:14" ht="15" customHeight="1">
      <c r="A2989" t="s">
        <v>3013</v>
      </c>
      <c r="B2989" t="str">
        <f t="shared" si="280"/>
        <v>2000_8a</v>
      </c>
      <c r="C2989" t="str">
        <f t="shared" si="282"/>
        <v>64C</v>
      </c>
      <c r="D2989" s="125">
        <f t="shared" si="283"/>
        <v>44172</v>
      </c>
      <c r="E2989" t="str">
        <f t="shared" si="284"/>
        <v>20201207</v>
      </c>
      <c r="F2989"/>
      <c r="G2989" s="95" t="str">
        <f t="shared" si="285"/>
        <v>2000_8a64C44172</v>
      </c>
      <c r="H2989" s="95" t="s">
        <v>29</v>
      </c>
      <c r="I2989" s="95" t="e">
        <v>#N/A</v>
      </c>
      <c r="J2989" s="125" t="e">
        <v>#N/A</v>
      </c>
      <c r="K2989" s="95" t="s">
        <v>75</v>
      </c>
      <c r="L2989" s="127" t="e">
        <v>#N/A</v>
      </c>
      <c r="M2989" s="128" t="e">
        <f>VLOOKUP(G2989,Enactments!#REF!,2,FALSE)</f>
        <v>#REF!</v>
      </c>
      <c r="N2989" s="131">
        <f t="shared" si="281"/>
        <v>1</v>
      </c>
    </row>
    <row r="2990" spans="1:14" ht="15" customHeight="1">
      <c r="A2990" t="s">
        <v>3014</v>
      </c>
      <c r="B2990" t="str">
        <f t="shared" si="280"/>
        <v>w2014_7a</v>
      </c>
      <c r="C2990" t="str">
        <f t="shared" si="282"/>
        <v>129</v>
      </c>
      <c r="D2990" s="125">
        <f t="shared" si="283"/>
        <v>41899</v>
      </c>
      <c r="E2990" t="str">
        <f t="shared" si="284"/>
        <v>20140917</v>
      </c>
      <c r="F2990"/>
      <c r="G2990" s="95" t="str">
        <f t="shared" si="285"/>
        <v>w2014_7a12941899</v>
      </c>
      <c r="H2990" s="95" t="s">
        <v>29</v>
      </c>
      <c r="I2990" s="95" t="e">
        <v>#N/A</v>
      </c>
      <c r="J2990" s="125" t="e">
        <v>#N/A</v>
      </c>
      <c r="K2990" s="95" t="s">
        <v>75</v>
      </c>
      <c r="L2990" s="127" t="e">
        <v>#N/A</v>
      </c>
      <c r="M2990" s="128" t="e">
        <f>VLOOKUP(G2990,Enactments!#REF!,2,FALSE)</f>
        <v>#REF!</v>
      </c>
      <c r="N2990" s="131">
        <f t="shared" si="281"/>
        <v>1</v>
      </c>
    </row>
    <row r="2991" spans="1:14" ht="15" customHeight="1">
      <c r="A2991" t="s">
        <v>3015</v>
      </c>
      <c r="B2991" t="str">
        <f t="shared" si="280"/>
        <v>s2005_9a</v>
      </c>
      <c r="C2991" t="str">
        <f t="shared" si="282"/>
        <v>14</v>
      </c>
      <c r="D2991" s="125">
        <f t="shared" si="283"/>
        <v>38632</v>
      </c>
      <c r="E2991" t="str">
        <f t="shared" si="284"/>
        <v>20051007</v>
      </c>
      <c r="F2991"/>
      <c r="G2991" s="95" t="str">
        <f t="shared" si="285"/>
        <v>s2005_9a1438632</v>
      </c>
      <c r="H2991" s="95" t="s">
        <v>29</v>
      </c>
      <c r="I2991" s="95" t="e">
        <v>#N/A</v>
      </c>
      <c r="J2991" s="125" t="e">
        <v>#N/A</v>
      </c>
      <c r="K2991" s="95" t="s">
        <v>75</v>
      </c>
      <c r="L2991" s="127" t="e">
        <v>#N/A</v>
      </c>
      <c r="M2991" s="128" t="e">
        <f>VLOOKUP(G2991,Enactments!#REF!,2,FALSE)</f>
        <v>#REF!</v>
      </c>
      <c r="N2991" s="131">
        <f t="shared" si="281"/>
        <v>1</v>
      </c>
    </row>
    <row r="2992" spans="1:14" ht="15" customHeight="1">
      <c r="A2992" t="s">
        <v>3016</v>
      </c>
      <c r="B2992" t="str">
        <f t="shared" si="280"/>
        <v>1985_6a</v>
      </c>
      <c r="C2992" t="str">
        <f t="shared" si="282"/>
        <v>581</v>
      </c>
      <c r="D2992" s="125">
        <f t="shared" si="283"/>
        <v>31117</v>
      </c>
      <c r="E2992" t="str">
        <f t="shared" si="284"/>
        <v>19850311</v>
      </c>
      <c r="F2992"/>
      <c r="G2992" s="95" t="str">
        <f t="shared" si="285"/>
        <v>1985_6a58131117</v>
      </c>
      <c r="H2992" s="95" t="s">
        <v>29</v>
      </c>
      <c r="I2992" s="95" t="e">
        <v>#N/A</v>
      </c>
      <c r="J2992" s="125" t="e">
        <v>#N/A</v>
      </c>
      <c r="K2992" s="95" t="s">
        <v>75</v>
      </c>
      <c r="L2992" s="127" t="e">
        <v>#N/A</v>
      </c>
      <c r="M2992" s="128" t="e">
        <f>VLOOKUP(G2992,Enactments!#REF!,2,FALSE)</f>
        <v>#REF!</v>
      </c>
      <c r="N2992" s="131">
        <f t="shared" si="281"/>
        <v>1</v>
      </c>
    </row>
    <row r="2993" spans="1:14" ht="15" customHeight="1">
      <c r="A2993" t="s">
        <v>3017</v>
      </c>
      <c r="B2993" t="str">
        <f t="shared" si="280"/>
        <v>2006_46a</v>
      </c>
      <c r="C2993" t="str">
        <f t="shared" si="282"/>
        <v>485</v>
      </c>
      <c r="D2993" s="125">
        <f t="shared" si="283"/>
        <v>42538</v>
      </c>
      <c r="E2993" t="str">
        <f t="shared" si="284"/>
        <v>20160617</v>
      </c>
      <c r="F2993"/>
      <c r="G2993" s="95" t="str">
        <f t="shared" si="285"/>
        <v>2006_46a48542538</v>
      </c>
      <c r="H2993" s="95" t="s">
        <v>29</v>
      </c>
      <c r="I2993" s="95" t="e">
        <v>#N/A</v>
      </c>
      <c r="J2993" s="125" t="e">
        <v>#N/A</v>
      </c>
      <c r="K2993" s="95" t="s">
        <v>75</v>
      </c>
      <c r="L2993" s="127" t="e">
        <v>#N/A</v>
      </c>
      <c r="M2993" s="128" t="e">
        <f>VLOOKUP(G2993,Enactments!#REF!,2,FALSE)</f>
        <v>#REF!</v>
      </c>
      <c r="N2993" s="131">
        <f t="shared" si="281"/>
        <v>1</v>
      </c>
    </row>
    <row r="2994" spans="1:14" ht="15" customHeight="1">
      <c r="A2994" t="s">
        <v>3018</v>
      </c>
      <c r="B2994" t="str">
        <f t="shared" si="280"/>
        <v>w2016_6a</v>
      </c>
      <c r="C2994" t="str">
        <f t="shared" si="282"/>
        <v>12</v>
      </c>
      <c r="D2994" s="125">
        <f t="shared" si="283"/>
        <v>43026</v>
      </c>
      <c r="E2994" t="str">
        <f t="shared" si="284"/>
        <v>20171018</v>
      </c>
      <c r="F2994"/>
      <c r="G2994" s="95" t="str">
        <f t="shared" si="285"/>
        <v>w2016_6a1243026</v>
      </c>
      <c r="H2994" s="95" t="s">
        <v>29</v>
      </c>
      <c r="I2994" s="95" t="e">
        <v>#N/A</v>
      </c>
      <c r="J2994" s="125" t="e">
        <v>#N/A</v>
      </c>
      <c r="K2994" s="95" t="s">
        <v>75</v>
      </c>
      <c r="L2994" s="127" t="e">
        <v>#N/A</v>
      </c>
      <c r="M2994" s="128" t="e">
        <f>VLOOKUP(G2994,Enactments!#REF!,2,FALSE)</f>
        <v>#REF!</v>
      </c>
      <c r="N2994" s="131">
        <f t="shared" si="281"/>
        <v>1</v>
      </c>
    </row>
    <row r="2995" spans="1:14" ht="15" customHeight="1">
      <c r="A2995" t="s">
        <v>3019</v>
      </c>
      <c r="B2995" t="str">
        <f t="shared" si="280"/>
        <v>2008_17a</v>
      </c>
      <c r="C2995" t="str">
        <f t="shared" si="282"/>
        <v>SCHEDULE 8</v>
      </c>
      <c r="D2995" s="125">
        <f t="shared" si="283"/>
        <v>40269</v>
      </c>
      <c r="E2995" t="str">
        <f t="shared" si="284"/>
        <v>20100401</v>
      </c>
      <c r="F2995"/>
      <c r="G2995" s="95" t="str">
        <f t="shared" si="285"/>
        <v>2008_17aSCHEDULE 840269</v>
      </c>
      <c r="H2995" s="95" t="s">
        <v>29</v>
      </c>
      <c r="I2995" s="95" t="e">
        <v>#N/A</v>
      </c>
      <c r="J2995" s="125" t="e">
        <v>#N/A</v>
      </c>
      <c r="K2995" s="95" t="s">
        <v>75</v>
      </c>
      <c r="L2995" s="127" t="e">
        <v>#N/A</v>
      </c>
      <c r="M2995" s="128" t="e">
        <f>VLOOKUP(G2995,Enactments!#REF!,2,FALSE)</f>
        <v>#REF!</v>
      </c>
      <c r="N2995" s="131">
        <f t="shared" si="281"/>
        <v>1</v>
      </c>
    </row>
    <row r="2996" spans="1:14" ht="15" customHeight="1">
      <c r="A2996" t="s">
        <v>3020</v>
      </c>
      <c r="B2996" t="str">
        <f t="shared" si="280"/>
        <v>1986_1925s</v>
      </c>
      <c r="C2996" t="str">
        <f t="shared" si="282"/>
        <v>6.163</v>
      </c>
      <c r="D2996" s="125">
        <f t="shared" si="283"/>
        <v>31726</v>
      </c>
      <c r="E2996" t="str">
        <f t="shared" si="284"/>
        <v>19861110</v>
      </c>
      <c r="F2996"/>
      <c r="G2996" s="95" t="str">
        <f t="shared" si="285"/>
        <v>1986_1925s6.16331726</v>
      </c>
      <c r="H2996" s="95" t="s">
        <v>29</v>
      </c>
      <c r="I2996" s="95" t="e">
        <v>#N/A</v>
      </c>
      <c r="J2996" s="125" t="e">
        <v>#N/A</v>
      </c>
      <c r="K2996" s="95" t="s">
        <v>75</v>
      </c>
      <c r="L2996" s="127" t="e">
        <v>#N/A</v>
      </c>
      <c r="M2996" s="128" t="e">
        <f>VLOOKUP(G2996,Enactments!#REF!,2,FALSE)</f>
        <v>#REF!</v>
      </c>
      <c r="N2996" s="131">
        <f t="shared" si="281"/>
        <v>1</v>
      </c>
    </row>
    <row r="2997" spans="1:14" ht="15" customHeight="1">
      <c r="A2997" t="s">
        <v>3021</v>
      </c>
      <c r="B2997" t="str">
        <f t="shared" si="280"/>
        <v>1986_1925s</v>
      </c>
      <c r="C2997" t="str">
        <f t="shared" si="282"/>
        <v>2.76</v>
      </c>
      <c r="D2997" s="125">
        <f t="shared" si="283"/>
        <v>37879</v>
      </c>
      <c r="E2997" t="str">
        <f t="shared" si="284"/>
        <v>20030915</v>
      </c>
      <c r="F2997"/>
      <c r="G2997" s="95" t="str">
        <f t="shared" si="285"/>
        <v>1986_1925s2.7637879</v>
      </c>
      <c r="H2997" s="95" t="s">
        <v>29</v>
      </c>
      <c r="I2997" s="95" t="e">
        <v>#N/A</v>
      </c>
      <c r="J2997" s="125" t="e">
        <v>#N/A</v>
      </c>
      <c r="K2997" s="95" t="s">
        <v>75</v>
      </c>
      <c r="L2997" s="127" t="e">
        <v>#N/A</v>
      </c>
      <c r="M2997" s="128" t="e">
        <f>VLOOKUP(G2997,Enactments!#REF!,2,FALSE)</f>
        <v>#REF!</v>
      </c>
      <c r="N2997" s="131">
        <f t="shared" si="281"/>
        <v>1</v>
      </c>
    </row>
    <row r="2998" spans="1:14" ht="15" customHeight="1">
      <c r="A2998" t="s">
        <v>3022</v>
      </c>
      <c r="B2998" t="str">
        <f t="shared" si="280"/>
        <v>1996_56a</v>
      </c>
      <c r="C2998" t="str">
        <f t="shared" si="282"/>
        <v>SCHEDULE 4Part IV</v>
      </c>
      <c r="D2998" s="125">
        <f t="shared" si="283"/>
        <v>35510</v>
      </c>
      <c r="E2998" t="str">
        <f t="shared" si="284"/>
        <v>19970321</v>
      </c>
      <c r="F2998"/>
      <c r="G2998" s="95" t="str">
        <f t="shared" si="285"/>
        <v>1996_56aSCHEDULE 4Part IV35510</v>
      </c>
      <c r="H2998" s="95" t="s">
        <v>29</v>
      </c>
      <c r="I2998" s="95" t="e">
        <v>#N/A</v>
      </c>
      <c r="J2998" s="125" t="e">
        <v>#N/A</v>
      </c>
      <c r="K2998" s="95" t="s">
        <v>75</v>
      </c>
      <c r="L2998" s="127" t="e">
        <v>#N/A</v>
      </c>
      <c r="M2998" s="128" t="e">
        <f>VLOOKUP(G2998,Enactments!#REF!,2,FALSE)</f>
        <v>#REF!</v>
      </c>
      <c r="N2998" s="131">
        <f t="shared" si="281"/>
        <v>1</v>
      </c>
    </row>
    <row r="2999" spans="1:14" ht="15" customHeight="1">
      <c r="A2999" t="s">
        <v>3023</v>
      </c>
      <c r="B2999" t="str">
        <f t="shared" si="280"/>
        <v>2023_52a</v>
      </c>
      <c r="C2999" t="str">
        <f t="shared" si="282"/>
        <v>168</v>
      </c>
      <c r="D2999" s="125">
        <f t="shared" si="283"/>
        <v>45322</v>
      </c>
      <c r="E2999" t="str">
        <f t="shared" si="284"/>
        <v>20240131</v>
      </c>
      <c r="F2999"/>
      <c r="G2999" s="95" t="str">
        <f t="shared" si="285"/>
        <v>2023_52a16845322</v>
      </c>
      <c r="H2999" s="95" t="s">
        <v>29</v>
      </c>
      <c r="I2999" s="95" t="e">
        <v>#N/A</v>
      </c>
      <c r="J2999" s="125" t="e">
        <v>#N/A</v>
      </c>
      <c r="K2999" s="95" t="s">
        <v>75</v>
      </c>
      <c r="L2999" s="127" t="e">
        <v>#N/A</v>
      </c>
      <c r="M2999" s="128" t="e">
        <f>VLOOKUP(G2999,Enactments!#REF!,2,FALSE)</f>
        <v>#REF!</v>
      </c>
      <c r="N2999" s="131">
        <f t="shared" si="281"/>
        <v>1</v>
      </c>
    </row>
    <row r="3000" spans="1:14" ht="15" customHeight="1">
      <c r="A3000" t="s">
        <v>3024</v>
      </c>
      <c r="B3000" t="str">
        <f t="shared" si="280"/>
        <v>2000_8a</v>
      </c>
      <c r="C3000" t="str">
        <f t="shared" si="282"/>
        <v>140A</v>
      </c>
      <c r="D3000" s="125">
        <f t="shared" si="283"/>
        <v>42436</v>
      </c>
      <c r="E3000" t="str">
        <f t="shared" si="284"/>
        <v>20160307</v>
      </c>
      <c r="F3000"/>
      <c r="G3000" s="95" t="str">
        <f t="shared" si="285"/>
        <v>2000_8a140A42436</v>
      </c>
      <c r="H3000" s="95" t="s">
        <v>29</v>
      </c>
      <c r="I3000" s="95" t="e">
        <v>#N/A</v>
      </c>
      <c r="J3000" s="125" t="e">
        <v>#N/A</v>
      </c>
      <c r="K3000" s="95" t="s">
        <v>75</v>
      </c>
      <c r="L3000" s="127" t="e">
        <v>#N/A</v>
      </c>
      <c r="M3000" s="128" t="e">
        <f>VLOOKUP(G3000,Enactments!#REF!,2,FALSE)</f>
        <v>#REF!</v>
      </c>
      <c r="N3000" s="131">
        <f t="shared" si="281"/>
        <v>1</v>
      </c>
    </row>
    <row r="3001" spans="1:14" ht="15" customHeight="1">
      <c r="A3001" t="s">
        <v>3025</v>
      </c>
      <c r="B3001" t="str">
        <f t="shared" si="280"/>
        <v>1994_23a</v>
      </c>
      <c r="C3001" t="str">
        <f t="shared" si="282"/>
        <v>SCHEDULE 9ZBPart 2</v>
      </c>
      <c r="D3001" s="125">
        <f t="shared" si="283"/>
        <v>44182</v>
      </c>
      <c r="E3001" t="str">
        <f t="shared" si="284"/>
        <v>20201217</v>
      </c>
      <c r="F3001"/>
      <c r="G3001" s="95" t="str">
        <f t="shared" si="285"/>
        <v>1994_23aSCHEDULE 9ZBPart 244182</v>
      </c>
      <c r="H3001" s="95" t="s">
        <v>29</v>
      </c>
      <c r="I3001" s="95" t="e">
        <v>#N/A</v>
      </c>
      <c r="J3001" s="125" t="e">
        <v>#N/A</v>
      </c>
      <c r="K3001" s="95" t="s">
        <v>75</v>
      </c>
      <c r="L3001" s="127" t="e">
        <v>#N/A</v>
      </c>
      <c r="M3001" s="128" t="e">
        <f>VLOOKUP(G3001,Enactments!#REF!,2,FALSE)</f>
        <v>#REF!</v>
      </c>
      <c r="N3001" s="131">
        <f t="shared" si="281"/>
        <v>1</v>
      </c>
    </row>
    <row r="3002" spans="1:14" ht="15" customHeight="1">
      <c r="A3002" t="s">
        <v>3026</v>
      </c>
      <c r="B3002" t="str">
        <f t="shared" si="280"/>
        <v>2007_3a</v>
      </c>
      <c r="C3002" t="str">
        <f t="shared" si="282"/>
        <v>607</v>
      </c>
      <c r="D3002" s="125">
        <f t="shared" si="283"/>
        <v>41370</v>
      </c>
      <c r="E3002" t="str">
        <f t="shared" si="284"/>
        <v>20130406</v>
      </c>
      <c r="F3002"/>
      <c r="G3002" s="95" t="str">
        <f t="shared" si="285"/>
        <v>2007_3a60741370</v>
      </c>
      <c r="H3002" s="95" t="s">
        <v>29</v>
      </c>
      <c r="I3002" s="95" t="e">
        <v>#N/A</v>
      </c>
      <c r="J3002" s="125" t="e">
        <v>#N/A</v>
      </c>
      <c r="K3002" s="95" t="s">
        <v>75</v>
      </c>
      <c r="L3002" s="127" t="e">
        <v>#N/A</v>
      </c>
      <c r="M3002" s="128" t="e">
        <f>VLOOKUP(G3002,Enactments!#REF!,2,FALSE)</f>
        <v>#REF!</v>
      </c>
      <c r="N3002" s="131">
        <f t="shared" si="281"/>
        <v>1</v>
      </c>
    </row>
    <row r="3003" spans="1:14" ht="15" customHeight="1">
      <c r="A3003" t="s">
        <v>3027</v>
      </c>
      <c r="B3003" t="str">
        <f t="shared" si="280"/>
        <v>2000_8a</v>
      </c>
      <c r="C3003" t="str">
        <f t="shared" si="282"/>
        <v>143</v>
      </c>
      <c r="D3003" s="125">
        <f t="shared" si="283"/>
        <v>37060</v>
      </c>
      <c r="E3003" t="str">
        <f t="shared" si="284"/>
        <v>20010618</v>
      </c>
      <c r="F3003"/>
      <c r="G3003" s="95" t="str">
        <f t="shared" si="285"/>
        <v>2000_8a14337060</v>
      </c>
      <c r="H3003" s="95" t="s">
        <v>29</v>
      </c>
      <c r="I3003" s="95" t="e">
        <v>#N/A</v>
      </c>
      <c r="J3003" s="125" t="e">
        <v>#N/A</v>
      </c>
      <c r="K3003" s="95" t="s">
        <v>75</v>
      </c>
      <c r="L3003" s="127" t="e">
        <v>#N/A</v>
      </c>
      <c r="M3003" s="128" t="e">
        <f>VLOOKUP(G3003,Enactments!#REF!,2,FALSE)</f>
        <v>#REF!</v>
      </c>
      <c r="N3003" s="131">
        <f t="shared" si="281"/>
        <v>1</v>
      </c>
    </row>
    <row r="3004" spans="1:14" ht="15" customHeight="1">
      <c r="A3004" t="s">
        <v>3028</v>
      </c>
      <c r="B3004" t="str">
        <f t="shared" si="280"/>
        <v>1988_33a</v>
      </c>
      <c r="C3004" t="str">
        <f t="shared" si="282"/>
        <v>134</v>
      </c>
      <c r="D3004" s="125">
        <f t="shared" si="283"/>
        <v>32353</v>
      </c>
      <c r="E3004" t="str">
        <f t="shared" si="284"/>
        <v>19880729</v>
      </c>
      <c r="F3004"/>
      <c r="G3004" s="95" t="str">
        <f t="shared" si="285"/>
        <v>1988_33a13432353</v>
      </c>
      <c r="H3004" s="95" t="s">
        <v>29</v>
      </c>
      <c r="I3004" s="95" t="s">
        <v>30</v>
      </c>
      <c r="J3004" s="125">
        <v>45856</v>
      </c>
      <c r="K3004" s="95" t="e">
        <v>#N/A</v>
      </c>
      <c r="L3004" s="127" t="s">
        <v>32</v>
      </c>
      <c r="M3004" s="128" t="e">
        <f>VLOOKUP(G3004,Enactments!#REF!,2,FALSE)</f>
        <v>#REF!</v>
      </c>
      <c r="N3004" s="131">
        <f t="shared" si="281"/>
        <v>1</v>
      </c>
    </row>
    <row r="3005" spans="1:14" ht="15" customHeight="1">
      <c r="A3005" t="s">
        <v>3029</v>
      </c>
      <c r="B3005" t="str">
        <f t="shared" si="280"/>
        <v>1996_56a</v>
      </c>
      <c r="C3005" t="str">
        <f t="shared" si="282"/>
        <v>329A</v>
      </c>
      <c r="D3005" s="125">
        <f t="shared" si="283"/>
        <v>2958101</v>
      </c>
      <c r="E3005" t="str">
        <f t="shared" si="284"/>
        <v>99990101</v>
      </c>
      <c r="F3005"/>
      <c r="G3005" s="95" t="str">
        <f t="shared" si="285"/>
        <v>1996_56a329A2958101</v>
      </c>
      <c r="H3005" s="95" t="s">
        <v>29</v>
      </c>
      <c r="I3005" s="95" t="e">
        <v>#N/A</v>
      </c>
      <c r="J3005" s="125" t="e">
        <v>#N/A</v>
      </c>
      <c r="K3005" s="95" t="s">
        <v>75</v>
      </c>
      <c r="L3005" s="127" t="e">
        <v>#N/A</v>
      </c>
      <c r="M3005" s="128" t="e">
        <f>VLOOKUP(G3005,Enactments!#REF!,2,FALSE)</f>
        <v>#REF!</v>
      </c>
      <c r="N3005" s="131">
        <f t="shared" si="281"/>
        <v>1</v>
      </c>
    </row>
    <row r="3006" spans="1:14" ht="15" customHeight="1">
      <c r="A3006" t="s">
        <v>3030</v>
      </c>
      <c r="B3006" t="str">
        <f t="shared" si="280"/>
        <v>2004_2a</v>
      </c>
      <c r="C3006" t="str">
        <f t="shared" si="282"/>
        <v>5</v>
      </c>
      <c r="D3006" s="125">
        <f t="shared" si="283"/>
        <v>38078</v>
      </c>
      <c r="E3006" t="str">
        <f t="shared" si="284"/>
        <v>20040401</v>
      </c>
      <c r="F3006"/>
      <c r="G3006" s="95" t="str">
        <f t="shared" si="285"/>
        <v>2004_2a538078</v>
      </c>
      <c r="H3006" s="95" t="s">
        <v>29</v>
      </c>
      <c r="I3006" s="95" t="e">
        <v>#N/A</v>
      </c>
      <c r="J3006" s="125" t="e">
        <v>#N/A</v>
      </c>
      <c r="K3006" s="95" t="s">
        <v>75</v>
      </c>
      <c r="L3006" s="127" t="e">
        <v>#N/A</v>
      </c>
      <c r="M3006" s="128" t="e">
        <f>VLOOKUP(G3006,Enactments!#REF!,2,FALSE)</f>
        <v>#REF!</v>
      </c>
      <c r="N3006" s="131">
        <f t="shared" si="281"/>
        <v>1</v>
      </c>
    </row>
    <row r="3007" spans="1:14" ht="15" customHeight="1">
      <c r="A3007" t="s">
        <v>3031</v>
      </c>
      <c r="B3007" t="str">
        <f t="shared" si="280"/>
        <v>2000_8a</v>
      </c>
      <c r="C3007" t="str">
        <f t="shared" si="282"/>
        <v>417</v>
      </c>
      <c r="D3007" s="125">
        <f t="shared" si="283"/>
        <v>43547</v>
      </c>
      <c r="E3007" t="str">
        <f t="shared" si="284"/>
        <v>20190323</v>
      </c>
      <c r="F3007"/>
      <c r="G3007" s="95" t="str">
        <f t="shared" si="285"/>
        <v>2000_8a41743547</v>
      </c>
      <c r="H3007" s="95" t="s">
        <v>29</v>
      </c>
      <c r="I3007" s="95" t="e">
        <v>#N/A</v>
      </c>
      <c r="J3007" s="125" t="e">
        <v>#N/A</v>
      </c>
      <c r="K3007" s="95" t="s">
        <v>75</v>
      </c>
      <c r="L3007" s="127" t="e">
        <v>#N/A</v>
      </c>
      <c r="M3007" s="128" t="e">
        <f>VLOOKUP(G3007,Enactments!#REF!,2,FALSE)</f>
        <v>#REF!</v>
      </c>
      <c r="N3007" s="131">
        <f t="shared" si="281"/>
        <v>1</v>
      </c>
    </row>
    <row r="3008" spans="1:14" ht="15" customHeight="1">
      <c r="A3008" t="s">
        <v>3032</v>
      </c>
      <c r="B3008" t="str">
        <f t="shared" si="280"/>
        <v>2000_8a</v>
      </c>
      <c r="C3008" t="str">
        <f t="shared" si="282"/>
        <v>261Q</v>
      </c>
      <c r="D3008" s="125">
        <f t="shared" si="283"/>
        <v>41431</v>
      </c>
      <c r="E3008" t="str">
        <f t="shared" si="284"/>
        <v>20130606</v>
      </c>
      <c r="F3008"/>
      <c r="G3008" s="95" t="str">
        <f t="shared" si="285"/>
        <v>2000_8a261Q41431</v>
      </c>
      <c r="H3008" s="95" t="s">
        <v>29</v>
      </c>
      <c r="I3008" s="95" t="e">
        <v>#N/A</v>
      </c>
      <c r="J3008" s="125" t="e">
        <v>#N/A</v>
      </c>
      <c r="K3008" s="95" t="s">
        <v>75</v>
      </c>
      <c r="L3008" s="127" t="e">
        <v>#N/A</v>
      </c>
      <c r="M3008" s="128" t="e">
        <f>VLOOKUP(G3008,Enactments!#REF!,2,FALSE)</f>
        <v>#REF!</v>
      </c>
      <c r="N3008" s="131">
        <f t="shared" si="281"/>
        <v>1</v>
      </c>
    </row>
    <row r="3009" spans="1:14" ht="15" customHeight="1">
      <c r="A3009" t="s">
        <v>3033</v>
      </c>
      <c r="B3009" t="str">
        <f t="shared" si="280"/>
        <v>2013_1305</v>
      </c>
      <c r="C3009" t="str">
        <f t="shared" si="282"/>
        <v>Article 16</v>
      </c>
      <c r="D3009" s="125">
        <f t="shared" si="283"/>
        <v>44196</v>
      </c>
      <c r="E3009" t="str">
        <f t="shared" si="284"/>
        <v>20201231</v>
      </c>
      <c r="F3009"/>
      <c r="G3009" s="95" t="str">
        <f t="shared" si="285"/>
        <v>2013_1305Article 1644196</v>
      </c>
      <c r="H3009" s="95" t="s">
        <v>29</v>
      </c>
      <c r="I3009" s="95" t="e">
        <v>#N/A</v>
      </c>
      <c r="J3009" s="125" t="e">
        <v>#N/A</v>
      </c>
      <c r="K3009" s="95" t="s">
        <v>75</v>
      </c>
      <c r="L3009" s="127" t="e">
        <v>#N/A</v>
      </c>
      <c r="M3009" s="128" t="e">
        <f>VLOOKUP(G3009,Enactments!#REF!,2,FALSE)</f>
        <v>#REF!</v>
      </c>
      <c r="N3009" s="131">
        <f t="shared" si="281"/>
        <v>1</v>
      </c>
    </row>
    <row r="3010" spans="1:14" ht="15" customHeight="1">
      <c r="A3010" t="s">
        <v>3034</v>
      </c>
      <c r="B3010" t="str">
        <f t="shared" si="280"/>
        <v>1986_1925s</v>
      </c>
      <c r="C3010" t="str">
        <f t="shared" si="282"/>
        <v>12A.14</v>
      </c>
      <c r="D3010" s="125">
        <f t="shared" si="283"/>
        <v>40274</v>
      </c>
      <c r="E3010" t="str">
        <f t="shared" si="284"/>
        <v>20100406</v>
      </c>
      <c r="F3010"/>
      <c r="G3010" s="95" t="str">
        <f t="shared" si="285"/>
        <v>1986_1925s12A.1440274</v>
      </c>
      <c r="H3010" s="95" t="s">
        <v>29</v>
      </c>
      <c r="I3010" s="95" t="e">
        <v>#N/A</v>
      </c>
      <c r="J3010" s="125" t="e">
        <v>#N/A</v>
      </c>
      <c r="K3010" s="95" t="s">
        <v>75</v>
      </c>
      <c r="L3010" s="127" t="e">
        <v>#N/A</v>
      </c>
      <c r="M3010" s="128" t="e">
        <f>VLOOKUP(G3010,Enactments!#REF!,2,FALSE)</f>
        <v>#REF!</v>
      </c>
      <c r="N3010" s="131">
        <f t="shared" si="281"/>
        <v>1</v>
      </c>
    </row>
    <row r="3011" spans="1:14" ht="15" customHeight="1">
      <c r="A3011" t="s">
        <v>3035</v>
      </c>
      <c r="B3011" t="str">
        <f t="shared" ref="B3011:B3074" si="286">LEFT(A3011, FIND("_", A3011, FIND("_", A3011) + 1) - 1)</f>
        <v>2007_3a</v>
      </c>
      <c r="C3011" t="str">
        <f t="shared" si="282"/>
        <v>367</v>
      </c>
      <c r="D3011" s="125">
        <f t="shared" si="283"/>
        <v>39161</v>
      </c>
      <c r="E3011" t="str">
        <f t="shared" si="284"/>
        <v>20070320</v>
      </c>
      <c r="F3011"/>
      <c r="G3011" s="95" t="str">
        <f t="shared" si="285"/>
        <v>2007_3a36739161</v>
      </c>
      <c r="H3011" s="95" t="s">
        <v>29</v>
      </c>
      <c r="I3011" s="95" t="e">
        <v>#N/A</v>
      </c>
      <c r="J3011" s="125" t="e">
        <v>#N/A</v>
      </c>
      <c r="K3011" s="95" t="s">
        <v>75</v>
      </c>
      <c r="L3011" s="127" t="e">
        <v>#N/A</v>
      </c>
      <c r="M3011" s="128" t="e">
        <f>VLOOKUP(G3011,Enactments!#REF!,2,FALSE)</f>
        <v>#REF!</v>
      </c>
      <c r="N3011" s="131">
        <f t="shared" ref="N3011:N3074" si="287">COUNTIFS(G:G,G3011)</f>
        <v>1</v>
      </c>
    </row>
    <row r="3012" spans="1:14" ht="15" customHeight="1">
      <c r="A3012" t="s">
        <v>3036</v>
      </c>
      <c r="B3012" t="str">
        <f t="shared" si="286"/>
        <v>2000_8a</v>
      </c>
      <c r="C3012" t="str">
        <f t="shared" ref="C3012:C3075" si="288">MID(A3012, FIND("_", A3012, FIND("_", A3012) + 1) + 1, FIND("_", A3012, FIND("_", A3012, FIND("_", A3012) + 1) + 1) - FIND("_", A3012, FIND("_", A3012) + 1) - 1)</f>
        <v>192R</v>
      </c>
      <c r="D3012" s="125">
        <f t="shared" ref="D3012:D3075" si="289">DATE(LEFT(E3012,4), MID(E3012,5,2), RIGHT(E3012,2))</f>
        <v>44194</v>
      </c>
      <c r="E3012" t="str">
        <f t="shared" ref="E3012:E3075" si="290">MID(A3012, FIND("_", A3012, FIND("_", A3012, FIND("_", A3012) + 1) + 1) + 1, 8)</f>
        <v>20201229</v>
      </c>
      <c r="F3012"/>
      <c r="G3012" s="95" t="str">
        <f t="shared" ref="G3012:G3075" si="291">B3012&amp;C3012&amp;D3012</f>
        <v>2000_8a192R44194</v>
      </c>
      <c r="H3012" s="95" t="s">
        <v>29</v>
      </c>
      <c r="I3012" s="95" t="e">
        <v>#N/A</v>
      </c>
      <c r="J3012" s="125" t="e">
        <v>#N/A</v>
      </c>
      <c r="K3012" s="95" t="s">
        <v>75</v>
      </c>
      <c r="L3012" s="127" t="e">
        <v>#N/A</v>
      </c>
      <c r="M3012" s="128" t="e">
        <f>VLOOKUP(G3012,Enactments!#REF!,2,FALSE)</f>
        <v>#REF!</v>
      </c>
      <c r="N3012" s="131">
        <f t="shared" si="287"/>
        <v>1</v>
      </c>
    </row>
    <row r="3013" spans="1:14" ht="15" customHeight="1">
      <c r="A3013" t="s">
        <v>3037</v>
      </c>
      <c r="B3013" t="str">
        <f t="shared" si="286"/>
        <v>2000_22a</v>
      </c>
      <c r="C3013" t="str">
        <f t="shared" si="288"/>
        <v>73</v>
      </c>
      <c r="D3013" s="125">
        <f t="shared" si="289"/>
        <v>36831</v>
      </c>
      <c r="E3013" t="str">
        <f t="shared" si="290"/>
        <v>20001101</v>
      </c>
      <c r="F3013"/>
      <c r="G3013" s="95" t="str">
        <f t="shared" si="291"/>
        <v>2000_22a7336831</v>
      </c>
      <c r="H3013" s="95" t="s">
        <v>29</v>
      </c>
      <c r="I3013" s="95" t="e">
        <v>#N/A</v>
      </c>
      <c r="J3013" s="125" t="e">
        <v>#N/A</v>
      </c>
      <c r="K3013" s="95" t="s">
        <v>75</v>
      </c>
      <c r="L3013" s="127" t="e">
        <v>#N/A</v>
      </c>
      <c r="M3013" s="128" t="e">
        <f>VLOOKUP(G3013,Enactments!#REF!,2,FALSE)</f>
        <v>#REF!</v>
      </c>
      <c r="N3013" s="131">
        <f t="shared" si="287"/>
        <v>1</v>
      </c>
    </row>
    <row r="3014" spans="1:14" ht="15" customHeight="1">
      <c r="A3014" t="s">
        <v>3038</v>
      </c>
      <c r="B3014" t="str">
        <f t="shared" si="286"/>
        <v>2000_22a</v>
      </c>
      <c r="C3014" t="str">
        <f t="shared" si="288"/>
        <v>SCHEDULE 6</v>
      </c>
      <c r="D3014" s="125">
        <f t="shared" si="289"/>
        <v>36735</v>
      </c>
      <c r="E3014" t="str">
        <f t="shared" si="290"/>
        <v>20000728</v>
      </c>
      <c r="F3014"/>
      <c r="G3014" s="95" t="str">
        <f t="shared" si="291"/>
        <v>2000_22aSCHEDULE 636735</v>
      </c>
      <c r="H3014" s="95" t="s">
        <v>29</v>
      </c>
      <c r="I3014" s="95" t="e">
        <v>#N/A</v>
      </c>
      <c r="J3014" s="125" t="e">
        <v>#N/A</v>
      </c>
      <c r="K3014" s="95" t="s">
        <v>75</v>
      </c>
      <c r="L3014" s="127" t="e">
        <v>#N/A</v>
      </c>
      <c r="M3014" s="128" t="e">
        <f>VLOOKUP(G3014,Enactments!#REF!,2,FALSE)</f>
        <v>#REF!</v>
      </c>
      <c r="N3014" s="131">
        <f t="shared" si="287"/>
        <v>1</v>
      </c>
    </row>
    <row r="3015" spans="1:14" ht="15" customHeight="1">
      <c r="A3015" t="s">
        <v>3039</v>
      </c>
      <c r="B3015" t="str">
        <f t="shared" si="286"/>
        <v>w2016_6a</v>
      </c>
      <c r="C3015" t="str">
        <f t="shared" si="288"/>
        <v>75</v>
      </c>
      <c r="D3015" s="125">
        <f t="shared" si="289"/>
        <v>43191</v>
      </c>
      <c r="E3015" t="str">
        <f t="shared" si="290"/>
        <v>20180401</v>
      </c>
      <c r="F3015"/>
      <c r="G3015" s="95" t="str">
        <f t="shared" si="291"/>
        <v>w2016_6a7543191</v>
      </c>
      <c r="H3015" s="95" t="s">
        <v>29</v>
      </c>
      <c r="I3015" s="95" t="e">
        <v>#N/A</v>
      </c>
      <c r="J3015" s="125" t="e">
        <v>#N/A</v>
      </c>
      <c r="K3015" s="95" t="s">
        <v>75</v>
      </c>
      <c r="L3015" s="127" t="e">
        <v>#N/A</v>
      </c>
      <c r="M3015" s="128" t="e">
        <f>VLOOKUP(G3015,Enactments!#REF!,2,FALSE)</f>
        <v>#REF!</v>
      </c>
      <c r="N3015" s="131">
        <f t="shared" si="287"/>
        <v>1</v>
      </c>
    </row>
    <row r="3016" spans="1:14" ht="15" customHeight="1">
      <c r="A3016" t="s">
        <v>3040</v>
      </c>
      <c r="B3016" t="str">
        <f t="shared" si="286"/>
        <v>1996_18a</v>
      </c>
      <c r="C3016" t="str">
        <f t="shared" si="288"/>
        <v>192</v>
      </c>
      <c r="D3016" s="125">
        <f t="shared" si="289"/>
        <v>36509</v>
      </c>
      <c r="E3016" t="str">
        <f t="shared" si="290"/>
        <v>19991215</v>
      </c>
      <c r="F3016"/>
      <c r="G3016" s="95" t="str">
        <f t="shared" si="291"/>
        <v>1996_18a19236509</v>
      </c>
      <c r="H3016" s="95" t="s">
        <v>29</v>
      </c>
      <c r="I3016" s="95" t="e">
        <v>#N/A</v>
      </c>
      <c r="J3016" s="125" t="e">
        <v>#N/A</v>
      </c>
      <c r="K3016" s="95" t="s">
        <v>75</v>
      </c>
      <c r="L3016" s="127" t="e">
        <v>#N/A</v>
      </c>
      <c r="M3016" s="128" t="e">
        <f>VLOOKUP(G3016,Enactments!#REF!,2,FALSE)</f>
        <v>#REF!</v>
      </c>
      <c r="N3016" s="131">
        <f t="shared" si="287"/>
        <v>1</v>
      </c>
    </row>
    <row r="3017" spans="1:14" ht="15" customHeight="1">
      <c r="A3017" t="s">
        <v>3041</v>
      </c>
      <c r="B3017" t="str">
        <f t="shared" si="286"/>
        <v>1986_1925s</v>
      </c>
      <c r="C3017" t="str">
        <f t="shared" si="288"/>
        <v>4.92</v>
      </c>
      <c r="D3017" s="125">
        <f t="shared" si="289"/>
        <v>38443</v>
      </c>
      <c r="E3017" t="str">
        <f t="shared" si="290"/>
        <v>20050401</v>
      </c>
      <c r="F3017"/>
      <c r="G3017" s="95" t="str">
        <f t="shared" si="291"/>
        <v>1986_1925s4.9238443</v>
      </c>
      <c r="H3017" s="95" t="s">
        <v>29</v>
      </c>
      <c r="I3017" s="95" t="e">
        <v>#N/A</v>
      </c>
      <c r="J3017" s="125" t="e">
        <v>#N/A</v>
      </c>
      <c r="K3017" s="95" t="s">
        <v>75</v>
      </c>
      <c r="L3017" s="127" t="e">
        <v>#N/A</v>
      </c>
      <c r="M3017" s="128" t="e">
        <f>VLOOKUP(G3017,Enactments!#REF!,2,FALSE)</f>
        <v>#REF!</v>
      </c>
      <c r="N3017" s="131">
        <f t="shared" si="287"/>
        <v>1</v>
      </c>
    </row>
    <row r="3018" spans="1:14" ht="15" customHeight="1">
      <c r="A3018" t="s">
        <v>3042</v>
      </c>
      <c r="B3018" t="str">
        <f t="shared" si="286"/>
        <v>1996_207s</v>
      </c>
      <c r="C3018" t="str">
        <f t="shared" si="288"/>
        <v>SCHEDULE 2</v>
      </c>
      <c r="D3018" s="125">
        <f t="shared" si="289"/>
        <v>41736</v>
      </c>
      <c r="E3018" t="str">
        <f t="shared" si="290"/>
        <v>20140407</v>
      </c>
      <c r="F3018"/>
      <c r="G3018" s="95" t="str">
        <f t="shared" si="291"/>
        <v>1996_207sSCHEDULE 241736</v>
      </c>
      <c r="H3018" s="95" t="s">
        <v>29</v>
      </c>
      <c r="I3018" s="95" t="e">
        <v>#N/A</v>
      </c>
      <c r="J3018" s="125" t="e">
        <v>#N/A</v>
      </c>
      <c r="K3018" s="95" t="s">
        <v>75</v>
      </c>
      <c r="L3018" s="127" t="e">
        <v>#N/A</v>
      </c>
      <c r="M3018" s="128" t="e">
        <f>VLOOKUP(G3018,Enactments!#REF!,2,FALSE)</f>
        <v>#REF!</v>
      </c>
      <c r="N3018" s="131">
        <f t="shared" si="287"/>
        <v>1</v>
      </c>
    </row>
    <row r="3019" spans="1:14" ht="15" customHeight="1">
      <c r="A3019" t="s">
        <v>3043</v>
      </c>
      <c r="B3019" t="str">
        <f t="shared" si="286"/>
        <v>2010_4a</v>
      </c>
      <c r="C3019" t="str">
        <f t="shared" si="288"/>
        <v>357WC</v>
      </c>
      <c r="D3019" s="125">
        <f t="shared" si="289"/>
        <v>42089</v>
      </c>
      <c r="E3019" t="str">
        <f t="shared" si="290"/>
        <v>20150326</v>
      </c>
      <c r="F3019"/>
      <c r="G3019" s="95" t="str">
        <f t="shared" si="291"/>
        <v>2010_4a357WC42089</v>
      </c>
      <c r="H3019" s="95" t="s">
        <v>29</v>
      </c>
      <c r="I3019" s="95" t="e">
        <v>#N/A</v>
      </c>
      <c r="J3019" s="125" t="e">
        <v>#N/A</v>
      </c>
      <c r="K3019" s="95" t="s">
        <v>75</v>
      </c>
      <c r="L3019" s="127" t="e">
        <v>#N/A</v>
      </c>
      <c r="M3019" s="128" t="e">
        <f>VLOOKUP(G3019,Enactments!#REF!,2,FALSE)</f>
        <v>#REF!</v>
      </c>
      <c r="N3019" s="131">
        <f t="shared" si="287"/>
        <v>1</v>
      </c>
    </row>
    <row r="3020" spans="1:14" ht="15" customHeight="1">
      <c r="A3020" t="s">
        <v>3044</v>
      </c>
      <c r="B3020" t="str">
        <f t="shared" si="286"/>
        <v>2000_8a</v>
      </c>
      <c r="C3020" t="str">
        <f t="shared" si="288"/>
        <v>391</v>
      </c>
      <c r="D3020" s="125">
        <f t="shared" si="289"/>
        <v>45167</v>
      </c>
      <c r="E3020" t="str">
        <f t="shared" si="290"/>
        <v>20230829</v>
      </c>
      <c r="F3020"/>
      <c r="G3020" s="95" t="str">
        <f t="shared" si="291"/>
        <v>2000_8a39145167</v>
      </c>
      <c r="H3020" s="95" t="s">
        <v>29</v>
      </c>
      <c r="I3020" s="95" t="e">
        <v>#N/A</v>
      </c>
      <c r="J3020" s="125" t="e">
        <v>#N/A</v>
      </c>
      <c r="K3020" s="95" t="s">
        <v>75</v>
      </c>
      <c r="L3020" s="127" t="e">
        <v>#N/A</v>
      </c>
      <c r="M3020" s="128" t="e">
        <f>VLOOKUP(G3020,Enactments!#REF!,2,FALSE)</f>
        <v>#REF!</v>
      </c>
      <c r="N3020" s="131">
        <f t="shared" si="287"/>
        <v>1</v>
      </c>
    </row>
    <row r="3021" spans="1:14" ht="15" customHeight="1">
      <c r="A3021" t="s">
        <v>3045</v>
      </c>
      <c r="B3021" t="str">
        <f t="shared" si="286"/>
        <v>2009_10a</v>
      </c>
      <c r="C3021" t="str">
        <f t="shared" si="288"/>
        <v>120</v>
      </c>
      <c r="D3021" s="125">
        <f t="shared" si="289"/>
        <v>40015</v>
      </c>
      <c r="E3021" t="str">
        <f t="shared" si="290"/>
        <v>20090721</v>
      </c>
      <c r="F3021"/>
      <c r="G3021" s="95" t="str">
        <f t="shared" si="291"/>
        <v>2009_10a12040015</v>
      </c>
      <c r="H3021" s="95" t="s">
        <v>29</v>
      </c>
      <c r="I3021" s="95" t="e">
        <v>#N/A</v>
      </c>
      <c r="J3021" s="125" t="e">
        <v>#N/A</v>
      </c>
      <c r="K3021" s="95" t="s">
        <v>75</v>
      </c>
      <c r="L3021" s="127" t="e">
        <v>#N/A</v>
      </c>
      <c r="M3021" s="128" t="e">
        <f>VLOOKUP(G3021,Enactments!#REF!,2,FALSE)</f>
        <v>#REF!</v>
      </c>
      <c r="N3021" s="131">
        <f t="shared" si="287"/>
        <v>1</v>
      </c>
    </row>
    <row r="3022" spans="1:14" ht="15" customHeight="1">
      <c r="A3022" t="s">
        <v>3046</v>
      </c>
      <c r="B3022" t="str">
        <f t="shared" si="286"/>
        <v>2006_46a</v>
      </c>
      <c r="C3022" t="str">
        <f t="shared" si="288"/>
        <v>1186</v>
      </c>
      <c r="D3022" s="125">
        <f t="shared" si="289"/>
        <v>39102</v>
      </c>
      <c r="E3022" t="str">
        <f t="shared" si="290"/>
        <v>20070120</v>
      </c>
      <c r="F3022"/>
      <c r="G3022" s="95" t="str">
        <f t="shared" si="291"/>
        <v>2006_46a118639102</v>
      </c>
      <c r="H3022" s="95" t="s">
        <v>29</v>
      </c>
      <c r="I3022" s="95" t="e">
        <v>#N/A</v>
      </c>
      <c r="J3022" s="125" t="e">
        <v>#N/A</v>
      </c>
      <c r="K3022" s="95" t="s">
        <v>75</v>
      </c>
      <c r="L3022" s="127" t="e">
        <v>#N/A</v>
      </c>
      <c r="M3022" s="128" t="e">
        <f>VLOOKUP(G3022,Enactments!#REF!,2,FALSE)</f>
        <v>#REF!</v>
      </c>
      <c r="N3022" s="131">
        <f t="shared" si="287"/>
        <v>1</v>
      </c>
    </row>
    <row r="3023" spans="1:14" ht="15" customHeight="1">
      <c r="A3023" t="s">
        <v>3047</v>
      </c>
      <c r="B3023" t="str">
        <f t="shared" si="286"/>
        <v>1998_18a</v>
      </c>
      <c r="C3023" t="str">
        <f t="shared" si="288"/>
        <v>32</v>
      </c>
      <c r="D3023" s="125">
        <f t="shared" si="289"/>
        <v>35957</v>
      </c>
      <c r="E3023" t="str">
        <f t="shared" si="290"/>
        <v>19980611</v>
      </c>
      <c r="F3023"/>
      <c r="G3023" s="95" t="str">
        <f t="shared" si="291"/>
        <v>1998_18a3235957</v>
      </c>
      <c r="H3023" s="95" t="s">
        <v>29</v>
      </c>
      <c r="I3023" s="95" t="e">
        <v>#N/A</v>
      </c>
      <c r="J3023" s="125" t="e">
        <v>#N/A</v>
      </c>
      <c r="K3023" s="95" t="s">
        <v>75</v>
      </c>
      <c r="L3023" s="127" t="e">
        <v>#N/A</v>
      </c>
      <c r="M3023" s="128" t="e">
        <f>VLOOKUP(G3023,Enactments!#REF!,2,FALSE)</f>
        <v>#REF!</v>
      </c>
      <c r="N3023" s="131">
        <f t="shared" si="287"/>
        <v>1</v>
      </c>
    </row>
    <row r="3024" spans="1:14" ht="15" customHeight="1">
      <c r="A3024" t="s">
        <v>3048</v>
      </c>
      <c r="B3024" t="str">
        <f t="shared" si="286"/>
        <v>2003_43a</v>
      </c>
      <c r="C3024" t="str">
        <f t="shared" si="288"/>
        <v>97</v>
      </c>
      <c r="D3024" s="125">
        <f t="shared" si="289"/>
        <v>37945</v>
      </c>
      <c r="E3024" t="str">
        <f t="shared" si="290"/>
        <v>20031120</v>
      </c>
      <c r="F3024"/>
      <c r="G3024" s="95" t="str">
        <f t="shared" si="291"/>
        <v>2003_43a9737945</v>
      </c>
      <c r="H3024" s="95" t="s">
        <v>29</v>
      </c>
      <c r="I3024" s="95" t="e">
        <v>#N/A</v>
      </c>
      <c r="J3024" s="125" t="e">
        <v>#N/A</v>
      </c>
      <c r="K3024" s="95" t="s">
        <v>75</v>
      </c>
      <c r="L3024" s="127" t="e">
        <v>#N/A</v>
      </c>
      <c r="M3024" s="128" t="e">
        <f>VLOOKUP(G3024,Enactments!#REF!,2,FALSE)</f>
        <v>#REF!</v>
      </c>
      <c r="N3024" s="131">
        <f t="shared" si="287"/>
        <v>1</v>
      </c>
    </row>
    <row r="3025" spans="1:14" ht="15" customHeight="1">
      <c r="A3025" t="s">
        <v>3049</v>
      </c>
      <c r="B3025" t="str">
        <f t="shared" si="286"/>
        <v>1985_6a</v>
      </c>
      <c r="C3025" t="str">
        <f t="shared" si="288"/>
        <v>SCHEDULE 9Part IV</v>
      </c>
      <c r="D3025" s="125">
        <f t="shared" si="289"/>
        <v>39544</v>
      </c>
      <c r="E3025" t="str">
        <f t="shared" si="290"/>
        <v>20080406</v>
      </c>
      <c r="F3025"/>
      <c r="G3025" s="95" t="str">
        <f t="shared" si="291"/>
        <v>1985_6aSCHEDULE 9Part IV39544</v>
      </c>
      <c r="H3025" s="95" t="s">
        <v>29</v>
      </c>
      <c r="I3025" s="95" t="e">
        <v>#N/A</v>
      </c>
      <c r="J3025" s="125" t="e">
        <v>#N/A</v>
      </c>
      <c r="K3025" s="95" t="s">
        <v>75</v>
      </c>
      <c r="L3025" s="127" t="e">
        <v>#N/A</v>
      </c>
      <c r="M3025" s="128" t="e">
        <f>VLOOKUP(G3025,Enactments!#REF!,2,FALSE)</f>
        <v>#REF!</v>
      </c>
      <c r="N3025" s="131">
        <f t="shared" si="287"/>
        <v>1</v>
      </c>
    </row>
    <row r="3026" spans="1:14" ht="15" customHeight="1">
      <c r="A3026" t="s">
        <v>3050</v>
      </c>
      <c r="B3026" t="str">
        <f t="shared" si="286"/>
        <v>2010_4a</v>
      </c>
      <c r="C3026" t="str">
        <f t="shared" si="288"/>
        <v>329B</v>
      </c>
      <c r="D3026" s="125">
        <f t="shared" si="289"/>
        <v>41613</v>
      </c>
      <c r="E3026" t="str">
        <f t="shared" si="290"/>
        <v>20131205</v>
      </c>
      <c r="F3026"/>
      <c r="G3026" s="95" t="str">
        <f t="shared" si="291"/>
        <v>2010_4a329B41613</v>
      </c>
      <c r="H3026" s="95" t="s">
        <v>29</v>
      </c>
      <c r="I3026" s="95" t="e">
        <v>#N/A</v>
      </c>
      <c r="J3026" s="125" t="e">
        <v>#N/A</v>
      </c>
      <c r="K3026" s="95" t="s">
        <v>75</v>
      </c>
      <c r="L3026" s="127" t="e">
        <v>#N/A</v>
      </c>
      <c r="M3026" s="128" t="e">
        <f>VLOOKUP(G3026,Enactments!#REF!,2,FALSE)</f>
        <v>#REF!</v>
      </c>
      <c r="N3026" s="131">
        <f t="shared" si="287"/>
        <v>1</v>
      </c>
    </row>
    <row r="3027" spans="1:14" ht="15" customHeight="1">
      <c r="A3027" t="s">
        <v>3051</v>
      </c>
      <c r="B3027" t="str">
        <f t="shared" si="286"/>
        <v>1986_1925s</v>
      </c>
      <c r="C3027" t="str">
        <f t="shared" si="288"/>
        <v>SCHEDULE 1</v>
      </c>
      <c r="D3027" s="125">
        <f t="shared" si="289"/>
        <v>37226</v>
      </c>
      <c r="E3027" t="str">
        <f t="shared" si="290"/>
        <v>20011201</v>
      </c>
      <c r="F3027"/>
      <c r="G3027" s="95" t="str">
        <f t="shared" si="291"/>
        <v>1986_1925sSCHEDULE 137226</v>
      </c>
      <c r="H3027" s="95" t="s">
        <v>29</v>
      </c>
      <c r="I3027" s="95" t="e">
        <v>#N/A</v>
      </c>
      <c r="J3027" s="125" t="e">
        <v>#N/A</v>
      </c>
      <c r="K3027" s="95" t="s">
        <v>75</v>
      </c>
      <c r="L3027" s="127" t="e">
        <v>#N/A</v>
      </c>
      <c r="M3027" s="128" t="e">
        <f>VLOOKUP(G3027,Enactments!#REF!,2,FALSE)</f>
        <v>#REF!</v>
      </c>
      <c r="N3027" s="131">
        <f t="shared" si="287"/>
        <v>1</v>
      </c>
    </row>
    <row r="3028" spans="1:14" ht="15" customHeight="1">
      <c r="A3028" t="s">
        <v>3052</v>
      </c>
      <c r="B3028" t="str">
        <f t="shared" si="286"/>
        <v>1988_52a</v>
      </c>
      <c r="C3028" t="str">
        <f t="shared" si="288"/>
        <v>85</v>
      </c>
      <c r="D3028" s="125">
        <f t="shared" si="289"/>
        <v>38566</v>
      </c>
      <c r="E3028" t="str">
        <f t="shared" si="290"/>
        <v>20050802</v>
      </c>
      <c r="F3028"/>
      <c r="G3028" s="95" t="str">
        <f t="shared" si="291"/>
        <v>1988_52a8538566</v>
      </c>
      <c r="H3028" s="95" t="s">
        <v>29</v>
      </c>
      <c r="I3028" s="95" t="e">
        <v>#N/A</v>
      </c>
      <c r="J3028" s="125" t="e">
        <v>#N/A</v>
      </c>
      <c r="K3028" s="95" t="s">
        <v>75</v>
      </c>
      <c r="L3028" s="127" t="e">
        <v>#N/A</v>
      </c>
      <c r="M3028" s="128" t="e">
        <f>VLOOKUP(G3028,Enactments!#REF!,2,FALSE)</f>
        <v>#REF!</v>
      </c>
      <c r="N3028" s="131">
        <f t="shared" si="287"/>
        <v>1</v>
      </c>
    </row>
    <row r="3029" spans="1:14" ht="15" customHeight="1">
      <c r="A3029" t="s">
        <v>3053</v>
      </c>
      <c r="B3029" t="str">
        <f t="shared" si="286"/>
        <v>1996_52a</v>
      </c>
      <c r="C3029" t="str">
        <f t="shared" si="288"/>
        <v>160A</v>
      </c>
      <c r="D3029" s="125">
        <f t="shared" si="289"/>
        <v>40923</v>
      </c>
      <c r="E3029" t="str">
        <f t="shared" si="290"/>
        <v>20120115</v>
      </c>
      <c r="F3029"/>
      <c r="G3029" s="95" t="str">
        <f t="shared" si="291"/>
        <v>1996_52a160A40923</v>
      </c>
      <c r="H3029" s="95" t="s">
        <v>29</v>
      </c>
      <c r="I3029" s="95" t="e">
        <v>#N/A</v>
      </c>
      <c r="J3029" s="125" t="e">
        <v>#N/A</v>
      </c>
      <c r="K3029" s="95" t="s">
        <v>75</v>
      </c>
      <c r="L3029" s="127" t="e">
        <v>#N/A</v>
      </c>
      <c r="M3029" s="128" t="e">
        <f>VLOOKUP(G3029,Enactments!#REF!,2,FALSE)</f>
        <v>#REF!</v>
      </c>
      <c r="N3029" s="131">
        <f t="shared" si="287"/>
        <v>1</v>
      </c>
    </row>
    <row r="3030" spans="1:14" ht="15" customHeight="1">
      <c r="A3030" t="s">
        <v>3054</v>
      </c>
      <c r="B3030" t="str">
        <f t="shared" si="286"/>
        <v>2000_8a</v>
      </c>
      <c r="C3030" t="str">
        <f t="shared" si="288"/>
        <v>199A</v>
      </c>
      <c r="D3030" s="125">
        <f t="shared" si="289"/>
        <v>44196</v>
      </c>
      <c r="E3030" t="str">
        <f t="shared" si="290"/>
        <v>20201231</v>
      </c>
      <c r="F3030"/>
      <c r="G3030" s="95" t="str">
        <f t="shared" si="291"/>
        <v>2000_8a199A44196</v>
      </c>
      <c r="H3030" s="95" t="s">
        <v>29</v>
      </c>
      <c r="I3030" s="95" t="e">
        <v>#N/A</v>
      </c>
      <c r="J3030" s="125" t="e">
        <v>#N/A</v>
      </c>
      <c r="K3030" s="95" t="s">
        <v>75</v>
      </c>
      <c r="L3030" s="127" t="e">
        <v>#N/A</v>
      </c>
      <c r="M3030" s="128" t="e">
        <f>VLOOKUP(G3030,Enactments!#REF!,2,FALSE)</f>
        <v>#REF!</v>
      </c>
      <c r="N3030" s="131">
        <f t="shared" si="287"/>
        <v>1</v>
      </c>
    </row>
    <row r="3031" spans="1:14" ht="15" customHeight="1">
      <c r="A3031" t="s">
        <v>3055</v>
      </c>
      <c r="B3031" t="str">
        <f t="shared" si="286"/>
        <v>1996_18a</v>
      </c>
      <c r="C3031" t="str">
        <f t="shared" si="288"/>
        <v>98ZE</v>
      </c>
      <c r="D3031" s="125">
        <f t="shared" si="289"/>
        <v>41735</v>
      </c>
      <c r="E3031" t="str">
        <f t="shared" si="290"/>
        <v>20140406</v>
      </c>
      <c r="F3031"/>
      <c r="G3031" s="95" t="str">
        <f t="shared" si="291"/>
        <v>1996_18a98ZE41735</v>
      </c>
      <c r="H3031" s="95" t="s">
        <v>29</v>
      </c>
      <c r="I3031" s="95" t="e">
        <v>#N/A</v>
      </c>
      <c r="J3031" s="125" t="e">
        <v>#N/A</v>
      </c>
      <c r="K3031" s="95" t="s">
        <v>75</v>
      </c>
      <c r="L3031" s="127" t="e">
        <v>#N/A</v>
      </c>
      <c r="M3031" s="128" t="e">
        <f>VLOOKUP(G3031,Enactments!#REF!,2,FALSE)</f>
        <v>#REF!</v>
      </c>
      <c r="N3031" s="131">
        <f t="shared" si="287"/>
        <v>1</v>
      </c>
    </row>
    <row r="3032" spans="1:14" ht="15" customHeight="1">
      <c r="A3032" t="s">
        <v>3056</v>
      </c>
      <c r="B3032" t="str">
        <f t="shared" si="286"/>
        <v>1986_44a</v>
      </c>
      <c r="C3032" t="str">
        <f t="shared" si="288"/>
        <v>36</v>
      </c>
      <c r="D3032" s="125">
        <f t="shared" si="289"/>
        <v>2958101</v>
      </c>
      <c r="E3032" t="str">
        <f t="shared" si="290"/>
        <v>99990101</v>
      </c>
      <c r="F3032"/>
      <c r="G3032" s="95" t="str">
        <f t="shared" si="291"/>
        <v>1986_44a362958101</v>
      </c>
      <c r="H3032" s="95" t="s">
        <v>29</v>
      </c>
      <c r="I3032" s="95" t="e">
        <v>#N/A</v>
      </c>
      <c r="J3032" s="125" t="e">
        <v>#N/A</v>
      </c>
      <c r="K3032" s="95" t="s">
        <v>75</v>
      </c>
      <c r="L3032" s="127" t="e">
        <v>#N/A</v>
      </c>
      <c r="M3032" s="128" t="e">
        <f>VLOOKUP(G3032,Enactments!#REF!,2,FALSE)</f>
        <v>#REF!</v>
      </c>
      <c r="N3032" s="131">
        <f t="shared" si="287"/>
        <v>1</v>
      </c>
    </row>
    <row r="3033" spans="1:14" ht="15" customHeight="1">
      <c r="A3033" t="s">
        <v>3057</v>
      </c>
      <c r="B3033" t="str">
        <f t="shared" si="286"/>
        <v>1988_33a</v>
      </c>
      <c r="C3033" t="str">
        <f t="shared" si="288"/>
        <v>145</v>
      </c>
      <c r="D3033" s="125">
        <f t="shared" si="289"/>
        <v>32353</v>
      </c>
      <c r="E3033" t="str">
        <f t="shared" si="290"/>
        <v>19880729</v>
      </c>
      <c r="F3033"/>
      <c r="G3033" s="95" t="str">
        <f t="shared" si="291"/>
        <v>1988_33a14532353</v>
      </c>
      <c r="H3033" s="95" t="s">
        <v>29</v>
      </c>
      <c r="I3033" s="95" t="e">
        <v>#N/A</v>
      </c>
      <c r="J3033" s="125" t="e">
        <v>#N/A</v>
      </c>
      <c r="K3033" s="95" t="s">
        <v>75</v>
      </c>
      <c r="L3033" s="127" t="e">
        <v>#N/A</v>
      </c>
      <c r="M3033" s="128" t="e">
        <f>VLOOKUP(G3033,Enactments!#REF!,2,FALSE)</f>
        <v>#REF!</v>
      </c>
      <c r="N3033" s="131">
        <f t="shared" si="287"/>
        <v>1</v>
      </c>
    </row>
    <row r="3034" spans="1:14" ht="15" customHeight="1">
      <c r="A3034" t="s">
        <v>3058</v>
      </c>
      <c r="B3034" t="str">
        <f t="shared" si="286"/>
        <v>s2016_1a</v>
      </c>
      <c r="C3034" t="str">
        <f t="shared" si="288"/>
        <v>72</v>
      </c>
      <c r="D3034" s="125">
        <f t="shared" si="289"/>
        <v>42866</v>
      </c>
      <c r="E3034" t="str">
        <f t="shared" si="290"/>
        <v>20170511</v>
      </c>
      <c r="F3034"/>
      <c r="G3034" s="95" t="str">
        <f t="shared" si="291"/>
        <v>s2016_1a7242866</v>
      </c>
      <c r="H3034" s="95" t="s">
        <v>29</v>
      </c>
      <c r="I3034" s="95" t="e">
        <v>#N/A</v>
      </c>
      <c r="J3034" s="125" t="e">
        <v>#N/A</v>
      </c>
      <c r="K3034" s="95" t="s">
        <v>75</v>
      </c>
      <c r="L3034" s="127" t="e">
        <v>#N/A</v>
      </c>
      <c r="M3034" s="128" t="e">
        <f>VLOOKUP(G3034,Enactments!#REF!,2,FALSE)</f>
        <v>#REF!</v>
      </c>
      <c r="N3034" s="131">
        <f t="shared" si="287"/>
        <v>1</v>
      </c>
    </row>
    <row r="3035" spans="1:14" ht="15" customHeight="1">
      <c r="A3035" t="s">
        <v>3059</v>
      </c>
      <c r="B3035" t="str">
        <f t="shared" si="286"/>
        <v>1996_52a</v>
      </c>
      <c r="C3035" t="str">
        <f t="shared" si="288"/>
        <v>124B</v>
      </c>
      <c r="D3035" s="125">
        <f t="shared" si="289"/>
        <v>2958101</v>
      </c>
      <c r="E3035" t="str">
        <f t="shared" si="290"/>
        <v>99990101</v>
      </c>
      <c r="F3035"/>
      <c r="G3035" s="95" t="str">
        <f t="shared" si="291"/>
        <v>1996_52a124B2958101</v>
      </c>
      <c r="H3035" s="95" t="s">
        <v>29</v>
      </c>
      <c r="I3035" s="95" t="e">
        <v>#N/A</v>
      </c>
      <c r="J3035" s="125" t="e">
        <v>#N/A</v>
      </c>
      <c r="K3035" s="95" t="s">
        <v>75</v>
      </c>
      <c r="L3035" s="127" t="e">
        <v>#N/A</v>
      </c>
      <c r="M3035" s="128" t="e">
        <f>VLOOKUP(G3035,Enactments!#REF!,2,FALSE)</f>
        <v>#REF!</v>
      </c>
      <c r="N3035" s="131">
        <f t="shared" si="287"/>
        <v>1</v>
      </c>
    </row>
    <row r="3036" spans="1:14" ht="15" customHeight="1">
      <c r="A3036" t="s">
        <v>3060</v>
      </c>
      <c r="B3036" t="str">
        <f t="shared" si="286"/>
        <v>2020_17a</v>
      </c>
      <c r="C3036" t="str">
        <f t="shared" si="288"/>
        <v>258</v>
      </c>
      <c r="D3036" s="125">
        <f t="shared" si="289"/>
        <v>44126</v>
      </c>
      <c r="E3036" t="str">
        <f t="shared" si="290"/>
        <v>20201022</v>
      </c>
      <c r="F3036"/>
      <c r="G3036" s="95" t="str">
        <f t="shared" si="291"/>
        <v>2020_17a25844126</v>
      </c>
      <c r="H3036" s="95" t="s">
        <v>29</v>
      </c>
      <c r="I3036" s="95" t="e">
        <v>#N/A</v>
      </c>
      <c r="J3036" s="125" t="e">
        <v>#N/A</v>
      </c>
      <c r="K3036" s="95" t="s">
        <v>75</v>
      </c>
      <c r="L3036" s="127" t="e">
        <v>#N/A</v>
      </c>
      <c r="M3036" s="128" t="e">
        <f>VLOOKUP(G3036,Enactments!#REF!,2,FALSE)</f>
        <v>#REF!</v>
      </c>
      <c r="N3036" s="131">
        <f t="shared" si="287"/>
        <v>1</v>
      </c>
    </row>
    <row r="3037" spans="1:14" ht="15" customHeight="1">
      <c r="A3037" t="s">
        <v>3061</v>
      </c>
      <c r="B3037" t="str">
        <f t="shared" si="286"/>
        <v>2006_131s</v>
      </c>
      <c r="C3037" t="str">
        <f t="shared" si="288"/>
        <v>5</v>
      </c>
      <c r="D3037" s="125">
        <f t="shared" si="289"/>
        <v>45388</v>
      </c>
      <c r="E3037" t="str">
        <f t="shared" si="290"/>
        <v>20240406</v>
      </c>
      <c r="F3037"/>
      <c r="G3037" s="95" t="str">
        <f t="shared" si="291"/>
        <v>2006_131s545388</v>
      </c>
      <c r="H3037" s="95" t="s">
        <v>29</v>
      </c>
      <c r="I3037" s="95" t="e">
        <v>#N/A</v>
      </c>
      <c r="J3037" s="125" t="e">
        <v>#N/A</v>
      </c>
      <c r="K3037" s="95" t="s">
        <v>75</v>
      </c>
      <c r="L3037" s="127" t="e">
        <v>#N/A</v>
      </c>
      <c r="M3037" s="128" t="e">
        <f>VLOOKUP(G3037,Enactments!#REF!,2,FALSE)</f>
        <v>#REF!</v>
      </c>
      <c r="N3037" s="131">
        <f t="shared" si="287"/>
        <v>1</v>
      </c>
    </row>
    <row r="3038" spans="1:14" ht="15" customHeight="1">
      <c r="A3038" t="s">
        <v>3062</v>
      </c>
      <c r="B3038" t="str">
        <f t="shared" si="286"/>
        <v>2007_3a</v>
      </c>
      <c r="C3038" t="str">
        <f t="shared" si="288"/>
        <v>925E</v>
      </c>
      <c r="D3038" s="125">
        <f t="shared" si="289"/>
        <v>40274</v>
      </c>
      <c r="E3038" t="str">
        <f t="shared" si="290"/>
        <v>20100406</v>
      </c>
      <c r="F3038"/>
      <c r="G3038" s="95" t="str">
        <f t="shared" si="291"/>
        <v>2007_3a925E40274</v>
      </c>
      <c r="H3038" s="95" t="s">
        <v>29</v>
      </c>
      <c r="I3038" s="95" t="e">
        <v>#N/A</v>
      </c>
      <c r="J3038" s="125" t="e">
        <v>#N/A</v>
      </c>
      <c r="K3038" s="95" t="s">
        <v>75</v>
      </c>
      <c r="L3038" s="127" t="e">
        <v>#N/A</v>
      </c>
      <c r="M3038" s="128" t="e">
        <f>VLOOKUP(G3038,Enactments!#REF!,2,FALSE)</f>
        <v>#REF!</v>
      </c>
      <c r="N3038" s="131">
        <f t="shared" si="287"/>
        <v>1</v>
      </c>
    </row>
    <row r="3039" spans="1:14" ht="15" customHeight="1">
      <c r="A3039" t="s">
        <v>3063</v>
      </c>
      <c r="B3039" t="str">
        <f t="shared" si="286"/>
        <v>2010_206</v>
      </c>
      <c r="C3039" t="str">
        <f t="shared" si="288"/>
        <v>ANNEX IIPART 1</v>
      </c>
      <c r="D3039" s="125">
        <f t="shared" si="289"/>
        <v>44196</v>
      </c>
      <c r="E3039" t="str">
        <f t="shared" si="290"/>
        <v>20201231</v>
      </c>
      <c r="F3039"/>
      <c r="G3039" s="95" t="str">
        <f t="shared" si="291"/>
        <v>2010_206ANNEX IIPART 144196</v>
      </c>
      <c r="H3039" s="95" t="s">
        <v>29</v>
      </c>
      <c r="I3039" s="95" t="e">
        <v>#N/A</v>
      </c>
      <c r="J3039" s="125" t="e">
        <v>#N/A</v>
      </c>
      <c r="K3039" s="95" t="s">
        <v>75</v>
      </c>
      <c r="L3039" s="127" t="e">
        <v>#N/A</v>
      </c>
      <c r="M3039" s="128" t="e">
        <f>VLOOKUP(G3039,Enactments!#REF!,2,FALSE)</f>
        <v>#REF!</v>
      </c>
      <c r="N3039" s="131">
        <f t="shared" si="287"/>
        <v>1</v>
      </c>
    </row>
    <row r="3040" spans="1:14" ht="15" customHeight="1">
      <c r="A3040" t="s">
        <v>3064</v>
      </c>
      <c r="B3040" t="str">
        <f t="shared" si="286"/>
        <v>2004_12a</v>
      </c>
      <c r="C3040" t="str">
        <f t="shared" si="288"/>
        <v>327</v>
      </c>
      <c r="D3040" s="125">
        <f t="shared" si="289"/>
        <v>38190</v>
      </c>
      <c r="E3040" t="str">
        <f t="shared" si="290"/>
        <v>20040722</v>
      </c>
      <c r="F3040"/>
      <c r="G3040" s="95" t="str">
        <f t="shared" si="291"/>
        <v>2004_12a32738190</v>
      </c>
      <c r="H3040" s="95" t="s">
        <v>29</v>
      </c>
      <c r="I3040" s="95" t="e">
        <v>#N/A</v>
      </c>
      <c r="J3040" s="125" t="e">
        <v>#N/A</v>
      </c>
      <c r="K3040" s="95" t="s">
        <v>75</v>
      </c>
      <c r="L3040" s="127" t="e">
        <v>#N/A</v>
      </c>
      <c r="M3040" s="128" t="e">
        <f>VLOOKUP(G3040,Enactments!#REF!,2,FALSE)</f>
        <v>#REF!</v>
      </c>
      <c r="N3040" s="131">
        <f t="shared" si="287"/>
        <v>1</v>
      </c>
    </row>
    <row r="3041" spans="1:14" ht="15" customHeight="1">
      <c r="A3041" t="s">
        <v>3065</v>
      </c>
      <c r="B3041" t="str">
        <f t="shared" si="286"/>
        <v>2010_4a</v>
      </c>
      <c r="C3041" t="str">
        <f t="shared" si="288"/>
        <v>514</v>
      </c>
      <c r="D3041" s="125">
        <f t="shared" si="289"/>
        <v>40240</v>
      </c>
      <c r="E3041" t="str">
        <f t="shared" si="290"/>
        <v>20100303</v>
      </c>
      <c r="F3041"/>
      <c r="G3041" s="95" t="str">
        <f t="shared" si="291"/>
        <v>2010_4a51440240</v>
      </c>
      <c r="H3041" s="95" t="s">
        <v>29</v>
      </c>
      <c r="I3041" s="95" t="e">
        <v>#N/A</v>
      </c>
      <c r="J3041" s="125" t="e">
        <v>#N/A</v>
      </c>
      <c r="K3041" s="95" t="s">
        <v>75</v>
      </c>
      <c r="L3041" s="127" t="e">
        <v>#N/A</v>
      </c>
      <c r="M3041" s="128" t="e">
        <f>VLOOKUP(G3041,Enactments!#REF!,2,FALSE)</f>
        <v>#REF!</v>
      </c>
      <c r="N3041" s="131">
        <f t="shared" si="287"/>
        <v>1</v>
      </c>
    </row>
    <row r="3042" spans="1:14" ht="15" customHeight="1">
      <c r="A3042" t="s">
        <v>3066</v>
      </c>
      <c r="B3042" t="str">
        <f t="shared" si="286"/>
        <v>2020_17a</v>
      </c>
      <c r="C3042" t="str">
        <f t="shared" si="288"/>
        <v>268B</v>
      </c>
      <c r="D3042" s="125">
        <f t="shared" si="289"/>
        <v>2958101</v>
      </c>
      <c r="E3042" t="str">
        <f t="shared" si="290"/>
        <v>99990101</v>
      </c>
      <c r="F3042"/>
      <c r="G3042" s="95" t="str">
        <f t="shared" si="291"/>
        <v>2020_17a268B2958101</v>
      </c>
      <c r="H3042" s="95" t="s">
        <v>29</v>
      </c>
      <c r="I3042" s="95" t="e">
        <v>#N/A</v>
      </c>
      <c r="J3042" s="125" t="e">
        <v>#N/A</v>
      </c>
      <c r="K3042" s="95" t="s">
        <v>75</v>
      </c>
      <c r="L3042" s="127" t="e">
        <v>#N/A</v>
      </c>
      <c r="M3042" s="128" t="e">
        <f>VLOOKUP(G3042,Enactments!#REF!,2,FALSE)</f>
        <v>#REF!</v>
      </c>
      <c r="N3042" s="131">
        <f t="shared" si="287"/>
        <v>1</v>
      </c>
    </row>
    <row r="3043" spans="1:14" ht="15" customHeight="1">
      <c r="A3043" t="s">
        <v>3067</v>
      </c>
      <c r="B3043" t="str">
        <f t="shared" si="286"/>
        <v>1996_207s</v>
      </c>
      <c r="C3043" t="str">
        <f t="shared" si="288"/>
        <v>1</v>
      </c>
      <c r="D3043" s="125">
        <f t="shared" si="289"/>
        <v>38698</v>
      </c>
      <c r="E3043" t="str">
        <f t="shared" si="290"/>
        <v>20051212</v>
      </c>
      <c r="F3043"/>
      <c r="G3043" s="95" t="str">
        <f t="shared" si="291"/>
        <v>1996_207s138698</v>
      </c>
      <c r="H3043" s="95" t="s">
        <v>29</v>
      </c>
      <c r="I3043" s="95" t="e">
        <v>#N/A</v>
      </c>
      <c r="J3043" s="125" t="e">
        <v>#N/A</v>
      </c>
      <c r="K3043" s="95" t="s">
        <v>75</v>
      </c>
      <c r="L3043" s="127" t="e">
        <v>#N/A</v>
      </c>
      <c r="M3043" s="128" t="e">
        <f>VLOOKUP(G3043,Enactments!#REF!,2,FALSE)</f>
        <v>#REF!</v>
      </c>
      <c r="N3043" s="131">
        <f t="shared" si="287"/>
        <v>1</v>
      </c>
    </row>
    <row r="3044" spans="1:14" ht="15" customHeight="1">
      <c r="A3044" t="s">
        <v>3068</v>
      </c>
      <c r="B3044" t="str">
        <f t="shared" si="286"/>
        <v>2013_1305</v>
      </c>
      <c r="C3044" t="str">
        <f t="shared" si="288"/>
        <v>Article 20</v>
      </c>
      <c r="D3044" s="125">
        <f t="shared" si="289"/>
        <v>2958101</v>
      </c>
      <c r="E3044" t="str">
        <f t="shared" si="290"/>
        <v>99990101</v>
      </c>
      <c r="F3044"/>
      <c r="G3044" s="95" t="str">
        <f t="shared" si="291"/>
        <v>2013_1305Article 202958101</v>
      </c>
      <c r="H3044" s="95" t="s">
        <v>29</v>
      </c>
      <c r="I3044" s="95" t="e">
        <v>#N/A</v>
      </c>
      <c r="J3044" s="125" t="e">
        <v>#N/A</v>
      </c>
      <c r="K3044" s="95" t="s">
        <v>75</v>
      </c>
      <c r="L3044" s="127" t="e">
        <v>#N/A</v>
      </c>
      <c r="M3044" s="128" t="e">
        <f>VLOOKUP(G3044,Enactments!#REF!,2,FALSE)</f>
        <v>#REF!</v>
      </c>
      <c r="N3044" s="131">
        <f t="shared" si="287"/>
        <v>1</v>
      </c>
    </row>
    <row r="3045" spans="1:14" ht="15" customHeight="1">
      <c r="A3045" t="s">
        <v>3069</v>
      </c>
      <c r="B3045" t="str">
        <f t="shared" si="286"/>
        <v>2010_15a</v>
      </c>
      <c r="C3045" t="str">
        <f t="shared" si="288"/>
        <v>SCHEDULE 22</v>
      </c>
      <c r="D3045" s="125">
        <f t="shared" si="289"/>
        <v>40940</v>
      </c>
      <c r="E3045" t="str">
        <f t="shared" si="290"/>
        <v>20120201</v>
      </c>
      <c r="F3045"/>
      <c r="G3045" s="95" t="str">
        <f t="shared" si="291"/>
        <v>2010_15aSCHEDULE 2240940</v>
      </c>
      <c r="H3045" s="95" t="s">
        <v>29</v>
      </c>
      <c r="I3045" s="95" t="e">
        <v>#N/A</v>
      </c>
      <c r="J3045" s="125" t="e">
        <v>#N/A</v>
      </c>
      <c r="K3045" s="95" t="s">
        <v>75</v>
      </c>
      <c r="L3045" s="127" t="e">
        <v>#N/A</v>
      </c>
      <c r="M3045" s="128" t="e">
        <f>VLOOKUP(G3045,Enactments!#REF!,2,FALSE)</f>
        <v>#REF!</v>
      </c>
      <c r="N3045" s="131">
        <f t="shared" si="287"/>
        <v>1</v>
      </c>
    </row>
    <row r="3046" spans="1:14" ht="15" customHeight="1">
      <c r="A3046" t="s">
        <v>3070</v>
      </c>
      <c r="B3046" t="str">
        <f t="shared" si="286"/>
        <v>1996_52a</v>
      </c>
      <c r="C3046" t="str">
        <f t="shared" si="288"/>
        <v>SCHEDULE 1Part II</v>
      </c>
      <c r="D3046" s="125">
        <f t="shared" si="289"/>
        <v>39909</v>
      </c>
      <c r="E3046" t="str">
        <f t="shared" si="290"/>
        <v>20090406</v>
      </c>
      <c r="F3046"/>
      <c r="G3046" s="95" t="str">
        <f t="shared" si="291"/>
        <v>1996_52aSCHEDULE 1Part II39909</v>
      </c>
      <c r="H3046" s="95" t="s">
        <v>29</v>
      </c>
      <c r="I3046" s="95" t="e">
        <v>#N/A</v>
      </c>
      <c r="J3046" s="125" t="e">
        <v>#N/A</v>
      </c>
      <c r="K3046" s="95" t="s">
        <v>75</v>
      </c>
      <c r="L3046" s="127" t="e">
        <v>#N/A</v>
      </c>
      <c r="M3046" s="128" t="e">
        <f>VLOOKUP(G3046,Enactments!#REF!,2,FALSE)</f>
        <v>#REF!</v>
      </c>
      <c r="N3046" s="131">
        <f t="shared" si="287"/>
        <v>1</v>
      </c>
    </row>
    <row r="3047" spans="1:14" ht="15" customHeight="1">
      <c r="A3047" t="s">
        <v>3071</v>
      </c>
      <c r="B3047" t="str">
        <f t="shared" si="286"/>
        <v>2000_8a</v>
      </c>
      <c r="C3047" t="str">
        <f t="shared" si="288"/>
        <v>64B</v>
      </c>
      <c r="D3047" s="125">
        <f t="shared" si="289"/>
        <v>42557</v>
      </c>
      <c r="E3047" t="str">
        <f t="shared" si="290"/>
        <v>20160706</v>
      </c>
      <c r="F3047"/>
      <c r="G3047" s="95" t="str">
        <f t="shared" si="291"/>
        <v>2000_8a64B42557</v>
      </c>
      <c r="H3047" s="95" t="s">
        <v>29</v>
      </c>
      <c r="I3047" s="95" t="e">
        <v>#N/A</v>
      </c>
      <c r="J3047" s="125" t="e">
        <v>#N/A</v>
      </c>
      <c r="K3047" s="95" t="s">
        <v>75</v>
      </c>
      <c r="L3047" s="127" t="e">
        <v>#N/A</v>
      </c>
      <c r="M3047" s="128" t="e">
        <f>VLOOKUP(G3047,Enactments!#REF!,2,FALSE)</f>
        <v>#REF!</v>
      </c>
      <c r="N3047" s="131">
        <f t="shared" si="287"/>
        <v>1</v>
      </c>
    </row>
    <row r="3048" spans="1:14" ht="15" customHeight="1">
      <c r="A3048" t="s">
        <v>3072</v>
      </c>
      <c r="B3048" t="str">
        <f t="shared" si="286"/>
        <v>1988_33a</v>
      </c>
      <c r="C3048" t="str">
        <f t="shared" si="288"/>
        <v>SCHEDULE 8Part II</v>
      </c>
      <c r="D3048" s="125">
        <f t="shared" si="289"/>
        <v>39650</v>
      </c>
      <c r="E3048" t="str">
        <f t="shared" si="290"/>
        <v>20080721</v>
      </c>
      <c r="F3048"/>
      <c r="G3048" s="95" t="str">
        <f t="shared" si="291"/>
        <v>1988_33aSCHEDULE 8Part II39650</v>
      </c>
      <c r="H3048" s="95" t="s">
        <v>29</v>
      </c>
      <c r="I3048" s="95" t="e">
        <v>#N/A</v>
      </c>
      <c r="J3048" s="125" t="e">
        <v>#N/A</v>
      </c>
      <c r="K3048" s="95" t="s">
        <v>75</v>
      </c>
      <c r="L3048" s="127" t="e">
        <v>#N/A</v>
      </c>
      <c r="M3048" s="128" t="e">
        <f>VLOOKUP(G3048,Enactments!#REF!,2,FALSE)</f>
        <v>#REF!</v>
      </c>
      <c r="N3048" s="131">
        <f t="shared" si="287"/>
        <v>1</v>
      </c>
    </row>
    <row r="3049" spans="1:14" ht="15" customHeight="1">
      <c r="A3049" t="s">
        <v>3073</v>
      </c>
      <c r="B3049" t="str">
        <f t="shared" si="286"/>
        <v>1970_9a</v>
      </c>
      <c r="C3049" t="str">
        <f t="shared" si="288"/>
        <v>SCHEDULE 2</v>
      </c>
      <c r="D3049" s="125">
        <f t="shared" si="289"/>
        <v>36342</v>
      </c>
      <c r="E3049" t="str">
        <f t="shared" si="290"/>
        <v>19990701</v>
      </c>
      <c r="F3049"/>
      <c r="G3049" s="95" t="str">
        <f t="shared" si="291"/>
        <v>1970_9aSCHEDULE 236342</v>
      </c>
      <c r="H3049" s="95" t="s">
        <v>29</v>
      </c>
      <c r="I3049" s="95" t="e">
        <v>#N/A</v>
      </c>
      <c r="J3049" s="125" t="e">
        <v>#N/A</v>
      </c>
      <c r="K3049" s="95" t="s">
        <v>75</v>
      </c>
      <c r="L3049" s="127" t="e">
        <v>#N/A</v>
      </c>
      <c r="M3049" s="128" t="e">
        <f>VLOOKUP(G3049,Enactments!#REF!,2,FALSE)</f>
        <v>#REF!</v>
      </c>
      <c r="N3049" s="131">
        <f t="shared" si="287"/>
        <v>1</v>
      </c>
    </row>
    <row r="3050" spans="1:14" ht="15" customHeight="1">
      <c r="A3050" t="s">
        <v>3074</v>
      </c>
      <c r="B3050" t="str">
        <f t="shared" si="286"/>
        <v>2006_46a</v>
      </c>
      <c r="C3050" t="str">
        <f t="shared" si="288"/>
        <v>88</v>
      </c>
      <c r="D3050" s="125">
        <f t="shared" si="289"/>
        <v>40087</v>
      </c>
      <c r="E3050" t="str">
        <f t="shared" si="290"/>
        <v>20091001</v>
      </c>
      <c r="F3050"/>
      <c r="G3050" s="95" t="str">
        <f t="shared" si="291"/>
        <v>2006_46a8840087</v>
      </c>
      <c r="H3050" s="95" t="s">
        <v>29</v>
      </c>
      <c r="I3050" s="95" t="e">
        <v>#N/A</v>
      </c>
      <c r="J3050" s="125" t="e">
        <v>#N/A</v>
      </c>
      <c r="K3050" s="95" t="s">
        <v>75</v>
      </c>
      <c r="L3050" s="127" t="e">
        <v>#N/A</v>
      </c>
      <c r="M3050" s="128" t="e">
        <f>VLOOKUP(G3050,Enactments!#REF!,2,FALSE)</f>
        <v>#REF!</v>
      </c>
      <c r="N3050" s="131">
        <f t="shared" si="287"/>
        <v>1</v>
      </c>
    </row>
    <row r="3051" spans="1:14" ht="15" customHeight="1">
      <c r="A3051" t="s">
        <v>3075</v>
      </c>
      <c r="B3051" t="str">
        <f t="shared" si="286"/>
        <v>2016_1024s</v>
      </c>
      <c r="C3051" t="str">
        <f t="shared" si="288"/>
        <v>2.3</v>
      </c>
      <c r="D3051" s="125">
        <f t="shared" si="289"/>
        <v>44196</v>
      </c>
      <c r="E3051" t="str">
        <f t="shared" si="290"/>
        <v>20201231</v>
      </c>
      <c r="F3051"/>
      <c r="G3051" s="95" t="str">
        <f t="shared" si="291"/>
        <v>2016_1024s2.344196</v>
      </c>
      <c r="H3051" s="95" t="s">
        <v>29</v>
      </c>
      <c r="I3051" s="95" t="e">
        <v>#N/A</v>
      </c>
      <c r="J3051" s="125" t="e">
        <v>#N/A</v>
      </c>
      <c r="K3051" s="95" t="s">
        <v>75</v>
      </c>
      <c r="L3051" s="127" t="e">
        <v>#N/A</v>
      </c>
      <c r="M3051" s="128" t="e">
        <f>VLOOKUP(G3051,Enactments!#REF!,2,FALSE)</f>
        <v>#REF!</v>
      </c>
      <c r="N3051" s="131">
        <f t="shared" si="287"/>
        <v>1</v>
      </c>
    </row>
    <row r="3052" spans="1:14" ht="15" customHeight="1">
      <c r="A3052" t="s">
        <v>3076</v>
      </c>
      <c r="B3052" t="str">
        <f t="shared" si="286"/>
        <v>2010_4a</v>
      </c>
      <c r="C3052" t="str">
        <f t="shared" si="288"/>
        <v>994</v>
      </c>
      <c r="D3052" s="125">
        <f t="shared" si="289"/>
        <v>41365</v>
      </c>
      <c r="E3052" t="str">
        <f t="shared" si="290"/>
        <v>20130401</v>
      </c>
      <c r="F3052"/>
      <c r="G3052" s="95" t="str">
        <f t="shared" si="291"/>
        <v>2010_4a99441365</v>
      </c>
      <c r="H3052" s="95" t="s">
        <v>29</v>
      </c>
      <c r="I3052" s="95" t="e">
        <v>#N/A</v>
      </c>
      <c r="J3052" s="125" t="e">
        <v>#N/A</v>
      </c>
      <c r="K3052" s="95" t="s">
        <v>75</v>
      </c>
      <c r="L3052" s="127" t="e">
        <v>#N/A</v>
      </c>
      <c r="M3052" s="128" t="e">
        <f>VLOOKUP(G3052,Enactments!#REF!,2,FALSE)</f>
        <v>#REF!</v>
      </c>
      <c r="N3052" s="131">
        <f t="shared" si="287"/>
        <v>1</v>
      </c>
    </row>
    <row r="3053" spans="1:14" ht="15" customHeight="1">
      <c r="A3053" t="s">
        <v>3077</v>
      </c>
      <c r="B3053" t="str">
        <f t="shared" si="286"/>
        <v>2010_9a</v>
      </c>
      <c r="C3053" t="str">
        <f t="shared" si="288"/>
        <v>17</v>
      </c>
      <c r="D3053" s="125">
        <f t="shared" si="289"/>
        <v>40262</v>
      </c>
      <c r="E3053" t="str">
        <f t="shared" si="290"/>
        <v>20100325</v>
      </c>
      <c r="F3053"/>
      <c r="G3053" s="95" t="str">
        <f t="shared" si="291"/>
        <v>2010_9a1740262</v>
      </c>
      <c r="H3053" s="95" t="s">
        <v>29</v>
      </c>
      <c r="I3053" s="95" t="e">
        <v>#N/A</v>
      </c>
      <c r="J3053" s="125" t="e">
        <v>#N/A</v>
      </c>
      <c r="K3053" s="95" t="s">
        <v>75</v>
      </c>
      <c r="L3053" s="127" t="e">
        <v>#N/A</v>
      </c>
      <c r="M3053" s="128" t="e">
        <f>VLOOKUP(G3053,Enactments!#REF!,2,FALSE)</f>
        <v>#REF!</v>
      </c>
      <c r="N3053" s="131">
        <f t="shared" si="287"/>
        <v>1</v>
      </c>
    </row>
    <row r="3054" spans="1:14" ht="15" customHeight="1">
      <c r="A3054" t="s">
        <v>3078</v>
      </c>
      <c r="B3054" t="str">
        <f t="shared" si="286"/>
        <v>1997_1830s</v>
      </c>
      <c r="C3054" t="str">
        <f t="shared" si="288"/>
        <v>SCHEDULE 3</v>
      </c>
      <c r="D3054" s="125">
        <f t="shared" si="289"/>
        <v>35636</v>
      </c>
      <c r="E3054" t="str">
        <f t="shared" si="290"/>
        <v>19970725</v>
      </c>
      <c r="F3054"/>
      <c r="G3054" s="95" t="str">
        <f t="shared" si="291"/>
        <v>1997_1830sSCHEDULE 335636</v>
      </c>
      <c r="H3054" s="95" t="s">
        <v>29</v>
      </c>
      <c r="I3054" s="95" t="e">
        <v>#N/A</v>
      </c>
      <c r="J3054" s="125" t="e">
        <v>#N/A</v>
      </c>
      <c r="K3054" s="95" t="s">
        <v>75</v>
      </c>
      <c r="L3054" s="127" t="e">
        <v>#N/A</v>
      </c>
      <c r="M3054" s="128" t="e">
        <f>VLOOKUP(G3054,Enactments!#REF!,2,FALSE)</f>
        <v>#REF!</v>
      </c>
      <c r="N3054" s="131">
        <f t="shared" si="287"/>
        <v>1</v>
      </c>
    </row>
    <row r="3055" spans="1:14" ht="15" customHeight="1">
      <c r="A3055" t="s">
        <v>3079</v>
      </c>
      <c r="B3055" t="str">
        <f t="shared" si="286"/>
        <v>1996_56a</v>
      </c>
      <c r="C3055" t="str">
        <f t="shared" si="288"/>
        <v>190</v>
      </c>
      <c r="D3055" s="125">
        <f t="shared" si="289"/>
        <v>35270</v>
      </c>
      <c r="E3055" t="str">
        <f t="shared" si="290"/>
        <v>19960724</v>
      </c>
      <c r="F3055"/>
      <c r="G3055" s="95" t="str">
        <f t="shared" si="291"/>
        <v>1996_56a19035270</v>
      </c>
      <c r="H3055" s="95" t="s">
        <v>29</v>
      </c>
      <c r="I3055" s="95" t="e">
        <v>#N/A</v>
      </c>
      <c r="J3055" s="125" t="e">
        <v>#N/A</v>
      </c>
      <c r="K3055" s="95" t="s">
        <v>75</v>
      </c>
      <c r="L3055" s="127" t="e">
        <v>#N/A</v>
      </c>
      <c r="M3055" s="128" t="e">
        <f>VLOOKUP(G3055,Enactments!#REF!,2,FALSE)</f>
        <v>#REF!</v>
      </c>
      <c r="N3055" s="131">
        <f t="shared" si="287"/>
        <v>1</v>
      </c>
    </row>
    <row r="3056" spans="1:14" ht="15" customHeight="1">
      <c r="A3056" t="s">
        <v>3080</v>
      </c>
      <c r="B3056" t="str">
        <f t="shared" si="286"/>
        <v>1996_18a</v>
      </c>
      <c r="C3056" t="str">
        <f t="shared" si="288"/>
        <v>80E</v>
      </c>
      <c r="D3056" s="125">
        <f t="shared" si="289"/>
        <v>42099</v>
      </c>
      <c r="E3056" t="str">
        <f t="shared" si="290"/>
        <v>20150405</v>
      </c>
      <c r="F3056"/>
      <c r="G3056" s="95" t="str">
        <f t="shared" si="291"/>
        <v>1996_18a80E42099</v>
      </c>
      <c r="H3056" s="95" t="s">
        <v>29</v>
      </c>
      <c r="I3056" s="95" t="e">
        <v>#N/A</v>
      </c>
      <c r="J3056" s="125" t="e">
        <v>#N/A</v>
      </c>
      <c r="K3056" s="95" t="s">
        <v>75</v>
      </c>
      <c r="L3056" s="127" t="e">
        <v>#N/A</v>
      </c>
      <c r="M3056" s="128" t="e">
        <f>VLOOKUP(G3056,Enactments!#REF!,2,FALSE)</f>
        <v>#REF!</v>
      </c>
      <c r="N3056" s="131">
        <f t="shared" si="287"/>
        <v>1</v>
      </c>
    </row>
    <row r="3057" spans="1:14" ht="15" customHeight="1">
      <c r="A3057" t="s">
        <v>3081</v>
      </c>
      <c r="B3057" t="str">
        <f t="shared" si="286"/>
        <v>1986_1925s</v>
      </c>
      <c r="C3057" t="str">
        <f t="shared" si="288"/>
        <v>12A.2</v>
      </c>
      <c r="D3057" s="125">
        <f t="shared" si="289"/>
        <v>40274</v>
      </c>
      <c r="E3057" t="str">
        <f t="shared" si="290"/>
        <v>20100406</v>
      </c>
      <c r="F3057"/>
      <c r="G3057" s="95" t="str">
        <f t="shared" si="291"/>
        <v>1986_1925s12A.240274</v>
      </c>
      <c r="H3057" s="95" t="s">
        <v>29</v>
      </c>
      <c r="I3057" s="95" t="e">
        <v>#N/A</v>
      </c>
      <c r="J3057" s="125" t="e">
        <v>#N/A</v>
      </c>
      <c r="K3057" s="95" t="s">
        <v>75</v>
      </c>
      <c r="L3057" s="127" t="e">
        <v>#N/A</v>
      </c>
      <c r="M3057" s="128" t="e">
        <f>VLOOKUP(G3057,Enactments!#REF!,2,FALSE)</f>
        <v>#REF!</v>
      </c>
      <c r="N3057" s="131">
        <f t="shared" si="287"/>
        <v>1</v>
      </c>
    </row>
    <row r="3058" spans="1:14" ht="15" customHeight="1">
      <c r="A3058" t="s">
        <v>3082</v>
      </c>
      <c r="B3058" t="str">
        <f t="shared" si="286"/>
        <v>1986_1925s</v>
      </c>
      <c r="C3058" t="str">
        <f t="shared" si="288"/>
        <v>SCHEDULE 4Form 5.7</v>
      </c>
      <c r="D3058" s="125">
        <f t="shared" si="289"/>
        <v>39909</v>
      </c>
      <c r="E3058" t="str">
        <f t="shared" si="290"/>
        <v>20090406</v>
      </c>
      <c r="F3058"/>
      <c r="G3058" s="95" t="str">
        <f t="shared" si="291"/>
        <v>1986_1925sSCHEDULE 4Form 5.739909</v>
      </c>
      <c r="H3058" s="95" t="s">
        <v>29</v>
      </c>
      <c r="I3058" s="95" t="e">
        <v>#N/A</v>
      </c>
      <c r="J3058" s="125" t="e">
        <v>#N/A</v>
      </c>
      <c r="K3058" s="95" t="s">
        <v>75</v>
      </c>
      <c r="L3058" s="127" t="e">
        <v>#N/A</v>
      </c>
      <c r="M3058" s="128" t="e">
        <f>VLOOKUP(G3058,Enactments!#REF!,2,FALSE)</f>
        <v>#REF!</v>
      </c>
      <c r="N3058" s="131">
        <f t="shared" si="287"/>
        <v>1</v>
      </c>
    </row>
    <row r="3059" spans="1:14" ht="15" customHeight="1">
      <c r="A3059" t="s">
        <v>3083</v>
      </c>
      <c r="B3059" t="str">
        <f t="shared" si="286"/>
        <v>1989_26a</v>
      </c>
      <c r="C3059" t="str">
        <f t="shared" si="288"/>
        <v>88A</v>
      </c>
      <c r="D3059" s="125">
        <f t="shared" si="289"/>
        <v>37712</v>
      </c>
      <c r="E3059" t="str">
        <f t="shared" si="290"/>
        <v>20030401</v>
      </c>
      <c r="F3059"/>
      <c r="G3059" s="95" t="str">
        <f t="shared" si="291"/>
        <v>1989_26a88A37712</v>
      </c>
      <c r="H3059" s="95" t="s">
        <v>29</v>
      </c>
      <c r="I3059" s="95" t="e">
        <v>#N/A</v>
      </c>
      <c r="J3059" s="125" t="e">
        <v>#N/A</v>
      </c>
      <c r="K3059" s="95" t="s">
        <v>75</v>
      </c>
      <c r="L3059" s="127" t="e">
        <v>#N/A</v>
      </c>
      <c r="M3059" s="128" t="e">
        <f>VLOOKUP(G3059,Enactments!#REF!,2,FALSE)</f>
        <v>#REF!</v>
      </c>
      <c r="N3059" s="131">
        <f t="shared" si="287"/>
        <v>1</v>
      </c>
    </row>
    <row r="3060" spans="1:14" ht="15" customHeight="1">
      <c r="A3060" t="s">
        <v>3084</v>
      </c>
      <c r="B3060" t="str">
        <f t="shared" si="286"/>
        <v>1994_23a</v>
      </c>
      <c r="C3060" t="str">
        <f t="shared" si="288"/>
        <v>SCHEDULE 2</v>
      </c>
      <c r="D3060" s="125">
        <f t="shared" si="289"/>
        <v>41244</v>
      </c>
      <c r="E3060" t="str">
        <f t="shared" si="290"/>
        <v>20121201</v>
      </c>
      <c r="F3060"/>
      <c r="G3060" s="95" t="str">
        <f t="shared" si="291"/>
        <v>1994_23aSCHEDULE 241244</v>
      </c>
      <c r="H3060" s="95" t="s">
        <v>29</v>
      </c>
      <c r="I3060" s="95" t="e">
        <v>#N/A</v>
      </c>
      <c r="J3060" s="125" t="e">
        <v>#N/A</v>
      </c>
      <c r="K3060" s="95" t="s">
        <v>75</v>
      </c>
      <c r="L3060" s="127" t="e">
        <v>#N/A</v>
      </c>
      <c r="M3060" s="128" t="e">
        <f>VLOOKUP(G3060,Enactments!#REF!,2,FALSE)</f>
        <v>#REF!</v>
      </c>
      <c r="N3060" s="131">
        <f t="shared" si="287"/>
        <v>1</v>
      </c>
    </row>
    <row r="3061" spans="1:14" ht="15" customHeight="1">
      <c r="A3061" t="s">
        <v>3085</v>
      </c>
      <c r="B3061" t="str">
        <f t="shared" si="286"/>
        <v>2010_4a</v>
      </c>
      <c r="C3061" t="str">
        <f t="shared" si="288"/>
        <v>606</v>
      </c>
      <c r="D3061" s="125">
        <f t="shared" si="289"/>
        <v>41275</v>
      </c>
      <c r="E3061" t="str">
        <f t="shared" si="290"/>
        <v>20130101</v>
      </c>
      <c r="F3061"/>
      <c r="G3061" s="95" t="str">
        <f t="shared" si="291"/>
        <v>2010_4a60641275</v>
      </c>
      <c r="H3061" s="95" t="s">
        <v>29</v>
      </c>
      <c r="I3061" s="95" t="e">
        <v>#N/A</v>
      </c>
      <c r="J3061" s="125" t="e">
        <v>#N/A</v>
      </c>
      <c r="K3061" s="95" t="s">
        <v>75</v>
      </c>
      <c r="L3061" s="127" t="e">
        <v>#N/A</v>
      </c>
      <c r="M3061" s="128" t="e">
        <f>VLOOKUP(G3061,Enactments!#REF!,2,FALSE)</f>
        <v>#REF!</v>
      </c>
      <c r="N3061" s="131">
        <f t="shared" si="287"/>
        <v>1</v>
      </c>
    </row>
    <row r="3062" spans="1:14" ht="15" customHeight="1">
      <c r="A3062" t="s">
        <v>3086</v>
      </c>
      <c r="B3062" t="str">
        <f t="shared" si="286"/>
        <v>1996_207s</v>
      </c>
      <c r="C3062" t="str">
        <f t="shared" si="288"/>
        <v>136</v>
      </c>
      <c r="D3062" s="125">
        <f t="shared" si="289"/>
        <v>40026</v>
      </c>
      <c r="E3062" t="str">
        <f t="shared" si="290"/>
        <v>20090801</v>
      </c>
      <c r="F3062"/>
      <c r="G3062" s="95" t="str">
        <f t="shared" si="291"/>
        <v>1996_207s13640026</v>
      </c>
      <c r="H3062" s="95" t="s">
        <v>29</v>
      </c>
      <c r="I3062" s="95" t="e">
        <v>#N/A</v>
      </c>
      <c r="J3062" s="125" t="e">
        <v>#N/A</v>
      </c>
      <c r="K3062" s="95" t="s">
        <v>75</v>
      </c>
      <c r="L3062" s="127" t="e">
        <v>#N/A</v>
      </c>
      <c r="M3062" s="128" t="e">
        <f>VLOOKUP(G3062,Enactments!#REF!,2,FALSE)</f>
        <v>#REF!</v>
      </c>
      <c r="N3062" s="131">
        <f t="shared" si="287"/>
        <v>1</v>
      </c>
    </row>
    <row r="3063" spans="1:14" ht="15" customHeight="1">
      <c r="A3063" t="s">
        <v>3087</v>
      </c>
      <c r="B3063" t="str">
        <f t="shared" si="286"/>
        <v>2006_46a</v>
      </c>
      <c r="C3063" t="str">
        <f t="shared" si="288"/>
        <v>154</v>
      </c>
      <c r="D3063" s="125">
        <f t="shared" si="289"/>
        <v>39029</v>
      </c>
      <c r="E3063" t="str">
        <f t="shared" si="290"/>
        <v>20061108</v>
      </c>
      <c r="F3063"/>
      <c r="G3063" s="95" t="str">
        <f t="shared" si="291"/>
        <v>2006_46a15439029</v>
      </c>
      <c r="H3063" s="95" t="s">
        <v>29</v>
      </c>
      <c r="I3063" s="95" t="e">
        <v>#N/A</v>
      </c>
      <c r="J3063" s="125" t="e">
        <v>#N/A</v>
      </c>
      <c r="K3063" s="95" t="s">
        <v>75</v>
      </c>
      <c r="L3063" s="127" t="e">
        <v>#N/A</v>
      </c>
      <c r="M3063" s="128" t="e">
        <f>VLOOKUP(G3063,Enactments!#REF!,2,FALSE)</f>
        <v>#REF!</v>
      </c>
      <c r="N3063" s="131">
        <f t="shared" si="287"/>
        <v>1</v>
      </c>
    </row>
    <row r="3064" spans="1:14" ht="15" customHeight="1">
      <c r="A3064" t="s">
        <v>3088</v>
      </c>
      <c r="B3064" t="str">
        <f t="shared" si="286"/>
        <v>2004_12a</v>
      </c>
      <c r="C3064" t="str">
        <f t="shared" si="288"/>
        <v>313ZC</v>
      </c>
      <c r="D3064" s="125">
        <f t="shared" si="289"/>
        <v>42089</v>
      </c>
      <c r="E3064" t="str">
        <f t="shared" si="290"/>
        <v>20150326</v>
      </c>
      <c r="F3064"/>
      <c r="G3064" s="95" t="str">
        <f t="shared" si="291"/>
        <v>2004_12a313ZC42089</v>
      </c>
      <c r="H3064" s="95" t="s">
        <v>29</v>
      </c>
      <c r="I3064" s="95" t="e">
        <v>#N/A</v>
      </c>
      <c r="J3064" s="125" t="e">
        <v>#N/A</v>
      </c>
      <c r="K3064" s="95" t="s">
        <v>75</v>
      </c>
      <c r="L3064" s="127" t="e">
        <v>#N/A</v>
      </c>
      <c r="M3064" s="128" t="e">
        <f>VLOOKUP(G3064,Enactments!#REF!,2,FALSE)</f>
        <v>#REF!</v>
      </c>
      <c r="N3064" s="131">
        <f t="shared" si="287"/>
        <v>1</v>
      </c>
    </row>
    <row r="3065" spans="1:14" ht="15" customHeight="1">
      <c r="A3065" t="s">
        <v>3089</v>
      </c>
      <c r="B3065" t="str">
        <f t="shared" si="286"/>
        <v>1986_1925s</v>
      </c>
      <c r="C3065" t="str">
        <f t="shared" si="288"/>
        <v>7.12</v>
      </c>
      <c r="D3065" s="125">
        <f t="shared" si="289"/>
        <v>39909</v>
      </c>
      <c r="E3065" t="str">
        <f t="shared" si="290"/>
        <v>20090406</v>
      </c>
      <c r="F3065"/>
      <c r="G3065" s="95" t="str">
        <f t="shared" si="291"/>
        <v>1986_1925s7.1239909</v>
      </c>
      <c r="H3065" s="95" t="s">
        <v>29</v>
      </c>
      <c r="I3065" s="95" t="e">
        <v>#N/A</v>
      </c>
      <c r="J3065" s="125" t="e">
        <v>#N/A</v>
      </c>
      <c r="K3065" s="95" t="s">
        <v>75</v>
      </c>
      <c r="L3065" s="127" t="e">
        <v>#N/A</v>
      </c>
      <c r="M3065" s="128" t="e">
        <f>VLOOKUP(G3065,Enactments!#REF!,2,FALSE)</f>
        <v>#REF!</v>
      </c>
      <c r="N3065" s="131">
        <f t="shared" si="287"/>
        <v>1</v>
      </c>
    </row>
    <row r="3066" spans="1:14" ht="15" customHeight="1">
      <c r="A3066" t="s">
        <v>3090</v>
      </c>
      <c r="B3066" t="str">
        <f t="shared" si="286"/>
        <v>1986_44a</v>
      </c>
      <c r="C3066" t="str">
        <f t="shared" si="288"/>
        <v>54</v>
      </c>
      <c r="D3066" s="125">
        <f t="shared" si="289"/>
        <v>31618</v>
      </c>
      <c r="E3066" t="str">
        <f t="shared" si="290"/>
        <v>19860725</v>
      </c>
      <c r="F3066"/>
      <c r="G3066" s="95" t="str">
        <f t="shared" si="291"/>
        <v>1986_44a5431618</v>
      </c>
      <c r="H3066" s="95" t="s">
        <v>29</v>
      </c>
      <c r="I3066" s="95" t="e">
        <v>#N/A</v>
      </c>
      <c r="J3066" s="125" t="e">
        <v>#N/A</v>
      </c>
      <c r="K3066" s="95" t="s">
        <v>75</v>
      </c>
      <c r="L3066" s="127" t="e">
        <v>#N/A</v>
      </c>
      <c r="M3066" s="128" t="e">
        <f>VLOOKUP(G3066,Enactments!#REF!,2,FALSE)</f>
        <v>#REF!</v>
      </c>
      <c r="N3066" s="131">
        <f t="shared" si="287"/>
        <v>1</v>
      </c>
    </row>
    <row r="3067" spans="1:14" ht="15" customHeight="1">
      <c r="A3067" t="s">
        <v>3091</v>
      </c>
      <c r="B3067" t="str">
        <f t="shared" si="286"/>
        <v>2006_47a</v>
      </c>
      <c r="C3067" t="str">
        <f t="shared" si="288"/>
        <v>21</v>
      </c>
      <c r="D3067" s="125">
        <f t="shared" si="289"/>
        <v>40452</v>
      </c>
      <c r="E3067" t="str">
        <f t="shared" si="290"/>
        <v>20101001</v>
      </c>
      <c r="F3067"/>
      <c r="G3067" s="95" t="str">
        <f t="shared" si="291"/>
        <v>2006_47a2140452</v>
      </c>
      <c r="H3067" s="95" t="s">
        <v>29</v>
      </c>
      <c r="I3067" s="95" t="e">
        <v>#N/A</v>
      </c>
      <c r="J3067" s="125" t="e">
        <v>#N/A</v>
      </c>
      <c r="K3067" s="95" t="s">
        <v>75</v>
      </c>
      <c r="L3067" s="127" t="e">
        <v>#N/A</v>
      </c>
      <c r="M3067" s="128" t="e">
        <f>VLOOKUP(G3067,Enactments!#REF!,2,FALSE)</f>
        <v>#REF!</v>
      </c>
      <c r="N3067" s="131">
        <f t="shared" si="287"/>
        <v>1</v>
      </c>
    </row>
    <row r="3068" spans="1:14" ht="15" customHeight="1">
      <c r="A3068" t="s">
        <v>3092</v>
      </c>
      <c r="B3068" t="str">
        <f t="shared" si="286"/>
        <v>2010_4a</v>
      </c>
      <c r="C3068" t="str">
        <f t="shared" si="288"/>
        <v>394</v>
      </c>
      <c r="D3068" s="125">
        <f t="shared" si="289"/>
        <v>40269</v>
      </c>
      <c r="E3068" t="str">
        <f t="shared" si="290"/>
        <v>20100401</v>
      </c>
      <c r="F3068"/>
      <c r="G3068" s="95" t="str">
        <f t="shared" si="291"/>
        <v>2010_4a39440269</v>
      </c>
      <c r="H3068" s="95" t="s">
        <v>29</v>
      </c>
      <c r="I3068" s="95" t="e">
        <v>#N/A</v>
      </c>
      <c r="J3068" s="125" t="e">
        <v>#N/A</v>
      </c>
      <c r="K3068" s="95" t="s">
        <v>75</v>
      </c>
      <c r="L3068" s="127" t="e">
        <v>#N/A</v>
      </c>
      <c r="M3068" s="128" t="e">
        <f>VLOOKUP(G3068,Enactments!#REF!,2,FALSE)</f>
        <v>#REF!</v>
      </c>
      <c r="N3068" s="131">
        <f t="shared" si="287"/>
        <v>1</v>
      </c>
    </row>
    <row r="3069" spans="1:14" ht="15" customHeight="1">
      <c r="A3069" t="s">
        <v>3093</v>
      </c>
      <c r="B3069" t="str">
        <f t="shared" si="286"/>
        <v>2007_3a</v>
      </c>
      <c r="C3069" t="str">
        <f t="shared" si="288"/>
        <v>24A</v>
      </c>
      <c r="D3069" s="125">
        <f t="shared" si="289"/>
        <v>41370</v>
      </c>
      <c r="E3069" t="str">
        <f t="shared" si="290"/>
        <v>20130406</v>
      </c>
      <c r="F3069"/>
      <c r="G3069" s="95" t="str">
        <f t="shared" si="291"/>
        <v>2007_3a24A41370</v>
      </c>
      <c r="H3069" s="95" t="s">
        <v>29</v>
      </c>
      <c r="I3069" s="95" t="e">
        <v>#N/A</v>
      </c>
      <c r="J3069" s="125" t="e">
        <v>#N/A</v>
      </c>
      <c r="K3069" s="95" t="s">
        <v>75</v>
      </c>
      <c r="L3069" s="127" t="e">
        <v>#N/A</v>
      </c>
      <c r="M3069" s="128" t="e">
        <f>VLOOKUP(G3069,Enactments!#REF!,2,FALSE)</f>
        <v>#REF!</v>
      </c>
      <c r="N3069" s="131">
        <f t="shared" si="287"/>
        <v>1</v>
      </c>
    </row>
    <row r="3070" spans="1:14" ht="15" customHeight="1">
      <c r="A3070" t="s">
        <v>3094</v>
      </c>
      <c r="B3070" t="str">
        <f t="shared" si="286"/>
        <v>1970_9a</v>
      </c>
      <c r="C3070" t="str">
        <f t="shared" si="288"/>
        <v>8</v>
      </c>
      <c r="D3070" s="125">
        <f t="shared" si="289"/>
        <v>38448</v>
      </c>
      <c r="E3070" t="str">
        <f t="shared" si="290"/>
        <v>20050406</v>
      </c>
      <c r="F3070"/>
      <c r="G3070" s="95" t="str">
        <f t="shared" si="291"/>
        <v>1970_9a838448</v>
      </c>
      <c r="H3070" s="95" t="s">
        <v>29</v>
      </c>
      <c r="I3070" s="95" t="e">
        <v>#N/A</v>
      </c>
      <c r="J3070" s="125" t="e">
        <v>#N/A</v>
      </c>
      <c r="K3070" s="95" t="s">
        <v>75</v>
      </c>
      <c r="L3070" s="127" t="e">
        <v>#N/A</v>
      </c>
      <c r="M3070" s="128" t="e">
        <f>VLOOKUP(G3070,Enactments!#REF!,2,FALSE)</f>
        <v>#REF!</v>
      </c>
      <c r="N3070" s="131">
        <f t="shared" si="287"/>
        <v>1</v>
      </c>
    </row>
    <row r="3071" spans="1:14" ht="15" customHeight="1">
      <c r="A3071" t="s">
        <v>3095</v>
      </c>
      <c r="B3071" t="str">
        <f t="shared" si="286"/>
        <v>1996_56a</v>
      </c>
      <c r="C3071" t="str">
        <f t="shared" si="288"/>
        <v>146</v>
      </c>
      <c r="D3071" s="125">
        <f t="shared" si="289"/>
        <v>35270</v>
      </c>
      <c r="E3071" t="str">
        <f t="shared" si="290"/>
        <v>19960724</v>
      </c>
      <c r="F3071"/>
      <c r="G3071" s="95" t="str">
        <f t="shared" si="291"/>
        <v>1996_56a14635270</v>
      </c>
      <c r="H3071" s="95" t="s">
        <v>29</v>
      </c>
      <c r="I3071" s="95" t="e">
        <v>#N/A</v>
      </c>
      <c r="J3071" s="125" t="e">
        <v>#N/A</v>
      </c>
      <c r="K3071" s="95" t="s">
        <v>75</v>
      </c>
      <c r="L3071" s="127" t="e">
        <v>#N/A</v>
      </c>
      <c r="M3071" s="128" t="e">
        <f>VLOOKUP(G3071,Enactments!#REF!,2,FALSE)</f>
        <v>#REF!</v>
      </c>
      <c r="N3071" s="131">
        <f t="shared" si="287"/>
        <v>1</v>
      </c>
    </row>
    <row r="3072" spans="1:14" ht="15" customHeight="1">
      <c r="A3072" t="s">
        <v>3096</v>
      </c>
      <c r="B3072" t="str">
        <f t="shared" si="286"/>
        <v>1985_6a</v>
      </c>
      <c r="C3072" t="str">
        <f t="shared" si="288"/>
        <v>727</v>
      </c>
      <c r="D3072" s="125">
        <f t="shared" si="289"/>
        <v>39029</v>
      </c>
      <c r="E3072" t="str">
        <f t="shared" si="290"/>
        <v>20061108</v>
      </c>
      <c r="F3072"/>
      <c r="G3072" s="95" t="str">
        <f t="shared" si="291"/>
        <v>1985_6a72739029</v>
      </c>
      <c r="H3072" s="95" t="s">
        <v>29</v>
      </c>
      <c r="I3072" s="95" t="e">
        <v>#N/A</v>
      </c>
      <c r="J3072" s="125" t="e">
        <v>#N/A</v>
      </c>
      <c r="K3072" s="95" t="s">
        <v>75</v>
      </c>
      <c r="L3072" s="127" t="e">
        <v>#N/A</v>
      </c>
      <c r="M3072" s="128" t="e">
        <f>VLOOKUP(G3072,Enactments!#REF!,2,FALSE)</f>
        <v>#REF!</v>
      </c>
      <c r="N3072" s="131">
        <f t="shared" si="287"/>
        <v>1</v>
      </c>
    </row>
    <row r="3073" spans="1:14" ht="15" customHeight="1">
      <c r="A3073" t="s">
        <v>3097</v>
      </c>
      <c r="B3073" t="str">
        <f t="shared" si="286"/>
        <v>2006_46a</v>
      </c>
      <c r="C3073" t="str">
        <f t="shared" si="288"/>
        <v>387</v>
      </c>
      <c r="D3073" s="125">
        <f t="shared" si="289"/>
        <v>40087</v>
      </c>
      <c r="E3073" t="str">
        <f t="shared" si="290"/>
        <v>20091001</v>
      </c>
      <c r="F3073"/>
      <c r="G3073" s="95" t="str">
        <f t="shared" si="291"/>
        <v>2006_46a38740087</v>
      </c>
      <c r="H3073" s="95" t="s">
        <v>29</v>
      </c>
      <c r="I3073" s="95" t="e">
        <v>#N/A</v>
      </c>
      <c r="J3073" s="125" t="e">
        <v>#N/A</v>
      </c>
      <c r="K3073" s="95" t="s">
        <v>75</v>
      </c>
      <c r="L3073" s="127" t="e">
        <v>#N/A</v>
      </c>
      <c r="M3073" s="128" t="e">
        <f>VLOOKUP(G3073,Enactments!#REF!,2,FALSE)</f>
        <v>#REF!</v>
      </c>
      <c r="N3073" s="131">
        <f t="shared" si="287"/>
        <v>1</v>
      </c>
    </row>
    <row r="3074" spans="1:14" ht="15" customHeight="1">
      <c r="A3074" t="s">
        <v>3098</v>
      </c>
      <c r="B3074" t="str">
        <f t="shared" si="286"/>
        <v>1986_1925s</v>
      </c>
      <c r="C3074" t="str">
        <f t="shared" si="288"/>
        <v>6.12</v>
      </c>
      <c r="D3074" s="125">
        <f t="shared" si="289"/>
        <v>2958101</v>
      </c>
      <c r="E3074" t="str">
        <f t="shared" si="290"/>
        <v>99990101</v>
      </c>
      <c r="F3074"/>
      <c r="G3074" s="95" t="str">
        <f t="shared" si="291"/>
        <v>1986_1925s6.122958101</v>
      </c>
      <c r="H3074" s="95" t="s">
        <v>29</v>
      </c>
      <c r="I3074" s="95" t="e">
        <v>#N/A</v>
      </c>
      <c r="J3074" s="125" t="e">
        <v>#N/A</v>
      </c>
      <c r="K3074" s="95" t="s">
        <v>75</v>
      </c>
      <c r="L3074" s="127" t="e">
        <v>#N/A</v>
      </c>
      <c r="M3074" s="128" t="e">
        <f>VLOOKUP(G3074,Enactments!#REF!,2,FALSE)</f>
        <v>#REF!</v>
      </c>
      <c r="N3074" s="131">
        <f t="shared" si="287"/>
        <v>1</v>
      </c>
    </row>
    <row r="3075" spans="1:14" ht="15" customHeight="1">
      <c r="A3075" t="s">
        <v>3099</v>
      </c>
      <c r="B3075" t="str">
        <f t="shared" ref="B3075:B3138" si="292">LEFT(A3075, FIND("_", A3075, FIND("_", A3075) + 1) - 1)</f>
        <v>2020_17a</v>
      </c>
      <c r="C3075" t="str">
        <f t="shared" si="288"/>
        <v>213</v>
      </c>
      <c r="D3075" s="125">
        <f t="shared" si="289"/>
        <v>44126</v>
      </c>
      <c r="E3075" t="str">
        <f t="shared" si="290"/>
        <v>20201022</v>
      </c>
      <c r="F3075"/>
      <c r="G3075" s="95" t="str">
        <f t="shared" si="291"/>
        <v>2020_17a21344126</v>
      </c>
      <c r="H3075" s="95" t="s">
        <v>29</v>
      </c>
      <c r="I3075" s="95" t="e">
        <v>#N/A</v>
      </c>
      <c r="J3075" s="125" t="e">
        <v>#N/A</v>
      </c>
      <c r="K3075" s="95" t="s">
        <v>75</v>
      </c>
      <c r="L3075" s="127" t="e">
        <v>#N/A</v>
      </c>
      <c r="M3075" s="128" t="e">
        <f>VLOOKUP(G3075,Enactments!#REF!,2,FALSE)</f>
        <v>#REF!</v>
      </c>
      <c r="N3075" s="131">
        <f t="shared" ref="N3075:N3138" si="293">COUNTIFS(G:G,G3075)</f>
        <v>1</v>
      </c>
    </row>
    <row r="3076" spans="1:14" ht="15" customHeight="1">
      <c r="A3076" t="s">
        <v>3100</v>
      </c>
      <c r="B3076" t="str">
        <f t="shared" si="292"/>
        <v>2007_3a</v>
      </c>
      <c r="C3076" t="str">
        <f t="shared" ref="C3076:C3139" si="294">MID(A3076, FIND("_", A3076, FIND("_", A3076) + 1) + 1, FIND("_", A3076, FIND("_", A3076, FIND("_", A3076) + 1) + 1) - FIND("_", A3076, FIND("_", A3076) + 1) - 1)</f>
        <v>11</v>
      </c>
      <c r="D3076" s="125">
        <f t="shared" ref="D3076:D3139" si="295">DATE(LEFT(E3076,4), MID(E3076,5,2), RIGHT(E3076,2))</f>
        <v>42831</v>
      </c>
      <c r="E3076" t="str">
        <f t="shared" ref="E3076:E3139" si="296">MID(A3076, FIND("_", A3076, FIND("_", A3076, FIND("_", A3076) + 1) + 1) + 1, 8)</f>
        <v>20170406</v>
      </c>
      <c r="F3076"/>
      <c r="G3076" s="95" t="str">
        <f t="shared" ref="G3076:G3139" si="297">B3076&amp;C3076&amp;D3076</f>
        <v>2007_3a1142831</v>
      </c>
      <c r="H3076" s="95" t="s">
        <v>29</v>
      </c>
      <c r="I3076" s="95" t="s">
        <v>30</v>
      </c>
      <c r="J3076" s="125">
        <v>45853</v>
      </c>
      <c r="K3076" s="95" t="e">
        <v>#N/A</v>
      </c>
      <c r="L3076" s="127" t="s">
        <v>32</v>
      </c>
      <c r="M3076" s="128" t="e">
        <f>VLOOKUP(G3076,Enactments!#REF!,2,FALSE)</f>
        <v>#REF!</v>
      </c>
      <c r="N3076" s="131">
        <f t="shared" si="293"/>
        <v>1</v>
      </c>
    </row>
    <row r="3077" spans="1:14" ht="15" customHeight="1">
      <c r="A3077" t="s">
        <v>3101</v>
      </c>
      <c r="B3077" t="str">
        <f t="shared" si="292"/>
        <v>1985_6a</v>
      </c>
      <c r="C3077" t="str">
        <f t="shared" si="294"/>
        <v>386</v>
      </c>
      <c r="D3077" s="125">
        <f t="shared" si="295"/>
        <v>32930</v>
      </c>
      <c r="E3077" t="str">
        <f t="shared" si="296"/>
        <v>19900226</v>
      </c>
      <c r="F3077"/>
      <c r="G3077" s="95" t="str">
        <f t="shared" si="297"/>
        <v>1985_6a38632930</v>
      </c>
      <c r="H3077" s="95" t="s">
        <v>29</v>
      </c>
      <c r="I3077" s="95" t="e">
        <v>#N/A</v>
      </c>
      <c r="J3077" s="125" t="e">
        <v>#N/A</v>
      </c>
      <c r="K3077" s="95" t="s">
        <v>75</v>
      </c>
      <c r="L3077" s="127" t="e">
        <v>#N/A</v>
      </c>
      <c r="M3077" s="128" t="e">
        <f>VLOOKUP(G3077,Enactments!#REF!,2,FALSE)</f>
        <v>#REF!</v>
      </c>
      <c r="N3077" s="131">
        <f t="shared" si="293"/>
        <v>1</v>
      </c>
    </row>
    <row r="3078" spans="1:14" ht="15" customHeight="1">
      <c r="A3078" t="s">
        <v>3102</v>
      </c>
      <c r="B3078" t="str">
        <f t="shared" si="292"/>
        <v>2007_3a</v>
      </c>
      <c r="C3078" t="str">
        <f t="shared" si="294"/>
        <v>922</v>
      </c>
      <c r="D3078" s="125">
        <f t="shared" si="295"/>
        <v>39161</v>
      </c>
      <c r="E3078" t="str">
        <f t="shared" si="296"/>
        <v>20070320</v>
      </c>
      <c r="F3078"/>
      <c r="G3078" s="95" t="str">
        <f t="shared" si="297"/>
        <v>2007_3a92239161</v>
      </c>
      <c r="H3078" s="95" t="s">
        <v>29</v>
      </c>
      <c r="I3078" s="95" t="e">
        <v>#N/A</v>
      </c>
      <c r="J3078" s="125" t="e">
        <v>#N/A</v>
      </c>
      <c r="K3078" s="95" t="s">
        <v>75</v>
      </c>
      <c r="L3078" s="127" t="e">
        <v>#N/A</v>
      </c>
      <c r="M3078" s="128" t="e">
        <f>VLOOKUP(G3078,Enactments!#REF!,2,FALSE)</f>
        <v>#REF!</v>
      </c>
      <c r="N3078" s="131">
        <f t="shared" si="293"/>
        <v>1</v>
      </c>
    </row>
    <row r="3079" spans="1:14" ht="15" customHeight="1">
      <c r="A3079" t="s">
        <v>3103</v>
      </c>
      <c r="B3079" t="str">
        <f t="shared" si="292"/>
        <v>1988_52a</v>
      </c>
      <c r="C3079" t="str">
        <f t="shared" si="294"/>
        <v>3A</v>
      </c>
      <c r="D3079" s="125">
        <f t="shared" si="295"/>
        <v>33758</v>
      </c>
      <c r="E3079" t="str">
        <f t="shared" si="296"/>
        <v>19920603</v>
      </c>
      <c r="F3079"/>
      <c r="G3079" s="95" t="str">
        <f t="shared" si="297"/>
        <v>1988_52a3A33758</v>
      </c>
      <c r="H3079" s="95" t="s">
        <v>29</v>
      </c>
      <c r="I3079" s="95" t="e">
        <v>#N/A</v>
      </c>
      <c r="J3079" s="125" t="e">
        <v>#N/A</v>
      </c>
      <c r="K3079" s="95" t="s">
        <v>75</v>
      </c>
      <c r="L3079" s="127" t="e">
        <v>#N/A</v>
      </c>
      <c r="M3079" s="128" t="e">
        <f>VLOOKUP(G3079,Enactments!#REF!,2,FALSE)</f>
        <v>#REF!</v>
      </c>
      <c r="N3079" s="131">
        <f t="shared" si="293"/>
        <v>1</v>
      </c>
    </row>
    <row r="3080" spans="1:14" ht="15" customHeight="1">
      <c r="A3080" t="s">
        <v>3104</v>
      </c>
      <c r="B3080" t="str">
        <f t="shared" si="292"/>
        <v>1970_9a</v>
      </c>
      <c r="C3080" t="str">
        <f t="shared" si="294"/>
        <v>51</v>
      </c>
      <c r="D3080" s="125">
        <f t="shared" si="295"/>
        <v>25639</v>
      </c>
      <c r="E3080" t="str">
        <f t="shared" si="296"/>
        <v>19700312</v>
      </c>
      <c r="F3080"/>
      <c r="G3080" s="95" t="str">
        <f t="shared" si="297"/>
        <v>1970_9a5125639</v>
      </c>
      <c r="H3080" s="95" t="s">
        <v>29</v>
      </c>
      <c r="I3080" s="95" t="e">
        <v>#N/A</v>
      </c>
      <c r="J3080" s="125" t="e">
        <v>#N/A</v>
      </c>
      <c r="K3080" s="95" t="s">
        <v>75</v>
      </c>
      <c r="L3080" s="127" t="e">
        <v>#N/A</v>
      </c>
      <c r="M3080" s="128" t="e">
        <f>VLOOKUP(G3080,Enactments!#REF!,2,FALSE)</f>
        <v>#REF!</v>
      </c>
      <c r="N3080" s="131">
        <f t="shared" si="293"/>
        <v>1</v>
      </c>
    </row>
    <row r="3081" spans="1:14" ht="15" customHeight="1">
      <c r="A3081" t="s">
        <v>3105</v>
      </c>
      <c r="B3081" t="str">
        <f t="shared" si="292"/>
        <v>2009_10a</v>
      </c>
      <c r="C3081" t="str">
        <f t="shared" si="294"/>
        <v>101</v>
      </c>
      <c r="D3081" s="125">
        <f t="shared" si="295"/>
        <v>41837</v>
      </c>
      <c r="E3081" t="str">
        <f t="shared" si="296"/>
        <v>20140717</v>
      </c>
      <c r="F3081"/>
      <c r="G3081" s="95" t="str">
        <f t="shared" si="297"/>
        <v>2009_10a10141837</v>
      </c>
      <c r="H3081" s="95" t="s">
        <v>29</v>
      </c>
      <c r="I3081" s="95" t="e">
        <v>#N/A</v>
      </c>
      <c r="J3081" s="125" t="e">
        <v>#N/A</v>
      </c>
      <c r="K3081" s="95" t="s">
        <v>75</v>
      </c>
      <c r="L3081" s="127" t="e">
        <v>#N/A</v>
      </c>
      <c r="M3081" s="128" t="e">
        <f>VLOOKUP(G3081,Enactments!#REF!,2,FALSE)</f>
        <v>#REF!</v>
      </c>
      <c r="N3081" s="131">
        <f t="shared" si="293"/>
        <v>1</v>
      </c>
    </row>
    <row r="3082" spans="1:14" ht="15" customHeight="1">
      <c r="A3082" t="s">
        <v>3106</v>
      </c>
      <c r="B3082" t="str">
        <f t="shared" si="292"/>
        <v>2017_692s</v>
      </c>
      <c r="C3082" t="str">
        <f t="shared" si="294"/>
        <v>46</v>
      </c>
      <c r="D3082" s="125">
        <f t="shared" si="295"/>
        <v>42908</v>
      </c>
      <c r="E3082" t="str">
        <f t="shared" si="296"/>
        <v>20170622</v>
      </c>
      <c r="F3082"/>
      <c r="G3082" s="95" t="str">
        <f t="shared" si="297"/>
        <v>2017_692s4642908</v>
      </c>
      <c r="H3082" s="95" t="s">
        <v>29</v>
      </c>
      <c r="I3082" s="95" t="e">
        <v>#N/A</v>
      </c>
      <c r="J3082" s="125" t="e">
        <v>#N/A</v>
      </c>
      <c r="K3082" s="95" t="s">
        <v>75</v>
      </c>
      <c r="L3082" s="127" t="e">
        <v>#N/A</v>
      </c>
      <c r="M3082" s="128" t="e">
        <f>VLOOKUP(G3082,Enactments!#REF!,2,FALSE)</f>
        <v>#REF!</v>
      </c>
      <c r="N3082" s="131">
        <f t="shared" si="293"/>
        <v>1</v>
      </c>
    </row>
    <row r="3083" spans="1:14" ht="15" customHeight="1">
      <c r="A3083" t="s">
        <v>3107</v>
      </c>
      <c r="B3083" t="str">
        <f t="shared" si="292"/>
        <v>2000_8a</v>
      </c>
      <c r="C3083" t="str">
        <f t="shared" si="294"/>
        <v>55KA</v>
      </c>
      <c r="D3083" s="125">
        <f t="shared" si="295"/>
        <v>45791</v>
      </c>
      <c r="E3083" t="str">
        <f t="shared" si="296"/>
        <v>20250514</v>
      </c>
      <c r="F3083"/>
      <c r="G3083" s="95" t="str">
        <f t="shared" si="297"/>
        <v>2000_8a55KA45791</v>
      </c>
      <c r="H3083" s="95" t="s">
        <v>29</v>
      </c>
      <c r="I3083" s="95" t="e">
        <v>#N/A</v>
      </c>
      <c r="J3083" s="125" t="e">
        <v>#N/A</v>
      </c>
      <c r="K3083" s="95" t="s">
        <v>75</v>
      </c>
      <c r="L3083" s="127" t="e">
        <v>#N/A</v>
      </c>
      <c r="M3083" s="128" t="e">
        <f>VLOOKUP(G3083,Enactments!#REF!,2,FALSE)</f>
        <v>#REF!</v>
      </c>
      <c r="N3083" s="131">
        <f t="shared" si="293"/>
        <v>1</v>
      </c>
    </row>
    <row r="3084" spans="1:14" ht="15" customHeight="1">
      <c r="A3084" t="s">
        <v>3108</v>
      </c>
      <c r="B3084" t="str">
        <f t="shared" si="292"/>
        <v>1985_6a</v>
      </c>
      <c r="C3084" t="str">
        <f t="shared" si="294"/>
        <v>459</v>
      </c>
      <c r="D3084" s="125">
        <f t="shared" si="295"/>
        <v>31117</v>
      </c>
      <c r="E3084" t="str">
        <f t="shared" si="296"/>
        <v>19850311</v>
      </c>
      <c r="F3084"/>
      <c r="G3084" s="95" t="str">
        <f t="shared" si="297"/>
        <v>1985_6a45931117</v>
      </c>
      <c r="H3084" s="95" t="s">
        <v>29</v>
      </c>
      <c r="I3084" s="95" t="e">
        <v>#N/A</v>
      </c>
      <c r="J3084" s="125" t="e">
        <v>#N/A</v>
      </c>
      <c r="K3084" s="95" t="s">
        <v>75</v>
      </c>
      <c r="L3084" s="127" t="e">
        <v>#N/A</v>
      </c>
      <c r="M3084" s="128" t="e">
        <f>VLOOKUP(G3084,Enactments!#REF!,2,FALSE)</f>
        <v>#REF!</v>
      </c>
      <c r="N3084" s="131">
        <f t="shared" si="293"/>
        <v>1</v>
      </c>
    </row>
    <row r="3085" spans="1:14" ht="15" customHeight="1">
      <c r="A3085" t="s">
        <v>3109</v>
      </c>
      <c r="B3085" t="str">
        <f t="shared" si="292"/>
        <v>2020_17a</v>
      </c>
      <c r="C3085" t="str">
        <f t="shared" si="294"/>
        <v>SCHEDULE 6Part 13</v>
      </c>
      <c r="D3085" s="125">
        <f t="shared" si="295"/>
        <v>44126</v>
      </c>
      <c r="E3085" t="str">
        <f t="shared" si="296"/>
        <v>20201022</v>
      </c>
      <c r="F3085"/>
      <c r="G3085" s="95" t="str">
        <f t="shared" si="297"/>
        <v>2020_17aSCHEDULE 6Part 1344126</v>
      </c>
      <c r="H3085" s="95" t="s">
        <v>29</v>
      </c>
      <c r="I3085" s="95" t="e">
        <v>#N/A</v>
      </c>
      <c r="J3085" s="125" t="e">
        <v>#N/A</v>
      </c>
      <c r="K3085" s="95" t="s">
        <v>75</v>
      </c>
      <c r="L3085" s="127" t="e">
        <v>#N/A</v>
      </c>
      <c r="M3085" s="128" t="e">
        <f>VLOOKUP(G3085,Enactments!#REF!,2,FALSE)</f>
        <v>#REF!</v>
      </c>
      <c r="N3085" s="131">
        <f t="shared" si="293"/>
        <v>1</v>
      </c>
    </row>
    <row r="3086" spans="1:14" ht="15" customHeight="1">
      <c r="A3086" t="s">
        <v>3110</v>
      </c>
      <c r="B3086" t="str">
        <f t="shared" si="292"/>
        <v>1986_1925s</v>
      </c>
      <c r="C3086" t="str">
        <f t="shared" si="294"/>
        <v>4.57</v>
      </c>
      <c r="D3086" s="125">
        <f t="shared" si="295"/>
        <v>2958101</v>
      </c>
      <c r="E3086" t="str">
        <f t="shared" si="296"/>
        <v>99990101</v>
      </c>
      <c r="F3086"/>
      <c r="G3086" s="95" t="str">
        <f t="shared" si="297"/>
        <v>1986_1925s4.572958101</v>
      </c>
      <c r="H3086" s="95" t="s">
        <v>29</v>
      </c>
      <c r="I3086" s="95" t="e">
        <v>#N/A</v>
      </c>
      <c r="J3086" s="125" t="e">
        <v>#N/A</v>
      </c>
      <c r="K3086" s="95" t="s">
        <v>75</v>
      </c>
      <c r="L3086" s="127" t="e">
        <v>#N/A</v>
      </c>
      <c r="M3086" s="128" t="e">
        <f>VLOOKUP(G3086,Enactments!#REF!,2,FALSE)</f>
        <v>#REF!</v>
      </c>
      <c r="N3086" s="131">
        <f t="shared" si="293"/>
        <v>1</v>
      </c>
    </row>
    <row r="3087" spans="1:14" ht="15" customHeight="1">
      <c r="A3087" t="s">
        <v>3111</v>
      </c>
      <c r="B3087" t="str">
        <f t="shared" si="292"/>
        <v>1986_1925s</v>
      </c>
      <c r="C3087" t="str">
        <f t="shared" si="294"/>
        <v>4.124</v>
      </c>
      <c r="D3087" s="125">
        <f t="shared" si="295"/>
        <v>2958101</v>
      </c>
      <c r="E3087" t="str">
        <f t="shared" si="296"/>
        <v>99990101</v>
      </c>
      <c r="F3087"/>
      <c r="G3087" s="95" t="str">
        <f t="shared" si="297"/>
        <v>1986_1925s4.1242958101</v>
      </c>
      <c r="H3087" s="95" t="s">
        <v>29</v>
      </c>
      <c r="I3087" s="95" t="e">
        <v>#N/A</v>
      </c>
      <c r="J3087" s="125" t="e">
        <v>#N/A</v>
      </c>
      <c r="K3087" s="95" t="s">
        <v>75</v>
      </c>
      <c r="L3087" s="127" t="e">
        <v>#N/A</v>
      </c>
      <c r="M3087" s="128" t="e">
        <f>VLOOKUP(G3087,Enactments!#REF!,2,FALSE)</f>
        <v>#REF!</v>
      </c>
      <c r="N3087" s="131">
        <f t="shared" si="293"/>
        <v>1</v>
      </c>
    </row>
    <row r="3088" spans="1:14" ht="15" customHeight="1">
      <c r="A3088" t="s">
        <v>3112</v>
      </c>
      <c r="B3088" t="str">
        <f t="shared" si="292"/>
        <v>1996_18a</v>
      </c>
      <c r="C3088" t="str">
        <f t="shared" si="294"/>
        <v>31</v>
      </c>
      <c r="D3088" s="125">
        <f t="shared" si="295"/>
        <v>38749</v>
      </c>
      <c r="E3088" t="str">
        <f t="shared" si="296"/>
        <v>20060201</v>
      </c>
      <c r="F3088"/>
      <c r="G3088" s="95" t="str">
        <f t="shared" si="297"/>
        <v>1996_18a3138749</v>
      </c>
      <c r="H3088" s="95" t="s">
        <v>29</v>
      </c>
      <c r="I3088" s="95" t="e">
        <v>#N/A</v>
      </c>
      <c r="J3088" s="125" t="e">
        <v>#N/A</v>
      </c>
      <c r="K3088" s="95" t="s">
        <v>75</v>
      </c>
      <c r="L3088" s="127" t="e">
        <v>#N/A</v>
      </c>
      <c r="M3088" s="128" t="e">
        <f>VLOOKUP(G3088,Enactments!#REF!,2,FALSE)</f>
        <v>#REF!</v>
      </c>
      <c r="N3088" s="131">
        <f t="shared" si="293"/>
        <v>1</v>
      </c>
    </row>
    <row r="3089" spans="1:14" ht="15" customHeight="1">
      <c r="A3089" t="s">
        <v>3113</v>
      </c>
      <c r="B3089" t="str">
        <f t="shared" si="292"/>
        <v>2000_8a</v>
      </c>
      <c r="C3089" t="str">
        <f t="shared" si="294"/>
        <v>312B</v>
      </c>
      <c r="D3089" s="125">
        <f t="shared" si="295"/>
        <v>39387</v>
      </c>
      <c r="E3089" t="str">
        <f t="shared" si="296"/>
        <v>20071101</v>
      </c>
      <c r="F3089"/>
      <c r="G3089" s="95" t="str">
        <f t="shared" si="297"/>
        <v>2000_8a312B39387</v>
      </c>
      <c r="H3089" s="95" t="s">
        <v>29</v>
      </c>
      <c r="I3089" s="95" t="e">
        <v>#N/A</v>
      </c>
      <c r="J3089" s="125" t="e">
        <v>#N/A</v>
      </c>
      <c r="K3089" s="95" t="s">
        <v>75</v>
      </c>
      <c r="L3089" s="127" t="e">
        <v>#N/A</v>
      </c>
      <c r="M3089" s="128" t="e">
        <f>VLOOKUP(G3089,Enactments!#REF!,2,FALSE)</f>
        <v>#REF!</v>
      </c>
      <c r="N3089" s="131">
        <f t="shared" si="293"/>
        <v>1</v>
      </c>
    </row>
    <row r="3090" spans="1:14" ht="15" customHeight="1">
      <c r="A3090" t="s">
        <v>3114</v>
      </c>
      <c r="B3090" t="str">
        <f t="shared" si="292"/>
        <v>2006_46a</v>
      </c>
      <c r="C3090" t="str">
        <f t="shared" si="294"/>
        <v>158</v>
      </c>
      <c r="D3090" s="125">
        <f t="shared" si="295"/>
        <v>39102</v>
      </c>
      <c r="E3090" t="str">
        <f t="shared" si="296"/>
        <v>20070120</v>
      </c>
      <c r="F3090"/>
      <c r="G3090" s="95" t="str">
        <f t="shared" si="297"/>
        <v>2006_46a15839102</v>
      </c>
      <c r="H3090" s="95" t="s">
        <v>29</v>
      </c>
      <c r="I3090" s="95" t="e">
        <v>#N/A</v>
      </c>
      <c r="J3090" s="125" t="e">
        <v>#N/A</v>
      </c>
      <c r="K3090" s="95" t="s">
        <v>75</v>
      </c>
      <c r="L3090" s="127" t="e">
        <v>#N/A</v>
      </c>
      <c r="M3090" s="128" t="e">
        <f>VLOOKUP(G3090,Enactments!#REF!,2,FALSE)</f>
        <v>#REF!</v>
      </c>
      <c r="N3090" s="131">
        <f t="shared" si="293"/>
        <v>1</v>
      </c>
    </row>
    <row r="3091" spans="1:14" ht="15" customHeight="1">
      <c r="A3091" t="s">
        <v>3115</v>
      </c>
      <c r="B3091" t="str">
        <f t="shared" si="292"/>
        <v>1982_16a</v>
      </c>
      <c r="C3091" t="str">
        <f t="shared" si="294"/>
        <v>34</v>
      </c>
      <c r="D3091" s="125">
        <f t="shared" si="295"/>
        <v>30098</v>
      </c>
      <c r="E3091" t="str">
        <f t="shared" si="296"/>
        <v>19820527</v>
      </c>
      <c r="F3091"/>
      <c r="G3091" s="95" t="str">
        <f t="shared" si="297"/>
        <v>1982_16a3430098</v>
      </c>
      <c r="H3091" s="95" t="s">
        <v>29</v>
      </c>
      <c r="I3091" s="95" t="e">
        <v>#N/A</v>
      </c>
      <c r="J3091" s="125" t="e">
        <v>#N/A</v>
      </c>
      <c r="K3091" s="95" t="s">
        <v>75</v>
      </c>
      <c r="L3091" s="127" t="e">
        <v>#N/A</v>
      </c>
      <c r="M3091" s="128" t="e">
        <f>VLOOKUP(G3091,Enactments!#REF!,2,FALSE)</f>
        <v>#REF!</v>
      </c>
      <c r="N3091" s="131">
        <f t="shared" si="293"/>
        <v>1</v>
      </c>
    </row>
    <row r="3092" spans="1:14" ht="15" customHeight="1">
      <c r="A3092" t="s">
        <v>3116</v>
      </c>
      <c r="B3092" t="str">
        <f t="shared" si="292"/>
        <v>2007_3a</v>
      </c>
      <c r="C3092" t="str">
        <f t="shared" si="294"/>
        <v>43</v>
      </c>
      <c r="D3092" s="125">
        <f t="shared" si="295"/>
        <v>39161</v>
      </c>
      <c r="E3092" t="str">
        <f t="shared" si="296"/>
        <v>20070320</v>
      </c>
      <c r="F3092"/>
      <c r="G3092" s="95" t="str">
        <f t="shared" si="297"/>
        <v>2007_3a4339161</v>
      </c>
      <c r="H3092" s="95" t="s">
        <v>29</v>
      </c>
      <c r="I3092" s="95" t="s">
        <v>30</v>
      </c>
      <c r="J3092" s="125">
        <v>45853</v>
      </c>
      <c r="K3092" s="95" t="e">
        <v>#N/A</v>
      </c>
      <c r="L3092" s="127" t="s">
        <v>32</v>
      </c>
      <c r="M3092" s="128" t="e">
        <f>VLOOKUP(G3092,Enactments!#REF!,2,FALSE)</f>
        <v>#REF!</v>
      </c>
      <c r="N3092" s="131">
        <f t="shared" si="293"/>
        <v>1</v>
      </c>
    </row>
    <row r="3093" spans="1:14" ht="15" customHeight="1">
      <c r="A3093" t="s">
        <v>3117</v>
      </c>
      <c r="B3093" t="str">
        <f t="shared" si="292"/>
        <v>2023_30a</v>
      </c>
      <c r="C3093" t="str">
        <f t="shared" si="294"/>
        <v>83</v>
      </c>
      <c r="D3093" s="125">
        <f t="shared" si="295"/>
        <v>45118</v>
      </c>
      <c r="E3093" t="str">
        <f t="shared" si="296"/>
        <v>20230711</v>
      </c>
      <c r="F3093"/>
      <c r="G3093" s="95" t="str">
        <f t="shared" si="297"/>
        <v>2023_30a8345118</v>
      </c>
      <c r="H3093" s="95" t="s">
        <v>29</v>
      </c>
      <c r="I3093" s="95" t="e">
        <v>#N/A</v>
      </c>
      <c r="J3093" s="125" t="e">
        <v>#N/A</v>
      </c>
      <c r="K3093" s="95" t="s">
        <v>75</v>
      </c>
      <c r="L3093" s="127" t="e">
        <v>#N/A</v>
      </c>
      <c r="M3093" s="128" t="e">
        <f>VLOOKUP(G3093,Enactments!#REF!,2,FALSE)</f>
        <v>#REF!</v>
      </c>
      <c r="N3093" s="131">
        <f t="shared" si="293"/>
        <v>1</v>
      </c>
    </row>
    <row r="3094" spans="1:14" ht="15" customHeight="1">
      <c r="A3094" t="s">
        <v>3118</v>
      </c>
      <c r="B3094" t="str">
        <f t="shared" si="292"/>
        <v>2010_4a</v>
      </c>
      <c r="C3094" t="str">
        <f t="shared" si="294"/>
        <v>357UF</v>
      </c>
      <c r="D3094" s="125">
        <f t="shared" si="295"/>
        <v>43055</v>
      </c>
      <c r="E3094" t="str">
        <f t="shared" si="296"/>
        <v>20171116</v>
      </c>
      <c r="F3094"/>
      <c r="G3094" s="95" t="str">
        <f t="shared" si="297"/>
        <v>2010_4a357UF43055</v>
      </c>
      <c r="H3094" s="95" t="s">
        <v>29</v>
      </c>
      <c r="I3094" s="95" t="e">
        <v>#N/A</v>
      </c>
      <c r="J3094" s="125" t="e">
        <v>#N/A</v>
      </c>
      <c r="K3094" s="95" t="s">
        <v>75</v>
      </c>
      <c r="L3094" s="127" t="e">
        <v>#N/A</v>
      </c>
      <c r="M3094" s="128" t="e">
        <f>VLOOKUP(G3094,Enactments!#REF!,2,FALSE)</f>
        <v>#REF!</v>
      </c>
      <c r="N3094" s="131">
        <f t="shared" si="293"/>
        <v>1</v>
      </c>
    </row>
    <row r="3095" spans="1:14" ht="15" customHeight="1">
      <c r="A3095" t="s">
        <v>3119</v>
      </c>
      <c r="B3095" t="str">
        <f t="shared" si="292"/>
        <v>2006_47a</v>
      </c>
      <c r="C3095" t="str">
        <f t="shared" si="294"/>
        <v>SCHEDULE 4Part 1</v>
      </c>
      <c r="D3095" s="125">
        <f t="shared" si="295"/>
        <v>45901</v>
      </c>
      <c r="E3095" t="str">
        <f t="shared" si="296"/>
        <v>20250901</v>
      </c>
      <c r="F3095"/>
      <c r="G3095" s="95" t="str">
        <f t="shared" si="297"/>
        <v>2006_47aSCHEDULE 4Part 145901</v>
      </c>
      <c r="H3095" s="95" t="s">
        <v>29</v>
      </c>
      <c r="I3095" s="95" t="e">
        <v>#N/A</v>
      </c>
      <c r="J3095" s="125" t="e">
        <v>#N/A</v>
      </c>
      <c r="K3095" s="95" t="s">
        <v>75</v>
      </c>
      <c r="L3095" s="127" t="e">
        <v>#N/A</v>
      </c>
      <c r="M3095" s="128" t="e">
        <f>VLOOKUP(G3095,Enactments!#REF!,2,FALSE)</f>
        <v>#REF!</v>
      </c>
      <c r="N3095" s="131">
        <f t="shared" si="293"/>
        <v>1</v>
      </c>
    </row>
    <row r="3096" spans="1:14" ht="15" customHeight="1">
      <c r="A3096" t="s">
        <v>3120</v>
      </c>
      <c r="B3096" t="str">
        <f t="shared" si="292"/>
        <v>2017_692s</v>
      </c>
      <c r="C3096" t="str">
        <f t="shared" si="294"/>
        <v>66</v>
      </c>
      <c r="D3096" s="125">
        <f t="shared" si="295"/>
        <v>44805</v>
      </c>
      <c r="E3096" t="str">
        <f t="shared" si="296"/>
        <v>20220901</v>
      </c>
      <c r="F3096"/>
      <c r="G3096" s="95" t="str">
        <f t="shared" si="297"/>
        <v>2017_692s6644805</v>
      </c>
      <c r="H3096" s="95" t="s">
        <v>29</v>
      </c>
      <c r="I3096" s="95" t="e">
        <v>#N/A</v>
      </c>
      <c r="J3096" s="125" t="e">
        <v>#N/A</v>
      </c>
      <c r="K3096" s="95" t="s">
        <v>75</v>
      </c>
      <c r="L3096" s="127" t="e">
        <v>#N/A</v>
      </c>
      <c r="M3096" s="128" t="e">
        <f>VLOOKUP(G3096,Enactments!#REF!,2,FALSE)</f>
        <v>#REF!</v>
      </c>
      <c r="N3096" s="131">
        <f t="shared" si="293"/>
        <v>1</v>
      </c>
    </row>
    <row r="3097" spans="1:14" ht="15" customHeight="1">
      <c r="A3097" t="s">
        <v>3121</v>
      </c>
      <c r="B3097" t="str">
        <f t="shared" si="292"/>
        <v>2007_3a</v>
      </c>
      <c r="C3097" t="str">
        <f t="shared" si="294"/>
        <v>733A</v>
      </c>
      <c r="D3097" s="125">
        <f t="shared" si="295"/>
        <v>45753</v>
      </c>
      <c r="E3097" t="str">
        <f t="shared" si="296"/>
        <v>20250406</v>
      </c>
      <c r="F3097"/>
      <c r="G3097" s="95" t="str">
        <f t="shared" si="297"/>
        <v>2007_3a733A45753</v>
      </c>
      <c r="H3097" s="95" t="s">
        <v>29</v>
      </c>
      <c r="I3097" s="95" t="e">
        <v>#N/A</v>
      </c>
      <c r="J3097" s="125" t="e">
        <v>#N/A</v>
      </c>
      <c r="K3097" s="95" t="s">
        <v>75</v>
      </c>
      <c r="L3097" s="127" t="e">
        <v>#N/A</v>
      </c>
      <c r="M3097" s="128" t="e">
        <f>VLOOKUP(G3097,Enactments!#REF!,2,FALSE)</f>
        <v>#REF!</v>
      </c>
      <c r="N3097" s="131">
        <f t="shared" si="293"/>
        <v>1</v>
      </c>
    </row>
    <row r="3098" spans="1:14" ht="15" customHeight="1">
      <c r="A3098" t="s">
        <v>3122</v>
      </c>
      <c r="B3098" t="str">
        <f t="shared" si="292"/>
        <v>2000_6a</v>
      </c>
      <c r="C3098" t="str">
        <f t="shared" si="294"/>
        <v>151</v>
      </c>
      <c r="D3098" s="125">
        <f t="shared" si="295"/>
        <v>38446</v>
      </c>
      <c r="E3098" t="str">
        <f t="shared" si="296"/>
        <v>20050404</v>
      </c>
      <c r="F3098"/>
      <c r="G3098" s="95" t="str">
        <f t="shared" si="297"/>
        <v>2000_6a15138446</v>
      </c>
      <c r="H3098" s="95" t="s">
        <v>29</v>
      </c>
      <c r="I3098" s="95" t="e">
        <v>#N/A</v>
      </c>
      <c r="J3098" s="125" t="e">
        <v>#N/A</v>
      </c>
      <c r="K3098" s="95" t="s">
        <v>75</v>
      </c>
      <c r="L3098" s="127" t="e">
        <v>#N/A</v>
      </c>
      <c r="M3098" s="128" t="e">
        <f>VLOOKUP(G3098,Enactments!#REF!,2,FALSE)</f>
        <v>#REF!</v>
      </c>
      <c r="N3098" s="131">
        <f t="shared" si="293"/>
        <v>1</v>
      </c>
    </row>
    <row r="3099" spans="1:14" ht="15" customHeight="1">
      <c r="A3099" t="s">
        <v>3123</v>
      </c>
      <c r="B3099" t="str">
        <f t="shared" si="292"/>
        <v>2000_22a</v>
      </c>
      <c r="C3099" t="str">
        <f t="shared" si="294"/>
        <v>33</v>
      </c>
      <c r="D3099" s="125">
        <f t="shared" si="295"/>
        <v>37100</v>
      </c>
      <c r="E3099" t="str">
        <f t="shared" si="296"/>
        <v>20010728</v>
      </c>
      <c r="F3099"/>
      <c r="G3099" s="95" t="str">
        <f t="shared" si="297"/>
        <v>2000_22a3337100</v>
      </c>
      <c r="H3099" s="95" t="s">
        <v>29</v>
      </c>
      <c r="I3099" s="95" t="e">
        <v>#N/A</v>
      </c>
      <c r="J3099" s="125" t="e">
        <v>#N/A</v>
      </c>
      <c r="K3099" s="95" t="s">
        <v>75</v>
      </c>
      <c r="L3099" s="127" t="e">
        <v>#N/A</v>
      </c>
      <c r="M3099" s="128" t="e">
        <f>VLOOKUP(G3099,Enactments!#REF!,2,FALSE)</f>
        <v>#REF!</v>
      </c>
      <c r="N3099" s="131">
        <f t="shared" si="293"/>
        <v>1</v>
      </c>
    </row>
    <row r="3100" spans="1:14" ht="15" customHeight="1">
      <c r="A3100" t="s">
        <v>3124</v>
      </c>
      <c r="B3100" t="str">
        <f t="shared" si="292"/>
        <v>2009_10a</v>
      </c>
      <c r="C3100" t="str">
        <f t="shared" si="294"/>
        <v>77</v>
      </c>
      <c r="D3100" s="125">
        <f t="shared" si="295"/>
        <v>40015</v>
      </c>
      <c r="E3100" t="str">
        <f t="shared" si="296"/>
        <v>20090721</v>
      </c>
      <c r="F3100"/>
      <c r="G3100" s="95" t="str">
        <f t="shared" si="297"/>
        <v>2009_10a7740015</v>
      </c>
      <c r="H3100" s="95" t="s">
        <v>29</v>
      </c>
      <c r="I3100" s="95" t="e">
        <v>#N/A</v>
      </c>
      <c r="J3100" s="125" t="e">
        <v>#N/A</v>
      </c>
      <c r="K3100" s="95" t="s">
        <v>75</v>
      </c>
      <c r="L3100" s="127" t="e">
        <v>#N/A</v>
      </c>
      <c r="M3100" s="128" t="e">
        <f>VLOOKUP(G3100,Enactments!#REF!,2,FALSE)</f>
        <v>#REF!</v>
      </c>
      <c r="N3100" s="131">
        <f t="shared" si="293"/>
        <v>1</v>
      </c>
    </row>
    <row r="3101" spans="1:14" ht="15" customHeight="1">
      <c r="A3101" t="s">
        <v>3125</v>
      </c>
      <c r="B3101" t="str">
        <f t="shared" si="292"/>
        <v>2006_47a</v>
      </c>
      <c r="C3101" t="str">
        <f t="shared" si="294"/>
        <v>45</v>
      </c>
      <c r="D3101" s="125">
        <f t="shared" si="295"/>
        <v>39904</v>
      </c>
      <c r="E3101" t="str">
        <f t="shared" si="296"/>
        <v>20090401</v>
      </c>
      <c r="F3101"/>
      <c r="G3101" s="95" t="str">
        <f t="shared" si="297"/>
        <v>2006_47a4539904</v>
      </c>
      <c r="H3101" s="95" t="s">
        <v>29</v>
      </c>
      <c r="I3101" s="95" t="e">
        <v>#N/A</v>
      </c>
      <c r="J3101" s="125" t="e">
        <v>#N/A</v>
      </c>
      <c r="K3101" s="95" t="s">
        <v>75</v>
      </c>
      <c r="L3101" s="127" t="e">
        <v>#N/A</v>
      </c>
      <c r="M3101" s="128" t="e">
        <f>VLOOKUP(G3101,Enactments!#REF!,2,FALSE)</f>
        <v>#REF!</v>
      </c>
      <c r="N3101" s="131">
        <f t="shared" si="293"/>
        <v>1</v>
      </c>
    </row>
    <row r="3102" spans="1:14" ht="15" customHeight="1">
      <c r="A3102" t="s">
        <v>3126</v>
      </c>
      <c r="B3102" t="str">
        <f t="shared" si="292"/>
        <v>2003_43a</v>
      </c>
      <c r="C3102" t="str">
        <f t="shared" si="294"/>
        <v>133</v>
      </c>
      <c r="D3102" s="125">
        <f t="shared" si="295"/>
        <v>39173</v>
      </c>
      <c r="E3102" t="str">
        <f t="shared" si="296"/>
        <v>20070401</v>
      </c>
      <c r="F3102"/>
      <c r="G3102" s="95" t="str">
        <f t="shared" si="297"/>
        <v>2003_43a13339173</v>
      </c>
      <c r="H3102" s="95" t="s">
        <v>29</v>
      </c>
      <c r="I3102" s="95" t="e">
        <v>#N/A</v>
      </c>
      <c r="J3102" s="125" t="e">
        <v>#N/A</v>
      </c>
      <c r="K3102" s="95" t="s">
        <v>75</v>
      </c>
      <c r="L3102" s="127" t="e">
        <v>#N/A</v>
      </c>
      <c r="M3102" s="128" t="e">
        <f>VLOOKUP(G3102,Enactments!#REF!,2,FALSE)</f>
        <v>#REF!</v>
      </c>
      <c r="N3102" s="131">
        <f t="shared" si="293"/>
        <v>1</v>
      </c>
    </row>
    <row r="3103" spans="1:14" ht="15" customHeight="1">
      <c r="A3103" t="s">
        <v>3127</v>
      </c>
      <c r="B3103" t="str">
        <f t="shared" si="292"/>
        <v>2003_32a</v>
      </c>
      <c r="C3103" t="str">
        <f t="shared" si="294"/>
        <v>24</v>
      </c>
      <c r="D3103" s="125">
        <f t="shared" si="295"/>
        <v>37924</v>
      </c>
      <c r="E3103" t="str">
        <f t="shared" si="296"/>
        <v>20031030</v>
      </c>
      <c r="F3103"/>
      <c r="G3103" s="95" t="str">
        <f t="shared" si="297"/>
        <v>2003_32a2437924</v>
      </c>
      <c r="H3103" s="95" t="s">
        <v>29</v>
      </c>
      <c r="I3103" s="95" t="e">
        <v>#N/A</v>
      </c>
      <c r="J3103" s="125" t="e">
        <v>#N/A</v>
      </c>
      <c r="K3103" s="95" t="s">
        <v>75</v>
      </c>
      <c r="L3103" s="127" t="e">
        <v>#N/A</v>
      </c>
      <c r="M3103" s="128" t="e">
        <f>VLOOKUP(G3103,Enactments!#REF!,2,FALSE)</f>
        <v>#REF!</v>
      </c>
      <c r="N3103" s="131">
        <f t="shared" si="293"/>
        <v>1</v>
      </c>
    </row>
    <row r="3104" spans="1:14" ht="15" customHeight="1">
      <c r="A3104" t="s">
        <v>3128</v>
      </c>
      <c r="B3104" t="str">
        <f t="shared" si="292"/>
        <v>1986_1925s</v>
      </c>
      <c r="C3104" t="str">
        <f t="shared" si="294"/>
        <v>6.155</v>
      </c>
      <c r="D3104" s="125">
        <f t="shared" si="295"/>
        <v>31726</v>
      </c>
      <c r="E3104" t="str">
        <f t="shared" si="296"/>
        <v>19861110</v>
      </c>
      <c r="F3104"/>
      <c r="G3104" s="95" t="str">
        <f t="shared" si="297"/>
        <v>1986_1925s6.15531726</v>
      </c>
      <c r="H3104" s="95" t="s">
        <v>29</v>
      </c>
      <c r="I3104" s="95" t="e">
        <v>#N/A</v>
      </c>
      <c r="J3104" s="125" t="e">
        <v>#N/A</v>
      </c>
      <c r="K3104" s="95" t="s">
        <v>75</v>
      </c>
      <c r="L3104" s="127" t="e">
        <v>#N/A</v>
      </c>
      <c r="M3104" s="128" t="e">
        <f>VLOOKUP(G3104,Enactments!#REF!,2,FALSE)</f>
        <v>#REF!</v>
      </c>
      <c r="N3104" s="131">
        <f t="shared" si="293"/>
        <v>1</v>
      </c>
    </row>
    <row r="3105" spans="1:14" ht="15" customHeight="1">
      <c r="A3105" t="s">
        <v>3129</v>
      </c>
      <c r="B3105" t="str">
        <f t="shared" si="292"/>
        <v>1996_52a</v>
      </c>
      <c r="C3105" t="str">
        <f t="shared" si="294"/>
        <v>209</v>
      </c>
      <c r="D3105" s="125">
        <f t="shared" si="295"/>
        <v>37529</v>
      </c>
      <c r="E3105" t="str">
        <f t="shared" si="296"/>
        <v>20020930</v>
      </c>
      <c r="F3105"/>
      <c r="G3105" s="95" t="str">
        <f t="shared" si="297"/>
        <v>1996_52a20937529</v>
      </c>
      <c r="H3105" s="95" t="s">
        <v>29</v>
      </c>
      <c r="I3105" s="95" t="e">
        <v>#N/A</v>
      </c>
      <c r="J3105" s="125" t="e">
        <v>#N/A</v>
      </c>
      <c r="K3105" s="95" t="s">
        <v>75</v>
      </c>
      <c r="L3105" s="127" t="e">
        <v>#N/A</v>
      </c>
      <c r="M3105" s="128" t="e">
        <f>VLOOKUP(G3105,Enactments!#REF!,2,FALSE)</f>
        <v>#REF!</v>
      </c>
      <c r="N3105" s="131">
        <f t="shared" si="293"/>
        <v>1</v>
      </c>
    </row>
    <row r="3106" spans="1:14" ht="15" customHeight="1">
      <c r="A3106" t="s">
        <v>3130</v>
      </c>
      <c r="B3106" t="str">
        <f t="shared" si="292"/>
        <v>1992_13a</v>
      </c>
      <c r="C3106" t="str">
        <f t="shared" si="294"/>
        <v>33C</v>
      </c>
      <c r="D3106" s="125">
        <f t="shared" si="295"/>
        <v>41000</v>
      </c>
      <c r="E3106" t="str">
        <f t="shared" si="296"/>
        <v>20120401</v>
      </c>
      <c r="F3106"/>
      <c r="G3106" s="95" t="str">
        <f t="shared" si="297"/>
        <v>1992_13a33C41000</v>
      </c>
      <c r="H3106" s="95" t="s">
        <v>29</v>
      </c>
      <c r="I3106" s="95" t="e">
        <v>#N/A</v>
      </c>
      <c r="J3106" s="125" t="e">
        <v>#N/A</v>
      </c>
      <c r="K3106" s="95" t="s">
        <v>75</v>
      </c>
      <c r="L3106" s="127" t="e">
        <v>#N/A</v>
      </c>
      <c r="M3106" s="128" t="e">
        <f>VLOOKUP(G3106,Enactments!#REF!,2,FALSE)</f>
        <v>#REF!</v>
      </c>
      <c r="N3106" s="131">
        <f t="shared" si="293"/>
        <v>1</v>
      </c>
    </row>
    <row r="3107" spans="1:14" ht="15" customHeight="1">
      <c r="A3107" t="s">
        <v>3131</v>
      </c>
      <c r="B3107" t="str">
        <f t="shared" si="292"/>
        <v>1965_12a</v>
      </c>
      <c r="C3107" t="str">
        <f t="shared" si="294"/>
        <v>39</v>
      </c>
      <c r="D3107" s="125">
        <f t="shared" si="295"/>
        <v>37090</v>
      </c>
      <c r="E3107" t="str">
        <f t="shared" si="296"/>
        <v>20010718</v>
      </c>
      <c r="F3107"/>
      <c r="G3107" s="95" t="str">
        <f t="shared" si="297"/>
        <v>1965_12a3937090</v>
      </c>
      <c r="H3107" s="95" t="s">
        <v>29</v>
      </c>
      <c r="I3107" s="95" t="e">
        <v>#N/A</v>
      </c>
      <c r="J3107" s="125" t="e">
        <v>#N/A</v>
      </c>
      <c r="K3107" s="95" t="s">
        <v>75</v>
      </c>
      <c r="L3107" s="127" t="e">
        <v>#N/A</v>
      </c>
      <c r="M3107" s="128" t="e">
        <f>VLOOKUP(G3107,Enactments!#REF!,2,FALSE)</f>
        <v>#REF!</v>
      </c>
      <c r="N3107" s="131">
        <f t="shared" si="293"/>
        <v>1</v>
      </c>
    </row>
    <row r="3108" spans="1:14" ht="15" customHeight="1">
      <c r="A3108" t="s">
        <v>3132</v>
      </c>
      <c r="B3108" t="str">
        <f t="shared" si="292"/>
        <v>1996_56a</v>
      </c>
      <c r="C3108" t="str">
        <f t="shared" si="294"/>
        <v>316A</v>
      </c>
      <c r="D3108" s="125">
        <f t="shared" si="295"/>
        <v>38656</v>
      </c>
      <c r="E3108" t="str">
        <f t="shared" si="296"/>
        <v>20051031</v>
      </c>
      <c r="F3108"/>
      <c r="G3108" s="95" t="str">
        <f t="shared" si="297"/>
        <v>1996_56a316A38656</v>
      </c>
      <c r="H3108" s="95" t="s">
        <v>29</v>
      </c>
      <c r="I3108" s="95" t="e">
        <v>#N/A</v>
      </c>
      <c r="J3108" s="125" t="e">
        <v>#N/A</v>
      </c>
      <c r="K3108" s="95" t="s">
        <v>75</v>
      </c>
      <c r="L3108" s="127" t="e">
        <v>#N/A</v>
      </c>
      <c r="M3108" s="128" t="e">
        <f>VLOOKUP(G3108,Enactments!#REF!,2,FALSE)</f>
        <v>#REF!</v>
      </c>
      <c r="N3108" s="131">
        <f t="shared" si="293"/>
        <v>1</v>
      </c>
    </row>
    <row r="3109" spans="1:14" ht="15" customHeight="1">
      <c r="A3109" t="s">
        <v>3133</v>
      </c>
      <c r="B3109" t="str">
        <f t="shared" si="292"/>
        <v>1996_52a</v>
      </c>
      <c r="C3109" t="str">
        <f t="shared" si="294"/>
        <v>99</v>
      </c>
      <c r="D3109" s="125">
        <f t="shared" si="295"/>
        <v>35270</v>
      </c>
      <c r="E3109" t="str">
        <f t="shared" si="296"/>
        <v>19960724</v>
      </c>
      <c r="F3109"/>
      <c r="G3109" s="95" t="str">
        <f t="shared" si="297"/>
        <v>1996_52a9935270</v>
      </c>
      <c r="H3109" s="95" t="s">
        <v>29</v>
      </c>
      <c r="I3109" s="95" t="e">
        <v>#N/A</v>
      </c>
      <c r="J3109" s="125" t="e">
        <v>#N/A</v>
      </c>
      <c r="K3109" s="95" t="s">
        <v>75</v>
      </c>
      <c r="L3109" s="127" t="e">
        <v>#N/A</v>
      </c>
      <c r="M3109" s="128" t="e">
        <f>VLOOKUP(G3109,Enactments!#REF!,2,FALSE)</f>
        <v>#REF!</v>
      </c>
      <c r="N3109" s="131">
        <f t="shared" si="293"/>
        <v>1</v>
      </c>
    </row>
    <row r="3110" spans="1:14" ht="15" customHeight="1">
      <c r="A3110" t="s">
        <v>3134</v>
      </c>
      <c r="B3110" t="str">
        <f t="shared" si="292"/>
        <v>2010_15a</v>
      </c>
      <c r="C3110" t="str">
        <f t="shared" si="294"/>
        <v>48</v>
      </c>
      <c r="D3110" s="125">
        <f t="shared" si="295"/>
        <v>40276</v>
      </c>
      <c r="E3110" t="str">
        <f t="shared" si="296"/>
        <v>20100408</v>
      </c>
      <c r="F3110"/>
      <c r="G3110" s="95" t="str">
        <f t="shared" si="297"/>
        <v>2010_15a4840276</v>
      </c>
      <c r="H3110" s="95" t="s">
        <v>29</v>
      </c>
      <c r="I3110" s="95" t="e">
        <v>#N/A</v>
      </c>
      <c r="J3110" s="125" t="e">
        <v>#N/A</v>
      </c>
      <c r="K3110" s="95" t="s">
        <v>75</v>
      </c>
      <c r="L3110" s="127" t="e">
        <v>#N/A</v>
      </c>
      <c r="M3110" s="128" t="e">
        <f>VLOOKUP(G3110,Enactments!#REF!,2,FALSE)</f>
        <v>#REF!</v>
      </c>
      <c r="N3110" s="131">
        <f t="shared" si="293"/>
        <v>1</v>
      </c>
    </row>
    <row r="3111" spans="1:14" ht="15" customHeight="1">
      <c r="A3111" t="s">
        <v>3135</v>
      </c>
      <c r="B3111" t="str">
        <f t="shared" si="292"/>
        <v>2010_15a</v>
      </c>
      <c r="C3111" t="str">
        <f t="shared" si="294"/>
        <v>192</v>
      </c>
      <c r="D3111" s="125">
        <f t="shared" si="295"/>
        <v>40452</v>
      </c>
      <c r="E3111" t="str">
        <f t="shared" si="296"/>
        <v>20101001</v>
      </c>
      <c r="F3111"/>
      <c r="G3111" s="95" t="str">
        <f t="shared" si="297"/>
        <v>2010_15a19240452</v>
      </c>
      <c r="H3111" s="95" t="s">
        <v>29</v>
      </c>
      <c r="I3111" s="95" t="e">
        <v>#N/A</v>
      </c>
      <c r="J3111" s="125" t="e">
        <v>#N/A</v>
      </c>
      <c r="K3111" s="95" t="s">
        <v>75</v>
      </c>
      <c r="L3111" s="127" t="e">
        <v>#N/A</v>
      </c>
      <c r="M3111" s="128" t="e">
        <f>VLOOKUP(G3111,Enactments!#REF!,2,FALSE)</f>
        <v>#REF!</v>
      </c>
      <c r="N3111" s="131">
        <f t="shared" si="293"/>
        <v>1</v>
      </c>
    </row>
    <row r="3112" spans="1:14" ht="15" customHeight="1">
      <c r="A3112" t="s">
        <v>3136</v>
      </c>
      <c r="B3112" t="str">
        <f t="shared" si="292"/>
        <v>1986_1925s</v>
      </c>
      <c r="C3112" t="str">
        <f t="shared" si="294"/>
        <v>SCHEDULE 4Form 3.1B</v>
      </c>
      <c r="D3112" s="125">
        <f t="shared" si="295"/>
        <v>2958101</v>
      </c>
      <c r="E3112" t="str">
        <f t="shared" si="296"/>
        <v>99990101</v>
      </c>
      <c r="F3112"/>
      <c r="G3112" s="95" t="str">
        <f t="shared" si="297"/>
        <v>1986_1925sSCHEDULE 4Form 3.1B2958101</v>
      </c>
      <c r="H3112" s="95" t="s">
        <v>29</v>
      </c>
      <c r="I3112" s="95" t="e">
        <v>#N/A</v>
      </c>
      <c r="J3112" s="125" t="e">
        <v>#N/A</v>
      </c>
      <c r="K3112" s="95" t="s">
        <v>75</v>
      </c>
      <c r="L3112" s="127" t="e">
        <v>#N/A</v>
      </c>
      <c r="M3112" s="128" t="e">
        <f>VLOOKUP(G3112,Enactments!#REF!,2,FALSE)</f>
        <v>#REF!</v>
      </c>
      <c r="N3112" s="131">
        <f t="shared" si="293"/>
        <v>1</v>
      </c>
    </row>
    <row r="3113" spans="1:14" ht="15" customHeight="1">
      <c r="A3113" t="s">
        <v>3137</v>
      </c>
      <c r="B3113" t="str">
        <f t="shared" si="292"/>
        <v>1988_52a</v>
      </c>
      <c r="C3113" t="str">
        <f t="shared" si="294"/>
        <v>184</v>
      </c>
      <c r="D3113" s="125">
        <f t="shared" si="295"/>
        <v>38076</v>
      </c>
      <c r="E3113" t="str">
        <f t="shared" si="296"/>
        <v>20040330</v>
      </c>
      <c r="F3113"/>
      <c r="G3113" s="95" t="str">
        <f t="shared" si="297"/>
        <v>1988_52a18438076</v>
      </c>
      <c r="H3113" s="95" t="s">
        <v>29</v>
      </c>
      <c r="I3113" s="95" t="e">
        <v>#N/A</v>
      </c>
      <c r="J3113" s="125" t="e">
        <v>#N/A</v>
      </c>
      <c r="K3113" s="95" t="s">
        <v>75</v>
      </c>
      <c r="L3113" s="127" t="e">
        <v>#N/A</v>
      </c>
      <c r="M3113" s="128" t="e">
        <f>VLOOKUP(G3113,Enactments!#REF!,2,FALSE)</f>
        <v>#REF!</v>
      </c>
      <c r="N3113" s="131">
        <f t="shared" si="293"/>
        <v>1</v>
      </c>
    </row>
    <row r="3114" spans="1:14" ht="15" customHeight="1">
      <c r="A3114" t="s">
        <v>3138</v>
      </c>
      <c r="B3114" t="str">
        <f t="shared" si="292"/>
        <v>1970_9a</v>
      </c>
      <c r="C3114" t="str">
        <f t="shared" si="294"/>
        <v>17</v>
      </c>
      <c r="D3114" s="125">
        <f t="shared" si="295"/>
        <v>39544</v>
      </c>
      <c r="E3114" t="str">
        <f t="shared" si="296"/>
        <v>20080406</v>
      </c>
      <c r="F3114"/>
      <c r="G3114" s="95" t="str">
        <f t="shared" si="297"/>
        <v>1970_9a1739544</v>
      </c>
      <c r="H3114" s="95" t="s">
        <v>29</v>
      </c>
      <c r="I3114" s="95" t="e">
        <v>#N/A</v>
      </c>
      <c r="J3114" s="125" t="e">
        <v>#N/A</v>
      </c>
      <c r="K3114" s="95" t="s">
        <v>75</v>
      </c>
      <c r="L3114" s="127" t="e">
        <v>#N/A</v>
      </c>
      <c r="M3114" s="128" t="e">
        <f>VLOOKUP(G3114,Enactments!#REF!,2,FALSE)</f>
        <v>#REF!</v>
      </c>
      <c r="N3114" s="131">
        <f t="shared" si="293"/>
        <v>1</v>
      </c>
    </row>
    <row r="3115" spans="1:14" ht="15" customHeight="1">
      <c r="A3115" t="s">
        <v>3139</v>
      </c>
      <c r="B3115" t="str">
        <f t="shared" si="292"/>
        <v>1988_52a</v>
      </c>
      <c r="C3115" t="str">
        <f t="shared" si="294"/>
        <v>64A</v>
      </c>
      <c r="D3115" s="125">
        <f t="shared" si="295"/>
        <v>36494</v>
      </c>
      <c r="E3115" t="str">
        <f t="shared" si="296"/>
        <v>19991130</v>
      </c>
      <c r="F3115"/>
      <c r="G3115" s="95" t="str">
        <f t="shared" si="297"/>
        <v>1988_52a64A36494</v>
      </c>
      <c r="H3115" s="95" t="s">
        <v>29</v>
      </c>
      <c r="I3115" s="95" t="e">
        <v>#N/A</v>
      </c>
      <c r="J3115" s="125" t="e">
        <v>#N/A</v>
      </c>
      <c r="K3115" s="95" t="s">
        <v>75</v>
      </c>
      <c r="L3115" s="127" t="e">
        <v>#N/A</v>
      </c>
      <c r="M3115" s="128" t="e">
        <f>VLOOKUP(G3115,Enactments!#REF!,2,FALSE)</f>
        <v>#REF!</v>
      </c>
      <c r="N3115" s="131">
        <f t="shared" si="293"/>
        <v>1</v>
      </c>
    </row>
    <row r="3116" spans="1:14" ht="15" customHeight="1">
      <c r="A3116" t="s">
        <v>3140</v>
      </c>
      <c r="B3116" t="str">
        <f t="shared" si="292"/>
        <v>2000_6a</v>
      </c>
      <c r="C3116" t="str">
        <f t="shared" si="294"/>
        <v>8</v>
      </c>
      <c r="D3116" s="125">
        <f t="shared" si="295"/>
        <v>38443</v>
      </c>
      <c r="E3116" t="str">
        <f t="shared" si="296"/>
        <v>20050401</v>
      </c>
      <c r="F3116"/>
      <c r="G3116" s="95" t="str">
        <f t="shared" si="297"/>
        <v>2000_6a838443</v>
      </c>
      <c r="H3116" s="95" t="s">
        <v>29</v>
      </c>
      <c r="I3116" s="95" t="e">
        <v>#N/A</v>
      </c>
      <c r="J3116" s="125" t="e">
        <v>#N/A</v>
      </c>
      <c r="K3116" s="95" t="s">
        <v>75</v>
      </c>
      <c r="L3116" s="127" t="e">
        <v>#N/A</v>
      </c>
      <c r="M3116" s="128" t="e">
        <f>VLOOKUP(G3116,Enactments!#REF!,2,FALSE)</f>
        <v>#REF!</v>
      </c>
      <c r="N3116" s="131">
        <f t="shared" si="293"/>
        <v>1</v>
      </c>
    </row>
    <row r="3117" spans="1:14" ht="15" customHeight="1">
      <c r="A3117" t="s">
        <v>3141</v>
      </c>
      <c r="B3117" t="str">
        <f t="shared" si="292"/>
        <v>1994_23a</v>
      </c>
      <c r="C3117" t="str">
        <f t="shared" si="294"/>
        <v>41</v>
      </c>
      <c r="D3117" s="125">
        <f t="shared" si="295"/>
        <v>34520</v>
      </c>
      <c r="E3117" t="str">
        <f t="shared" si="296"/>
        <v>19940705</v>
      </c>
      <c r="F3117"/>
      <c r="G3117" s="95" t="str">
        <f t="shared" si="297"/>
        <v>1994_23a4134520</v>
      </c>
      <c r="H3117" s="95" t="s">
        <v>29</v>
      </c>
      <c r="I3117" s="95" t="e">
        <v>#N/A</v>
      </c>
      <c r="J3117" s="125" t="e">
        <v>#N/A</v>
      </c>
      <c r="K3117" s="95" t="s">
        <v>75</v>
      </c>
      <c r="L3117" s="127" t="e">
        <v>#N/A</v>
      </c>
      <c r="M3117" s="128" t="e">
        <f>VLOOKUP(G3117,Enactments!#REF!,2,FALSE)</f>
        <v>#REF!</v>
      </c>
      <c r="N3117" s="131">
        <f t="shared" si="293"/>
        <v>1</v>
      </c>
    </row>
    <row r="3118" spans="1:14" ht="15" customHeight="1">
      <c r="A3118" t="s">
        <v>3142</v>
      </c>
      <c r="B3118" t="str">
        <f t="shared" si="292"/>
        <v>2000_36a</v>
      </c>
      <c r="C3118" t="str">
        <f t="shared" si="294"/>
        <v>65</v>
      </c>
      <c r="D3118" s="125">
        <f t="shared" si="295"/>
        <v>38353</v>
      </c>
      <c r="E3118" t="str">
        <f t="shared" si="296"/>
        <v>20050101</v>
      </c>
      <c r="F3118"/>
      <c r="G3118" s="95" t="str">
        <f t="shared" si="297"/>
        <v>2000_36a6538353</v>
      </c>
      <c r="H3118" s="95" t="s">
        <v>29</v>
      </c>
      <c r="I3118" s="95" t="e">
        <v>#N/A</v>
      </c>
      <c r="J3118" s="125" t="e">
        <v>#N/A</v>
      </c>
      <c r="K3118" s="95" t="s">
        <v>75</v>
      </c>
      <c r="L3118" s="127" t="e">
        <v>#N/A</v>
      </c>
      <c r="M3118" s="128" t="e">
        <f>VLOOKUP(G3118,Enactments!#REF!,2,FALSE)</f>
        <v>#REF!</v>
      </c>
      <c r="N3118" s="131">
        <f t="shared" si="293"/>
        <v>1</v>
      </c>
    </row>
    <row r="3119" spans="1:14" ht="15" customHeight="1">
      <c r="A3119" t="s">
        <v>3143</v>
      </c>
      <c r="B3119" t="str">
        <f t="shared" si="292"/>
        <v>2000_8a</v>
      </c>
      <c r="C3119" t="str">
        <f t="shared" si="294"/>
        <v>SCHEDULE 6Part 1G</v>
      </c>
      <c r="D3119" s="125">
        <f t="shared" si="295"/>
        <v>41365</v>
      </c>
      <c r="E3119" t="str">
        <f t="shared" si="296"/>
        <v>20130401</v>
      </c>
      <c r="F3119"/>
      <c r="G3119" s="95" t="str">
        <f t="shared" si="297"/>
        <v>2000_8aSCHEDULE 6Part 1G41365</v>
      </c>
      <c r="H3119" s="95" t="s">
        <v>29</v>
      </c>
      <c r="I3119" s="95" t="e">
        <v>#N/A</v>
      </c>
      <c r="J3119" s="125" t="e">
        <v>#N/A</v>
      </c>
      <c r="K3119" s="95" t="s">
        <v>75</v>
      </c>
      <c r="L3119" s="127" t="e">
        <v>#N/A</v>
      </c>
      <c r="M3119" s="128" t="e">
        <f>VLOOKUP(G3119,Enactments!#REF!,2,FALSE)</f>
        <v>#REF!</v>
      </c>
      <c r="N3119" s="131">
        <f t="shared" si="293"/>
        <v>1</v>
      </c>
    </row>
    <row r="3120" spans="1:14" ht="15" customHeight="1">
      <c r="A3120" t="s">
        <v>3144</v>
      </c>
      <c r="B3120" t="str">
        <f t="shared" si="292"/>
        <v>1986_1925s</v>
      </c>
      <c r="C3120" t="str">
        <f t="shared" si="294"/>
        <v>6.247</v>
      </c>
      <c r="D3120" s="125">
        <f t="shared" si="295"/>
        <v>42831</v>
      </c>
      <c r="E3120" t="str">
        <f t="shared" si="296"/>
        <v>20170406</v>
      </c>
      <c r="F3120"/>
      <c r="G3120" s="95" t="str">
        <f t="shared" si="297"/>
        <v>1986_1925s6.24742831</v>
      </c>
      <c r="H3120" s="95" t="s">
        <v>29</v>
      </c>
      <c r="I3120" s="95" t="e">
        <v>#N/A</v>
      </c>
      <c r="J3120" s="125" t="e">
        <v>#N/A</v>
      </c>
      <c r="K3120" s="95" t="s">
        <v>75</v>
      </c>
      <c r="L3120" s="127" t="e">
        <v>#N/A</v>
      </c>
      <c r="M3120" s="128" t="e">
        <f>VLOOKUP(G3120,Enactments!#REF!,2,FALSE)</f>
        <v>#REF!</v>
      </c>
      <c r="N3120" s="131">
        <f t="shared" si="293"/>
        <v>1</v>
      </c>
    </row>
    <row r="3121" spans="1:14" ht="15" customHeight="1">
      <c r="A3121" t="s">
        <v>3145</v>
      </c>
      <c r="B3121" t="str">
        <f t="shared" si="292"/>
        <v>2000_36a</v>
      </c>
      <c r="C3121" t="str">
        <f t="shared" si="294"/>
        <v>SCHEDULE 4</v>
      </c>
      <c r="D3121" s="125">
        <f t="shared" si="295"/>
        <v>40196</v>
      </c>
      <c r="E3121" t="str">
        <f t="shared" si="296"/>
        <v>20100118</v>
      </c>
      <c r="F3121"/>
      <c r="G3121" s="95" t="str">
        <f t="shared" si="297"/>
        <v>2000_36aSCHEDULE 440196</v>
      </c>
      <c r="H3121" s="95" t="s">
        <v>29</v>
      </c>
      <c r="I3121" s="95" t="e">
        <v>#N/A</v>
      </c>
      <c r="J3121" s="125" t="e">
        <v>#N/A</v>
      </c>
      <c r="K3121" s="95" t="s">
        <v>75</v>
      </c>
      <c r="L3121" s="127" t="e">
        <v>#N/A</v>
      </c>
      <c r="M3121" s="128" t="e">
        <f>VLOOKUP(G3121,Enactments!#REF!,2,FALSE)</f>
        <v>#REF!</v>
      </c>
      <c r="N3121" s="131">
        <f t="shared" si="293"/>
        <v>1</v>
      </c>
    </row>
    <row r="3122" spans="1:14" ht="15" customHeight="1">
      <c r="A3122" t="s">
        <v>3146</v>
      </c>
      <c r="B3122" t="str">
        <f t="shared" si="292"/>
        <v>2006_46a</v>
      </c>
      <c r="C3122" t="str">
        <f t="shared" si="294"/>
        <v>785</v>
      </c>
      <c r="D3122" s="125">
        <f t="shared" si="295"/>
        <v>41298</v>
      </c>
      <c r="E3122" t="str">
        <f t="shared" si="296"/>
        <v>20130124</v>
      </c>
      <c r="F3122"/>
      <c r="G3122" s="95" t="str">
        <f t="shared" si="297"/>
        <v>2006_46a78541298</v>
      </c>
      <c r="H3122" s="95" t="s">
        <v>29</v>
      </c>
      <c r="I3122" s="95" t="e">
        <v>#N/A</v>
      </c>
      <c r="J3122" s="125" t="e">
        <v>#N/A</v>
      </c>
      <c r="K3122" s="95" t="s">
        <v>75</v>
      </c>
      <c r="L3122" s="127" t="e">
        <v>#N/A</v>
      </c>
      <c r="M3122" s="128" t="e">
        <f>VLOOKUP(G3122,Enactments!#REF!,2,FALSE)</f>
        <v>#REF!</v>
      </c>
      <c r="N3122" s="131">
        <f t="shared" si="293"/>
        <v>1</v>
      </c>
    </row>
    <row r="3123" spans="1:14" ht="15" customHeight="1">
      <c r="A3123" t="s">
        <v>3147</v>
      </c>
      <c r="B3123" t="str">
        <f t="shared" si="292"/>
        <v>w2015_2a</v>
      </c>
      <c r="C3123" t="str">
        <f t="shared" si="294"/>
        <v>53</v>
      </c>
      <c r="D3123" s="125">
        <f t="shared" si="295"/>
        <v>42123</v>
      </c>
      <c r="E3123" t="str">
        <f t="shared" si="296"/>
        <v>20150429</v>
      </c>
      <c r="F3123"/>
      <c r="G3123" s="95" t="str">
        <f t="shared" si="297"/>
        <v>w2015_2a5342123</v>
      </c>
      <c r="H3123" s="95" t="s">
        <v>29</v>
      </c>
      <c r="I3123" s="95" t="e">
        <v>#N/A</v>
      </c>
      <c r="J3123" s="125" t="e">
        <v>#N/A</v>
      </c>
      <c r="K3123" s="95" t="s">
        <v>75</v>
      </c>
      <c r="L3123" s="127" t="e">
        <v>#N/A</v>
      </c>
      <c r="M3123" s="128" t="e">
        <f>VLOOKUP(G3123,Enactments!#REF!,2,FALSE)</f>
        <v>#REF!</v>
      </c>
      <c r="N3123" s="131">
        <f t="shared" si="293"/>
        <v>1</v>
      </c>
    </row>
    <row r="3124" spans="1:14" ht="15" customHeight="1">
      <c r="A3124" t="s">
        <v>3148</v>
      </c>
      <c r="B3124" t="str">
        <f t="shared" si="292"/>
        <v>2010_15a</v>
      </c>
      <c r="C3124" t="str">
        <f t="shared" si="294"/>
        <v>92</v>
      </c>
      <c r="D3124" s="125">
        <f t="shared" si="295"/>
        <v>40276</v>
      </c>
      <c r="E3124" t="str">
        <f t="shared" si="296"/>
        <v>20100408</v>
      </c>
      <c r="F3124"/>
      <c r="G3124" s="95" t="str">
        <f t="shared" si="297"/>
        <v>2010_15a9240276</v>
      </c>
      <c r="H3124" s="95" t="s">
        <v>29</v>
      </c>
      <c r="I3124" s="95" t="e">
        <v>#N/A</v>
      </c>
      <c r="J3124" s="125" t="e">
        <v>#N/A</v>
      </c>
      <c r="K3124" s="95" t="s">
        <v>75</v>
      </c>
      <c r="L3124" s="127" t="e">
        <v>#N/A</v>
      </c>
      <c r="M3124" s="128" t="e">
        <f>VLOOKUP(G3124,Enactments!#REF!,2,FALSE)</f>
        <v>#REF!</v>
      </c>
      <c r="N3124" s="131">
        <f t="shared" si="293"/>
        <v>1</v>
      </c>
    </row>
    <row r="3125" spans="1:14" ht="15" customHeight="1">
      <c r="A3125" t="s">
        <v>3149</v>
      </c>
      <c r="B3125" t="str">
        <f t="shared" si="292"/>
        <v>1998_18a</v>
      </c>
      <c r="C3125" t="str">
        <f t="shared" si="294"/>
        <v>44</v>
      </c>
      <c r="D3125" s="125">
        <f t="shared" si="295"/>
        <v>39478</v>
      </c>
      <c r="E3125" t="str">
        <f t="shared" si="296"/>
        <v>20080131</v>
      </c>
      <c r="F3125"/>
      <c r="G3125" s="95" t="str">
        <f t="shared" si="297"/>
        <v>1998_18a4439478</v>
      </c>
      <c r="H3125" s="95" t="s">
        <v>29</v>
      </c>
      <c r="I3125" s="95" t="e">
        <v>#N/A</v>
      </c>
      <c r="J3125" s="125" t="e">
        <v>#N/A</v>
      </c>
      <c r="K3125" s="95" t="s">
        <v>75</v>
      </c>
      <c r="L3125" s="127" t="e">
        <v>#N/A</v>
      </c>
      <c r="M3125" s="128" t="e">
        <f>VLOOKUP(G3125,Enactments!#REF!,2,FALSE)</f>
        <v>#REF!</v>
      </c>
      <c r="N3125" s="131">
        <f t="shared" si="293"/>
        <v>1</v>
      </c>
    </row>
    <row r="3126" spans="1:14" ht="15" customHeight="1">
      <c r="A3126" t="s">
        <v>3150</v>
      </c>
      <c r="B3126" t="str">
        <f t="shared" si="292"/>
        <v>1994_23a</v>
      </c>
      <c r="C3126" t="str">
        <f t="shared" si="294"/>
        <v>SCHEDULE 4APart 2</v>
      </c>
      <c r="D3126" s="125">
        <f t="shared" si="295"/>
        <v>44196</v>
      </c>
      <c r="E3126" t="str">
        <f t="shared" si="296"/>
        <v>20201231</v>
      </c>
      <c r="F3126"/>
      <c r="G3126" s="95" t="str">
        <f t="shared" si="297"/>
        <v>1994_23aSCHEDULE 4APart 244196</v>
      </c>
      <c r="H3126" s="95" t="s">
        <v>29</v>
      </c>
      <c r="I3126" s="95" t="e">
        <v>#N/A</v>
      </c>
      <c r="J3126" s="125" t="e">
        <v>#N/A</v>
      </c>
      <c r="K3126" s="95" t="s">
        <v>75</v>
      </c>
      <c r="L3126" s="127" t="e">
        <v>#N/A</v>
      </c>
      <c r="M3126" s="128" t="e">
        <f>VLOOKUP(G3126,Enactments!#REF!,2,FALSE)</f>
        <v>#REF!</v>
      </c>
      <c r="N3126" s="131">
        <f t="shared" si="293"/>
        <v>1</v>
      </c>
    </row>
    <row r="3127" spans="1:14" ht="15" customHeight="1">
      <c r="A3127" t="s">
        <v>3151</v>
      </c>
      <c r="B3127" t="str">
        <f t="shared" si="292"/>
        <v>2002_17a</v>
      </c>
      <c r="C3127" t="str">
        <f t="shared" si="294"/>
        <v>25I</v>
      </c>
      <c r="D3127" s="125">
        <f t="shared" si="295"/>
        <v>43801</v>
      </c>
      <c r="E3127" t="str">
        <f t="shared" si="296"/>
        <v>20191202</v>
      </c>
      <c r="F3127"/>
      <c r="G3127" s="95" t="str">
        <f t="shared" si="297"/>
        <v>2002_17a25I43801</v>
      </c>
      <c r="H3127" s="95" t="s">
        <v>29</v>
      </c>
      <c r="I3127" s="95" t="e">
        <v>#N/A</v>
      </c>
      <c r="J3127" s="125" t="e">
        <v>#N/A</v>
      </c>
      <c r="K3127" s="95" t="s">
        <v>75</v>
      </c>
      <c r="L3127" s="127" t="e">
        <v>#N/A</v>
      </c>
      <c r="M3127" s="128" t="e">
        <f>VLOOKUP(G3127,Enactments!#REF!,2,FALSE)</f>
        <v>#REF!</v>
      </c>
      <c r="N3127" s="131">
        <f t="shared" si="293"/>
        <v>1</v>
      </c>
    </row>
    <row r="3128" spans="1:14" ht="15" customHeight="1">
      <c r="A3128" t="s">
        <v>3152</v>
      </c>
      <c r="B3128" t="str">
        <f t="shared" si="292"/>
        <v>2017_692s</v>
      </c>
      <c r="C3128" t="str">
        <f t="shared" si="294"/>
        <v>50</v>
      </c>
      <c r="D3128" s="125">
        <f t="shared" si="295"/>
        <v>44196</v>
      </c>
      <c r="E3128" t="str">
        <f t="shared" si="296"/>
        <v>20201231</v>
      </c>
      <c r="F3128"/>
      <c r="G3128" s="95" t="str">
        <f t="shared" si="297"/>
        <v>2017_692s5044196</v>
      </c>
      <c r="H3128" s="95" t="s">
        <v>29</v>
      </c>
      <c r="I3128" s="95" t="e">
        <v>#N/A</v>
      </c>
      <c r="J3128" s="125" t="e">
        <v>#N/A</v>
      </c>
      <c r="K3128" s="95" t="s">
        <v>75</v>
      </c>
      <c r="L3128" s="127" t="e">
        <v>#N/A</v>
      </c>
      <c r="M3128" s="128" t="e">
        <f>VLOOKUP(G3128,Enactments!#REF!,2,FALSE)</f>
        <v>#REF!</v>
      </c>
      <c r="N3128" s="131">
        <f t="shared" si="293"/>
        <v>1</v>
      </c>
    </row>
    <row r="3129" spans="1:14" ht="15" customHeight="1">
      <c r="A3129" t="s">
        <v>3153</v>
      </c>
      <c r="B3129" t="str">
        <f t="shared" si="292"/>
        <v>2000_8a</v>
      </c>
      <c r="C3129" t="str">
        <f t="shared" si="294"/>
        <v>60</v>
      </c>
      <c r="D3129" s="125">
        <f t="shared" si="295"/>
        <v>41262</v>
      </c>
      <c r="E3129" t="str">
        <f t="shared" si="296"/>
        <v>20121219</v>
      </c>
      <c r="F3129"/>
      <c r="G3129" s="95" t="str">
        <f t="shared" si="297"/>
        <v>2000_8a6041262</v>
      </c>
      <c r="H3129" s="95" t="s">
        <v>29</v>
      </c>
      <c r="I3129" s="95" t="e">
        <v>#N/A</v>
      </c>
      <c r="J3129" s="125" t="e">
        <v>#N/A</v>
      </c>
      <c r="K3129" s="95" t="s">
        <v>75</v>
      </c>
      <c r="L3129" s="127" t="e">
        <v>#N/A</v>
      </c>
      <c r="M3129" s="128" t="e">
        <f>VLOOKUP(G3129,Enactments!#REF!,2,FALSE)</f>
        <v>#REF!</v>
      </c>
      <c r="N3129" s="131">
        <f t="shared" si="293"/>
        <v>1</v>
      </c>
    </row>
    <row r="3130" spans="1:14" ht="15" customHeight="1">
      <c r="A3130" t="s">
        <v>3154</v>
      </c>
      <c r="B3130" t="str">
        <f t="shared" si="292"/>
        <v>2020_17a</v>
      </c>
      <c r="C3130" t="str">
        <f t="shared" si="294"/>
        <v>33</v>
      </c>
      <c r="D3130" s="125">
        <f t="shared" si="295"/>
        <v>44126</v>
      </c>
      <c r="E3130" t="str">
        <f t="shared" si="296"/>
        <v>20201022</v>
      </c>
      <c r="F3130"/>
      <c r="G3130" s="95" t="str">
        <f t="shared" si="297"/>
        <v>2020_17a3344126</v>
      </c>
      <c r="H3130" s="95" t="s">
        <v>29</v>
      </c>
      <c r="I3130" s="95" t="e">
        <v>#N/A</v>
      </c>
      <c r="J3130" s="125" t="e">
        <v>#N/A</v>
      </c>
      <c r="K3130" s="95" t="s">
        <v>75</v>
      </c>
      <c r="L3130" s="127" t="e">
        <v>#N/A</v>
      </c>
      <c r="M3130" s="128" t="e">
        <f>VLOOKUP(G3130,Enactments!#REF!,2,FALSE)</f>
        <v>#REF!</v>
      </c>
      <c r="N3130" s="131">
        <f t="shared" si="293"/>
        <v>1</v>
      </c>
    </row>
    <row r="3131" spans="1:14" ht="15" customHeight="1">
      <c r="A3131" t="s">
        <v>3155</v>
      </c>
      <c r="B3131" t="str">
        <f t="shared" si="292"/>
        <v>2023_52a</v>
      </c>
      <c r="C3131" t="str">
        <f t="shared" si="294"/>
        <v>25</v>
      </c>
      <c r="D3131" s="125">
        <f t="shared" si="295"/>
        <v>45225</v>
      </c>
      <c r="E3131" t="str">
        <f t="shared" si="296"/>
        <v>20231026</v>
      </c>
      <c r="F3131"/>
      <c r="G3131" s="95" t="str">
        <f t="shared" si="297"/>
        <v>2023_52a2545225</v>
      </c>
      <c r="H3131" s="95" t="s">
        <v>29</v>
      </c>
      <c r="I3131" s="95" t="e">
        <v>#N/A</v>
      </c>
      <c r="J3131" s="125" t="e">
        <v>#N/A</v>
      </c>
      <c r="K3131" s="95" t="s">
        <v>75</v>
      </c>
      <c r="L3131" s="127" t="e">
        <v>#N/A</v>
      </c>
      <c r="M3131" s="128" t="e">
        <f>VLOOKUP(G3131,Enactments!#REF!,2,FALSE)</f>
        <v>#REF!</v>
      </c>
      <c r="N3131" s="131">
        <f t="shared" si="293"/>
        <v>1</v>
      </c>
    </row>
    <row r="3132" spans="1:14" ht="15" customHeight="1">
      <c r="A3132" t="s">
        <v>3156</v>
      </c>
      <c r="B3132" t="str">
        <f t="shared" si="292"/>
        <v>1970_9a</v>
      </c>
      <c r="C3132" t="str">
        <f t="shared" si="294"/>
        <v>18D</v>
      </c>
      <c r="D3132" s="125">
        <f t="shared" si="295"/>
        <v>41000</v>
      </c>
      <c r="E3132" t="str">
        <f t="shared" si="296"/>
        <v>20120401</v>
      </c>
      <c r="F3132"/>
      <c r="G3132" s="95" t="str">
        <f t="shared" si="297"/>
        <v>1970_9a18D41000</v>
      </c>
      <c r="H3132" s="95" t="s">
        <v>29</v>
      </c>
      <c r="I3132" s="95" t="s">
        <v>30</v>
      </c>
      <c r="J3132" s="125">
        <v>45855</v>
      </c>
      <c r="K3132" s="95" t="e">
        <v>#N/A</v>
      </c>
      <c r="L3132" s="127" t="s">
        <v>32</v>
      </c>
      <c r="M3132" s="128" t="e">
        <f>VLOOKUP(G3132,Enactments!#REF!,2,FALSE)</f>
        <v>#REF!</v>
      </c>
      <c r="N3132" s="131">
        <f t="shared" si="293"/>
        <v>1</v>
      </c>
    </row>
    <row r="3133" spans="1:14" ht="15" customHeight="1">
      <c r="A3133" t="s">
        <v>3157</v>
      </c>
      <c r="B3133" t="str">
        <f t="shared" si="292"/>
        <v>1970_9a</v>
      </c>
      <c r="C3133" t="str">
        <f t="shared" si="294"/>
        <v>34</v>
      </c>
      <c r="D3133" s="125">
        <f t="shared" si="295"/>
        <v>40269</v>
      </c>
      <c r="E3133" t="str">
        <f t="shared" si="296"/>
        <v>20100401</v>
      </c>
      <c r="F3133"/>
      <c r="G3133" s="95" t="str">
        <f t="shared" si="297"/>
        <v>1970_9a3440269</v>
      </c>
      <c r="H3133" s="95" t="s">
        <v>29</v>
      </c>
      <c r="I3133" s="95" t="e">
        <v>#N/A</v>
      </c>
      <c r="J3133" s="125" t="e">
        <v>#N/A</v>
      </c>
      <c r="K3133" s="95" t="s">
        <v>75</v>
      </c>
      <c r="L3133" s="127" t="e">
        <v>#N/A</v>
      </c>
      <c r="M3133" s="128" t="e">
        <f>VLOOKUP(G3133,Enactments!#REF!,2,FALSE)</f>
        <v>#REF!</v>
      </c>
      <c r="N3133" s="131">
        <f t="shared" si="293"/>
        <v>1</v>
      </c>
    </row>
    <row r="3134" spans="1:14" ht="15" customHeight="1">
      <c r="A3134" t="s">
        <v>3158</v>
      </c>
      <c r="B3134" t="str">
        <f t="shared" si="292"/>
        <v>2008_17a</v>
      </c>
      <c r="C3134" t="str">
        <f t="shared" si="294"/>
        <v>120</v>
      </c>
      <c r="D3134" s="125">
        <f t="shared" si="295"/>
        <v>40269</v>
      </c>
      <c r="E3134" t="str">
        <f t="shared" si="296"/>
        <v>20100401</v>
      </c>
      <c r="F3134"/>
      <c r="G3134" s="95" t="str">
        <f t="shared" si="297"/>
        <v>2008_17a12040269</v>
      </c>
      <c r="H3134" s="95" t="s">
        <v>29</v>
      </c>
      <c r="I3134" s="95" t="e">
        <v>#N/A</v>
      </c>
      <c r="J3134" s="125" t="e">
        <v>#N/A</v>
      </c>
      <c r="K3134" s="95" t="s">
        <v>75</v>
      </c>
      <c r="L3134" s="127" t="e">
        <v>#N/A</v>
      </c>
      <c r="M3134" s="128" t="e">
        <f>VLOOKUP(G3134,Enactments!#REF!,2,FALSE)</f>
        <v>#REF!</v>
      </c>
      <c r="N3134" s="131">
        <f t="shared" si="293"/>
        <v>1</v>
      </c>
    </row>
    <row r="3135" spans="1:14" ht="15" customHeight="1">
      <c r="A3135" t="s">
        <v>3159</v>
      </c>
      <c r="B3135" t="str">
        <f t="shared" si="292"/>
        <v>1992_53a</v>
      </c>
      <c r="C3135" t="str">
        <f t="shared" si="294"/>
        <v>14</v>
      </c>
      <c r="D3135" s="125">
        <f t="shared" si="295"/>
        <v>41730</v>
      </c>
      <c r="E3135" t="str">
        <f t="shared" si="296"/>
        <v>20140401</v>
      </c>
      <c r="F3135"/>
      <c r="G3135" s="95" t="str">
        <f t="shared" si="297"/>
        <v>1992_53a1441730</v>
      </c>
      <c r="H3135" s="95" t="s">
        <v>29</v>
      </c>
      <c r="I3135" s="95" t="e">
        <v>#N/A</v>
      </c>
      <c r="J3135" s="125" t="e">
        <v>#N/A</v>
      </c>
      <c r="K3135" s="95" t="s">
        <v>75</v>
      </c>
      <c r="L3135" s="127" t="e">
        <v>#N/A</v>
      </c>
      <c r="M3135" s="128" t="e">
        <f>VLOOKUP(G3135,Enactments!#REF!,2,FALSE)</f>
        <v>#REF!</v>
      </c>
      <c r="N3135" s="131">
        <f t="shared" si="293"/>
        <v>1</v>
      </c>
    </row>
    <row r="3136" spans="1:14" ht="15" customHeight="1">
      <c r="A3136" t="s">
        <v>3160</v>
      </c>
      <c r="B3136" t="str">
        <f t="shared" si="292"/>
        <v>1970_9a</v>
      </c>
      <c r="C3136" t="str">
        <f t="shared" si="294"/>
        <v>103ZA</v>
      </c>
      <c r="D3136" s="125">
        <f t="shared" si="295"/>
        <v>42629</v>
      </c>
      <c r="E3136" t="str">
        <f t="shared" si="296"/>
        <v>20160916</v>
      </c>
      <c r="F3136"/>
      <c r="G3136" s="95" t="str">
        <f t="shared" si="297"/>
        <v>1970_9a103ZA42629</v>
      </c>
      <c r="H3136" s="95" t="s">
        <v>29</v>
      </c>
      <c r="I3136" s="95" t="e">
        <v>#N/A</v>
      </c>
      <c r="J3136" s="125" t="e">
        <v>#N/A</v>
      </c>
      <c r="K3136" s="95" t="s">
        <v>75</v>
      </c>
      <c r="L3136" s="127" t="e">
        <v>#N/A</v>
      </c>
      <c r="M3136" s="128" t="e">
        <f>VLOOKUP(G3136,Enactments!#REF!,2,FALSE)</f>
        <v>#REF!</v>
      </c>
      <c r="N3136" s="131">
        <f t="shared" si="293"/>
        <v>1</v>
      </c>
    </row>
    <row r="3137" spans="1:14" ht="15" customHeight="1">
      <c r="A3137" t="s">
        <v>3161</v>
      </c>
      <c r="B3137" t="str">
        <f t="shared" si="292"/>
        <v>1986_1925s</v>
      </c>
      <c r="C3137" t="str">
        <f t="shared" si="294"/>
        <v>5.30</v>
      </c>
      <c r="D3137" s="125">
        <f t="shared" si="295"/>
        <v>31726</v>
      </c>
      <c r="E3137" t="str">
        <f t="shared" si="296"/>
        <v>19861110</v>
      </c>
      <c r="F3137"/>
      <c r="G3137" s="95" t="str">
        <f t="shared" si="297"/>
        <v>1986_1925s5.3031726</v>
      </c>
      <c r="H3137" s="95" t="s">
        <v>29</v>
      </c>
      <c r="I3137" s="95" t="e">
        <v>#N/A</v>
      </c>
      <c r="J3137" s="125" t="e">
        <v>#N/A</v>
      </c>
      <c r="K3137" s="95" t="s">
        <v>75</v>
      </c>
      <c r="L3137" s="127" t="e">
        <v>#N/A</v>
      </c>
      <c r="M3137" s="128" t="e">
        <f>VLOOKUP(G3137,Enactments!#REF!,2,FALSE)</f>
        <v>#REF!</v>
      </c>
      <c r="N3137" s="131">
        <f t="shared" si="293"/>
        <v>1</v>
      </c>
    </row>
    <row r="3138" spans="1:14" ht="15" customHeight="1">
      <c r="A3138" t="s">
        <v>3162</v>
      </c>
      <c r="B3138" t="str">
        <f t="shared" si="292"/>
        <v>2007_3a</v>
      </c>
      <c r="C3138" t="str">
        <f t="shared" si="294"/>
        <v>257C</v>
      </c>
      <c r="D3138" s="125">
        <f t="shared" si="295"/>
        <v>41005</v>
      </c>
      <c r="E3138" t="str">
        <f t="shared" si="296"/>
        <v>20120406</v>
      </c>
      <c r="F3138"/>
      <c r="G3138" s="95" t="str">
        <f t="shared" si="297"/>
        <v>2007_3a257C41005</v>
      </c>
      <c r="H3138" s="95" t="s">
        <v>29</v>
      </c>
      <c r="I3138" s="95" t="e">
        <v>#N/A</v>
      </c>
      <c r="J3138" s="125" t="e">
        <v>#N/A</v>
      </c>
      <c r="K3138" s="95" t="s">
        <v>75</v>
      </c>
      <c r="L3138" s="127" t="e">
        <v>#N/A</v>
      </c>
      <c r="M3138" s="128" t="e">
        <f>VLOOKUP(G3138,Enactments!#REF!,2,FALSE)</f>
        <v>#REF!</v>
      </c>
      <c r="N3138" s="131">
        <f t="shared" si="293"/>
        <v>1</v>
      </c>
    </row>
    <row r="3139" spans="1:14" ht="15" customHeight="1">
      <c r="A3139" t="s">
        <v>3163</v>
      </c>
      <c r="B3139" t="str">
        <f t="shared" ref="B3139:B3202" si="298">LEFT(A3139, FIND("_", A3139, FIND("_", A3139) + 1) - 1)</f>
        <v>1995_18a</v>
      </c>
      <c r="C3139" t="str">
        <f t="shared" si="294"/>
        <v>4A</v>
      </c>
      <c r="D3139" s="125">
        <f t="shared" si="295"/>
        <v>41694</v>
      </c>
      <c r="E3139" t="str">
        <f t="shared" si="296"/>
        <v>20140224</v>
      </c>
      <c r="F3139"/>
      <c r="G3139" s="95" t="str">
        <f t="shared" si="297"/>
        <v>1995_18a4A41694</v>
      </c>
      <c r="H3139" s="95" t="s">
        <v>29</v>
      </c>
      <c r="I3139" s="95" t="e">
        <v>#N/A</v>
      </c>
      <c r="J3139" s="125" t="e">
        <v>#N/A</v>
      </c>
      <c r="K3139" s="95" t="s">
        <v>75</v>
      </c>
      <c r="L3139" s="127" t="e">
        <v>#N/A</v>
      </c>
      <c r="M3139" s="128" t="e">
        <f>VLOOKUP(G3139,Enactments!#REF!,2,FALSE)</f>
        <v>#REF!</v>
      </c>
      <c r="N3139" s="131">
        <f t="shared" ref="N3139:N3202" si="299">COUNTIFS(G:G,G3139)</f>
        <v>1</v>
      </c>
    </row>
    <row r="3140" spans="1:14" ht="15" customHeight="1">
      <c r="A3140" t="s">
        <v>3164</v>
      </c>
      <c r="B3140" t="str">
        <f t="shared" si="298"/>
        <v>1996_207s</v>
      </c>
      <c r="C3140" t="str">
        <f t="shared" ref="C3140:C3203" si="300">MID(A3140, FIND("_", A3140, FIND("_", A3140) + 1) + 1, FIND("_", A3140, FIND("_", A3140, FIND("_", A3140) + 1) + 1) - FIND("_", A3140, FIND("_", A3140) + 1) - 1)</f>
        <v>130</v>
      </c>
      <c r="D3140" s="125">
        <f t="shared" ref="D3140:D3203" si="301">DATE(LEFT(E3140,4), MID(E3140,5,2), RIGHT(E3140,2))</f>
        <v>35891</v>
      </c>
      <c r="E3140" t="str">
        <f t="shared" ref="E3140:E3203" si="302">MID(A3140, FIND("_", A3140, FIND("_", A3140, FIND("_", A3140) + 1) + 1) + 1, 8)</f>
        <v>19980406</v>
      </c>
      <c r="F3140"/>
      <c r="G3140" s="95" t="str">
        <f t="shared" ref="G3140:G3203" si="303">B3140&amp;C3140&amp;D3140</f>
        <v>1996_207s13035891</v>
      </c>
      <c r="H3140" s="95" t="s">
        <v>29</v>
      </c>
      <c r="I3140" s="95" t="e">
        <v>#N/A</v>
      </c>
      <c r="J3140" s="125" t="e">
        <v>#N/A</v>
      </c>
      <c r="K3140" s="95" t="s">
        <v>75</v>
      </c>
      <c r="L3140" s="127" t="e">
        <v>#N/A</v>
      </c>
      <c r="M3140" s="128" t="e">
        <f>VLOOKUP(G3140,Enactments!#REF!,2,FALSE)</f>
        <v>#REF!</v>
      </c>
      <c r="N3140" s="131">
        <f t="shared" si="299"/>
        <v>1</v>
      </c>
    </row>
    <row r="3141" spans="1:14" ht="15" customHeight="1">
      <c r="A3141" t="s">
        <v>3165</v>
      </c>
      <c r="B3141" t="str">
        <f t="shared" si="298"/>
        <v>1995_18a</v>
      </c>
      <c r="C3141" t="str">
        <f t="shared" si="300"/>
        <v>16</v>
      </c>
      <c r="D3141" s="125">
        <f t="shared" si="301"/>
        <v>41204</v>
      </c>
      <c r="E3141" t="str">
        <f t="shared" si="302"/>
        <v>20121022</v>
      </c>
      <c r="F3141"/>
      <c r="G3141" s="95" t="str">
        <f t="shared" si="303"/>
        <v>1995_18a1641204</v>
      </c>
      <c r="H3141" s="95" t="s">
        <v>29</v>
      </c>
      <c r="I3141" s="95" t="e">
        <v>#N/A</v>
      </c>
      <c r="J3141" s="125" t="e">
        <v>#N/A</v>
      </c>
      <c r="K3141" s="95" t="s">
        <v>75</v>
      </c>
      <c r="L3141" s="127" t="e">
        <v>#N/A</v>
      </c>
      <c r="M3141" s="128" t="e">
        <f>VLOOKUP(G3141,Enactments!#REF!,2,FALSE)</f>
        <v>#REF!</v>
      </c>
      <c r="N3141" s="131">
        <f t="shared" si="299"/>
        <v>1</v>
      </c>
    </row>
    <row r="3142" spans="1:14" ht="15" customHeight="1">
      <c r="A3142" t="s">
        <v>3166</v>
      </c>
      <c r="B3142" t="str">
        <f t="shared" si="298"/>
        <v>2020_759s</v>
      </c>
      <c r="C3142" t="str">
        <f t="shared" si="300"/>
        <v>24.15</v>
      </c>
      <c r="D3142" s="125">
        <f t="shared" si="301"/>
        <v>44235</v>
      </c>
      <c r="E3142" t="str">
        <f t="shared" si="302"/>
        <v>20210208</v>
      </c>
      <c r="F3142"/>
      <c r="G3142" s="95" t="str">
        <f t="shared" si="303"/>
        <v>2020_759s24.1544235</v>
      </c>
      <c r="H3142" s="95" t="s">
        <v>29</v>
      </c>
      <c r="I3142" s="95" t="e">
        <v>#N/A</v>
      </c>
      <c r="J3142" s="125" t="e">
        <v>#N/A</v>
      </c>
      <c r="K3142" s="95" t="s">
        <v>75</v>
      </c>
      <c r="L3142" s="127" t="e">
        <v>#N/A</v>
      </c>
      <c r="M3142" s="128" t="e">
        <f>VLOOKUP(G3142,Enactments!#REF!,2,FALSE)</f>
        <v>#REF!</v>
      </c>
      <c r="N3142" s="131">
        <f t="shared" si="299"/>
        <v>1</v>
      </c>
    </row>
    <row r="3143" spans="1:14" ht="15" customHeight="1">
      <c r="A3143" t="s">
        <v>3167</v>
      </c>
      <c r="B3143" t="str">
        <f t="shared" si="298"/>
        <v>1988_52a</v>
      </c>
      <c r="C3143" t="str">
        <f t="shared" si="300"/>
        <v>11</v>
      </c>
      <c r="D3143" s="125">
        <f t="shared" si="301"/>
        <v>43160</v>
      </c>
      <c r="E3143" t="str">
        <f t="shared" si="302"/>
        <v>20180301</v>
      </c>
      <c r="F3143"/>
      <c r="G3143" s="95" t="str">
        <f t="shared" si="303"/>
        <v>1988_52a1143160</v>
      </c>
      <c r="H3143" s="95" t="s">
        <v>29</v>
      </c>
      <c r="I3143" s="95" t="e">
        <v>#N/A</v>
      </c>
      <c r="J3143" s="125" t="e">
        <v>#N/A</v>
      </c>
      <c r="K3143" s="95" t="s">
        <v>75</v>
      </c>
      <c r="L3143" s="127" t="e">
        <v>#N/A</v>
      </c>
      <c r="M3143" s="128" t="e">
        <f>VLOOKUP(G3143,Enactments!#REF!,2,FALSE)</f>
        <v>#REF!</v>
      </c>
      <c r="N3143" s="131">
        <f t="shared" si="299"/>
        <v>1</v>
      </c>
    </row>
    <row r="3144" spans="1:14" ht="15" customHeight="1">
      <c r="A3144" t="s">
        <v>3168</v>
      </c>
      <c r="B3144" t="str">
        <f t="shared" si="298"/>
        <v>1986_1925s</v>
      </c>
      <c r="C3144" t="str">
        <f t="shared" si="300"/>
        <v>2.131</v>
      </c>
      <c r="D3144" s="125">
        <f t="shared" si="301"/>
        <v>42831</v>
      </c>
      <c r="E3144" t="str">
        <f t="shared" si="302"/>
        <v>20170406</v>
      </c>
      <c r="F3144"/>
      <c r="G3144" s="95" t="str">
        <f t="shared" si="303"/>
        <v>1986_1925s2.13142831</v>
      </c>
      <c r="H3144" s="95" t="s">
        <v>29</v>
      </c>
      <c r="I3144" s="95" t="e">
        <v>#N/A</v>
      </c>
      <c r="J3144" s="125" t="e">
        <v>#N/A</v>
      </c>
      <c r="K3144" s="95" t="s">
        <v>75</v>
      </c>
      <c r="L3144" s="127" t="e">
        <v>#N/A</v>
      </c>
      <c r="M3144" s="128" t="e">
        <f>VLOOKUP(G3144,Enactments!#REF!,2,FALSE)</f>
        <v>#REF!</v>
      </c>
      <c r="N3144" s="131">
        <f t="shared" si="299"/>
        <v>1</v>
      </c>
    </row>
    <row r="3145" spans="1:14" ht="15" customHeight="1">
      <c r="A3145" t="s">
        <v>3169</v>
      </c>
      <c r="B3145" t="str">
        <f t="shared" si="298"/>
        <v>1965_12a</v>
      </c>
      <c r="C3145" t="str">
        <f t="shared" si="300"/>
        <v>10</v>
      </c>
      <c r="D3145" s="125">
        <f t="shared" si="301"/>
        <v>41852</v>
      </c>
      <c r="E3145" t="str">
        <f t="shared" si="302"/>
        <v>20140801</v>
      </c>
      <c r="F3145"/>
      <c r="G3145" s="95" t="str">
        <f t="shared" si="303"/>
        <v>1965_12a1041852</v>
      </c>
      <c r="H3145" s="95" t="s">
        <v>29</v>
      </c>
      <c r="I3145" s="95" t="e">
        <v>#N/A</v>
      </c>
      <c r="J3145" s="125" t="e">
        <v>#N/A</v>
      </c>
      <c r="K3145" s="95" t="s">
        <v>75</v>
      </c>
      <c r="L3145" s="127" t="e">
        <v>#N/A</v>
      </c>
      <c r="M3145" s="128" t="e">
        <f>VLOOKUP(G3145,Enactments!#REF!,2,FALSE)</f>
        <v>#REF!</v>
      </c>
      <c r="N3145" s="131">
        <f t="shared" si="299"/>
        <v>1</v>
      </c>
    </row>
    <row r="3146" spans="1:14" ht="15" customHeight="1">
      <c r="A3146" t="s">
        <v>3170</v>
      </c>
      <c r="B3146" t="str">
        <f t="shared" si="298"/>
        <v>2000_8a</v>
      </c>
      <c r="C3146" t="str">
        <f t="shared" si="300"/>
        <v>137T</v>
      </c>
      <c r="D3146" s="125">
        <f t="shared" si="301"/>
        <v>41365</v>
      </c>
      <c r="E3146" t="str">
        <f t="shared" si="302"/>
        <v>20130401</v>
      </c>
      <c r="F3146"/>
      <c r="G3146" s="95" t="str">
        <f t="shared" si="303"/>
        <v>2000_8a137T41365</v>
      </c>
      <c r="H3146" s="95" t="s">
        <v>29</v>
      </c>
      <c r="I3146" s="95" t="e">
        <v>#N/A</v>
      </c>
      <c r="J3146" s="125" t="e">
        <v>#N/A</v>
      </c>
      <c r="K3146" s="95" t="s">
        <v>75</v>
      </c>
      <c r="L3146" s="127" t="e">
        <v>#N/A</v>
      </c>
      <c r="M3146" s="128" t="e">
        <f>VLOOKUP(G3146,Enactments!#REF!,2,FALSE)</f>
        <v>#REF!</v>
      </c>
      <c r="N3146" s="131">
        <f t="shared" si="299"/>
        <v>1</v>
      </c>
    </row>
    <row r="3147" spans="1:14" ht="15" customHeight="1">
      <c r="A3147" t="s">
        <v>3171</v>
      </c>
      <c r="B3147" t="str">
        <f t="shared" si="298"/>
        <v>2000_8a</v>
      </c>
      <c r="C3147" t="str">
        <f t="shared" si="300"/>
        <v>191D</v>
      </c>
      <c r="D3147" s="125">
        <f t="shared" si="301"/>
        <v>41365</v>
      </c>
      <c r="E3147" t="str">
        <f t="shared" si="302"/>
        <v>20130401</v>
      </c>
      <c r="F3147"/>
      <c r="G3147" s="95" t="str">
        <f t="shared" si="303"/>
        <v>2000_8a191D41365</v>
      </c>
      <c r="H3147" s="95" t="s">
        <v>29</v>
      </c>
      <c r="I3147" s="95" t="e">
        <v>#N/A</v>
      </c>
      <c r="J3147" s="125" t="e">
        <v>#N/A</v>
      </c>
      <c r="K3147" s="95" t="s">
        <v>75</v>
      </c>
      <c r="L3147" s="127" t="e">
        <v>#N/A</v>
      </c>
      <c r="M3147" s="128" t="e">
        <f>VLOOKUP(G3147,Enactments!#REF!,2,FALSE)</f>
        <v>#REF!</v>
      </c>
      <c r="N3147" s="131">
        <f t="shared" si="299"/>
        <v>1</v>
      </c>
    </row>
    <row r="3148" spans="1:14" ht="15" customHeight="1">
      <c r="A3148" t="s">
        <v>3172</v>
      </c>
      <c r="B3148" t="str">
        <f t="shared" si="298"/>
        <v>1988_52a</v>
      </c>
      <c r="C3148" t="str">
        <f t="shared" si="300"/>
        <v>39</v>
      </c>
      <c r="D3148" s="125">
        <f t="shared" si="301"/>
        <v>32462</v>
      </c>
      <c r="E3148" t="str">
        <f t="shared" si="302"/>
        <v>19881115</v>
      </c>
      <c r="F3148"/>
      <c r="G3148" s="95" t="str">
        <f t="shared" si="303"/>
        <v>1988_52a3932462</v>
      </c>
      <c r="H3148" s="95" t="s">
        <v>29</v>
      </c>
      <c r="I3148" s="95" t="e">
        <v>#N/A</v>
      </c>
      <c r="J3148" s="125" t="e">
        <v>#N/A</v>
      </c>
      <c r="K3148" s="95" t="s">
        <v>75</v>
      </c>
      <c r="L3148" s="127" t="e">
        <v>#N/A</v>
      </c>
      <c r="M3148" s="128" t="e">
        <f>VLOOKUP(G3148,Enactments!#REF!,2,FALSE)</f>
        <v>#REF!</v>
      </c>
      <c r="N3148" s="131">
        <f t="shared" si="299"/>
        <v>1</v>
      </c>
    </row>
    <row r="3149" spans="1:14" ht="15" customHeight="1">
      <c r="A3149" t="s">
        <v>3173</v>
      </c>
      <c r="B3149" t="str">
        <f t="shared" si="298"/>
        <v>1996_52a</v>
      </c>
      <c r="C3149" t="str">
        <f t="shared" si="300"/>
        <v>27A</v>
      </c>
      <c r="D3149" s="125">
        <f t="shared" si="301"/>
        <v>40269</v>
      </c>
      <c r="E3149" t="str">
        <f t="shared" si="302"/>
        <v>20100401</v>
      </c>
      <c r="F3149"/>
      <c r="G3149" s="95" t="str">
        <f t="shared" si="303"/>
        <v>1996_52a27A40269</v>
      </c>
      <c r="H3149" s="95" t="s">
        <v>29</v>
      </c>
      <c r="I3149" s="95" t="e">
        <v>#N/A</v>
      </c>
      <c r="J3149" s="125" t="e">
        <v>#N/A</v>
      </c>
      <c r="K3149" s="95" t="s">
        <v>75</v>
      </c>
      <c r="L3149" s="127" t="e">
        <v>#N/A</v>
      </c>
      <c r="M3149" s="128" t="e">
        <f>VLOOKUP(G3149,Enactments!#REF!,2,FALSE)</f>
        <v>#REF!</v>
      </c>
      <c r="N3149" s="131">
        <f t="shared" si="299"/>
        <v>1</v>
      </c>
    </row>
    <row r="3150" spans="1:14" ht="15" customHeight="1">
      <c r="A3150" t="s">
        <v>3174</v>
      </c>
      <c r="B3150" t="str">
        <f t="shared" si="298"/>
        <v>1995_18a</v>
      </c>
      <c r="C3150" t="str">
        <f t="shared" si="300"/>
        <v>6</v>
      </c>
      <c r="D3150" s="125">
        <f t="shared" si="301"/>
        <v>34878</v>
      </c>
      <c r="E3150" t="str">
        <f t="shared" si="302"/>
        <v>19950628</v>
      </c>
      <c r="F3150"/>
      <c r="G3150" s="95" t="str">
        <f t="shared" si="303"/>
        <v>1995_18a634878</v>
      </c>
      <c r="H3150" s="95" t="s">
        <v>29</v>
      </c>
      <c r="I3150" s="95" t="e">
        <v>#N/A</v>
      </c>
      <c r="J3150" s="125" t="e">
        <v>#N/A</v>
      </c>
      <c r="K3150" s="95" t="s">
        <v>75</v>
      </c>
      <c r="L3150" s="127" t="e">
        <v>#N/A</v>
      </c>
      <c r="M3150" s="128" t="e">
        <f>VLOOKUP(G3150,Enactments!#REF!,2,FALSE)</f>
        <v>#REF!</v>
      </c>
      <c r="N3150" s="131">
        <f t="shared" si="299"/>
        <v>1</v>
      </c>
    </row>
    <row r="3151" spans="1:14" ht="15" customHeight="1">
      <c r="A3151" t="s">
        <v>3175</v>
      </c>
      <c r="B3151" t="str">
        <f t="shared" si="298"/>
        <v>1995_18a</v>
      </c>
      <c r="C3151" t="str">
        <f t="shared" si="300"/>
        <v>20A</v>
      </c>
      <c r="D3151" s="125">
        <f t="shared" si="301"/>
        <v>40976</v>
      </c>
      <c r="E3151" t="str">
        <f t="shared" si="302"/>
        <v>20120308</v>
      </c>
      <c r="F3151"/>
      <c r="G3151" s="95" t="str">
        <f t="shared" si="303"/>
        <v>1995_18a20A40976</v>
      </c>
      <c r="H3151" s="95" t="s">
        <v>29</v>
      </c>
      <c r="I3151" s="95" t="e">
        <v>#N/A</v>
      </c>
      <c r="J3151" s="125" t="e">
        <v>#N/A</v>
      </c>
      <c r="K3151" s="95" t="s">
        <v>75</v>
      </c>
      <c r="L3151" s="127" t="e">
        <v>#N/A</v>
      </c>
      <c r="M3151" s="128" t="e">
        <f>VLOOKUP(G3151,Enactments!#REF!,2,FALSE)</f>
        <v>#REF!</v>
      </c>
      <c r="N3151" s="131">
        <f t="shared" si="299"/>
        <v>1</v>
      </c>
    </row>
    <row r="3152" spans="1:14" ht="15" customHeight="1">
      <c r="A3152" t="s">
        <v>3176</v>
      </c>
      <c r="B3152" t="str">
        <f t="shared" si="298"/>
        <v>2003_43a</v>
      </c>
      <c r="C3152" t="str">
        <f t="shared" si="300"/>
        <v>6</v>
      </c>
      <c r="D3152" s="125">
        <f t="shared" si="301"/>
        <v>39142</v>
      </c>
      <c r="E3152" t="str">
        <f t="shared" si="302"/>
        <v>20070301</v>
      </c>
      <c r="F3152"/>
      <c r="G3152" s="95" t="str">
        <f t="shared" si="303"/>
        <v>2003_43a639142</v>
      </c>
      <c r="H3152" s="95" t="s">
        <v>29</v>
      </c>
      <c r="I3152" s="95" t="e">
        <v>#N/A</v>
      </c>
      <c r="J3152" s="125" t="e">
        <v>#N/A</v>
      </c>
      <c r="K3152" s="95" t="s">
        <v>75</v>
      </c>
      <c r="L3152" s="127" t="e">
        <v>#N/A</v>
      </c>
      <c r="M3152" s="128" t="e">
        <f>VLOOKUP(G3152,Enactments!#REF!,2,FALSE)</f>
        <v>#REF!</v>
      </c>
      <c r="N3152" s="131">
        <f t="shared" si="299"/>
        <v>1</v>
      </c>
    </row>
    <row r="3153" spans="1:14" ht="15" customHeight="1">
      <c r="A3153" t="s">
        <v>3177</v>
      </c>
      <c r="B3153" t="str">
        <f t="shared" si="298"/>
        <v>1996_56a</v>
      </c>
      <c r="C3153" t="str">
        <f t="shared" si="300"/>
        <v>273</v>
      </c>
      <c r="D3153" s="125">
        <f t="shared" si="301"/>
        <v>36251</v>
      </c>
      <c r="E3153" t="str">
        <f t="shared" si="302"/>
        <v>19990401</v>
      </c>
      <c r="F3153"/>
      <c r="G3153" s="95" t="str">
        <f t="shared" si="303"/>
        <v>1996_56a27336251</v>
      </c>
      <c r="H3153" s="95" t="s">
        <v>29</v>
      </c>
      <c r="I3153" s="95" t="e">
        <v>#N/A</v>
      </c>
      <c r="J3153" s="125" t="e">
        <v>#N/A</v>
      </c>
      <c r="K3153" s="95" t="s">
        <v>75</v>
      </c>
      <c r="L3153" s="127" t="e">
        <v>#N/A</v>
      </c>
      <c r="M3153" s="128" t="e">
        <f>VLOOKUP(G3153,Enactments!#REF!,2,FALSE)</f>
        <v>#REF!</v>
      </c>
      <c r="N3153" s="131">
        <f t="shared" si="299"/>
        <v>1</v>
      </c>
    </row>
    <row r="3154" spans="1:14" ht="15" customHeight="1">
      <c r="A3154" t="s">
        <v>3178</v>
      </c>
      <c r="B3154" t="str">
        <f t="shared" si="298"/>
        <v>2016_1024s</v>
      </c>
      <c r="C3154" t="str">
        <f t="shared" si="300"/>
        <v>10.129</v>
      </c>
      <c r="D3154" s="125">
        <f t="shared" si="301"/>
        <v>42661</v>
      </c>
      <c r="E3154" t="str">
        <f t="shared" si="302"/>
        <v>20161018</v>
      </c>
      <c r="F3154"/>
      <c r="G3154" s="95" t="str">
        <f t="shared" si="303"/>
        <v>2016_1024s10.12942661</v>
      </c>
      <c r="H3154" s="95" t="s">
        <v>29</v>
      </c>
      <c r="I3154" s="95" t="e">
        <v>#N/A</v>
      </c>
      <c r="J3154" s="125" t="e">
        <v>#N/A</v>
      </c>
      <c r="K3154" s="95" t="s">
        <v>75</v>
      </c>
      <c r="L3154" s="127" t="e">
        <v>#N/A</v>
      </c>
      <c r="M3154" s="128" t="e">
        <f>VLOOKUP(G3154,Enactments!#REF!,2,FALSE)</f>
        <v>#REF!</v>
      </c>
      <c r="N3154" s="131">
        <f t="shared" si="299"/>
        <v>1</v>
      </c>
    </row>
    <row r="3155" spans="1:14" ht="15" customHeight="1">
      <c r="A3155" t="s">
        <v>3179</v>
      </c>
      <c r="B3155" t="str">
        <f t="shared" si="298"/>
        <v>2006_46a</v>
      </c>
      <c r="C3155" t="str">
        <f t="shared" si="300"/>
        <v>828</v>
      </c>
      <c r="D3155" s="125">
        <f t="shared" si="301"/>
        <v>39029</v>
      </c>
      <c r="E3155" t="str">
        <f t="shared" si="302"/>
        <v>20061108</v>
      </c>
      <c r="F3155"/>
      <c r="G3155" s="95" t="str">
        <f t="shared" si="303"/>
        <v>2006_46a82839029</v>
      </c>
      <c r="H3155" s="95" t="s">
        <v>29</v>
      </c>
      <c r="I3155" s="95" t="e">
        <v>#N/A</v>
      </c>
      <c r="J3155" s="125" t="e">
        <v>#N/A</v>
      </c>
      <c r="K3155" s="95" t="s">
        <v>75</v>
      </c>
      <c r="L3155" s="127" t="e">
        <v>#N/A</v>
      </c>
      <c r="M3155" s="128" t="e">
        <f>VLOOKUP(G3155,Enactments!#REF!,2,FALSE)</f>
        <v>#REF!</v>
      </c>
      <c r="N3155" s="131">
        <f t="shared" si="299"/>
        <v>1</v>
      </c>
    </row>
    <row r="3156" spans="1:14" ht="15" customHeight="1">
      <c r="A3156" t="s">
        <v>3180</v>
      </c>
      <c r="B3156" t="str">
        <f t="shared" si="298"/>
        <v>1965_12a</v>
      </c>
      <c r="C3156" t="str">
        <f t="shared" si="300"/>
        <v>41</v>
      </c>
      <c r="D3156" s="125">
        <f t="shared" si="301"/>
        <v>24108</v>
      </c>
      <c r="E3156" t="str">
        <f t="shared" si="302"/>
        <v>19660101</v>
      </c>
      <c r="F3156"/>
      <c r="G3156" s="95" t="str">
        <f t="shared" si="303"/>
        <v>1965_12a4124108</v>
      </c>
      <c r="H3156" s="95" t="s">
        <v>29</v>
      </c>
      <c r="I3156" s="95" t="e">
        <v>#N/A</v>
      </c>
      <c r="J3156" s="125" t="e">
        <v>#N/A</v>
      </c>
      <c r="K3156" s="95" t="s">
        <v>75</v>
      </c>
      <c r="L3156" s="127" t="e">
        <v>#N/A</v>
      </c>
      <c r="M3156" s="128" t="e">
        <f>VLOOKUP(G3156,Enactments!#REF!,2,FALSE)</f>
        <v>#REF!</v>
      </c>
      <c r="N3156" s="131">
        <f t="shared" si="299"/>
        <v>1</v>
      </c>
    </row>
    <row r="3157" spans="1:14" ht="15" customHeight="1">
      <c r="A3157" t="s">
        <v>3181</v>
      </c>
      <c r="B3157" t="str">
        <f t="shared" si="298"/>
        <v>2009_10a</v>
      </c>
      <c r="C3157" t="str">
        <f t="shared" si="300"/>
        <v>SCHEDULE 22Part 1</v>
      </c>
      <c r="D3157" s="125">
        <f t="shared" si="301"/>
        <v>40015</v>
      </c>
      <c r="E3157" t="str">
        <f t="shared" si="302"/>
        <v>20090721</v>
      </c>
      <c r="F3157"/>
      <c r="G3157" s="95" t="str">
        <f t="shared" si="303"/>
        <v>2009_10aSCHEDULE 22Part 140015</v>
      </c>
      <c r="H3157" s="95" t="s">
        <v>29</v>
      </c>
      <c r="I3157" s="95" t="e">
        <v>#N/A</v>
      </c>
      <c r="J3157" s="125" t="e">
        <v>#N/A</v>
      </c>
      <c r="K3157" s="95" t="s">
        <v>75</v>
      </c>
      <c r="L3157" s="127" t="e">
        <v>#N/A</v>
      </c>
      <c r="M3157" s="128" t="e">
        <f>VLOOKUP(G3157,Enactments!#REF!,2,FALSE)</f>
        <v>#REF!</v>
      </c>
      <c r="N3157" s="131">
        <f t="shared" si="299"/>
        <v>1</v>
      </c>
    </row>
    <row r="3158" spans="1:14" ht="15" customHeight="1">
      <c r="A3158" t="s">
        <v>3182</v>
      </c>
      <c r="B3158" t="str">
        <f t="shared" si="298"/>
        <v>2009_22a</v>
      </c>
      <c r="C3158" t="str">
        <f t="shared" si="300"/>
        <v>A2D8</v>
      </c>
      <c r="D3158" s="125">
        <f t="shared" si="301"/>
        <v>45809</v>
      </c>
      <c r="E3158" t="str">
        <f t="shared" si="302"/>
        <v>20250601</v>
      </c>
      <c r="F3158"/>
      <c r="G3158" s="95" t="str">
        <f t="shared" si="303"/>
        <v>2009_22aA2D845809</v>
      </c>
      <c r="H3158" s="95" t="s">
        <v>29</v>
      </c>
      <c r="I3158" s="95" t="e">
        <v>#N/A</v>
      </c>
      <c r="J3158" s="125" t="e">
        <v>#N/A</v>
      </c>
      <c r="K3158" s="95" t="s">
        <v>75</v>
      </c>
      <c r="L3158" s="127" t="e">
        <v>#N/A</v>
      </c>
      <c r="M3158" s="128" t="e">
        <f>VLOOKUP(G3158,Enactments!#REF!,2,FALSE)</f>
        <v>#REF!</v>
      </c>
      <c r="N3158" s="131">
        <f t="shared" si="299"/>
        <v>1</v>
      </c>
    </row>
    <row r="3159" spans="1:14" ht="15" customHeight="1">
      <c r="A3159" t="s">
        <v>3183</v>
      </c>
      <c r="B3159" t="str">
        <f t="shared" si="298"/>
        <v>2003_32a</v>
      </c>
      <c r="C3159" t="str">
        <f t="shared" si="300"/>
        <v>38</v>
      </c>
      <c r="D3159" s="125">
        <f t="shared" si="301"/>
        <v>44196</v>
      </c>
      <c r="E3159" t="str">
        <f t="shared" si="302"/>
        <v>20201231</v>
      </c>
      <c r="F3159"/>
      <c r="G3159" s="95" t="str">
        <f t="shared" si="303"/>
        <v>2003_32a3844196</v>
      </c>
      <c r="H3159" s="95" t="s">
        <v>29</v>
      </c>
      <c r="I3159" s="95" t="e">
        <v>#N/A</v>
      </c>
      <c r="J3159" s="125" t="e">
        <v>#N/A</v>
      </c>
      <c r="K3159" s="95" t="s">
        <v>75</v>
      </c>
      <c r="L3159" s="127" t="e">
        <v>#N/A</v>
      </c>
      <c r="M3159" s="128" t="e">
        <f>VLOOKUP(G3159,Enactments!#REF!,2,FALSE)</f>
        <v>#REF!</v>
      </c>
      <c r="N3159" s="131">
        <f t="shared" si="299"/>
        <v>1</v>
      </c>
    </row>
    <row r="3160" spans="1:14" ht="15" customHeight="1">
      <c r="A3160" t="s">
        <v>3184</v>
      </c>
      <c r="B3160" t="str">
        <f t="shared" si="298"/>
        <v>1989_26a</v>
      </c>
      <c r="C3160" t="str">
        <f t="shared" si="300"/>
        <v>68</v>
      </c>
      <c r="D3160" s="125">
        <f t="shared" si="301"/>
        <v>38448</v>
      </c>
      <c r="E3160" t="str">
        <f t="shared" si="302"/>
        <v>20050406</v>
      </c>
      <c r="F3160"/>
      <c r="G3160" s="95" t="str">
        <f t="shared" si="303"/>
        <v>1989_26a6838448</v>
      </c>
      <c r="H3160" s="95" t="s">
        <v>29</v>
      </c>
      <c r="I3160" s="95" t="e">
        <v>#N/A</v>
      </c>
      <c r="J3160" s="125" t="e">
        <v>#N/A</v>
      </c>
      <c r="K3160" s="95" t="s">
        <v>75</v>
      </c>
      <c r="L3160" s="127" t="e">
        <v>#N/A</v>
      </c>
      <c r="M3160" s="128" t="e">
        <f>VLOOKUP(G3160,Enactments!#REF!,2,FALSE)</f>
        <v>#REF!</v>
      </c>
      <c r="N3160" s="131">
        <f t="shared" si="299"/>
        <v>1</v>
      </c>
    </row>
    <row r="3161" spans="1:14" ht="15" customHeight="1">
      <c r="A3161" t="s">
        <v>3185</v>
      </c>
      <c r="B3161" t="str">
        <f t="shared" si="298"/>
        <v>1988_50a</v>
      </c>
      <c r="C3161" t="str">
        <f t="shared" si="300"/>
        <v>74</v>
      </c>
      <c r="D3161" s="125">
        <f t="shared" si="301"/>
        <v>43191</v>
      </c>
      <c r="E3161" t="str">
        <f t="shared" si="302"/>
        <v>20180401</v>
      </c>
      <c r="F3161"/>
      <c r="G3161" s="95" t="str">
        <f t="shared" si="303"/>
        <v>1988_50a7443191</v>
      </c>
      <c r="H3161" s="95" t="s">
        <v>29</v>
      </c>
      <c r="I3161" s="95" t="e">
        <v>#N/A</v>
      </c>
      <c r="J3161" s="125" t="e">
        <v>#N/A</v>
      </c>
      <c r="K3161" s="95" t="s">
        <v>75</v>
      </c>
      <c r="L3161" s="127" t="e">
        <v>#N/A</v>
      </c>
      <c r="M3161" s="128" t="e">
        <f>VLOOKUP(G3161,Enactments!#REF!,2,FALSE)</f>
        <v>#REF!</v>
      </c>
      <c r="N3161" s="131">
        <f t="shared" si="299"/>
        <v>1</v>
      </c>
    </row>
    <row r="3162" spans="1:14" ht="15" customHeight="1">
      <c r="A3162" t="s">
        <v>3186</v>
      </c>
      <c r="B3162" t="str">
        <f t="shared" si="298"/>
        <v>2016_1152s</v>
      </c>
      <c r="C3162" t="str">
        <f t="shared" si="300"/>
        <v>SCHEDULE 4</v>
      </c>
      <c r="D3162" s="125">
        <f t="shared" si="301"/>
        <v>42703</v>
      </c>
      <c r="E3162" t="str">
        <f t="shared" si="302"/>
        <v>20161129</v>
      </c>
      <c r="F3162"/>
      <c r="G3162" s="95" t="str">
        <f t="shared" si="303"/>
        <v>2016_1152sSCHEDULE 442703</v>
      </c>
      <c r="H3162" s="95" t="s">
        <v>29</v>
      </c>
      <c r="I3162" s="95" t="e">
        <v>#N/A</v>
      </c>
      <c r="J3162" s="125" t="e">
        <v>#N/A</v>
      </c>
      <c r="K3162" s="95" t="s">
        <v>75</v>
      </c>
      <c r="L3162" s="127" t="e">
        <v>#N/A</v>
      </c>
      <c r="M3162" s="128" t="e">
        <f>VLOOKUP(G3162,Enactments!#REF!,2,FALSE)</f>
        <v>#REF!</v>
      </c>
      <c r="N3162" s="131">
        <f t="shared" si="299"/>
        <v>1</v>
      </c>
    </row>
    <row r="3163" spans="1:14" ht="15" customHeight="1">
      <c r="A3163" t="s">
        <v>3187</v>
      </c>
      <c r="B3163" t="str">
        <f t="shared" si="298"/>
        <v>1985_6a</v>
      </c>
      <c r="C3163" t="str">
        <f t="shared" si="300"/>
        <v>247B</v>
      </c>
      <c r="D3163" s="125">
        <f t="shared" si="301"/>
        <v>39909</v>
      </c>
      <c r="E3163" t="str">
        <f t="shared" si="302"/>
        <v>20090406</v>
      </c>
      <c r="F3163"/>
      <c r="G3163" s="95" t="str">
        <f t="shared" si="303"/>
        <v>1985_6a247B39909</v>
      </c>
      <c r="H3163" s="95" t="s">
        <v>29</v>
      </c>
      <c r="I3163" s="95" t="e">
        <v>#N/A</v>
      </c>
      <c r="J3163" s="125" t="e">
        <v>#N/A</v>
      </c>
      <c r="K3163" s="95" t="s">
        <v>75</v>
      </c>
      <c r="L3163" s="127" t="e">
        <v>#N/A</v>
      </c>
      <c r="M3163" s="128" t="e">
        <f>VLOOKUP(G3163,Enactments!#REF!,2,FALSE)</f>
        <v>#REF!</v>
      </c>
      <c r="N3163" s="131">
        <f t="shared" si="299"/>
        <v>1</v>
      </c>
    </row>
    <row r="3164" spans="1:14" ht="15" customHeight="1">
      <c r="A3164" t="s">
        <v>3188</v>
      </c>
      <c r="B3164" t="str">
        <f t="shared" si="298"/>
        <v>2007_3a</v>
      </c>
      <c r="C3164" t="str">
        <f t="shared" si="300"/>
        <v>180B</v>
      </c>
      <c r="D3164" s="125">
        <f t="shared" si="301"/>
        <v>44196</v>
      </c>
      <c r="E3164" t="str">
        <f t="shared" si="302"/>
        <v>20201231</v>
      </c>
      <c r="F3164"/>
      <c r="G3164" s="95" t="str">
        <f t="shared" si="303"/>
        <v>2007_3a180B44196</v>
      </c>
      <c r="H3164" s="95" t="s">
        <v>29</v>
      </c>
      <c r="I3164" s="95" t="s">
        <v>30</v>
      </c>
      <c r="J3164" s="125">
        <v>45853</v>
      </c>
      <c r="K3164" s="95" t="e">
        <v>#N/A</v>
      </c>
      <c r="L3164" s="127" t="s">
        <v>32</v>
      </c>
      <c r="M3164" s="128" t="e">
        <f>VLOOKUP(G3164,Enactments!#REF!,2,FALSE)</f>
        <v>#REF!</v>
      </c>
      <c r="N3164" s="131">
        <f t="shared" si="299"/>
        <v>1</v>
      </c>
    </row>
    <row r="3165" spans="1:14" ht="15" customHeight="1">
      <c r="A3165" t="s">
        <v>3189</v>
      </c>
      <c r="B3165" t="str">
        <f t="shared" si="298"/>
        <v>s2000_10a</v>
      </c>
      <c r="C3165" t="str">
        <f t="shared" si="300"/>
        <v>31</v>
      </c>
      <c r="D3165" s="125">
        <f t="shared" si="301"/>
        <v>36777</v>
      </c>
      <c r="E3165" t="str">
        <f t="shared" si="302"/>
        <v>20000908</v>
      </c>
      <c r="F3165"/>
      <c r="G3165" s="95" t="str">
        <f t="shared" si="303"/>
        <v>s2000_10a3136777</v>
      </c>
      <c r="H3165" s="95" t="s">
        <v>29</v>
      </c>
      <c r="I3165" s="95" t="e">
        <v>#N/A</v>
      </c>
      <c r="J3165" s="125" t="e">
        <v>#N/A</v>
      </c>
      <c r="K3165" s="95" t="s">
        <v>75</v>
      </c>
      <c r="L3165" s="127" t="e">
        <v>#N/A</v>
      </c>
      <c r="M3165" s="128" t="e">
        <f>VLOOKUP(G3165,Enactments!#REF!,2,FALSE)</f>
        <v>#REF!</v>
      </c>
      <c r="N3165" s="131">
        <f t="shared" si="299"/>
        <v>1</v>
      </c>
    </row>
    <row r="3166" spans="1:14" ht="15" customHeight="1">
      <c r="A3166" t="s">
        <v>3190</v>
      </c>
      <c r="B3166" t="str">
        <f t="shared" si="298"/>
        <v>1986_44a</v>
      </c>
      <c r="C3166" t="str">
        <f t="shared" si="300"/>
        <v>19C</v>
      </c>
      <c r="D3166" s="125">
        <f t="shared" si="301"/>
        <v>44026</v>
      </c>
      <c r="E3166" t="str">
        <f t="shared" si="302"/>
        <v>20200714</v>
      </c>
      <c r="F3166"/>
      <c r="G3166" s="95" t="str">
        <f t="shared" si="303"/>
        <v>1986_44a19C44026</v>
      </c>
      <c r="H3166" s="95" t="s">
        <v>29</v>
      </c>
      <c r="I3166" s="95" t="e">
        <v>#N/A</v>
      </c>
      <c r="J3166" s="125" t="e">
        <v>#N/A</v>
      </c>
      <c r="K3166" s="95" t="s">
        <v>75</v>
      </c>
      <c r="L3166" s="127" t="e">
        <v>#N/A</v>
      </c>
      <c r="M3166" s="128" t="e">
        <f>VLOOKUP(G3166,Enactments!#REF!,2,FALSE)</f>
        <v>#REF!</v>
      </c>
      <c r="N3166" s="131">
        <f t="shared" si="299"/>
        <v>1</v>
      </c>
    </row>
    <row r="3167" spans="1:14" ht="15" customHeight="1">
      <c r="A3167" t="s">
        <v>3191</v>
      </c>
      <c r="B3167" t="str">
        <f t="shared" si="298"/>
        <v>2007_3a</v>
      </c>
      <c r="C3167" t="str">
        <f t="shared" si="300"/>
        <v>602</v>
      </c>
      <c r="D3167" s="125">
        <f t="shared" si="301"/>
        <v>41370</v>
      </c>
      <c r="E3167" t="str">
        <f t="shared" si="302"/>
        <v>20130406</v>
      </c>
      <c r="F3167"/>
      <c r="G3167" s="95" t="str">
        <f t="shared" si="303"/>
        <v>2007_3a60241370</v>
      </c>
      <c r="H3167" s="95" t="s">
        <v>29</v>
      </c>
      <c r="I3167" s="95" t="e">
        <v>#N/A</v>
      </c>
      <c r="J3167" s="125" t="e">
        <v>#N/A</v>
      </c>
      <c r="K3167" s="95" t="s">
        <v>75</v>
      </c>
      <c r="L3167" s="127" t="e">
        <v>#N/A</v>
      </c>
      <c r="M3167" s="128" t="e">
        <f>VLOOKUP(G3167,Enactments!#REF!,2,FALSE)</f>
        <v>#REF!</v>
      </c>
      <c r="N3167" s="131">
        <f t="shared" si="299"/>
        <v>1</v>
      </c>
    </row>
    <row r="3168" spans="1:14" ht="15" customHeight="1">
      <c r="A3168" t="s">
        <v>3192</v>
      </c>
      <c r="B3168" t="str">
        <f t="shared" si="298"/>
        <v>2009_10a</v>
      </c>
      <c r="C3168" t="str">
        <f t="shared" si="300"/>
        <v>46</v>
      </c>
      <c r="D3168" s="125">
        <f t="shared" si="301"/>
        <v>40015</v>
      </c>
      <c r="E3168" t="str">
        <f t="shared" si="302"/>
        <v>20090721</v>
      </c>
      <c r="F3168"/>
      <c r="G3168" s="95" t="str">
        <f t="shared" si="303"/>
        <v>2009_10a4640015</v>
      </c>
      <c r="H3168" s="95" t="s">
        <v>29</v>
      </c>
      <c r="I3168" s="95" t="e">
        <v>#N/A</v>
      </c>
      <c r="J3168" s="125" t="e">
        <v>#N/A</v>
      </c>
      <c r="K3168" s="95" t="s">
        <v>75</v>
      </c>
      <c r="L3168" s="127" t="e">
        <v>#N/A</v>
      </c>
      <c r="M3168" s="128" t="e">
        <f>VLOOKUP(G3168,Enactments!#REF!,2,FALSE)</f>
        <v>#REF!</v>
      </c>
      <c r="N3168" s="131">
        <f t="shared" si="299"/>
        <v>1</v>
      </c>
    </row>
    <row r="3169" spans="1:14" ht="15" customHeight="1">
      <c r="A3169" t="s">
        <v>3193</v>
      </c>
      <c r="B3169" t="str">
        <f t="shared" si="298"/>
        <v>1986_1925s</v>
      </c>
      <c r="C3169" t="str">
        <f t="shared" si="300"/>
        <v>6.173</v>
      </c>
      <c r="D3169" s="125">
        <f t="shared" si="301"/>
        <v>42831</v>
      </c>
      <c r="E3169" t="str">
        <f t="shared" si="302"/>
        <v>20170406</v>
      </c>
      <c r="F3169"/>
      <c r="G3169" s="95" t="str">
        <f t="shared" si="303"/>
        <v>1986_1925s6.17342831</v>
      </c>
      <c r="H3169" s="95" t="s">
        <v>29</v>
      </c>
      <c r="I3169" s="95" t="e">
        <v>#N/A</v>
      </c>
      <c r="J3169" s="125" t="e">
        <v>#N/A</v>
      </c>
      <c r="K3169" s="95" t="s">
        <v>75</v>
      </c>
      <c r="L3169" s="127" t="e">
        <v>#N/A</v>
      </c>
      <c r="M3169" s="128" t="e">
        <f>VLOOKUP(G3169,Enactments!#REF!,2,FALSE)</f>
        <v>#REF!</v>
      </c>
      <c r="N3169" s="131">
        <f t="shared" si="299"/>
        <v>1</v>
      </c>
    </row>
    <row r="3170" spans="1:14" ht="15" customHeight="1">
      <c r="A3170" t="s">
        <v>3194</v>
      </c>
      <c r="B3170" t="str">
        <f t="shared" si="298"/>
        <v>2007_3a</v>
      </c>
      <c r="C3170" t="str">
        <f t="shared" si="300"/>
        <v>257DJ</v>
      </c>
      <c r="D3170" s="125">
        <f t="shared" si="301"/>
        <v>43848</v>
      </c>
      <c r="E3170" t="str">
        <f t="shared" si="302"/>
        <v>20200118</v>
      </c>
      <c r="F3170"/>
      <c r="G3170" s="95" t="str">
        <f t="shared" si="303"/>
        <v>2007_3a257DJ43848</v>
      </c>
      <c r="H3170" s="95" t="s">
        <v>29</v>
      </c>
      <c r="I3170" s="95" t="e">
        <v>#N/A</v>
      </c>
      <c r="J3170" s="125" t="e">
        <v>#N/A</v>
      </c>
      <c r="K3170" s="95" t="s">
        <v>75</v>
      </c>
      <c r="L3170" s="127" t="e">
        <v>#N/A</v>
      </c>
      <c r="M3170" s="128" t="e">
        <f>VLOOKUP(G3170,Enactments!#REF!,2,FALSE)</f>
        <v>#REF!</v>
      </c>
      <c r="N3170" s="131">
        <f t="shared" si="299"/>
        <v>1</v>
      </c>
    </row>
    <row r="3171" spans="1:14" ht="15" customHeight="1">
      <c r="A3171" t="s">
        <v>3195</v>
      </c>
      <c r="B3171" t="str">
        <f t="shared" si="298"/>
        <v>2009_22a</v>
      </c>
      <c r="C3171" t="str">
        <f t="shared" si="300"/>
        <v>39</v>
      </c>
      <c r="D3171" s="125">
        <f t="shared" si="301"/>
        <v>2958101</v>
      </c>
      <c r="E3171" t="str">
        <f t="shared" si="302"/>
        <v>99990101</v>
      </c>
      <c r="F3171"/>
      <c r="G3171" s="95" t="str">
        <f t="shared" si="303"/>
        <v>2009_22a392958101</v>
      </c>
      <c r="H3171" s="95" t="s">
        <v>29</v>
      </c>
      <c r="I3171" s="95" t="e">
        <v>#N/A</v>
      </c>
      <c r="J3171" s="125" t="e">
        <v>#N/A</v>
      </c>
      <c r="K3171" s="95" t="s">
        <v>75</v>
      </c>
      <c r="L3171" s="127" t="e">
        <v>#N/A</v>
      </c>
      <c r="M3171" s="128" t="e">
        <f>VLOOKUP(G3171,Enactments!#REF!,2,FALSE)</f>
        <v>#REF!</v>
      </c>
      <c r="N3171" s="131">
        <f t="shared" si="299"/>
        <v>1</v>
      </c>
    </row>
    <row r="3172" spans="1:14" ht="15" customHeight="1">
      <c r="A3172" t="s">
        <v>3196</v>
      </c>
      <c r="B3172" t="str">
        <f t="shared" si="298"/>
        <v>1986_1925s</v>
      </c>
      <c r="C3172" t="str">
        <f t="shared" si="300"/>
        <v>7.10D</v>
      </c>
      <c r="D3172" s="125">
        <f t="shared" si="301"/>
        <v>40274</v>
      </c>
      <c r="E3172" t="str">
        <f t="shared" si="302"/>
        <v>20100406</v>
      </c>
      <c r="F3172"/>
      <c r="G3172" s="95" t="str">
        <f t="shared" si="303"/>
        <v>1986_1925s7.10D40274</v>
      </c>
      <c r="H3172" s="95" t="s">
        <v>29</v>
      </c>
      <c r="I3172" s="95" t="e">
        <v>#N/A</v>
      </c>
      <c r="J3172" s="125" t="e">
        <v>#N/A</v>
      </c>
      <c r="K3172" s="95" t="s">
        <v>75</v>
      </c>
      <c r="L3172" s="127" t="e">
        <v>#N/A</v>
      </c>
      <c r="M3172" s="128" t="e">
        <f>VLOOKUP(G3172,Enactments!#REF!,2,FALSE)</f>
        <v>#REF!</v>
      </c>
      <c r="N3172" s="131">
        <f t="shared" si="299"/>
        <v>1</v>
      </c>
    </row>
    <row r="3173" spans="1:14" ht="15" customHeight="1">
      <c r="A3173" t="s">
        <v>3197</v>
      </c>
      <c r="B3173" t="str">
        <f t="shared" si="298"/>
        <v>1989_29a</v>
      </c>
      <c r="C3173" t="str">
        <f t="shared" si="300"/>
        <v>42C</v>
      </c>
      <c r="D3173" s="125">
        <f t="shared" si="301"/>
        <v>37165</v>
      </c>
      <c r="E3173" t="str">
        <f t="shared" si="302"/>
        <v>20011001</v>
      </c>
      <c r="F3173"/>
      <c r="G3173" s="95" t="str">
        <f t="shared" si="303"/>
        <v>1989_29a42C37165</v>
      </c>
      <c r="H3173" s="95" t="s">
        <v>29</v>
      </c>
      <c r="I3173" s="95" t="e">
        <v>#N/A</v>
      </c>
      <c r="J3173" s="125" t="e">
        <v>#N/A</v>
      </c>
      <c r="K3173" s="95" t="s">
        <v>75</v>
      </c>
      <c r="L3173" s="127" t="e">
        <v>#N/A</v>
      </c>
      <c r="M3173" s="128" t="e">
        <f>VLOOKUP(G3173,Enactments!#REF!,2,FALSE)</f>
        <v>#REF!</v>
      </c>
      <c r="N3173" s="131">
        <f t="shared" si="299"/>
        <v>1</v>
      </c>
    </row>
    <row r="3174" spans="1:14" ht="15" customHeight="1">
      <c r="A3174" t="s">
        <v>3198</v>
      </c>
      <c r="B3174" t="str">
        <f t="shared" si="298"/>
        <v>2000_22a</v>
      </c>
      <c r="C3174" t="str">
        <f t="shared" si="300"/>
        <v>9HE</v>
      </c>
      <c r="D3174" s="125">
        <f t="shared" si="301"/>
        <v>41584</v>
      </c>
      <c r="E3174" t="str">
        <f t="shared" si="302"/>
        <v>20131106</v>
      </c>
      <c r="F3174"/>
      <c r="G3174" s="95" t="str">
        <f t="shared" si="303"/>
        <v>2000_22a9HE41584</v>
      </c>
      <c r="H3174" s="95" t="s">
        <v>29</v>
      </c>
      <c r="I3174" s="95" t="e">
        <v>#N/A</v>
      </c>
      <c r="J3174" s="125" t="e">
        <v>#N/A</v>
      </c>
      <c r="K3174" s="95" t="s">
        <v>75</v>
      </c>
      <c r="L3174" s="127" t="e">
        <v>#N/A</v>
      </c>
      <c r="M3174" s="128" t="e">
        <f>VLOOKUP(G3174,Enactments!#REF!,2,FALSE)</f>
        <v>#REF!</v>
      </c>
      <c r="N3174" s="131">
        <f t="shared" si="299"/>
        <v>1</v>
      </c>
    </row>
    <row r="3175" spans="1:14" ht="15" customHeight="1">
      <c r="A3175" t="s">
        <v>3199</v>
      </c>
      <c r="B3175" t="str">
        <f t="shared" si="298"/>
        <v>2006_46a</v>
      </c>
      <c r="C3175" t="str">
        <f t="shared" si="300"/>
        <v>672</v>
      </c>
      <c r="D3175" s="125">
        <f t="shared" si="301"/>
        <v>39029</v>
      </c>
      <c r="E3175" t="str">
        <f t="shared" si="302"/>
        <v>20061108</v>
      </c>
      <c r="F3175"/>
      <c r="G3175" s="95" t="str">
        <f t="shared" si="303"/>
        <v>2006_46a67239029</v>
      </c>
      <c r="H3175" s="95" t="s">
        <v>29</v>
      </c>
      <c r="I3175" s="95" t="e">
        <v>#N/A</v>
      </c>
      <c r="J3175" s="125" t="e">
        <v>#N/A</v>
      </c>
      <c r="K3175" s="95" t="s">
        <v>75</v>
      </c>
      <c r="L3175" s="127" t="e">
        <v>#N/A</v>
      </c>
      <c r="M3175" s="128" t="e">
        <f>VLOOKUP(G3175,Enactments!#REF!,2,FALSE)</f>
        <v>#REF!</v>
      </c>
      <c r="N3175" s="131">
        <f t="shared" si="299"/>
        <v>1</v>
      </c>
    </row>
    <row r="3176" spans="1:14" ht="15" customHeight="1">
      <c r="A3176" t="s">
        <v>3200</v>
      </c>
      <c r="B3176" t="str">
        <f t="shared" si="298"/>
        <v>2016_1024s</v>
      </c>
      <c r="C3176" t="str">
        <f t="shared" si="300"/>
        <v>10.149</v>
      </c>
      <c r="D3176" s="125">
        <f t="shared" si="301"/>
        <v>42912</v>
      </c>
      <c r="E3176" t="str">
        <f t="shared" si="302"/>
        <v>20170626</v>
      </c>
      <c r="F3176"/>
      <c r="G3176" s="95" t="str">
        <f t="shared" si="303"/>
        <v>2016_1024s10.14942912</v>
      </c>
      <c r="H3176" s="95" t="s">
        <v>29</v>
      </c>
      <c r="I3176" s="95" t="e">
        <v>#N/A</v>
      </c>
      <c r="J3176" s="125" t="e">
        <v>#N/A</v>
      </c>
      <c r="K3176" s="95" t="s">
        <v>75</v>
      </c>
      <c r="L3176" s="127" t="e">
        <v>#N/A</v>
      </c>
      <c r="M3176" s="128" t="e">
        <f>VLOOKUP(G3176,Enactments!#REF!,2,FALSE)</f>
        <v>#REF!</v>
      </c>
      <c r="N3176" s="131">
        <f t="shared" si="299"/>
        <v>1</v>
      </c>
    </row>
    <row r="3177" spans="1:14" ht="15" customHeight="1">
      <c r="A3177" t="s">
        <v>3201</v>
      </c>
      <c r="B3177" t="str">
        <f t="shared" si="298"/>
        <v>1988_52a</v>
      </c>
      <c r="C3177" t="str">
        <f t="shared" si="300"/>
        <v>97</v>
      </c>
      <c r="D3177" s="125">
        <f t="shared" si="301"/>
        <v>39029</v>
      </c>
      <c r="E3177" t="str">
        <f t="shared" si="302"/>
        <v>20061108</v>
      </c>
      <c r="F3177"/>
      <c r="G3177" s="95" t="str">
        <f t="shared" si="303"/>
        <v>1988_52a9739029</v>
      </c>
      <c r="H3177" s="95" t="s">
        <v>29</v>
      </c>
      <c r="I3177" s="95" t="e">
        <v>#N/A</v>
      </c>
      <c r="J3177" s="125" t="e">
        <v>#N/A</v>
      </c>
      <c r="K3177" s="95" t="s">
        <v>75</v>
      </c>
      <c r="L3177" s="127" t="e">
        <v>#N/A</v>
      </c>
      <c r="M3177" s="128" t="e">
        <f>VLOOKUP(G3177,Enactments!#REF!,2,FALSE)</f>
        <v>#REF!</v>
      </c>
      <c r="N3177" s="131">
        <f t="shared" si="299"/>
        <v>1</v>
      </c>
    </row>
    <row r="3178" spans="1:14" ht="15" customHeight="1">
      <c r="A3178" t="s">
        <v>3202</v>
      </c>
      <c r="B3178" t="str">
        <f t="shared" si="298"/>
        <v>1989_26a</v>
      </c>
      <c r="C3178" t="str">
        <f t="shared" si="300"/>
        <v>67</v>
      </c>
      <c r="D3178" s="125">
        <f t="shared" si="301"/>
        <v>32716</v>
      </c>
      <c r="E3178" t="str">
        <f t="shared" si="302"/>
        <v>19890727</v>
      </c>
      <c r="F3178"/>
      <c r="G3178" s="95" t="str">
        <f t="shared" si="303"/>
        <v>1989_26a6732716</v>
      </c>
      <c r="H3178" s="95" t="s">
        <v>29</v>
      </c>
      <c r="I3178" s="95" t="e">
        <v>#N/A</v>
      </c>
      <c r="J3178" s="125" t="e">
        <v>#N/A</v>
      </c>
      <c r="K3178" s="95" t="s">
        <v>75</v>
      </c>
      <c r="L3178" s="127" t="e">
        <v>#N/A</v>
      </c>
      <c r="M3178" s="128" t="e">
        <f>VLOOKUP(G3178,Enactments!#REF!,2,FALSE)</f>
        <v>#REF!</v>
      </c>
      <c r="N3178" s="131">
        <f t="shared" si="299"/>
        <v>1</v>
      </c>
    </row>
    <row r="3179" spans="1:14" ht="15" customHeight="1">
      <c r="A3179" t="s">
        <v>3203</v>
      </c>
      <c r="B3179" t="str">
        <f t="shared" si="298"/>
        <v>1986_44a</v>
      </c>
      <c r="C3179" t="str">
        <f t="shared" si="300"/>
        <v>SCHEDULE 2B</v>
      </c>
      <c r="D3179" s="125">
        <f t="shared" si="301"/>
        <v>37620</v>
      </c>
      <c r="E3179" t="str">
        <f t="shared" si="302"/>
        <v>20021230</v>
      </c>
      <c r="F3179"/>
      <c r="G3179" s="95" t="str">
        <f t="shared" si="303"/>
        <v>1986_44aSCHEDULE 2B37620</v>
      </c>
      <c r="H3179" s="95" t="s">
        <v>29</v>
      </c>
      <c r="I3179" s="95" t="e">
        <v>#N/A</v>
      </c>
      <c r="J3179" s="125" t="e">
        <v>#N/A</v>
      </c>
      <c r="K3179" s="95" t="s">
        <v>75</v>
      </c>
      <c r="L3179" s="127" t="e">
        <v>#N/A</v>
      </c>
      <c r="M3179" s="128" t="e">
        <f>VLOOKUP(G3179,Enactments!#REF!,2,FALSE)</f>
        <v>#REF!</v>
      </c>
      <c r="N3179" s="131">
        <f t="shared" si="299"/>
        <v>1</v>
      </c>
    </row>
    <row r="3180" spans="1:14" ht="15" customHeight="1">
      <c r="A3180" t="s">
        <v>3204</v>
      </c>
      <c r="B3180" t="str">
        <f t="shared" si="298"/>
        <v>2000_8a</v>
      </c>
      <c r="C3180" t="str">
        <f t="shared" si="300"/>
        <v>142K</v>
      </c>
      <c r="D3180" s="125">
        <f t="shared" si="301"/>
        <v>43466</v>
      </c>
      <c r="E3180" t="str">
        <f t="shared" si="302"/>
        <v>20190101</v>
      </c>
      <c r="F3180"/>
      <c r="G3180" s="95" t="str">
        <f t="shared" si="303"/>
        <v>2000_8a142K43466</v>
      </c>
      <c r="H3180" s="95" t="s">
        <v>29</v>
      </c>
      <c r="I3180" s="95" t="e">
        <v>#N/A</v>
      </c>
      <c r="J3180" s="125" t="e">
        <v>#N/A</v>
      </c>
      <c r="K3180" s="95" t="s">
        <v>75</v>
      </c>
      <c r="L3180" s="127" t="e">
        <v>#N/A</v>
      </c>
      <c r="M3180" s="128" t="e">
        <f>VLOOKUP(G3180,Enactments!#REF!,2,FALSE)</f>
        <v>#REF!</v>
      </c>
      <c r="N3180" s="131">
        <f t="shared" si="299"/>
        <v>1</v>
      </c>
    </row>
    <row r="3181" spans="1:14" ht="15" customHeight="1">
      <c r="A3181" t="s">
        <v>3205</v>
      </c>
      <c r="B3181" t="str">
        <f t="shared" si="298"/>
        <v>w2009_2m</v>
      </c>
      <c r="C3181" t="str">
        <f t="shared" si="300"/>
        <v>7</v>
      </c>
      <c r="D3181" s="125">
        <f t="shared" si="301"/>
        <v>39974</v>
      </c>
      <c r="E3181" t="str">
        <f t="shared" si="302"/>
        <v>20090610</v>
      </c>
      <c r="F3181"/>
      <c r="G3181" s="95" t="str">
        <f t="shared" si="303"/>
        <v>w2009_2m739974</v>
      </c>
      <c r="H3181" s="95" t="s">
        <v>29</v>
      </c>
      <c r="I3181" s="95" t="e">
        <v>#N/A</v>
      </c>
      <c r="J3181" s="125" t="e">
        <v>#N/A</v>
      </c>
      <c r="K3181" s="95" t="s">
        <v>75</v>
      </c>
      <c r="L3181" s="127" t="e">
        <v>#N/A</v>
      </c>
      <c r="M3181" s="128" t="e">
        <f>VLOOKUP(G3181,Enactments!#REF!,2,FALSE)</f>
        <v>#REF!</v>
      </c>
      <c r="N3181" s="131">
        <f t="shared" si="299"/>
        <v>1</v>
      </c>
    </row>
    <row r="3182" spans="1:14" ht="15" customHeight="1">
      <c r="A3182" t="s">
        <v>3206</v>
      </c>
      <c r="B3182" t="str">
        <f t="shared" si="298"/>
        <v>2004_12a</v>
      </c>
      <c r="C3182" t="str">
        <f t="shared" si="300"/>
        <v>SCHEDULE 17</v>
      </c>
      <c r="D3182" s="125">
        <f t="shared" si="301"/>
        <v>39909</v>
      </c>
      <c r="E3182" t="str">
        <f t="shared" si="302"/>
        <v>20090406</v>
      </c>
      <c r="F3182"/>
      <c r="G3182" s="95" t="str">
        <f t="shared" si="303"/>
        <v>2004_12aSCHEDULE 1739909</v>
      </c>
      <c r="H3182" s="95" t="s">
        <v>29</v>
      </c>
      <c r="I3182" s="95" t="e">
        <v>#N/A</v>
      </c>
      <c r="J3182" s="125" t="e">
        <v>#N/A</v>
      </c>
      <c r="K3182" s="95" t="s">
        <v>75</v>
      </c>
      <c r="L3182" s="127" t="e">
        <v>#N/A</v>
      </c>
      <c r="M3182" s="128" t="e">
        <f>VLOOKUP(G3182,Enactments!#REF!,2,FALSE)</f>
        <v>#REF!</v>
      </c>
      <c r="N3182" s="131">
        <f t="shared" si="299"/>
        <v>1</v>
      </c>
    </row>
    <row r="3183" spans="1:14" ht="15" customHeight="1">
      <c r="A3183" t="s">
        <v>3207</v>
      </c>
      <c r="B3183" t="str">
        <f t="shared" si="298"/>
        <v>1970_9a</v>
      </c>
      <c r="C3183" t="str">
        <f t="shared" si="300"/>
        <v>108</v>
      </c>
      <c r="D3183" s="125">
        <f t="shared" si="301"/>
        <v>40087</v>
      </c>
      <c r="E3183" t="str">
        <f t="shared" si="302"/>
        <v>20091001</v>
      </c>
      <c r="F3183"/>
      <c r="G3183" s="95" t="str">
        <f t="shared" si="303"/>
        <v>1970_9a10840087</v>
      </c>
      <c r="H3183" s="95" t="s">
        <v>29</v>
      </c>
      <c r="I3183" s="95" t="e">
        <v>#N/A</v>
      </c>
      <c r="J3183" s="125" t="e">
        <v>#N/A</v>
      </c>
      <c r="K3183" s="95" t="s">
        <v>75</v>
      </c>
      <c r="L3183" s="127" t="e">
        <v>#N/A</v>
      </c>
      <c r="M3183" s="128" t="e">
        <f>VLOOKUP(G3183,Enactments!#REF!,2,FALSE)</f>
        <v>#REF!</v>
      </c>
      <c r="N3183" s="131">
        <f t="shared" si="299"/>
        <v>1</v>
      </c>
    </row>
    <row r="3184" spans="1:14" ht="15" customHeight="1">
      <c r="A3184" t="s">
        <v>3208</v>
      </c>
      <c r="B3184" t="str">
        <f t="shared" si="298"/>
        <v>1970_9a</v>
      </c>
      <c r="C3184" t="str">
        <f t="shared" si="300"/>
        <v>14</v>
      </c>
      <c r="D3184" s="125">
        <f t="shared" si="301"/>
        <v>25639</v>
      </c>
      <c r="E3184" t="str">
        <f t="shared" si="302"/>
        <v>19700312</v>
      </c>
      <c r="F3184"/>
      <c r="G3184" s="95" t="str">
        <f t="shared" si="303"/>
        <v>1970_9a1425639</v>
      </c>
      <c r="H3184" s="95" t="s">
        <v>29</v>
      </c>
      <c r="I3184" s="95" t="e">
        <v>#N/A</v>
      </c>
      <c r="J3184" s="125" t="e">
        <v>#N/A</v>
      </c>
      <c r="K3184" s="95" t="s">
        <v>75</v>
      </c>
      <c r="L3184" s="127" t="e">
        <v>#N/A</v>
      </c>
      <c r="M3184" s="128" t="e">
        <f>VLOOKUP(G3184,Enactments!#REF!,2,FALSE)</f>
        <v>#REF!</v>
      </c>
      <c r="N3184" s="131">
        <f t="shared" si="299"/>
        <v>1</v>
      </c>
    </row>
    <row r="3185" spans="1:14" ht="15" customHeight="1">
      <c r="A3185" t="s">
        <v>3209</v>
      </c>
      <c r="B3185" t="str">
        <f t="shared" si="298"/>
        <v>2000_6a</v>
      </c>
      <c r="C3185" t="str">
        <f t="shared" si="300"/>
        <v>2</v>
      </c>
      <c r="D3185" s="125">
        <f t="shared" si="301"/>
        <v>36671</v>
      </c>
      <c r="E3185" t="str">
        <f t="shared" si="302"/>
        <v>20000525</v>
      </c>
      <c r="F3185"/>
      <c r="G3185" s="95" t="str">
        <f t="shared" si="303"/>
        <v>2000_6a236671</v>
      </c>
      <c r="H3185" s="95" t="s">
        <v>29</v>
      </c>
      <c r="I3185" s="95" t="e">
        <v>#N/A</v>
      </c>
      <c r="J3185" s="125" t="e">
        <v>#N/A</v>
      </c>
      <c r="K3185" s="95" t="s">
        <v>75</v>
      </c>
      <c r="L3185" s="127" t="e">
        <v>#N/A</v>
      </c>
      <c r="M3185" s="128" t="e">
        <f>VLOOKUP(G3185,Enactments!#REF!,2,FALSE)</f>
        <v>#REF!</v>
      </c>
      <c r="N3185" s="131">
        <f t="shared" si="299"/>
        <v>1</v>
      </c>
    </row>
    <row r="3186" spans="1:14" ht="15" customHeight="1">
      <c r="A3186" t="s">
        <v>3210</v>
      </c>
      <c r="B3186" t="str">
        <f t="shared" si="298"/>
        <v>2007_3a</v>
      </c>
      <c r="C3186" t="str">
        <f t="shared" si="300"/>
        <v>416</v>
      </c>
      <c r="D3186" s="125">
        <f t="shared" si="301"/>
        <v>42831</v>
      </c>
      <c r="E3186" t="str">
        <f t="shared" si="302"/>
        <v>20170406</v>
      </c>
      <c r="F3186"/>
      <c r="G3186" s="95" t="str">
        <f t="shared" si="303"/>
        <v>2007_3a41642831</v>
      </c>
      <c r="H3186" s="95" t="s">
        <v>29</v>
      </c>
      <c r="I3186" s="95" t="e">
        <v>#N/A</v>
      </c>
      <c r="J3186" s="125" t="e">
        <v>#N/A</v>
      </c>
      <c r="K3186" s="95" t="s">
        <v>75</v>
      </c>
      <c r="L3186" s="127" t="e">
        <v>#N/A</v>
      </c>
      <c r="M3186" s="128" t="e">
        <f>VLOOKUP(G3186,Enactments!#REF!,2,FALSE)</f>
        <v>#REF!</v>
      </c>
      <c r="N3186" s="131">
        <f t="shared" si="299"/>
        <v>1</v>
      </c>
    </row>
    <row r="3187" spans="1:14" ht="15" customHeight="1">
      <c r="A3187" t="s">
        <v>3211</v>
      </c>
      <c r="B3187" t="str">
        <f t="shared" si="298"/>
        <v>2009_22a</v>
      </c>
      <c r="C3187" t="str">
        <f t="shared" si="300"/>
        <v>ZA8A</v>
      </c>
      <c r="D3187" s="125">
        <f t="shared" si="301"/>
        <v>44834</v>
      </c>
      <c r="E3187" t="str">
        <f t="shared" si="302"/>
        <v>20220930</v>
      </c>
      <c r="F3187"/>
      <c r="G3187" s="95" t="str">
        <f t="shared" si="303"/>
        <v>2009_22aZA8A44834</v>
      </c>
      <c r="H3187" s="95" t="s">
        <v>29</v>
      </c>
      <c r="I3187" s="95" t="e">
        <v>#N/A</v>
      </c>
      <c r="J3187" s="125" t="e">
        <v>#N/A</v>
      </c>
      <c r="K3187" s="95" t="s">
        <v>75</v>
      </c>
      <c r="L3187" s="127" t="e">
        <v>#N/A</v>
      </c>
      <c r="M3187" s="128" t="e">
        <f>VLOOKUP(G3187,Enactments!#REF!,2,FALSE)</f>
        <v>#REF!</v>
      </c>
      <c r="N3187" s="131">
        <f t="shared" si="299"/>
        <v>1</v>
      </c>
    </row>
    <row r="3188" spans="1:14" ht="15" customHeight="1">
      <c r="A3188" t="s">
        <v>3212</v>
      </c>
      <c r="B3188" t="str">
        <f t="shared" si="298"/>
        <v>2004_12a</v>
      </c>
      <c r="C3188" t="str">
        <f t="shared" si="300"/>
        <v>199A</v>
      </c>
      <c r="D3188" s="125">
        <f t="shared" si="301"/>
        <v>39904</v>
      </c>
      <c r="E3188" t="str">
        <f t="shared" si="302"/>
        <v>20090401</v>
      </c>
      <c r="F3188"/>
      <c r="G3188" s="95" t="str">
        <f t="shared" si="303"/>
        <v>2004_12a199A39904</v>
      </c>
      <c r="H3188" s="95" t="s">
        <v>29</v>
      </c>
      <c r="I3188" s="95" t="e">
        <v>#N/A</v>
      </c>
      <c r="J3188" s="125" t="e">
        <v>#N/A</v>
      </c>
      <c r="K3188" s="95" t="s">
        <v>75</v>
      </c>
      <c r="L3188" s="127" t="e">
        <v>#N/A</v>
      </c>
      <c r="M3188" s="128" t="e">
        <f>VLOOKUP(G3188,Enactments!#REF!,2,FALSE)</f>
        <v>#REF!</v>
      </c>
      <c r="N3188" s="131">
        <f t="shared" si="299"/>
        <v>1</v>
      </c>
    </row>
    <row r="3189" spans="1:14" ht="15" customHeight="1">
      <c r="A3189" t="s">
        <v>3213</v>
      </c>
      <c r="B3189" t="str">
        <f t="shared" si="298"/>
        <v>2000_8a</v>
      </c>
      <c r="C3189" t="str">
        <f t="shared" si="300"/>
        <v>222</v>
      </c>
      <c r="D3189" s="125">
        <f t="shared" si="301"/>
        <v>39856</v>
      </c>
      <c r="E3189" t="str">
        <f t="shared" si="302"/>
        <v>20090212</v>
      </c>
      <c r="F3189"/>
      <c r="G3189" s="95" t="str">
        <f t="shared" si="303"/>
        <v>2000_8a22239856</v>
      </c>
      <c r="H3189" s="95" t="s">
        <v>29</v>
      </c>
      <c r="I3189" s="95" t="e">
        <v>#N/A</v>
      </c>
      <c r="J3189" s="125" t="e">
        <v>#N/A</v>
      </c>
      <c r="K3189" s="95" t="s">
        <v>75</v>
      </c>
      <c r="L3189" s="127" t="e">
        <v>#N/A</v>
      </c>
      <c r="M3189" s="128" t="e">
        <f>VLOOKUP(G3189,Enactments!#REF!,2,FALSE)</f>
        <v>#REF!</v>
      </c>
      <c r="N3189" s="131">
        <f t="shared" si="299"/>
        <v>1</v>
      </c>
    </row>
    <row r="3190" spans="1:14" ht="15" customHeight="1">
      <c r="A3190" t="s">
        <v>3214</v>
      </c>
      <c r="B3190" t="str">
        <f t="shared" si="298"/>
        <v>2023_30a</v>
      </c>
      <c r="C3190" t="str">
        <f t="shared" si="300"/>
        <v>20</v>
      </c>
      <c r="D3190" s="125">
        <f t="shared" si="301"/>
        <v>45118</v>
      </c>
      <c r="E3190" t="str">
        <f t="shared" si="302"/>
        <v>20230711</v>
      </c>
      <c r="F3190"/>
      <c r="G3190" s="95" t="str">
        <f t="shared" si="303"/>
        <v>2023_30a2045118</v>
      </c>
      <c r="H3190" s="95" t="s">
        <v>29</v>
      </c>
      <c r="I3190" s="95" t="e">
        <v>#N/A</v>
      </c>
      <c r="J3190" s="125" t="e">
        <v>#N/A</v>
      </c>
      <c r="K3190" s="95" t="s">
        <v>75</v>
      </c>
      <c r="L3190" s="127" t="e">
        <v>#N/A</v>
      </c>
      <c r="M3190" s="128" t="e">
        <f>VLOOKUP(G3190,Enactments!#REF!,2,FALSE)</f>
        <v>#REF!</v>
      </c>
      <c r="N3190" s="131">
        <f t="shared" si="299"/>
        <v>1</v>
      </c>
    </row>
    <row r="3191" spans="1:14" ht="15" customHeight="1">
      <c r="A3191" t="s">
        <v>3215</v>
      </c>
      <c r="B3191" t="str">
        <f t="shared" si="298"/>
        <v>1986_1925s</v>
      </c>
      <c r="C3191" t="str">
        <f t="shared" si="300"/>
        <v>12A.1</v>
      </c>
      <c r="D3191" s="125">
        <f t="shared" si="301"/>
        <v>2958101</v>
      </c>
      <c r="E3191" t="str">
        <f t="shared" si="302"/>
        <v>99990101</v>
      </c>
      <c r="F3191"/>
      <c r="G3191" s="95" t="str">
        <f t="shared" si="303"/>
        <v>1986_1925s12A.12958101</v>
      </c>
      <c r="H3191" s="95" t="s">
        <v>29</v>
      </c>
      <c r="I3191" s="95" t="e">
        <v>#N/A</v>
      </c>
      <c r="J3191" s="125" t="e">
        <v>#N/A</v>
      </c>
      <c r="K3191" s="95" t="s">
        <v>75</v>
      </c>
      <c r="L3191" s="127" t="e">
        <v>#N/A</v>
      </c>
      <c r="M3191" s="128" t="e">
        <f>VLOOKUP(G3191,Enactments!#REF!,2,FALSE)</f>
        <v>#REF!</v>
      </c>
      <c r="N3191" s="131">
        <f t="shared" si="299"/>
        <v>1</v>
      </c>
    </row>
    <row r="3192" spans="1:14" ht="15" customHeight="1">
      <c r="A3192" t="s">
        <v>3216</v>
      </c>
      <c r="B3192" t="str">
        <f t="shared" si="298"/>
        <v>2006_46a</v>
      </c>
      <c r="C3192" t="str">
        <f t="shared" si="300"/>
        <v>448B</v>
      </c>
      <c r="D3192" s="125">
        <f t="shared" si="301"/>
        <v>42005</v>
      </c>
      <c r="E3192" t="str">
        <f t="shared" si="302"/>
        <v>20150101</v>
      </c>
      <c r="F3192"/>
      <c r="G3192" s="95" t="str">
        <f t="shared" si="303"/>
        <v>2006_46a448B42005</v>
      </c>
      <c r="H3192" s="95" t="s">
        <v>29</v>
      </c>
      <c r="I3192" s="95" t="e">
        <v>#N/A</v>
      </c>
      <c r="J3192" s="125" t="e">
        <v>#N/A</v>
      </c>
      <c r="K3192" s="95" t="s">
        <v>75</v>
      </c>
      <c r="L3192" s="127" t="e">
        <v>#N/A</v>
      </c>
      <c r="M3192" s="128" t="e">
        <f>VLOOKUP(G3192,Enactments!#REF!,2,FALSE)</f>
        <v>#REF!</v>
      </c>
      <c r="N3192" s="131">
        <f t="shared" si="299"/>
        <v>1</v>
      </c>
    </row>
    <row r="3193" spans="1:14" ht="15" customHeight="1">
      <c r="A3193" t="s">
        <v>3217</v>
      </c>
      <c r="B3193" t="str">
        <f t="shared" si="298"/>
        <v>1988_52a</v>
      </c>
      <c r="C3193" t="str">
        <f t="shared" si="300"/>
        <v>144</v>
      </c>
      <c r="D3193" s="125">
        <f t="shared" si="301"/>
        <v>42828</v>
      </c>
      <c r="E3193" t="str">
        <f t="shared" si="302"/>
        <v>20170403</v>
      </c>
      <c r="F3193"/>
      <c r="G3193" s="95" t="str">
        <f t="shared" si="303"/>
        <v>1988_52a14442828</v>
      </c>
      <c r="H3193" s="95" t="s">
        <v>29</v>
      </c>
      <c r="I3193" s="95" t="e">
        <v>#N/A</v>
      </c>
      <c r="J3193" s="125" t="e">
        <v>#N/A</v>
      </c>
      <c r="K3193" s="95" t="s">
        <v>75</v>
      </c>
      <c r="L3193" s="127" t="e">
        <v>#N/A</v>
      </c>
      <c r="M3193" s="128" t="e">
        <f>VLOOKUP(G3193,Enactments!#REF!,2,FALSE)</f>
        <v>#REF!</v>
      </c>
      <c r="N3193" s="131">
        <f t="shared" si="299"/>
        <v>1</v>
      </c>
    </row>
    <row r="3194" spans="1:14" ht="15" customHeight="1">
      <c r="A3194" t="s">
        <v>3218</v>
      </c>
      <c r="B3194" t="str">
        <f t="shared" si="298"/>
        <v>2000_22a</v>
      </c>
      <c r="C3194" t="str">
        <f t="shared" si="300"/>
        <v>70</v>
      </c>
      <c r="D3194" s="125">
        <f t="shared" si="301"/>
        <v>41235</v>
      </c>
      <c r="E3194" t="str">
        <f t="shared" si="302"/>
        <v>20121122</v>
      </c>
      <c r="F3194"/>
      <c r="G3194" s="95" t="str">
        <f t="shared" si="303"/>
        <v>2000_22a7041235</v>
      </c>
      <c r="H3194" s="95" t="s">
        <v>29</v>
      </c>
      <c r="I3194" s="95" t="e">
        <v>#N/A</v>
      </c>
      <c r="J3194" s="125" t="e">
        <v>#N/A</v>
      </c>
      <c r="K3194" s="95" t="s">
        <v>75</v>
      </c>
      <c r="L3194" s="127" t="e">
        <v>#N/A</v>
      </c>
      <c r="M3194" s="128" t="e">
        <f>VLOOKUP(G3194,Enactments!#REF!,2,FALSE)</f>
        <v>#REF!</v>
      </c>
      <c r="N3194" s="131">
        <f t="shared" si="299"/>
        <v>1</v>
      </c>
    </row>
    <row r="3195" spans="1:14" ht="15" customHeight="1">
      <c r="A3195" t="s">
        <v>3219</v>
      </c>
      <c r="B3195" t="str">
        <f t="shared" si="298"/>
        <v>1986_1925s</v>
      </c>
      <c r="C3195" t="str">
        <f t="shared" si="300"/>
        <v>2.123</v>
      </c>
      <c r="D3195" s="125">
        <f t="shared" si="301"/>
        <v>2958101</v>
      </c>
      <c r="E3195" t="str">
        <f t="shared" si="302"/>
        <v>99990101</v>
      </c>
      <c r="F3195"/>
      <c r="G3195" s="95" t="str">
        <f t="shared" si="303"/>
        <v>1986_1925s2.1232958101</v>
      </c>
      <c r="H3195" s="95" t="s">
        <v>29</v>
      </c>
      <c r="I3195" s="95" t="e">
        <v>#N/A</v>
      </c>
      <c r="J3195" s="125" t="e">
        <v>#N/A</v>
      </c>
      <c r="K3195" s="95" t="s">
        <v>75</v>
      </c>
      <c r="L3195" s="127" t="e">
        <v>#N/A</v>
      </c>
      <c r="M3195" s="128" t="e">
        <f>VLOOKUP(G3195,Enactments!#REF!,2,FALSE)</f>
        <v>#REF!</v>
      </c>
      <c r="N3195" s="131">
        <f t="shared" si="299"/>
        <v>1</v>
      </c>
    </row>
    <row r="3196" spans="1:14" ht="15" customHeight="1">
      <c r="A3196" t="s">
        <v>3220</v>
      </c>
      <c r="B3196" t="str">
        <f t="shared" si="298"/>
        <v>2010_15a</v>
      </c>
      <c r="C3196" t="str">
        <f t="shared" si="300"/>
        <v>SCHEDULE 3Part 3</v>
      </c>
      <c r="D3196" s="125">
        <f t="shared" si="301"/>
        <v>41183</v>
      </c>
      <c r="E3196" t="str">
        <f t="shared" si="302"/>
        <v>20121001</v>
      </c>
      <c r="F3196"/>
      <c r="G3196" s="95" t="str">
        <f t="shared" si="303"/>
        <v>2010_15aSCHEDULE 3Part 341183</v>
      </c>
      <c r="H3196" s="95" t="s">
        <v>29</v>
      </c>
      <c r="I3196" s="95" t="e">
        <v>#N/A</v>
      </c>
      <c r="J3196" s="125" t="e">
        <v>#N/A</v>
      </c>
      <c r="K3196" s="95" t="s">
        <v>75</v>
      </c>
      <c r="L3196" s="127" t="e">
        <v>#N/A</v>
      </c>
      <c r="M3196" s="128" t="e">
        <f>VLOOKUP(G3196,Enactments!#REF!,2,FALSE)</f>
        <v>#REF!</v>
      </c>
      <c r="N3196" s="131">
        <f t="shared" si="299"/>
        <v>1</v>
      </c>
    </row>
    <row r="3197" spans="1:14" ht="15" customHeight="1">
      <c r="A3197" t="s">
        <v>3221</v>
      </c>
      <c r="B3197" t="str">
        <f t="shared" si="298"/>
        <v>1982_16a</v>
      </c>
      <c r="C3197" t="str">
        <f t="shared" si="300"/>
        <v>88</v>
      </c>
      <c r="D3197" s="125">
        <f t="shared" si="301"/>
        <v>39142</v>
      </c>
      <c r="E3197" t="str">
        <f t="shared" si="302"/>
        <v>20070301</v>
      </c>
      <c r="F3197"/>
      <c r="G3197" s="95" t="str">
        <f t="shared" si="303"/>
        <v>1982_16a8839142</v>
      </c>
      <c r="H3197" s="95" t="s">
        <v>29</v>
      </c>
      <c r="I3197" s="95" t="e">
        <v>#N/A</v>
      </c>
      <c r="J3197" s="125" t="e">
        <v>#N/A</v>
      </c>
      <c r="K3197" s="95" t="s">
        <v>75</v>
      </c>
      <c r="L3197" s="127" t="e">
        <v>#N/A</v>
      </c>
      <c r="M3197" s="128" t="e">
        <f>VLOOKUP(G3197,Enactments!#REF!,2,FALSE)</f>
        <v>#REF!</v>
      </c>
      <c r="N3197" s="131">
        <f t="shared" si="299"/>
        <v>1</v>
      </c>
    </row>
    <row r="3198" spans="1:14" ht="15" customHeight="1">
      <c r="A3198" t="s">
        <v>3222</v>
      </c>
      <c r="B3198" t="str">
        <f t="shared" si="298"/>
        <v>2006_46a</v>
      </c>
      <c r="C3198" t="str">
        <f t="shared" si="300"/>
        <v>164</v>
      </c>
      <c r="D3198" s="125">
        <f t="shared" si="301"/>
        <v>45225</v>
      </c>
      <c r="E3198" t="str">
        <f t="shared" si="302"/>
        <v>20231026</v>
      </c>
      <c r="F3198"/>
      <c r="G3198" s="95" t="str">
        <f t="shared" si="303"/>
        <v>2006_46a16445225</v>
      </c>
      <c r="H3198" s="95" t="s">
        <v>29</v>
      </c>
      <c r="I3198" s="95" t="e">
        <v>#N/A</v>
      </c>
      <c r="J3198" s="125" t="e">
        <v>#N/A</v>
      </c>
      <c r="K3198" s="95" t="s">
        <v>75</v>
      </c>
      <c r="L3198" s="127" t="e">
        <v>#N/A</v>
      </c>
      <c r="M3198" s="128" t="e">
        <f>VLOOKUP(G3198,Enactments!#REF!,2,FALSE)</f>
        <v>#REF!</v>
      </c>
      <c r="N3198" s="131">
        <f t="shared" si="299"/>
        <v>1</v>
      </c>
    </row>
    <row r="3199" spans="1:14" ht="15" customHeight="1">
      <c r="A3199" t="s">
        <v>3223</v>
      </c>
      <c r="B3199" t="str">
        <f t="shared" si="298"/>
        <v>1986_1925s</v>
      </c>
      <c r="C3199" t="str">
        <f t="shared" si="300"/>
        <v>SCHEDULE 4Form 6.19</v>
      </c>
      <c r="D3199" s="125">
        <f t="shared" si="301"/>
        <v>42831</v>
      </c>
      <c r="E3199" t="str">
        <f t="shared" si="302"/>
        <v>20170406</v>
      </c>
      <c r="F3199"/>
      <c r="G3199" s="95" t="str">
        <f t="shared" si="303"/>
        <v>1986_1925sSCHEDULE 4Form 6.1942831</v>
      </c>
      <c r="H3199" s="95" t="s">
        <v>29</v>
      </c>
      <c r="I3199" s="95" t="e">
        <v>#N/A</v>
      </c>
      <c r="J3199" s="125" t="e">
        <v>#N/A</v>
      </c>
      <c r="K3199" s="95" t="s">
        <v>75</v>
      </c>
      <c r="L3199" s="127" t="e">
        <v>#N/A</v>
      </c>
      <c r="M3199" s="128" t="e">
        <f>VLOOKUP(G3199,Enactments!#REF!,2,FALSE)</f>
        <v>#REF!</v>
      </c>
      <c r="N3199" s="131">
        <f t="shared" si="299"/>
        <v>1</v>
      </c>
    </row>
    <row r="3200" spans="1:14" ht="15" customHeight="1">
      <c r="A3200" t="s">
        <v>3224</v>
      </c>
      <c r="B3200" t="str">
        <f t="shared" si="298"/>
        <v>2000_8a</v>
      </c>
      <c r="C3200" t="str">
        <f t="shared" si="300"/>
        <v>SCHEDULE 13Part II</v>
      </c>
      <c r="D3200" s="125">
        <f t="shared" si="301"/>
        <v>39650</v>
      </c>
      <c r="E3200" t="str">
        <f t="shared" si="302"/>
        <v>20080721</v>
      </c>
      <c r="F3200"/>
      <c r="G3200" s="95" t="str">
        <f t="shared" si="303"/>
        <v>2000_8aSCHEDULE 13Part II39650</v>
      </c>
      <c r="H3200" s="95" t="s">
        <v>29</v>
      </c>
      <c r="I3200" s="95" t="e">
        <v>#N/A</v>
      </c>
      <c r="J3200" s="125" t="e">
        <v>#N/A</v>
      </c>
      <c r="K3200" s="95" t="s">
        <v>75</v>
      </c>
      <c r="L3200" s="127" t="e">
        <v>#N/A</v>
      </c>
      <c r="M3200" s="128" t="e">
        <f>VLOOKUP(G3200,Enactments!#REF!,2,FALSE)</f>
        <v>#REF!</v>
      </c>
      <c r="N3200" s="131">
        <f t="shared" si="299"/>
        <v>1</v>
      </c>
    </row>
    <row r="3201" spans="1:14" ht="15" customHeight="1">
      <c r="A3201" t="s">
        <v>3225</v>
      </c>
      <c r="B3201" t="str">
        <f t="shared" si="298"/>
        <v>2000_8a</v>
      </c>
      <c r="C3201" t="str">
        <f t="shared" si="300"/>
        <v>214D</v>
      </c>
      <c r="D3201" s="125">
        <f t="shared" si="301"/>
        <v>40276</v>
      </c>
      <c r="E3201" t="str">
        <f t="shared" si="302"/>
        <v>20100408</v>
      </c>
      <c r="F3201"/>
      <c r="G3201" s="95" t="str">
        <f t="shared" si="303"/>
        <v>2000_8a214D40276</v>
      </c>
      <c r="H3201" s="95" t="s">
        <v>29</v>
      </c>
      <c r="I3201" s="95" t="e">
        <v>#N/A</v>
      </c>
      <c r="J3201" s="125" t="e">
        <v>#N/A</v>
      </c>
      <c r="K3201" s="95" t="s">
        <v>75</v>
      </c>
      <c r="L3201" s="127" t="e">
        <v>#N/A</v>
      </c>
      <c r="M3201" s="128" t="e">
        <f>VLOOKUP(G3201,Enactments!#REF!,2,FALSE)</f>
        <v>#REF!</v>
      </c>
      <c r="N3201" s="131">
        <f t="shared" si="299"/>
        <v>1</v>
      </c>
    </row>
    <row r="3202" spans="1:14" ht="15" customHeight="1">
      <c r="A3202" t="s">
        <v>3226</v>
      </c>
      <c r="B3202" t="str">
        <f t="shared" si="298"/>
        <v>2008_17a</v>
      </c>
      <c r="C3202" t="str">
        <f t="shared" si="300"/>
        <v>325</v>
      </c>
      <c r="D3202" s="125">
        <f t="shared" si="301"/>
        <v>39651</v>
      </c>
      <c r="E3202" t="str">
        <f t="shared" si="302"/>
        <v>20080722</v>
      </c>
      <c r="F3202"/>
      <c r="G3202" s="95" t="str">
        <f t="shared" si="303"/>
        <v>2008_17a32539651</v>
      </c>
      <c r="H3202" s="95" t="s">
        <v>29</v>
      </c>
      <c r="I3202" s="95" t="e">
        <v>#N/A</v>
      </c>
      <c r="J3202" s="125" t="e">
        <v>#N/A</v>
      </c>
      <c r="K3202" s="95" t="s">
        <v>75</v>
      </c>
      <c r="L3202" s="127" t="e">
        <v>#N/A</v>
      </c>
      <c r="M3202" s="128" t="e">
        <f>VLOOKUP(G3202,Enactments!#REF!,2,FALSE)</f>
        <v>#REF!</v>
      </c>
      <c r="N3202" s="131">
        <f t="shared" si="299"/>
        <v>1</v>
      </c>
    </row>
    <row r="3203" spans="1:14" ht="15" customHeight="1">
      <c r="A3203" t="s">
        <v>3227</v>
      </c>
      <c r="B3203" t="str">
        <f t="shared" ref="B3203:B3266" si="304">LEFT(A3203, FIND("_", A3203, FIND("_", A3203) + 1) - 1)</f>
        <v>2006_46a</v>
      </c>
      <c r="C3203" t="str">
        <f t="shared" si="300"/>
        <v>833</v>
      </c>
      <c r="D3203" s="125">
        <f t="shared" si="301"/>
        <v>41005</v>
      </c>
      <c r="E3203" t="str">
        <f t="shared" si="302"/>
        <v>20120406</v>
      </c>
      <c r="F3203"/>
      <c r="G3203" s="95" t="str">
        <f t="shared" si="303"/>
        <v>2006_46a83341005</v>
      </c>
      <c r="H3203" s="95" t="s">
        <v>29</v>
      </c>
      <c r="I3203" s="95" t="e">
        <v>#N/A</v>
      </c>
      <c r="J3203" s="125" t="e">
        <v>#N/A</v>
      </c>
      <c r="K3203" s="95" t="s">
        <v>75</v>
      </c>
      <c r="L3203" s="127" t="e">
        <v>#N/A</v>
      </c>
      <c r="M3203" s="128" t="e">
        <f>VLOOKUP(G3203,Enactments!#REF!,2,FALSE)</f>
        <v>#REF!</v>
      </c>
      <c r="N3203" s="131">
        <f t="shared" ref="N3203:N3266" si="305">COUNTIFS(G:G,G3203)</f>
        <v>1</v>
      </c>
    </row>
    <row r="3204" spans="1:14" ht="15" customHeight="1">
      <c r="A3204" t="s">
        <v>3228</v>
      </c>
      <c r="B3204" t="str">
        <f t="shared" si="304"/>
        <v>2000_22a</v>
      </c>
      <c r="C3204" t="str">
        <f t="shared" ref="C3204:C3267" si="306">MID(A3204, FIND("_", A3204, FIND("_", A3204) + 1) + 1, FIND("_", A3204, FIND("_", A3204, FIND("_", A3204) + 1) + 1) - FIND("_", A3204, FIND("_", A3204) + 1) - 1)</f>
        <v>81</v>
      </c>
      <c r="D3204" s="125">
        <f t="shared" ref="D3204:D3267" si="307">DATE(LEFT(E3204,4), MID(E3204,5,2), RIGHT(E3204,2))</f>
        <v>41485</v>
      </c>
      <c r="E3204" t="str">
        <f t="shared" ref="E3204:E3267" si="308">MID(A3204, FIND("_", A3204, FIND("_", A3204, FIND("_", A3204) + 1) + 1) + 1, 8)</f>
        <v>20130730</v>
      </c>
      <c r="F3204"/>
      <c r="G3204" s="95" t="str">
        <f t="shared" ref="G3204:G3267" si="309">B3204&amp;C3204&amp;D3204</f>
        <v>2000_22a8141485</v>
      </c>
      <c r="H3204" s="95" t="s">
        <v>29</v>
      </c>
      <c r="I3204" s="95" t="e">
        <v>#N/A</v>
      </c>
      <c r="J3204" s="125" t="e">
        <v>#N/A</v>
      </c>
      <c r="K3204" s="95" t="s">
        <v>75</v>
      </c>
      <c r="L3204" s="127" t="e">
        <v>#N/A</v>
      </c>
      <c r="M3204" s="128" t="e">
        <f>VLOOKUP(G3204,Enactments!#REF!,2,FALSE)</f>
        <v>#REF!</v>
      </c>
      <c r="N3204" s="131">
        <f t="shared" si="305"/>
        <v>1</v>
      </c>
    </row>
    <row r="3205" spans="1:14" ht="15" customHeight="1">
      <c r="A3205" t="s">
        <v>3229</v>
      </c>
      <c r="B3205" t="str">
        <f t="shared" si="304"/>
        <v>1994_23a</v>
      </c>
      <c r="C3205" t="str">
        <f t="shared" si="306"/>
        <v>SCHEDULE 9ZAPart 13</v>
      </c>
      <c r="D3205" s="125">
        <f t="shared" si="307"/>
        <v>44378</v>
      </c>
      <c r="E3205" t="str">
        <f t="shared" si="308"/>
        <v>20210701</v>
      </c>
      <c r="F3205"/>
      <c r="G3205" s="95" t="str">
        <f t="shared" si="309"/>
        <v>1994_23aSCHEDULE 9ZAPart 1344378</v>
      </c>
      <c r="H3205" s="95" t="s">
        <v>29</v>
      </c>
      <c r="I3205" s="95" t="e">
        <v>#N/A</v>
      </c>
      <c r="J3205" s="125" t="e">
        <v>#N/A</v>
      </c>
      <c r="K3205" s="95" t="s">
        <v>75</v>
      </c>
      <c r="L3205" s="127" t="e">
        <v>#N/A</v>
      </c>
      <c r="M3205" s="128" t="e">
        <f>VLOOKUP(G3205,Enactments!#REF!,2,FALSE)</f>
        <v>#REF!</v>
      </c>
      <c r="N3205" s="131">
        <f t="shared" si="305"/>
        <v>1</v>
      </c>
    </row>
    <row r="3206" spans="1:14" ht="15" customHeight="1">
      <c r="A3206" t="s">
        <v>3230</v>
      </c>
      <c r="B3206" t="str">
        <f t="shared" si="304"/>
        <v>2000_22a</v>
      </c>
      <c r="C3206" t="str">
        <f t="shared" si="306"/>
        <v>6</v>
      </c>
      <c r="D3206" s="125">
        <f t="shared" si="307"/>
        <v>36831</v>
      </c>
      <c r="E3206" t="str">
        <f t="shared" si="308"/>
        <v>20001101</v>
      </c>
      <c r="F3206"/>
      <c r="G3206" s="95" t="str">
        <f t="shared" si="309"/>
        <v>2000_22a636831</v>
      </c>
      <c r="H3206" s="95" t="s">
        <v>29</v>
      </c>
      <c r="I3206" s="95" t="e">
        <v>#N/A</v>
      </c>
      <c r="J3206" s="125" t="e">
        <v>#N/A</v>
      </c>
      <c r="K3206" s="95" t="s">
        <v>75</v>
      </c>
      <c r="L3206" s="127" t="e">
        <v>#N/A</v>
      </c>
      <c r="M3206" s="128" t="e">
        <f>VLOOKUP(G3206,Enactments!#REF!,2,FALSE)</f>
        <v>#REF!</v>
      </c>
      <c r="N3206" s="131">
        <f t="shared" si="305"/>
        <v>1</v>
      </c>
    </row>
    <row r="3207" spans="1:14" ht="15" customHeight="1">
      <c r="A3207" t="s">
        <v>3231</v>
      </c>
      <c r="B3207" t="str">
        <f t="shared" si="304"/>
        <v>1996_56a</v>
      </c>
      <c r="C3207" t="str">
        <f t="shared" si="306"/>
        <v>334</v>
      </c>
      <c r="D3207" s="125">
        <f t="shared" si="307"/>
        <v>38810</v>
      </c>
      <c r="E3207" t="str">
        <f t="shared" si="308"/>
        <v>20060403</v>
      </c>
      <c r="F3207"/>
      <c r="G3207" s="95" t="str">
        <f t="shared" si="309"/>
        <v>1996_56a33438810</v>
      </c>
      <c r="H3207" s="95" t="s">
        <v>29</v>
      </c>
      <c r="I3207" s="95" t="e">
        <v>#N/A</v>
      </c>
      <c r="J3207" s="125" t="e">
        <v>#N/A</v>
      </c>
      <c r="K3207" s="95" t="s">
        <v>75</v>
      </c>
      <c r="L3207" s="127" t="e">
        <v>#N/A</v>
      </c>
      <c r="M3207" s="128" t="e">
        <f>VLOOKUP(G3207,Enactments!#REF!,2,FALSE)</f>
        <v>#REF!</v>
      </c>
      <c r="N3207" s="131">
        <f t="shared" si="305"/>
        <v>1</v>
      </c>
    </row>
    <row r="3208" spans="1:14" ht="15" customHeight="1">
      <c r="A3208" t="s">
        <v>3232</v>
      </c>
      <c r="B3208" t="str">
        <f t="shared" si="304"/>
        <v>1996_56a</v>
      </c>
      <c r="C3208" t="str">
        <f t="shared" si="306"/>
        <v>509AB</v>
      </c>
      <c r="D3208" s="125">
        <f t="shared" si="307"/>
        <v>40269</v>
      </c>
      <c r="E3208" t="str">
        <f t="shared" si="308"/>
        <v>20100401</v>
      </c>
      <c r="F3208"/>
      <c r="G3208" s="95" t="str">
        <f t="shared" si="309"/>
        <v>1996_56a509AB40269</v>
      </c>
      <c r="H3208" s="95" t="s">
        <v>29</v>
      </c>
      <c r="I3208" s="95" t="e">
        <v>#N/A</v>
      </c>
      <c r="J3208" s="125" t="e">
        <v>#N/A</v>
      </c>
      <c r="K3208" s="95" t="s">
        <v>75</v>
      </c>
      <c r="L3208" s="127" t="e">
        <v>#N/A</v>
      </c>
      <c r="M3208" s="128" t="e">
        <f>VLOOKUP(G3208,Enactments!#REF!,2,FALSE)</f>
        <v>#REF!</v>
      </c>
      <c r="N3208" s="131">
        <f t="shared" si="305"/>
        <v>1</v>
      </c>
    </row>
    <row r="3209" spans="1:14" ht="15" customHeight="1">
      <c r="A3209" t="s">
        <v>3233</v>
      </c>
      <c r="B3209" t="str">
        <f t="shared" si="304"/>
        <v>1994_23a</v>
      </c>
      <c r="C3209" t="str">
        <f t="shared" si="306"/>
        <v>SCHEDULE 9ZAPart 3</v>
      </c>
      <c r="D3209" s="125">
        <f t="shared" si="307"/>
        <v>44196</v>
      </c>
      <c r="E3209" t="str">
        <f t="shared" si="308"/>
        <v>20201231</v>
      </c>
      <c r="F3209"/>
      <c r="G3209" s="95" t="str">
        <f t="shared" si="309"/>
        <v>1994_23aSCHEDULE 9ZAPart 344196</v>
      </c>
      <c r="H3209" s="95" t="s">
        <v>29</v>
      </c>
      <c r="I3209" s="95" t="e">
        <v>#N/A</v>
      </c>
      <c r="J3209" s="125" t="e">
        <v>#N/A</v>
      </c>
      <c r="K3209" s="95" t="s">
        <v>75</v>
      </c>
      <c r="L3209" s="127" t="e">
        <v>#N/A</v>
      </c>
      <c r="M3209" s="128" t="e">
        <f>VLOOKUP(G3209,Enactments!#REF!,2,FALSE)</f>
        <v>#REF!</v>
      </c>
      <c r="N3209" s="131">
        <f t="shared" si="305"/>
        <v>1</v>
      </c>
    </row>
    <row r="3210" spans="1:14" ht="15" customHeight="1">
      <c r="A3210" t="s">
        <v>3234</v>
      </c>
      <c r="B3210" t="str">
        <f t="shared" si="304"/>
        <v>2000_8a</v>
      </c>
      <c r="C3210" t="str">
        <f t="shared" si="306"/>
        <v>364</v>
      </c>
      <c r="D3210" s="125">
        <f t="shared" si="307"/>
        <v>36691</v>
      </c>
      <c r="E3210" t="str">
        <f t="shared" si="308"/>
        <v>20000614</v>
      </c>
      <c r="F3210"/>
      <c r="G3210" s="95" t="str">
        <f t="shared" si="309"/>
        <v>2000_8a36436691</v>
      </c>
      <c r="H3210" s="95" t="s">
        <v>29</v>
      </c>
      <c r="I3210" s="95" t="e">
        <v>#N/A</v>
      </c>
      <c r="J3210" s="125" t="e">
        <v>#N/A</v>
      </c>
      <c r="K3210" s="95" t="s">
        <v>75</v>
      </c>
      <c r="L3210" s="127" t="e">
        <v>#N/A</v>
      </c>
      <c r="M3210" s="128" t="e">
        <f>VLOOKUP(G3210,Enactments!#REF!,2,FALSE)</f>
        <v>#REF!</v>
      </c>
      <c r="N3210" s="131">
        <f t="shared" si="305"/>
        <v>1</v>
      </c>
    </row>
    <row r="3211" spans="1:14" ht="15" customHeight="1">
      <c r="A3211" t="s">
        <v>3235</v>
      </c>
      <c r="B3211" t="str">
        <f t="shared" si="304"/>
        <v>2008_17a</v>
      </c>
      <c r="C3211" t="str">
        <f t="shared" si="306"/>
        <v>37</v>
      </c>
      <c r="D3211" s="125">
        <f t="shared" si="307"/>
        <v>41000</v>
      </c>
      <c r="E3211" t="str">
        <f t="shared" si="308"/>
        <v>20120401</v>
      </c>
      <c r="F3211"/>
      <c r="G3211" s="95" t="str">
        <f t="shared" si="309"/>
        <v>2008_17a3741000</v>
      </c>
      <c r="H3211" s="95" t="s">
        <v>29</v>
      </c>
      <c r="I3211" s="95" t="e">
        <v>#N/A</v>
      </c>
      <c r="J3211" s="125" t="e">
        <v>#N/A</v>
      </c>
      <c r="K3211" s="95" t="s">
        <v>75</v>
      </c>
      <c r="L3211" s="127" t="e">
        <v>#N/A</v>
      </c>
      <c r="M3211" s="128" t="e">
        <f>VLOOKUP(G3211,Enactments!#REF!,2,FALSE)</f>
        <v>#REF!</v>
      </c>
      <c r="N3211" s="131">
        <f t="shared" si="305"/>
        <v>1</v>
      </c>
    </row>
    <row r="3212" spans="1:14" ht="15" customHeight="1">
      <c r="A3212" t="s">
        <v>3236</v>
      </c>
      <c r="B3212" t="str">
        <f t="shared" si="304"/>
        <v>1986_1925s</v>
      </c>
      <c r="C3212" t="str">
        <f t="shared" si="306"/>
        <v>4.191A</v>
      </c>
      <c r="D3212" s="125">
        <f t="shared" si="307"/>
        <v>31726</v>
      </c>
      <c r="E3212" t="str">
        <f t="shared" si="308"/>
        <v>19861110</v>
      </c>
      <c r="F3212"/>
      <c r="G3212" s="95" t="str">
        <f t="shared" si="309"/>
        <v>1986_1925s4.191A31726</v>
      </c>
      <c r="H3212" s="95" t="s">
        <v>29</v>
      </c>
      <c r="I3212" s="95" t="e">
        <v>#N/A</v>
      </c>
      <c r="J3212" s="125" t="e">
        <v>#N/A</v>
      </c>
      <c r="K3212" s="95" t="s">
        <v>75</v>
      </c>
      <c r="L3212" s="127" t="e">
        <v>#N/A</v>
      </c>
      <c r="M3212" s="128" t="e">
        <f>VLOOKUP(G3212,Enactments!#REF!,2,FALSE)</f>
        <v>#REF!</v>
      </c>
      <c r="N3212" s="131">
        <f t="shared" si="305"/>
        <v>1</v>
      </c>
    </row>
    <row r="3213" spans="1:14" ht="15" customHeight="1">
      <c r="A3213" t="s">
        <v>3237</v>
      </c>
      <c r="B3213" t="str">
        <f t="shared" si="304"/>
        <v>1997_1830s</v>
      </c>
      <c r="C3213" t="str">
        <f t="shared" si="306"/>
        <v>7B</v>
      </c>
      <c r="D3213" s="125">
        <f t="shared" si="307"/>
        <v>39038</v>
      </c>
      <c r="E3213" t="str">
        <f t="shared" si="308"/>
        <v>20061117</v>
      </c>
      <c r="F3213"/>
      <c r="G3213" s="95" t="str">
        <f t="shared" si="309"/>
        <v>1997_1830s7B39038</v>
      </c>
      <c r="H3213" s="95" t="s">
        <v>29</v>
      </c>
      <c r="I3213" s="95" t="e">
        <v>#N/A</v>
      </c>
      <c r="J3213" s="125" t="e">
        <v>#N/A</v>
      </c>
      <c r="K3213" s="95" t="s">
        <v>75</v>
      </c>
      <c r="L3213" s="127" t="e">
        <v>#N/A</v>
      </c>
      <c r="M3213" s="128" t="e">
        <f>VLOOKUP(G3213,Enactments!#REF!,2,FALSE)</f>
        <v>#REF!</v>
      </c>
      <c r="N3213" s="131">
        <f t="shared" si="305"/>
        <v>1</v>
      </c>
    </row>
    <row r="3214" spans="1:14" ht="15" customHeight="1">
      <c r="A3214" t="s">
        <v>3238</v>
      </c>
      <c r="B3214" t="str">
        <f t="shared" si="304"/>
        <v>2009_10a</v>
      </c>
      <c r="C3214" t="str">
        <f t="shared" si="306"/>
        <v>SCHEDULE 61Part 1</v>
      </c>
      <c r="D3214" s="125">
        <f t="shared" si="307"/>
        <v>43191</v>
      </c>
      <c r="E3214" t="str">
        <f t="shared" si="308"/>
        <v>20180401</v>
      </c>
      <c r="F3214"/>
      <c r="G3214" s="95" t="str">
        <f t="shared" si="309"/>
        <v>2009_10aSCHEDULE 61Part 143191</v>
      </c>
      <c r="H3214" s="95" t="s">
        <v>29</v>
      </c>
      <c r="I3214" s="95" t="e">
        <v>#N/A</v>
      </c>
      <c r="J3214" s="125" t="e">
        <v>#N/A</v>
      </c>
      <c r="K3214" s="95" t="s">
        <v>75</v>
      </c>
      <c r="L3214" s="127" t="e">
        <v>#N/A</v>
      </c>
      <c r="M3214" s="128" t="e">
        <f>VLOOKUP(G3214,Enactments!#REF!,2,FALSE)</f>
        <v>#REF!</v>
      </c>
      <c r="N3214" s="131">
        <f t="shared" si="305"/>
        <v>1</v>
      </c>
    </row>
    <row r="3215" spans="1:14" ht="15" customHeight="1">
      <c r="A3215" t="s">
        <v>3239</v>
      </c>
      <c r="B3215" t="str">
        <f t="shared" si="304"/>
        <v>2016_679</v>
      </c>
      <c r="C3215" t="str">
        <f t="shared" si="306"/>
        <v>Article 49</v>
      </c>
      <c r="D3215" s="125">
        <f t="shared" si="307"/>
        <v>43466</v>
      </c>
      <c r="E3215" t="str">
        <f t="shared" si="308"/>
        <v>20190101</v>
      </c>
      <c r="F3215"/>
      <c r="G3215" s="95" t="str">
        <f t="shared" si="309"/>
        <v>2016_679Article 4943466</v>
      </c>
      <c r="H3215" s="95" t="s">
        <v>29</v>
      </c>
      <c r="I3215" s="95" t="e">
        <v>#N/A</v>
      </c>
      <c r="J3215" s="125" t="e">
        <v>#N/A</v>
      </c>
      <c r="K3215" s="95" t="s">
        <v>75</v>
      </c>
      <c r="L3215" s="127" t="e">
        <v>#N/A</v>
      </c>
      <c r="M3215" s="128" t="e">
        <f>VLOOKUP(G3215,Enactments!#REF!,2,FALSE)</f>
        <v>#REF!</v>
      </c>
      <c r="N3215" s="131">
        <f t="shared" si="305"/>
        <v>1</v>
      </c>
    </row>
    <row r="3216" spans="1:14" ht="15" customHeight="1">
      <c r="A3216" t="s">
        <v>3240</v>
      </c>
      <c r="B3216" t="str">
        <f t="shared" si="304"/>
        <v>1986_1925s</v>
      </c>
      <c r="C3216" t="str">
        <f t="shared" si="306"/>
        <v>7.10B</v>
      </c>
      <c r="D3216" s="125">
        <f t="shared" si="307"/>
        <v>2958101</v>
      </c>
      <c r="E3216" t="str">
        <f t="shared" si="308"/>
        <v>99990101</v>
      </c>
      <c r="F3216"/>
      <c r="G3216" s="95" t="str">
        <f t="shared" si="309"/>
        <v>1986_1925s7.10B2958101</v>
      </c>
      <c r="H3216" s="95" t="s">
        <v>29</v>
      </c>
      <c r="I3216" s="95" t="e">
        <v>#N/A</v>
      </c>
      <c r="J3216" s="125" t="e">
        <v>#N/A</v>
      </c>
      <c r="K3216" s="95" t="s">
        <v>75</v>
      </c>
      <c r="L3216" s="127" t="e">
        <v>#N/A</v>
      </c>
      <c r="M3216" s="128" t="e">
        <f>VLOOKUP(G3216,Enactments!#REF!,2,FALSE)</f>
        <v>#REF!</v>
      </c>
      <c r="N3216" s="131">
        <f t="shared" si="305"/>
        <v>1</v>
      </c>
    </row>
    <row r="3217" spans="1:14" ht="15" customHeight="1">
      <c r="A3217" t="s">
        <v>3241</v>
      </c>
      <c r="B3217" t="str">
        <f t="shared" si="304"/>
        <v>1985_6a</v>
      </c>
      <c r="C3217" t="str">
        <f t="shared" si="306"/>
        <v>34A</v>
      </c>
      <c r="D3217" s="125">
        <f t="shared" si="307"/>
        <v>38534</v>
      </c>
      <c r="E3217" t="str">
        <f t="shared" si="308"/>
        <v>20050701</v>
      </c>
      <c r="F3217"/>
      <c r="G3217" s="95" t="str">
        <f t="shared" si="309"/>
        <v>1985_6a34A38534</v>
      </c>
      <c r="H3217" s="95" t="s">
        <v>29</v>
      </c>
      <c r="I3217" s="95" t="e">
        <v>#N/A</v>
      </c>
      <c r="J3217" s="125" t="e">
        <v>#N/A</v>
      </c>
      <c r="K3217" s="95" t="s">
        <v>75</v>
      </c>
      <c r="L3217" s="127" t="e">
        <v>#N/A</v>
      </c>
      <c r="M3217" s="128" t="e">
        <f>VLOOKUP(G3217,Enactments!#REF!,2,FALSE)</f>
        <v>#REF!</v>
      </c>
      <c r="N3217" s="131">
        <f t="shared" si="305"/>
        <v>1</v>
      </c>
    </row>
    <row r="3218" spans="1:14" ht="15" customHeight="1">
      <c r="A3218" t="s">
        <v>3242</v>
      </c>
      <c r="B3218" t="str">
        <f t="shared" si="304"/>
        <v>1996_52a</v>
      </c>
      <c r="C3218" t="str">
        <f t="shared" si="306"/>
        <v>227</v>
      </c>
      <c r="D3218" s="125">
        <f t="shared" si="307"/>
        <v>35521</v>
      </c>
      <c r="E3218" t="str">
        <f t="shared" si="308"/>
        <v>19970401</v>
      </c>
      <c r="F3218"/>
      <c r="G3218" s="95" t="str">
        <f t="shared" si="309"/>
        <v>1996_52a22735521</v>
      </c>
      <c r="H3218" s="95" t="s">
        <v>29</v>
      </c>
      <c r="I3218" s="95" t="e">
        <v>#N/A</v>
      </c>
      <c r="J3218" s="125" t="e">
        <v>#N/A</v>
      </c>
      <c r="K3218" s="95" t="s">
        <v>75</v>
      </c>
      <c r="L3218" s="127" t="e">
        <v>#N/A</v>
      </c>
      <c r="M3218" s="128" t="e">
        <f>VLOOKUP(G3218,Enactments!#REF!,2,FALSE)</f>
        <v>#REF!</v>
      </c>
      <c r="N3218" s="131">
        <f t="shared" si="305"/>
        <v>1</v>
      </c>
    </row>
    <row r="3219" spans="1:14" ht="15" customHeight="1">
      <c r="A3219" t="s">
        <v>3243</v>
      </c>
      <c r="B3219" t="str">
        <f t="shared" si="304"/>
        <v>2001_838s</v>
      </c>
      <c r="C3219" t="str">
        <f t="shared" si="306"/>
        <v>10</v>
      </c>
      <c r="D3219" s="125">
        <f t="shared" si="307"/>
        <v>36959</v>
      </c>
      <c r="E3219" t="str">
        <f t="shared" si="308"/>
        <v>20010309</v>
      </c>
      <c r="F3219"/>
      <c r="G3219" s="95" t="str">
        <f t="shared" si="309"/>
        <v>2001_838s1036959</v>
      </c>
      <c r="H3219" s="95" t="s">
        <v>29</v>
      </c>
      <c r="I3219" s="95" t="e">
        <v>#N/A</v>
      </c>
      <c r="J3219" s="125" t="e">
        <v>#N/A</v>
      </c>
      <c r="K3219" s="95" t="s">
        <v>75</v>
      </c>
      <c r="L3219" s="127" t="e">
        <v>#N/A</v>
      </c>
      <c r="M3219" s="128" t="e">
        <f>VLOOKUP(G3219,Enactments!#REF!,2,FALSE)</f>
        <v>#REF!</v>
      </c>
      <c r="N3219" s="131">
        <f t="shared" si="305"/>
        <v>1</v>
      </c>
    </row>
    <row r="3220" spans="1:14" ht="15" customHeight="1">
      <c r="A3220" t="s">
        <v>3244</v>
      </c>
      <c r="B3220" t="str">
        <f t="shared" si="304"/>
        <v>2010_15a</v>
      </c>
      <c r="C3220" t="str">
        <f t="shared" si="306"/>
        <v>83</v>
      </c>
      <c r="D3220" s="125">
        <f t="shared" si="307"/>
        <v>40452</v>
      </c>
      <c r="E3220" t="str">
        <f t="shared" si="308"/>
        <v>20101001</v>
      </c>
      <c r="F3220"/>
      <c r="G3220" s="95" t="str">
        <f t="shared" si="309"/>
        <v>2010_15a8340452</v>
      </c>
      <c r="H3220" s="95" t="s">
        <v>29</v>
      </c>
      <c r="I3220" s="95" t="e">
        <v>#N/A</v>
      </c>
      <c r="J3220" s="125" t="e">
        <v>#N/A</v>
      </c>
      <c r="K3220" s="95" t="s">
        <v>75</v>
      </c>
      <c r="L3220" s="127" t="e">
        <v>#N/A</v>
      </c>
      <c r="M3220" s="128" t="e">
        <f>VLOOKUP(G3220,Enactments!#REF!,2,FALSE)</f>
        <v>#REF!</v>
      </c>
      <c r="N3220" s="131">
        <f t="shared" si="305"/>
        <v>1</v>
      </c>
    </row>
    <row r="3221" spans="1:14" ht="15" customHeight="1">
      <c r="A3221" t="s">
        <v>3245</v>
      </c>
      <c r="B3221" t="str">
        <f t="shared" si="304"/>
        <v>1984_60a</v>
      </c>
      <c r="C3221" t="str">
        <f t="shared" si="306"/>
        <v>SCHEDULE 6Part I</v>
      </c>
      <c r="D3221" s="125">
        <f t="shared" si="307"/>
        <v>30986</v>
      </c>
      <c r="E3221" t="str">
        <f t="shared" si="308"/>
        <v>19841031</v>
      </c>
      <c r="F3221"/>
      <c r="G3221" s="95" t="str">
        <f t="shared" si="309"/>
        <v>1984_60aSCHEDULE 6Part I30986</v>
      </c>
      <c r="H3221" s="95" t="s">
        <v>29</v>
      </c>
      <c r="I3221" s="95" t="e">
        <v>#N/A</v>
      </c>
      <c r="J3221" s="125" t="e">
        <v>#N/A</v>
      </c>
      <c r="K3221" s="95" t="s">
        <v>75</v>
      </c>
      <c r="L3221" s="127" t="e">
        <v>#N/A</v>
      </c>
      <c r="M3221" s="128" t="e">
        <f>VLOOKUP(G3221,Enactments!#REF!,2,FALSE)</f>
        <v>#REF!</v>
      </c>
      <c r="N3221" s="131">
        <f t="shared" si="305"/>
        <v>1</v>
      </c>
    </row>
    <row r="3222" spans="1:14" ht="15" customHeight="1">
      <c r="A3222" t="s">
        <v>3246</v>
      </c>
      <c r="B3222" t="str">
        <f t="shared" si="304"/>
        <v>2003_43a</v>
      </c>
      <c r="C3222" t="str">
        <f t="shared" si="306"/>
        <v>SCHEDULE 2</v>
      </c>
      <c r="D3222" s="125">
        <f t="shared" si="307"/>
        <v>39142</v>
      </c>
      <c r="E3222" t="str">
        <f t="shared" si="308"/>
        <v>20070301</v>
      </c>
      <c r="F3222"/>
      <c r="G3222" s="95" t="str">
        <f t="shared" si="309"/>
        <v>2003_43aSCHEDULE 239142</v>
      </c>
      <c r="H3222" s="95" t="s">
        <v>29</v>
      </c>
      <c r="I3222" s="95" t="e">
        <v>#N/A</v>
      </c>
      <c r="J3222" s="125" t="e">
        <v>#N/A</v>
      </c>
      <c r="K3222" s="95" t="s">
        <v>75</v>
      </c>
      <c r="L3222" s="127" t="e">
        <v>#N/A</v>
      </c>
      <c r="M3222" s="128" t="e">
        <f>VLOOKUP(G3222,Enactments!#REF!,2,FALSE)</f>
        <v>#REF!</v>
      </c>
      <c r="N3222" s="131">
        <f t="shared" si="305"/>
        <v>1</v>
      </c>
    </row>
    <row r="3223" spans="1:14" ht="15" customHeight="1">
      <c r="A3223" t="s">
        <v>3247</v>
      </c>
      <c r="B3223" t="str">
        <f t="shared" si="304"/>
        <v>2010_4a</v>
      </c>
      <c r="C3223" t="str">
        <f t="shared" si="306"/>
        <v>343</v>
      </c>
      <c r="D3223" s="125">
        <f t="shared" si="307"/>
        <v>40240</v>
      </c>
      <c r="E3223" t="str">
        <f t="shared" si="308"/>
        <v>20100303</v>
      </c>
      <c r="F3223"/>
      <c r="G3223" s="95" t="str">
        <f t="shared" si="309"/>
        <v>2010_4a34340240</v>
      </c>
      <c r="H3223" s="95" t="s">
        <v>29</v>
      </c>
      <c r="I3223" s="95" t="e">
        <v>#N/A</v>
      </c>
      <c r="J3223" s="125" t="e">
        <v>#N/A</v>
      </c>
      <c r="K3223" s="95" t="s">
        <v>75</v>
      </c>
      <c r="L3223" s="127" t="e">
        <v>#N/A</v>
      </c>
      <c r="M3223" s="128" t="e">
        <f>VLOOKUP(G3223,Enactments!#REF!,2,FALSE)</f>
        <v>#REF!</v>
      </c>
      <c r="N3223" s="131">
        <f t="shared" si="305"/>
        <v>1</v>
      </c>
    </row>
    <row r="3224" spans="1:14" ht="15" customHeight="1">
      <c r="A3224" t="s">
        <v>3248</v>
      </c>
      <c r="B3224" t="str">
        <f t="shared" si="304"/>
        <v>2000_8a</v>
      </c>
      <c r="C3224" t="str">
        <f t="shared" si="306"/>
        <v>66B</v>
      </c>
      <c r="D3224" s="125">
        <f t="shared" si="307"/>
        <v>45597</v>
      </c>
      <c r="E3224" t="str">
        <f t="shared" si="308"/>
        <v>20241101</v>
      </c>
      <c r="F3224"/>
      <c r="G3224" s="95" t="str">
        <f t="shared" si="309"/>
        <v>2000_8a66B45597</v>
      </c>
      <c r="H3224" s="95" t="s">
        <v>29</v>
      </c>
      <c r="I3224" s="95" t="e">
        <v>#N/A</v>
      </c>
      <c r="J3224" s="125" t="e">
        <v>#N/A</v>
      </c>
      <c r="K3224" s="95" t="s">
        <v>75</v>
      </c>
      <c r="L3224" s="127" t="e">
        <v>#N/A</v>
      </c>
      <c r="M3224" s="128" t="e">
        <f>VLOOKUP(G3224,Enactments!#REF!,2,FALSE)</f>
        <v>#REF!</v>
      </c>
      <c r="N3224" s="131">
        <f t="shared" si="305"/>
        <v>1</v>
      </c>
    </row>
    <row r="3225" spans="1:14" ht="15" customHeight="1">
      <c r="A3225" t="s">
        <v>3249</v>
      </c>
      <c r="B3225" t="str">
        <f t="shared" si="304"/>
        <v>2007_3a</v>
      </c>
      <c r="C3225" t="str">
        <f t="shared" si="306"/>
        <v>598</v>
      </c>
      <c r="D3225" s="125">
        <f t="shared" si="307"/>
        <v>41370</v>
      </c>
      <c r="E3225" t="str">
        <f t="shared" si="308"/>
        <v>20130406</v>
      </c>
      <c r="F3225"/>
      <c r="G3225" s="95" t="str">
        <f t="shared" si="309"/>
        <v>2007_3a59841370</v>
      </c>
      <c r="H3225" s="95" t="s">
        <v>29</v>
      </c>
      <c r="I3225" s="95" t="e">
        <v>#N/A</v>
      </c>
      <c r="J3225" s="125" t="e">
        <v>#N/A</v>
      </c>
      <c r="K3225" s="95" t="s">
        <v>75</v>
      </c>
      <c r="L3225" s="127" t="e">
        <v>#N/A</v>
      </c>
      <c r="M3225" s="128" t="e">
        <f>VLOOKUP(G3225,Enactments!#REF!,2,FALSE)</f>
        <v>#REF!</v>
      </c>
      <c r="N3225" s="131">
        <f t="shared" si="305"/>
        <v>1</v>
      </c>
    </row>
    <row r="3226" spans="1:14" ht="15" customHeight="1">
      <c r="A3226" t="s">
        <v>3250</v>
      </c>
      <c r="B3226" t="str">
        <f t="shared" si="304"/>
        <v>1988_33a</v>
      </c>
      <c r="C3226" t="str">
        <f t="shared" si="306"/>
        <v>80</v>
      </c>
      <c r="D3226" s="125">
        <f t="shared" si="307"/>
        <v>32601</v>
      </c>
      <c r="E3226" t="str">
        <f t="shared" si="308"/>
        <v>19890403</v>
      </c>
      <c r="F3226"/>
      <c r="G3226" s="95" t="str">
        <f t="shared" si="309"/>
        <v>1988_33a8032601</v>
      </c>
      <c r="H3226" s="95" t="s">
        <v>29</v>
      </c>
      <c r="I3226" s="95" t="e">
        <v>#N/A</v>
      </c>
      <c r="J3226" s="125" t="e">
        <v>#N/A</v>
      </c>
      <c r="K3226" s="95" t="s">
        <v>75</v>
      </c>
      <c r="L3226" s="127" t="e">
        <v>#N/A</v>
      </c>
      <c r="M3226" s="128" t="e">
        <f>VLOOKUP(G3226,Enactments!#REF!,2,FALSE)</f>
        <v>#REF!</v>
      </c>
      <c r="N3226" s="131">
        <f t="shared" si="305"/>
        <v>1</v>
      </c>
    </row>
    <row r="3227" spans="1:14" ht="15" customHeight="1">
      <c r="A3227" t="s">
        <v>3251</v>
      </c>
      <c r="B3227" t="str">
        <f t="shared" si="304"/>
        <v>2020_759s</v>
      </c>
      <c r="C3227" t="str">
        <f t="shared" si="306"/>
        <v>28.1</v>
      </c>
      <c r="D3227" s="125">
        <f t="shared" si="307"/>
        <v>44027</v>
      </c>
      <c r="E3227" t="str">
        <f t="shared" si="308"/>
        <v>20200715</v>
      </c>
      <c r="F3227"/>
      <c r="G3227" s="95" t="str">
        <f t="shared" si="309"/>
        <v>2020_759s28.144027</v>
      </c>
      <c r="H3227" s="95" t="s">
        <v>29</v>
      </c>
      <c r="I3227" s="95" t="e">
        <v>#N/A</v>
      </c>
      <c r="J3227" s="125" t="e">
        <v>#N/A</v>
      </c>
      <c r="K3227" s="95" t="s">
        <v>75</v>
      </c>
      <c r="L3227" s="127" t="e">
        <v>#N/A</v>
      </c>
      <c r="M3227" s="128" t="e">
        <f>VLOOKUP(G3227,Enactments!#REF!,2,FALSE)</f>
        <v>#REF!</v>
      </c>
      <c r="N3227" s="131">
        <f t="shared" si="305"/>
        <v>1</v>
      </c>
    </row>
    <row r="3228" spans="1:14" ht="15" customHeight="1">
      <c r="A3228" t="s">
        <v>3252</v>
      </c>
      <c r="B3228" t="str">
        <f t="shared" si="304"/>
        <v>2009_22a</v>
      </c>
      <c r="C3228" t="str">
        <f t="shared" si="306"/>
        <v>224</v>
      </c>
      <c r="D3228" s="125">
        <f t="shared" si="307"/>
        <v>40129</v>
      </c>
      <c r="E3228" t="str">
        <f t="shared" si="308"/>
        <v>20091112</v>
      </c>
      <c r="F3228"/>
      <c r="G3228" s="95" t="str">
        <f t="shared" si="309"/>
        <v>2009_22a22440129</v>
      </c>
      <c r="H3228" s="95" t="s">
        <v>29</v>
      </c>
      <c r="I3228" s="95" t="e">
        <v>#N/A</v>
      </c>
      <c r="J3228" s="125" t="e">
        <v>#N/A</v>
      </c>
      <c r="K3228" s="95" t="s">
        <v>75</v>
      </c>
      <c r="L3228" s="127" t="e">
        <v>#N/A</v>
      </c>
      <c r="M3228" s="128" t="e">
        <f>VLOOKUP(G3228,Enactments!#REF!,2,FALSE)</f>
        <v>#REF!</v>
      </c>
      <c r="N3228" s="131">
        <f t="shared" si="305"/>
        <v>1</v>
      </c>
    </row>
    <row r="3229" spans="1:14" ht="15" customHeight="1">
      <c r="A3229" t="s">
        <v>3253</v>
      </c>
      <c r="B3229" t="str">
        <f t="shared" si="304"/>
        <v>w2014_7a</v>
      </c>
      <c r="C3229" t="str">
        <f t="shared" si="306"/>
        <v>50</v>
      </c>
      <c r="D3229" s="125">
        <f t="shared" si="307"/>
        <v>41899</v>
      </c>
      <c r="E3229" t="str">
        <f t="shared" si="308"/>
        <v>20140917</v>
      </c>
      <c r="F3229"/>
      <c r="G3229" s="95" t="str">
        <f t="shared" si="309"/>
        <v>w2014_7a5041899</v>
      </c>
      <c r="H3229" s="95" t="s">
        <v>29</v>
      </c>
      <c r="I3229" s="95" t="e">
        <v>#N/A</v>
      </c>
      <c r="J3229" s="125" t="e">
        <v>#N/A</v>
      </c>
      <c r="K3229" s="95" t="s">
        <v>75</v>
      </c>
      <c r="L3229" s="127" t="e">
        <v>#N/A</v>
      </c>
      <c r="M3229" s="128" t="e">
        <f>VLOOKUP(G3229,Enactments!#REF!,2,FALSE)</f>
        <v>#REF!</v>
      </c>
      <c r="N3229" s="131">
        <f t="shared" si="305"/>
        <v>1</v>
      </c>
    </row>
    <row r="3230" spans="1:14" ht="15" customHeight="1">
      <c r="A3230" t="s">
        <v>3254</v>
      </c>
      <c r="B3230" t="str">
        <f t="shared" si="304"/>
        <v>2007_3a</v>
      </c>
      <c r="C3230" t="str">
        <f t="shared" si="306"/>
        <v>373</v>
      </c>
      <c r="D3230" s="125">
        <f t="shared" si="307"/>
        <v>40274</v>
      </c>
      <c r="E3230" t="str">
        <f t="shared" si="308"/>
        <v>20100406</v>
      </c>
      <c r="F3230"/>
      <c r="G3230" s="95" t="str">
        <f t="shared" si="309"/>
        <v>2007_3a37340274</v>
      </c>
      <c r="H3230" s="95" t="s">
        <v>29</v>
      </c>
      <c r="I3230" s="95" t="e">
        <v>#N/A</v>
      </c>
      <c r="J3230" s="125" t="e">
        <v>#N/A</v>
      </c>
      <c r="K3230" s="95" t="s">
        <v>75</v>
      </c>
      <c r="L3230" s="127" t="e">
        <v>#N/A</v>
      </c>
      <c r="M3230" s="128" t="e">
        <f>VLOOKUP(G3230,Enactments!#REF!,2,FALSE)</f>
        <v>#REF!</v>
      </c>
      <c r="N3230" s="131">
        <f t="shared" si="305"/>
        <v>1</v>
      </c>
    </row>
    <row r="3231" spans="1:14" ht="15" customHeight="1">
      <c r="A3231" t="s">
        <v>3255</v>
      </c>
      <c r="B3231" t="str">
        <f t="shared" si="304"/>
        <v>2006_46a</v>
      </c>
      <c r="C3231" t="str">
        <f t="shared" si="306"/>
        <v>917</v>
      </c>
      <c r="D3231" s="125">
        <f t="shared" si="307"/>
        <v>40756</v>
      </c>
      <c r="E3231" t="str">
        <f t="shared" si="308"/>
        <v>20110801</v>
      </c>
      <c r="F3231"/>
      <c r="G3231" s="95" t="str">
        <f t="shared" si="309"/>
        <v>2006_46a91740756</v>
      </c>
      <c r="H3231" s="95" t="s">
        <v>29</v>
      </c>
      <c r="I3231" s="95" t="e">
        <v>#N/A</v>
      </c>
      <c r="J3231" s="125" t="e">
        <v>#N/A</v>
      </c>
      <c r="K3231" s="95" t="s">
        <v>75</v>
      </c>
      <c r="L3231" s="127" t="e">
        <v>#N/A</v>
      </c>
      <c r="M3231" s="128" t="e">
        <f>VLOOKUP(G3231,Enactments!#REF!,2,FALSE)</f>
        <v>#REF!</v>
      </c>
      <c r="N3231" s="131">
        <f t="shared" si="305"/>
        <v>1</v>
      </c>
    </row>
    <row r="3232" spans="1:14" ht="15" customHeight="1">
      <c r="A3232" t="s">
        <v>3256</v>
      </c>
      <c r="B3232" t="str">
        <f t="shared" si="304"/>
        <v>w2016_6a</v>
      </c>
      <c r="C3232" t="str">
        <f t="shared" si="306"/>
        <v>87</v>
      </c>
      <c r="D3232" s="125">
        <f t="shared" si="307"/>
        <v>42485</v>
      </c>
      <c r="E3232" t="str">
        <f t="shared" si="308"/>
        <v>20160425</v>
      </c>
      <c r="F3232"/>
      <c r="G3232" s="95" t="str">
        <f t="shared" si="309"/>
        <v>w2016_6a8742485</v>
      </c>
      <c r="H3232" s="95" t="s">
        <v>29</v>
      </c>
      <c r="I3232" s="95" t="e">
        <v>#N/A</v>
      </c>
      <c r="J3232" s="125" t="e">
        <v>#N/A</v>
      </c>
      <c r="K3232" s="95" t="s">
        <v>75</v>
      </c>
      <c r="L3232" s="127" t="e">
        <v>#N/A</v>
      </c>
      <c r="M3232" s="128" t="e">
        <f>VLOOKUP(G3232,Enactments!#REF!,2,FALSE)</f>
        <v>#REF!</v>
      </c>
      <c r="N3232" s="131">
        <f t="shared" si="305"/>
        <v>1</v>
      </c>
    </row>
    <row r="3233" spans="1:14" ht="15" customHeight="1">
      <c r="A3233" t="s">
        <v>3257</v>
      </c>
      <c r="B3233" t="str">
        <f t="shared" si="304"/>
        <v>2019_1241</v>
      </c>
      <c r="C3233" t="str">
        <f t="shared" si="306"/>
        <v>Article 19</v>
      </c>
      <c r="D3233" s="125">
        <f t="shared" si="307"/>
        <v>45715</v>
      </c>
      <c r="E3233" t="str">
        <f t="shared" si="308"/>
        <v>20250227</v>
      </c>
      <c r="F3233"/>
      <c r="G3233" s="95" t="str">
        <f t="shared" si="309"/>
        <v>2019_1241Article 1945715</v>
      </c>
      <c r="H3233" s="95" t="s">
        <v>29</v>
      </c>
      <c r="I3233" s="95" t="e">
        <v>#N/A</v>
      </c>
      <c r="J3233" s="125" t="e">
        <v>#N/A</v>
      </c>
      <c r="K3233" s="95" t="s">
        <v>75</v>
      </c>
      <c r="L3233" s="127" t="e">
        <v>#N/A</v>
      </c>
      <c r="M3233" s="128" t="e">
        <f>VLOOKUP(G3233,Enactments!#REF!,2,FALSE)</f>
        <v>#REF!</v>
      </c>
      <c r="N3233" s="131">
        <f t="shared" si="305"/>
        <v>1</v>
      </c>
    </row>
    <row r="3234" spans="1:14" ht="15" customHeight="1">
      <c r="A3234" t="s">
        <v>3258</v>
      </c>
      <c r="B3234" t="str">
        <f t="shared" si="304"/>
        <v>2010_15a</v>
      </c>
      <c r="C3234" t="str">
        <f t="shared" si="306"/>
        <v>68</v>
      </c>
      <c r="D3234" s="125">
        <f t="shared" si="307"/>
        <v>40276</v>
      </c>
      <c r="E3234" t="str">
        <f t="shared" si="308"/>
        <v>20100408</v>
      </c>
      <c r="F3234"/>
      <c r="G3234" s="95" t="str">
        <f t="shared" si="309"/>
        <v>2010_15a6840276</v>
      </c>
      <c r="H3234" s="95" t="s">
        <v>29</v>
      </c>
      <c r="I3234" s="95" t="e">
        <v>#N/A</v>
      </c>
      <c r="J3234" s="125" t="e">
        <v>#N/A</v>
      </c>
      <c r="K3234" s="95" t="s">
        <v>75</v>
      </c>
      <c r="L3234" s="127" t="e">
        <v>#N/A</v>
      </c>
      <c r="M3234" s="128" t="e">
        <f>VLOOKUP(G3234,Enactments!#REF!,2,FALSE)</f>
        <v>#REF!</v>
      </c>
      <c r="N3234" s="131">
        <f t="shared" si="305"/>
        <v>1</v>
      </c>
    </row>
    <row r="3235" spans="1:14" ht="15" customHeight="1">
      <c r="A3235" t="s">
        <v>3259</v>
      </c>
      <c r="B3235" t="str">
        <f t="shared" si="304"/>
        <v>1994_23a</v>
      </c>
      <c r="C3235" t="str">
        <f t="shared" si="306"/>
        <v>59B</v>
      </c>
      <c r="D3235" s="125">
        <f t="shared" si="307"/>
        <v>2958101</v>
      </c>
      <c r="E3235" t="str">
        <f t="shared" si="308"/>
        <v>99990101</v>
      </c>
      <c r="F3235"/>
      <c r="G3235" s="95" t="str">
        <f t="shared" si="309"/>
        <v>1994_23a59B2958101</v>
      </c>
      <c r="H3235" s="95" t="s">
        <v>29</v>
      </c>
      <c r="I3235" s="95" t="e">
        <v>#N/A</v>
      </c>
      <c r="J3235" s="125" t="e">
        <v>#N/A</v>
      </c>
      <c r="K3235" s="95" t="s">
        <v>75</v>
      </c>
      <c r="L3235" s="127" t="e">
        <v>#N/A</v>
      </c>
      <c r="M3235" s="128" t="e">
        <f>VLOOKUP(G3235,Enactments!#REF!,2,FALSE)</f>
        <v>#REF!</v>
      </c>
      <c r="N3235" s="131">
        <f t="shared" si="305"/>
        <v>1</v>
      </c>
    </row>
    <row r="3236" spans="1:14" ht="15" customHeight="1">
      <c r="A3236" t="s">
        <v>3260</v>
      </c>
      <c r="B3236" t="str">
        <f t="shared" si="304"/>
        <v>2007_3a</v>
      </c>
      <c r="C3236" t="str">
        <f t="shared" si="306"/>
        <v>SCHEDULE 1Part 2</v>
      </c>
      <c r="D3236" s="125">
        <f t="shared" si="307"/>
        <v>40982</v>
      </c>
      <c r="E3236" t="str">
        <f t="shared" si="308"/>
        <v>20120314</v>
      </c>
      <c r="F3236"/>
      <c r="G3236" s="95" t="str">
        <f t="shared" si="309"/>
        <v>2007_3aSCHEDULE 1Part 240982</v>
      </c>
      <c r="H3236" s="95" t="s">
        <v>29</v>
      </c>
      <c r="I3236" s="95" t="s">
        <v>30</v>
      </c>
      <c r="J3236" s="125">
        <v>45853</v>
      </c>
      <c r="K3236" s="95" t="e">
        <v>#N/A</v>
      </c>
      <c r="L3236" s="127" t="s">
        <v>32</v>
      </c>
      <c r="M3236" s="128" t="e">
        <f>VLOOKUP(G3236,Enactments!#REF!,2,FALSE)</f>
        <v>#REF!</v>
      </c>
      <c r="N3236" s="131">
        <f t="shared" si="305"/>
        <v>1</v>
      </c>
    </row>
    <row r="3237" spans="1:14" ht="15" customHeight="1">
      <c r="A3237" t="s">
        <v>3261</v>
      </c>
      <c r="B3237" t="str">
        <f t="shared" si="304"/>
        <v>1986_1925s</v>
      </c>
      <c r="C3237" t="str">
        <f t="shared" si="306"/>
        <v>4.131B</v>
      </c>
      <c r="D3237" s="125">
        <f t="shared" si="307"/>
        <v>40274</v>
      </c>
      <c r="E3237" t="str">
        <f t="shared" si="308"/>
        <v>20100406</v>
      </c>
      <c r="F3237"/>
      <c r="G3237" s="95" t="str">
        <f t="shared" si="309"/>
        <v>1986_1925s4.131B40274</v>
      </c>
      <c r="H3237" s="95" t="s">
        <v>29</v>
      </c>
      <c r="I3237" s="95" t="e">
        <v>#N/A</v>
      </c>
      <c r="J3237" s="125" t="e">
        <v>#N/A</v>
      </c>
      <c r="K3237" s="95" t="s">
        <v>75</v>
      </c>
      <c r="L3237" s="127" t="e">
        <v>#N/A</v>
      </c>
      <c r="M3237" s="128" t="e">
        <f>VLOOKUP(G3237,Enactments!#REF!,2,FALSE)</f>
        <v>#REF!</v>
      </c>
      <c r="N3237" s="131">
        <f t="shared" si="305"/>
        <v>1</v>
      </c>
    </row>
    <row r="3238" spans="1:14" ht="15" customHeight="1">
      <c r="A3238" t="s">
        <v>3262</v>
      </c>
      <c r="B3238" t="str">
        <f t="shared" si="304"/>
        <v>2023_30a</v>
      </c>
      <c r="C3238" t="str">
        <f t="shared" si="306"/>
        <v>273</v>
      </c>
      <c r="D3238" s="125">
        <f t="shared" si="307"/>
        <v>45291</v>
      </c>
      <c r="E3238" t="str">
        <f t="shared" si="308"/>
        <v>20231231</v>
      </c>
      <c r="F3238"/>
      <c r="G3238" s="95" t="str">
        <f t="shared" si="309"/>
        <v>2023_30a27345291</v>
      </c>
      <c r="H3238" s="95" t="s">
        <v>29</v>
      </c>
      <c r="I3238" s="95" t="e">
        <v>#N/A</v>
      </c>
      <c r="J3238" s="125" t="e">
        <v>#N/A</v>
      </c>
      <c r="K3238" s="95" t="s">
        <v>75</v>
      </c>
      <c r="L3238" s="127" t="e">
        <v>#N/A</v>
      </c>
      <c r="M3238" s="128" t="e">
        <f>VLOOKUP(G3238,Enactments!#REF!,2,FALSE)</f>
        <v>#REF!</v>
      </c>
      <c r="N3238" s="131">
        <f t="shared" si="305"/>
        <v>1</v>
      </c>
    </row>
    <row r="3239" spans="1:14" ht="15" customHeight="1">
      <c r="A3239" t="s">
        <v>3263</v>
      </c>
      <c r="B3239" t="str">
        <f t="shared" si="304"/>
        <v>2013_1306</v>
      </c>
      <c r="C3239" t="str">
        <f t="shared" si="306"/>
        <v>Article 33</v>
      </c>
      <c r="D3239" s="125">
        <f t="shared" si="307"/>
        <v>44196</v>
      </c>
      <c r="E3239" t="str">
        <f t="shared" si="308"/>
        <v>20201231</v>
      </c>
      <c r="F3239"/>
      <c r="G3239" s="95" t="str">
        <f t="shared" si="309"/>
        <v>2013_1306Article 3344196</v>
      </c>
      <c r="H3239" s="95" t="s">
        <v>29</v>
      </c>
      <c r="I3239" s="95" t="e">
        <v>#N/A</v>
      </c>
      <c r="J3239" s="125" t="e">
        <v>#N/A</v>
      </c>
      <c r="K3239" s="95" t="s">
        <v>75</v>
      </c>
      <c r="L3239" s="127" t="e">
        <v>#N/A</v>
      </c>
      <c r="M3239" s="128" t="e">
        <f>VLOOKUP(G3239,Enactments!#REF!,2,FALSE)</f>
        <v>#REF!</v>
      </c>
      <c r="N3239" s="131">
        <f t="shared" si="305"/>
        <v>1</v>
      </c>
    </row>
    <row r="3240" spans="1:14" ht="15" customHeight="1">
      <c r="A3240" t="s">
        <v>3264</v>
      </c>
      <c r="B3240" t="str">
        <f t="shared" si="304"/>
        <v>1986_1925s</v>
      </c>
      <c r="C3240" t="str">
        <f t="shared" si="306"/>
        <v>SCHEDULE 4Form 6.81</v>
      </c>
      <c r="D3240" s="125">
        <f t="shared" si="307"/>
        <v>42831</v>
      </c>
      <c r="E3240" t="str">
        <f t="shared" si="308"/>
        <v>20170406</v>
      </c>
      <c r="F3240"/>
      <c r="G3240" s="95" t="str">
        <f t="shared" si="309"/>
        <v>1986_1925sSCHEDULE 4Form 6.8142831</v>
      </c>
      <c r="H3240" s="95" t="s">
        <v>29</v>
      </c>
      <c r="I3240" s="95" t="e">
        <v>#N/A</v>
      </c>
      <c r="J3240" s="125" t="e">
        <v>#N/A</v>
      </c>
      <c r="K3240" s="95" t="s">
        <v>75</v>
      </c>
      <c r="L3240" s="127" t="e">
        <v>#N/A</v>
      </c>
      <c r="M3240" s="128" t="e">
        <f>VLOOKUP(G3240,Enactments!#REF!,2,FALSE)</f>
        <v>#REF!</v>
      </c>
      <c r="N3240" s="131">
        <f t="shared" si="305"/>
        <v>1</v>
      </c>
    </row>
    <row r="3241" spans="1:14" ht="15" customHeight="1">
      <c r="A3241" t="s">
        <v>3265</v>
      </c>
      <c r="B3241" t="str">
        <f t="shared" si="304"/>
        <v>2007_3a</v>
      </c>
      <c r="C3241" t="str">
        <f t="shared" si="306"/>
        <v>919</v>
      </c>
      <c r="D3241" s="125">
        <f t="shared" si="307"/>
        <v>40743</v>
      </c>
      <c r="E3241" t="str">
        <f t="shared" si="308"/>
        <v>20110719</v>
      </c>
      <c r="F3241"/>
      <c r="G3241" s="95" t="str">
        <f t="shared" si="309"/>
        <v>2007_3a91940743</v>
      </c>
      <c r="H3241" s="95" t="s">
        <v>29</v>
      </c>
      <c r="I3241" s="95" t="e">
        <v>#N/A</v>
      </c>
      <c r="J3241" s="125" t="e">
        <v>#N/A</v>
      </c>
      <c r="K3241" s="95" t="s">
        <v>75</v>
      </c>
      <c r="L3241" s="127" t="e">
        <v>#N/A</v>
      </c>
      <c r="M3241" s="128" t="e">
        <f>VLOOKUP(G3241,Enactments!#REF!,2,FALSE)</f>
        <v>#REF!</v>
      </c>
      <c r="N3241" s="131">
        <f t="shared" si="305"/>
        <v>1</v>
      </c>
    </row>
    <row r="3242" spans="1:14" ht="15" customHeight="1">
      <c r="A3242" t="s">
        <v>3266</v>
      </c>
      <c r="B3242" t="str">
        <f t="shared" si="304"/>
        <v>2010_4a</v>
      </c>
      <c r="C3242" t="str">
        <f t="shared" si="306"/>
        <v>357UH</v>
      </c>
      <c r="D3242" s="125">
        <f t="shared" si="307"/>
        <v>42089</v>
      </c>
      <c r="E3242" t="str">
        <f t="shared" si="308"/>
        <v>20150326</v>
      </c>
      <c r="F3242"/>
      <c r="G3242" s="95" t="str">
        <f t="shared" si="309"/>
        <v>2010_4a357UH42089</v>
      </c>
      <c r="H3242" s="95" t="s">
        <v>29</v>
      </c>
      <c r="I3242" s="95" t="e">
        <v>#N/A</v>
      </c>
      <c r="J3242" s="125" t="e">
        <v>#N/A</v>
      </c>
      <c r="K3242" s="95" t="s">
        <v>75</v>
      </c>
      <c r="L3242" s="127" t="e">
        <v>#N/A</v>
      </c>
      <c r="M3242" s="128" t="e">
        <f>VLOOKUP(G3242,Enactments!#REF!,2,FALSE)</f>
        <v>#REF!</v>
      </c>
      <c r="N3242" s="131">
        <f t="shared" si="305"/>
        <v>1</v>
      </c>
    </row>
    <row r="3243" spans="1:14" ht="15" customHeight="1">
      <c r="A3243" t="s">
        <v>3267</v>
      </c>
      <c r="B3243" t="str">
        <f t="shared" si="304"/>
        <v>2006_46a</v>
      </c>
      <c r="C3243" t="str">
        <f t="shared" si="306"/>
        <v>790ZE</v>
      </c>
      <c r="D3243" s="125">
        <f t="shared" si="307"/>
        <v>2958101</v>
      </c>
      <c r="E3243" t="str">
        <f t="shared" si="308"/>
        <v>99990101</v>
      </c>
      <c r="F3243"/>
      <c r="G3243" s="95" t="str">
        <f t="shared" si="309"/>
        <v>2006_46a790ZE2958101</v>
      </c>
      <c r="H3243" s="95" t="s">
        <v>29</v>
      </c>
      <c r="I3243" s="95" t="e">
        <v>#N/A</v>
      </c>
      <c r="J3243" s="125" t="e">
        <v>#N/A</v>
      </c>
      <c r="K3243" s="95" t="s">
        <v>75</v>
      </c>
      <c r="L3243" s="127" t="e">
        <v>#N/A</v>
      </c>
      <c r="M3243" s="128" t="e">
        <f>VLOOKUP(G3243,Enactments!#REF!,2,FALSE)</f>
        <v>#REF!</v>
      </c>
      <c r="N3243" s="131">
        <f t="shared" si="305"/>
        <v>1</v>
      </c>
    </row>
    <row r="3244" spans="1:14" ht="15" customHeight="1">
      <c r="A3244" t="s">
        <v>3268</v>
      </c>
      <c r="B3244" t="str">
        <f t="shared" si="304"/>
        <v>1988_50a</v>
      </c>
      <c r="C3244" t="str">
        <f t="shared" si="306"/>
        <v>SCHEDULE 1Part I</v>
      </c>
      <c r="D3244" s="125">
        <f t="shared" si="307"/>
        <v>45286</v>
      </c>
      <c r="E3244" t="str">
        <f t="shared" si="308"/>
        <v>20231226</v>
      </c>
      <c r="F3244"/>
      <c r="G3244" s="95" t="str">
        <f t="shared" si="309"/>
        <v>1988_50aSCHEDULE 1Part I45286</v>
      </c>
      <c r="H3244" s="95" t="s">
        <v>29</v>
      </c>
      <c r="I3244" s="95" t="e">
        <v>#N/A</v>
      </c>
      <c r="J3244" s="125" t="e">
        <v>#N/A</v>
      </c>
      <c r="K3244" s="95" t="s">
        <v>75</v>
      </c>
      <c r="L3244" s="127" t="e">
        <v>#N/A</v>
      </c>
      <c r="M3244" s="128" t="e">
        <f>VLOOKUP(G3244,Enactments!#REF!,2,FALSE)</f>
        <v>#REF!</v>
      </c>
      <c r="N3244" s="131">
        <f t="shared" si="305"/>
        <v>1</v>
      </c>
    </row>
    <row r="3245" spans="1:14" ht="15" customHeight="1">
      <c r="A3245" t="s">
        <v>3269</v>
      </c>
      <c r="B3245" t="str">
        <f t="shared" si="304"/>
        <v>2006_46a</v>
      </c>
      <c r="C3245" t="str">
        <f t="shared" si="306"/>
        <v>448C</v>
      </c>
      <c r="D3245" s="125">
        <f t="shared" si="307"/>
        <v>44196</v>
      </c>
      <c r="E3245" t="str">
        <f t="shared" si="308"/>
        <v>20201231</v>
      </c>
      <c r="F3245"/>
      <c r="G3245" s="95" t="str">
        <f t="shared" si="309"/>
        <v>2006_46a448C44196</v>
      </c>
      <c r="H3245" s="95" t="s">
        <v>29</v>
      </c>
      <c r="I3245" s="95" t="e">
        <v>#N/A</v>
      </c>
      <c r="J3245" s="125" t="e">
        <v>#N/A</v>
      </c>
      <c r="K3245" s="95" t="s">
        <v>75</v>
      </c>
      <c r="L3245" s="127" t="e">
        <v>#N/A</v>
      </c>
      <c r="M3245" s="128" t="e">
        <f>VLOOKUP(G3245,Enactments!#REF!,2,FALSE)</f>
        <v>#REF!</v>
      </c>
      <c r="N3245" s="131">
        <f t="shared" si="305"/>
        <v>1</v>
      </c>
    </row>
    <row r="3246" spans="1:14" ht="15" customHeight="1">
      <c r="A3246" t="s">
        <v>3270</v>
      </c>
      <c r="B3246" t="str">
        <f t="shared" si="304"/>
        <v>1986_1925s</v>
      </c>
      <c r="C3246" t="str">
        <f t="shared" si="306"/>
        <v>4.161</v>
      </c>
      <c r="D3246" s="125">
        <f t="shared" si="307"/>
        <v>38078</v>
      </c>
      <c r="E3246" t="str">
        <f t="shared" si="308"/>
        <v>20040401</v>
      </c>
      <c r="F3246"/>
      <c r="G3246" s="95" t="str">
        <f t="shared" si="309"/>
        <v>1986_1925s4.16138078</v>
      </c>
      <c r="H3246" s="95" t="s">
        <v>29</v>
      </c>
      <c r="I3246" s="95" t="e">
        <v>#N/A</v>
      </c>
      <c r="J3246" s="125" t="e">
        <v>#N/A</v>
      </c>
      <c r="K3246" s="95" t="s">
        <v>75</v>
      </c>
      <c r="L3246" s="127" t="e">
        <v>#N/A</v>
      </c>
      <c r="M3246" s="128" t="e">
        <f>VLOOKUP(G3246,Enactments!#REF!,2,FALSE)</f>
        <v>#REF!</v>
      </c>
      <c r="N3246" s="131">
        <f t="shared" si="305"/>
        <v>1</v>
      </c>
    </row>
    <row r="3247" spans="1:14" ht="15" customHeight="1">
      <c r="A3247" t="s">
        <v>3271</v>
      </c>
      <c r="B3247" t="str">
        <f t="shared" si="304"/>
        <v>1996_207s</v>
      </c>
      <c r="C3247" t="str">
        <f t="shared" si="306"/>
        <v>141</v>
      </c>
      <c r="D3247" s="125">
        <f t="shared" si="307"/>
        <v>36255</v>
      </c>
      <c r="E3247" t="str">
        <f t="shared" si="308"/>
        <v>19990405</v>
      </c>
      <c r="F3247"/>
      <c r="G3247" s="95" t="str">
        <f t="shared" si="309"/>
        <v>1996_207s14136255</v>
      </c>
      <c r="H3247" s="95" t="s">
        <v>29</v>
      </c>
      <c r="I3247" s="95" t="e">
        <v>#N/A</v>
      </c>
      <c r="J3247" s="125" t="e">
        <v>#N/A</v>
      </c>
      <c r="K3247" s="95" t="s">
        <v>75</v>
      </c>
      <c r="L3247" s="127" t="e">
        <v>#N/A</v>
      </c>
      <c r="M3247" s="128" t="e">
        <f>VLOOKUP(G3247,Enactments!#REF!,2,FALSE)</f>
        <v>#REF!</v>
      </c>
      <c r="N3247" s="131">
        <f t="shared" si="305"/>
        <v>1</v>
      </c>
    </row>
    <row r="3248" spans="1:14" ht="15" customHeight="1">
      <c r="A3248" t="s">
        <v>3272</v>
      </c>
      <c r="B3248" t="str">
        <f t="shared" si="304"/>
        <v>2023_30a</v>
      </c>
      <c r="C3248" t="str">
        <f t="shared" si="306"/>
        <v>63</v>
      </c>
      <c r="D3248" s="125">
        <f t="shared" si="307"/>
        <v>45118</v>
      </c>
      <c r="E3248" t="str">
        <f t="shared" si="308"/>
        <v>20230711</v>
      </c>
      <c r="F3248"/>
      <c r="G3248" s="95" t="str">
        <f t="shared" si="309"/>
        <v>2023_30a6345118</v>
      </c>
      <c r="H3248" s="95" t="s">
        <v>29</v>
      </c>
      <c r="I3248" s="95" t="e">
        <v>#N/A</v>
      </c>
      <c r="J3248" s="125" t="e">
        <v>#N/A</v>
      </c>
      <c r="K3248" s="95" t="s">
        <v>75</v>
      </c>
      <c r="L3248" s="127" t="e">
        <v>#N/A</v>
      </c>
      <c r="M3248" s="128" t="e">
        <f>VLOOKUP(G3248,Enactments!#REF!,2,FALSE)</f>
        <v>#REF!</v>
      </c>
      <c r="N3248" s="131">
        <f t="shared" si="305"/>
        <v>1</v>
      </c>
    </row>
    <row r="3249" spans="1:14" ht="15" customHeight="1">
      <c r="A3249" t="s">
        <v>3273</v>
      </c>
      <c r="B3249" t="str">
        <f t="shared" si="304"/>
        <v>2000_8a</v>
      </c>
      <c r="C3249" t="str">
        <f t="shared" si="306"/>
        <v>148</v>
      </c>
      <c r="D3249" s="125">
        <f t="shared" si="307"/>
        <v>39275</v>
      </c>
      <c r="E3249" t="str">
        <f t="shared" si="308"/>
        <v>20070712</v>
      </c>
      <c r="F3249"/>
      <c r="G3249" s="95" t="str">
        <f t="shared" si="309"/>
        <v>2000_8a14839275</v>
      </c>
      <c r="H3249" s="95" t="s">
        <v>29</v>
      </c>
      <c r="I3249" s="95" t="e">
        <v>#N/A</v>
      </c>
      <c r="J3249" s="125" t="e">
        <v>#N/A</v>
      </c>
      <c r="K3249" s="95" t="s">
        <v>75</v>
      </c>
      <c r="L3249" s="127" t="e">
        <v>#N/A</v>
      </c>
      <c r="M3249" s="128" t="e">
        <f>VLOOKUP(G3249,Enactments!#REF!,2,FALSE)</f>
        <v>#REF!</v>
      </c>
      <c r="N3249" s="131">
        <f t="shared" si="305"/>
        <v>1</v>
      </c>
    </row>
    <row r="3250" spans="1:14" ht="15" customHeight="1">
      <c r="A3250" t="s">
        <v>3274</v>
      </c>
      <c r="B3250" t="str">
        <f t="shared" si="304"/>
        <v>2000_8a</v>
      </c>
      <c r="C3250" t="str">
        <f t="shared" si="306"/>
        <v>301L</v>
      </c>
      <c r="D3250" s="125">
        <f t="shared" si="307"/>
        <v>41365</v>
      </c>
      <c r="E3250" t="str">
        <f t="shared" si="308"/>
        <v>20130401</v>
      </c>
      <c r="F3250"/>
      <c r="G3250" s="95" t="str">
        <f t="shared" si="309"/>
        <v>2000_8a301L41365</v>
      </c>
      <c r="H3250" s="95" t="s">
        <v>29</v>
      </c>
      <c r="I3250" s="95" t="e">
        <v>#N/A</v>
      </c>
      <c r="J3250" s="125" t="e">
        <v>#N/A</v>
      </c>
      <c r="K3250" s="95" t="s">
        <v>75</v>
      </c>
      <c r="L3250" s="127" t="e">
        <v>#N/A</v>
      </c>
      <c r="M3250" s="128" t="e">
        <f>VLOOKUP(G3250,Enactments!#REF!,2,FALSE)</f>
        <v>#REF!</v>
      </c>
      <c r="N3250" s="131">
        <f t="shared" si="305"/>
        <v>1</v>
      </c>
    </row>
    <row r="3251" spans="1:14" ht="15" customHeight="1">
      <c r="A3251" t="s">
        <v>3275</v>
      </c>
      <c r="B3251" t="str">
        <f t="shared" si="304"/>
        <v>1986_1925s</v>
      </c>
      <c r="C3251" t="str">
        <f t="shared" si="306"/>
        <v>SCHEDULE 4Form 5.2</v>
      </c>
      <c r="D3251" s="125">
        <f t="shared" si="307"/>
        <v>37558</v>
      </c>
      <c r="E3251" t="str">
        <f t="shared" si="308"/>
        <v>20021029</v>
      </c>
      <c r="F3251"/>
      <c r="G3251" s="95" t="str">
        <f t="shared" si="309"/>
        <v>1986_1925sSCHEDULE 4Form 5.237558</v>
      </c>
      <c r="H3251" s="95" t="s">
        <v>29</v>
      </c>
      <c r="I3251" s="95" t="e">
        <v>#N/A</v>
      </c>
      <c r="J3251" s="125" t="e">
        <v>#N/A</v>
      </c>
      <c r="K3251" s="95" t="s">
        <v>75</v>
      </c>
      <c r="L3251" s="127" t="e">
        <v>#N/A</v>
      </c>
      <c r="M3251" s="128" t="e">
        <f>VLOOKUP(G3251,Enactments!#REF!,2,FALSE)</f>
        <v>#REF!</v>
      </c>
      <c r="N3251" s="131">
        <f t="shared" si="305"/>
        <v>1</v>
      </c>
    </row>
    <row r="3252" spans="1:14" ht="15" customHeight="1">
      <c r="A3252" t="s">
        <v>3276</v>
      </c>
      <c r="B3252" t="str">
        <f t="shared" si="304"/>
        <v>2002_17a</v>
      </c>
      <c r="C3252" t="str">
        <f t="shared" si="306"/>
        <v>23</v>
      </c>
      <c r="D3252" s="125">
        <f t="shared" si="307"/>
        <v>37539</v>
      </c>
      <c r="E3252" t="str">
        <f t="shared" si="308"/>
        <v>20021010</v>
      </c>
      <c r="F3252"/>
      <c r="G3252" s="95" t="str">
        <f t="shared" si="309"/>
        <v>2002_17a2337539</v>
      </c>
      <c r="H3252" s="95" t="s">
        <v>29</v>
      </c>
      <c r="I3252" s="95" t="e">
        <v>#N/A</v>
      </c>
      <c r="J3252" s="125" t="e">
        <v>#N/A</v>
      </c>
      <c r="K3252" s="95" t="s">
        <v>75</v>
      </c>
      <c r="L3252" s="127" t="e">
        <v>#N/A</v>
      </c>
      <c r="M3252" s="128" t="e">
        <f>VLOOKUP(G3252,Enactments!#REF!,2,FALSE)</f>
        <v>#REF!</v>
      </c>
      <c r="N3252" s="131">
        <f t="shared" si="305"/>
        <v>1</v>
      </c>
    </row>
    <row r="3253" spans="1:14" ht="15" customHeight="1">
      <c r="A3253" t="s">
        <v>3277</v>
      </c>
      <c r="B3253" t="str">
        <f t="shared" si="304"/>
        <v>1994_23a</v>
      </c>
      <c r="C3253" t="str">
        <f t="shared" si="306"/>
        <v>SCHEDULE 8Part II</v>
      </c>
      <c r="D3253" s="125">
        <f t="shared" si="307"/>
        <v>45139</v>
      </c>
      <c r="E3253" t="str">
        <f t="shared" si="308"/>
        <v>20230801</v>
      </c>
      <c r="F3253"/>
      <c r="G3253" s="95" t="str">
        <f t="shared" si="309"/>
        <v>1994_23aSCHEDULE 8Part II45139</v>
      </c>
      <c r="H3253" s="95" t="s">
        <v>29</v>
      </c>
      <c r="I3253" s="95" t="e">
        <v>#N/A</v>
      </c>
      <c r="J3253" s="125" t="e">
        <v>#N/A</v>
      </c>
      <c r="K3253" s="95" t="s">
        <v>75</v>
      </c>
      <c r="L3253" s="127" t="e">
        <v>#N/A</v>
      </c>
      <c r="M3253" s="128" t="e">
        <f>VLOOKUP(G3253,Enactments!#REF!,2,FALSE)</f>
        <v>#REF!</v>
      </c>
      <c r="N3253" s="131">
        <f t="shared" si="305"/>
        <v>1</v>
      </c>
    </row>
    <row r="3254" spans="1:14" ht="15" customHeight="1">
      <c r="A3254" t="s">
        <v>3278</v>
      </c>
      <c r="B3254" t="str">
        <f t="shared" si="304"/>
        <v>2007_3a</v>
      </c>
      <c r="C3254" t="str">
        <f t="shared" si="306"/>
        <v>943C</v>
      </c>
      <c r="D3254" s="125">
        <f t="shared" si="307"/>
        <v>40107</v>
      </c>
      <c r="E3254" t="str">
        <f t="shared" si="308"/>
        <v>20091021</v>
      </c>
      <c r="F3254"/>
      <c r="G3254" s="95" t="str">
        <f t="shared" si="309"/>
        <v>2007_3a943C40107</v>
      </c>
      <c r="H3254" s="95" t="s">
        <v>29</v>
      </c>
      <c r="I3254" s="95" t="e">
        <v>#N/A</v>
      </c>
      <c r="J3254" s="125" t="e">
        <v>#N/A</v>
      </c>
      <c r="K3254" s="95" t="s">
        <v>75</v>
      </c>
      <c r="L3254" s="127" t="e">
        <v>#N/A</v>
      </c>
      <c r="M3254" s="128" t="e">
        <f>VLOOKUP(G3254,Enactments!#REF!,2,FALSE)</f>
        <v>#REF!</v>
      </c>
      <c r="N3254" s="131">
        <f t="shared" si="305"/>
        <v>1</v>
      </c>
    </row>
    <row r="3255" spans="1:14" ht="15" customHeight="1">
      <c r="A3255" t="s">
        <v>3279</v>
      </c>
      <c r="B3255" t="str">
        <f t="shared" si="304"/>
        <v>1989_26a</v>
      </c>
      <c r="C3255" t="str">
        <f t="shared" si="306"/>
        <v>7</v>
      </c>
      <c r="D3255" s="125">
        <f t="shared" si="307"/>
        <v>32716</v>
      </c>
      <c r="E3255" t="str">
        <f t="shared" si="308"/>
        <v>19890727</v>
      </c>
      <c r="F3255"/>
      <c r="G3255" s="95" t="str">
        <f t="shared" si="309"/>
        <v>1989_26a732716</v>
      </c>
      <c r="H3255" s="95" t="s">
        <v>29</v>
      </c>
      <c r="I3255" s="95" t="e">
        <v>#N/A</v>
      </c>
      <c r="J3255" s="125" t="e">
        <v>#N/A</v>
      </c>
      <c r="K3255" s="95" t="s">
        <v>75</v>
      </c>
      <c r="L3255" s="127" t="e">
        <v>#N/A</v>
      </c>
      <c r="M3255" s="128" t="e">
        <f>VLOOKUP(G3255,Enactments!#REF!,2,FALSE)</f>
        <v>#REF!</v>
      </c>
      <c r="N3255" s="131">
        <f t="shared" si="305"/>
        <v>1</v>
      </c>
    </row>
    <row r="3256" spans="1:14" ht="15" customHeight="1">
      <c r="A3256" t="s">
        <v>3280</v>
      </c>
      <c r="B3256" t="str">
        <f t="shared" si="304"/>
        <v>2010_4a</v>
      </c>
      <c r="C3256" t="str">
        <f t="shared" si="306"/>
        <v>338</v>
      </c>
      <c r="D3256" s="125">
        <f t="shared" si="307"/>
        <v>40240</v>
      </c>
      <c r="E3256" t="str">
        <f t="shared" si="308"/>
        <v>20100303</v>
      </c>
      <c r="F3256"/>
      <c r="G3256" s="95" t="str">
        <f t="shared" si="309"/>
        <v>2010_4a33840240</v>
      </c>
      <c r="H3256" s="95" t="s">
        <v>29</v>
      </c>
      <c r="I3256" s="95" t="e">
        <v>#N/A</v>
      </c>
      <c r="J3256" s="125" t="e">
        <v>#N/A</v>
      </c>
      <c r="K3256" s="95" t="s">
        <v>75</v>
      </c>
      <c r="L3256" s="127" t="e">
        <v>#N/A</v>
      </c>
      <c r="M3256" s="128" t="e">
        <f>VLOOKUP(G3256,Enactments!#REF!,2,FALSE)</f>
        <v>#REF!</v>
      </c>
      <c r="N3256" s="131">
        <f t="shared" si="305"/>
        <v>1</v>
      </c>
    </row>
    <row r="3257" spans="1:14" ht="15" customHeight="1">
      <c r="A3257" t="s">
        <v>3281</v>
      </c>
      <c r="B3257" t="str">
        <f t="shared" si="304"/>
        <v>1996_207s</v>
      </c>
      <c r="C3257" t="str">
        <f t="shared" si="306"/>
        <v>104</v>
      </c>
      <c r="D3257" s="125">
        <f t="shared" si="307"/>
        <v>38603</v>
      </c>
      <c r="E3257" t="str">
        <f t="shared" si="308"/>
        <v>20050908</v>
      </c>
      <c r="F3257"/>
      <c r="G3257" s="95" t="str">
        <f t="shared" si="309"/>
        <v>1996_207s10438603</v>
      </c>
      <c r="H3257" s="95" t="s">
        <v>29</v>
      </c>
      <c r="I3257" s="95" t="e">
        <v>#N/A</v>
      </c>
      <c r="J3257" s="125" t="e">
        <v>#N/A</v>
      </c>
      <c r="K3257" s="95" t="s">
        <v>75</v>
      </c>
      <c r="L3257" s="127" t="e">
        <v>#N/A</v>
      </c>
      <c r="M3257" s="128" t="e">
        <f>VLOOKUP(G3257,Enactments!#REF!,2,FALSE)</f>
        <v>#REF!</v>
      </c>
      <c r="N3257" s="131">
        <f t="shared" si="305"/>
        <v>1</v>
      </c>
    </row>
    <row r="3258" spans="1:14" ht="15" customHeight="1">
      <c r="A3258" t="s">
        <v>3282</v>
      </c>
      <c r="B3258" t="str">
        <f t="shared" si="304"/>
        <v>2013_1305</v>
      </c>
      <c r="C3258" t="str">
        <f t="shared" si="306"/>
        <v>Article 38</v>
      </c>
      <c r="D3258" s="125">
        <f t="shared" si="307"/>
        <v>43466</v>
      </c>
      <c r="E3258" t="str">
        <f t="shared" si="308"/>
        <v>20190101</v>
      </c>
      <c r="F3258"/>
      <c r="G3258" s="95" t="str">
        <f t="shared" si="309"/>
        <v>2013_1305Article 3843466</v>
      </c>
      <c r="H3258" s="95" t="s">
        <v>29</v>
      </c>
      <c r="I3258" s="95" t="e">
        <v>#N/A</v>
      </c>
      <c r="J3258" s="125" t="e">
        <v>#N/A</v>
      </c>
      <c r="K3258" s="95" t="s">
        <v>75</v>
      </c>
      <c r="L3258" s="127" t="e">
        <v>#N/A</v>
      </c>
      <c r="M3258" s="128" t="e">
        <f>VLOOKUP(G3258,Enactments!#REF!,2,FALSE)</f>
        <v>#REF!</v>
      </c>
      <c r="N3258" s="131">
        <f t="shared" si="305"/>
        <v>1</v>
      </c>
    </row>
    <row r="3259" spans="1:14" ht="15" customHeight="1">
      <c r="A3259" t="s">
        <v>3283</v>
      </c>
      <c r="B3259" t="str">
        <f t="shared" si="304"/>
        <v>2004_12a</v>
      </c>
      <c r="C3259" t="str">
        <f t="shared" si="306"/>
        <v>169</v>
      </c>
      <c r="D3259" s="125">
        <f t="shared" si="307"/>
        <v>42803</v>
      </c>
      <c r="E3259" t="str">
        <f t="shared" si="308"/>
        <v>20170309</v>
      </c>
      <c r="F3259"/>
      <c r="G3259" s="95" t="str">
        <f t="shared" si="309"/>
        <v>2004_12a16942803</v>
      </c>
      <c r="H3259" s="95" t="s">
        <v>29</v>
      </c>
      <c r="I3259" s="95" t="e">
        <v>#N/A</v>
      </c>
      <c r="J3259" s="125" t="e">
        <v>#N/A</v>
      </c>
      <c r="K3259" s="95" t="s">
        <v>75</v>
      </c>
      <c r="L3259" s="127" t="e">
        <v>#N/A</v>
      </c>
      <c r="M3259" s="128" t="e">
        <f>VLOOKUP(G3259,Enactments!#REF!,2,FALSE)</f>
        <v>#REF!</v>
      </c>
      <c r="N3259" s="131">
        <f t="shared" si="305"/>
        <v>1</v>
      </c>
    </row>
    <row r="3260" spans="1:14" ht="15" customHeight="1">
      <c r="A3260" t="s">
        <v>3284</v>
      </c>
      <c r="B3260" t="str">
        <f t="shared" si="304"/>
        <v>2003_43a</v>
      </c>
      <c r="C3260" t="str">
        <f t="shared" si="306"/>
        <v>99</v>
      </c>
      <c r="D3260" s="125">
        <f t="shared" si="307"/>
        <v>38078</v>
      </c>
      <c r="E3260" t="str">
        <f t="shared" si="308"/>
        <v>20040401</v>
      </c>
      <c r="F3260"/>
      <c r="G3260" s="95" t="str">
        <f t="shared" si="309"/>
        <v>2003_43a9938078</v>
      </c>
      <c r="H3260" s="95" t="s">
        <v>29</v>
      </c>
      <c r="I3260" s="95" t="e">
        <v>#N/A</v>
      </c>
      <c r="J3260" s="125" t="e">
        <v>#N/A</v>
      </c>
      <c r="K3260" s="95" t="s">
        <v>75</v>
      </c>
      <c r="L3260" s="127" t="e">
        <v>#N/A</v>
      </c>
      <c r="M3260" s="128" t="e">
        <f>VLOOKUP(G3260,Enactments!#REF!,2,FALSE)</f>
        <v>#REF!</v>
      </c>
      <c r="N3260" s="131">
        <f t="shared" si="305"/>
        <v>1</v>
      </c>
    </row>
    <row r="3261" spans="1:14" ht="15" customHeight="1">
      <c r="A3261" t="s">
        <v>3285</v>
      </c>
      <c r="B3261" t="str">
        <f t="shared" si="304"/>
        <v>2010_15a</v>
      </c>
      <c r="C3261" t="str">
        <f t="shared" si="306"/>
        <v>SCHEDULE 22</v>
      </c>
      <c r="D3261" s="125">
        <f t="shared" si="307"/>
        <v>43678</v>
      </c>
      <c r="E3261" t="str">
        <f t="shared" si="308"/>
        <v>20190801</v>
      </c>
      <c r="F3261"/>
      <c r="G3261" s="95" t="str">
        <f t="shared" si="309"/>
        <v>2010_15aSCHEDULE 2243678</v>
      </c>
      <c r="H3261" s="95" t="s">
        <v>29</v>
      </c>
      <c r="I3261" s="95" t="e">
        <v>#N/A</v>
      </c>
      <c r="J3261" s="125" t="e">
        <v>#N/A</v>
      </c>
      <c r="K3261" s="95" t="s">
        <v>75</v>
      </c>
      <c r="L3261" s="127" t="e">
        <v>#N/A</v>
      </c>
      <c r="M3261" s="128" t="e">
        <f>VLOOKUP(G3261,Enactments!#REF!,2,FALSE)</f>
        <v>#REF!</v>
      </c>
      <c r="N3261" s="131">
        <f t="shared" si="305"/>
        <v>1</v>
      </c>
    </row>
    <row r="3262" spans="1:14" ht="15" customHeight="1">
      <c r="A3262" t="s">
        <v>3286</v>
      </c>
      <c r="B3262" t="str">
        <f t="shared" si="304"/>
        <v>1996_207s</v>
      </c>
      <c r="C3262" t="str">
        <f t="shared" si="306"/>
        <v>14</v>
      </c>
      <c r="D3262" s="125">
        <f t="shared" si="307"/>
        <v>39552</v>
      </c>
      <c r="E3262" t="str">
        <f t="shared" si="308"/>
        <v>20080414</v>
      </c>
      <c r="F3262"/>
      <c r="G3262" s="95" t="str">
        <f t="shared" si="309"/>
        <v>1996_207s1439552</v>
      </c>
      <c r="H3262" s="95" t="s">
        <v>29</v>
      </c>
      <c r="I3262" s="95" t="e">
        <v>#N/A</v>
      </c>
      <c r="J3262" s="125" t="e">
        <v>#N/A</v>
      </c>
      <c r="K3262" s="95" t="s">
        <v>75</v>
      </c>
      <c r="L3262" s="127" t="e">
        <v>#N/A</v>
      </c>
      <c r="M3262" s="128" t="e">
        <f>VLOOKUP(G3262,Enactments!#REF!,2,FALSE)</f>
        <v>#REF!</v>
      </c>
      <c r="N3262" s="131">
        <f t="shared" si="305"/>
        <v>1</v>
      </c>
    </row>
    <row r="3263" spans="1:14" ht="15" customHeight="1">
      <c r="A3263" t="s">
        <v>3287</v>
      </c>
      <c r="B3263" t="str">
        <f t="shared" si="304"/>
        <v>1994_23a</v>
      </c>
      <c r="C3263" t="str">
        <f t="shared" si="306"/>
        <v>69B</v>
      </c>
      <c r="D3263" s="125">
        <f t="shared" si="307"/>
        <v>38917</v>
      </c>
      <c r="E3263" t="str">
        <f t="shared" si="308"/>
        <v>20060719</v>
      </c>
      <c r="F3263"/>
      <c r="G3263" s="95" t="str">
        <f t="shared" si="309"/>
        <v>1994_23a69B38917</v>
      </c>
      <c r="H3263" s="95" t="s">
        <v>29</v>
      </c>
      <c r="I3263" s="95" t="e">
        <v>#N/A</v>
      </c>
      <c r="J3263" s="125" t="e">
        <v>#N/A</v>
      </c>
      <c r="K3263" s="95" t="s">
        <v>75</v>
      </c>
      <c r="L3263" s="127" t="e">
        <v>#N/A</v>
      </c>
      <c r="M3263" s="128" t="e">
        <f>VLOOKUP(G3263,Enactments!#REF!,2,FALSE)</f>
        <v>#REF!</v>
      </c>
      <c r="N3263" s="131">
        <f t="shared" si="305"/>
        <v>1</v>
      </c>
    </row>
    <row r="3264" spans="1:14" ht="15" customHeight="1">
      <c r="A3264" t="s">
        <v>3288</v>
      </c>
      <c r="B3264" t="str">
        <f t="shared" si="304"/>
        <v>2014_809</v>
      </c>
      <c r="C3264" t="str">
        <f t="shared" si="306"/>
        <v>Article 25</v>
      </c>
      <c r="D3264" s="125">
        <f t="shared" si="307"/>
        <v>44770</v>
      </c>
      <c r="E3264" t="str">
        <f t="shared" si="308"/>
        <v>20220728</v>
      </c>
      <c r="F3264"/>
      <c r="G3264" s="95" t="str">
        <f t="shared" si="309"/>
        <v>2014_809Article 2544770</v>
      </c>
      <c r="H3264" s="95" t="s">
        <v>29</v>
      </c>
      <c r="I3264" s="95" t="e">
        <v>#N/A</v>
      </c>
      <c r="J3264" s="125" t="e">
        <v>#N/A</v>
      </c>
      <c r="K3264" s="95" t="s">
        <v>75</v>
      </c>
      <c r="L3264" s="127" t="e">
        <v>#N/A</v>
      </c>
      <c r="M3264" s="128" t="e">
        <f>VLOOKUP(G3264,Enactments!#REF!,2,FALSE)</f>
        <v>#REF!</v>
      </c>
      <c r="N3264" s="131">
        <f t="shared" si="305"/>
        <v>1</v>
      </c>
    </row>
    <row r="3265" spans="1:14" ht="15" customHeight="1">
      <c r="A3265" t="s">
        <v>3289</v>
      </c>
      <c r="B3265" t="str">
        <f t="shared" si="304"/>
        <v>2008_17a</v>
      </c>
      <c r="C3265" t="str">
        <f t="shared" si="306"/>
        <v>318</v>
      </c>
      <c r="D3265" s="125">
        <f t="shared" si="307"/>
        <v>41465</v>
      </c>
      <c r="E3265" t="str">
        <f t="shared" si="308"/>
        <v>20130710</v>
      </c>
      <c r="F3265"/>
      <c r="G3265" s="95" t="str">
        <f t="shared" si="309"/>
        <v>2008_17a31841465</v>
      </c>
      <c r="H3265" s="95" t="s">
        <v>29</v>
      </c>
      <c r="I3265" s="95" t="e">
        <v>#N/A</v>
      </c>
      <c r="J3265" s="125" t="e">
        <v>#N/A</v>
      </c>
      <c r="K3265" s="95" t="s">
        <v>75</v>
      </c>
      <c r="L3265" s="127" t="e">
        <v>#N/A</v>
      </c>
      <c r="M3265" s="128" t="e">
        <f>VLOOKUP(G3265,Enactments!#REF!,2,FALSE)</f>
        <v>#REF!</v>
      </c>
      <c r="N3265" s="131">
        <f t="shared" si="305"/>
        <v>1</v>
      </c>
    </row>
    <row r="3266" spans="1:14" ht="15" customHeight="1">
      <c r="A3266" t="s">
        <v>3290</v>
      </c>
      <c r="B3266" t="str">
        <f t="shared" si="304"/>
        <v>1989_29a</v>
      </c>
      <c r="C3266" t="str">
        <f t="shared" si="306"/>
        <v>27G</v>
      </c>
      <c r="D3266" s="125">
        <f t="shared" si="307"/>
        <v>41688</v>
      </c>
      <c r="E3266" t="str">
        <f t="shared" si="308"/>
        <v>20140218</v>
      </c>
      <c r="F3266"/>
      <c r="G3266" s="95" t="str">
        <f t="shared" si="309"/>
        <v>1989_29a27G41688</v>
      </c>
      <c r="H3266" s="95" t="s">
        <v>29</v>
      </c>
      <c r="I3266" s="95" t="e">
        <v>#N/A</v>
      </c>
      <c r="J3266" s="125" t="e">
        <v>#N/A</v>
      </c>
      <c r="K3266" s="95" t="s">
        <v>75</v>
      </c>
      <c r="L3266" s="127" t="e">
        <v>#N/A</v>
      </c>
      <c r="M3266" s="128" t="e">
        <f>VLOOKUP(G3266,Enactments!#REF!,2,FALSE)</f>
        <v>#REF!</v>
      </c>
      <c r="N3266" s="131">
        <f t="shared" si="305"/>
        <v>1</v>
      </c>
    </row>
    <row r="3267" spans="1:14" ht="15" customHeight="1">
      <c r="A3267" t="s">
        <v>3291</v>
      </c>
      <c r="B3267" t="str">
        <f t="shared" ref="B3267:B3330" si="310">LEFT(A3267, FIND("_", A3267, FIND("_", A3267) + 1) - 1)</f>
        <v>1988_50a</v>
      </c>
      <c r="C3267" t="str">
        <f t="shared" si="306"/>
        <v>SCHEDULE 18</v>
      </c>
      <c r="D3267" s="125">
        <f t="shared" si="307"/>
        <v>42150</v>
      </c>
      <c r="E3267" t="str">
        <f t="shared" si="308"/>
        <v>20150526</v>
      </c>
      <c r="F3267"/>
      <c r="G3267" s="95" t="str">
        <f t="shared" si="309"/>
        <v>1988_50aSCHEDULE 1842150</v>
      </c>
      <c r="H3267" s="95" t="s">
        <v>29</v>
      </c>
      <c r="I3267" s="95" t="e">
        <v>#N/A</v>
      </c>
      <c r="J3267" s="125" t="e">
        <v>#N/A</v>
      </c>
      <c r="K3267" s="95" t="s">
        <v>75</v>
      </c>
      <c r="L3267" s="127" t="e">
        <v>#N/A</v>
      </c>
      <c r="M3267" s="128" t="e">
        <f>VLOOKUP(G3267,Enactments!#REF!,2,FALSE)</f>
        <v>#REF!</v>
      </c>
      <c r="N3267" s="131">
        <f t="shared" ref="N3267:N3330" si="311">COUNTIFS(G:G,G3267)</f>
        <v>1</v>
      </c>
    </row>
    <row r="3268" spans="1:14" ht="15" customHeight="1">
      <c r="A3268" t="s">
        <v>3292</v>
      </c>
      <c r="B3268" t="str">
        <f t="shared" si="310"/>
        <v>2010_4a</v>
      </c>
      <c r="C3268" t="str">
        <f t="shared" ref="C3268:C3331" si="312">MID(A3268, FIND("_", A3268, FIND("_", A3268) + 1) + 1, FIND("_", A3268, FIND("_", A3268, FIND("_", A3268) + 1) + 1) - FIND("_", A3268, FIND("_", A3268) + 1) - 1)</f>
        <v>584</v>
      </c>
      <c r="D3268" s="125">
        <f t="shared" ref="D3268:D3331" si="313">DATE(LEFT(E3268,4), MID(E3268,5,2), RIGHT(E3268,2))</f>
        <v>40240</v>
      </c>
      <c r="E3268" t="str">
        <f t="shared" ref="E3268:E3331" si="314">MID(A3268, FIND("_", A3268, FIND("_", A3268, FIND("_", A3268) + 1) + 1) + 1, 8)</f>
        <v>20100303</v>
      </c>
      <c r="F3268"/>
      <c r="G3268" s="95" t="str">
        <f t="shared" ref="G3268:G3331" si="315">B3268&amp;C3268&amp;D3268</f>
        <v>2010_4a58440240</v>
      </c>
      <c r="H3268" s="95" t="s">
        <v>29</v>
      </c>
      <c r="I3268" s="95" t="e">
        <v>#N/A</v>
      </c>
      <c r="J3268" s="125" t="e">
        <v>#N/A</v>
      </c>
      <c r="K3268" s="95" t="s">
        <v>75</v>
      </c>
      <c r="L3268" s="127" t="e">
        <v>#N/A</v>
      </c>
      <c r="M3268" s="128" t="e">
        <f>VLOOKUP(G3268,Enactments!#REF!,2,FALSE)</f>
        <v>#REF!</v>
      </c>
      <c r="N3268" s="131">
        <f t="shared" si="311"/>
        <v>1</v>
      </c>
    </row>
    <row r="3269" spans="1:14" ht="15" customHeight="1">
      <c r="A3269" t="s">
        <v>3293</v>
      </c>
      <c r="B3269" t="str">
        <f t="shared" si="310"/>
        <v>2000_8a</v>
      </c>
      <c r="C3269" t="str">
        <f t="shared" si="312"/>
        <v>271B</v>
      </c>
      <c r="D3269" s="125">
        <f t="shared" si="313"/>
        <v>44615</v>
      </c>
      <c r="E3269" t="str">
        <f t="shared" si="314"/>
        <v>20220223</v>
      </c>
      <c r="F3269"/>
      <c r="G3269" s="95" t="str">
        <f t="shared" si="315"/>
        <v>2000_8a271B44615</v>
      </c>
      <c r="H3269" s="95" t="s">
        <v>29</v>
      </c>
      <c r="I3269" s="95" t="e">
        <v>#N/A</v>
      </c>
      <c r="J3269" s="125" t="e">
        <v>#N/A</v>
      </c>
      <c r="K3269" s="95" t="s">
        <v>75</v>
      </c>
      <c r="L3269" s="127" t="e">
        <v>#N/A</v>
      </c>
      <c r="M3269" s="128" t="e">
        <f>VLOOKUP(G3269,Enactments!#REF!,2,FALSE)</f>
        <v>#REF!</v>
      </c>
      <c r="N3269" s="131">
        <f t="shared" si="311"/>
        <v>1</v>
      </c>
    </row>
    <row r="3270" spans="1:14" ht="15" customHeight="1">
      <c r="A3270" t="s">
        <v>3294</v>
      </c>
      <c r="B3270" t="str">
        <f t="shared" si="310"/>
        <v>2000_8a</v>
      </c>
      <c r="C3270" t="str">
        <f t="shared" si="312"/>
        <v>387</v>
      </c>
      <c r="D3270" s="125">
        <f t="shared" si="313"/>
        <v>36691</v>
      </c>
      <c r="E3270" t="str">
        <f t="shared" si="314"/>
        <v>20000614</v>
      </c>
      <c r="F3270"/>
      <c r="G3270" s="95" t="str">
        <f t="shared" si="315"/>
        <v>2000_8a38736691</v>
      </c>
      <c r="H3270" s="95" t="s">
        <v>29</v>
      </c>
      <c r="I3270" s="95" t="e">
        <v>#N/A</v>
      </c>
      <c r="J3270" s="125" t="e">
        <v>#N/A</v>
      </c>
      <c r="K3270" s="95" t="s">
        <v>75</v>
      </c>
      <c r="L3270" s="127" t="e">
        <v>#N/A</v>
      </c>
      <c r="M3270" s="128" t="e">
        <f>VLOOKUP(G3270,Enactments!#REF!,2,FALSE)</f>
        <v>#REF!</v>
      </c>
      <c r="N3270" s="131">
        <f t="shared" si="311"/>
        <v>1</v>
      </c>
    </row>
    <row r="3271" spans="1:14" ht="15" customHeight="1">
      <c r="A3271" t="s">
        <v>3295</v>
      </c>
      <c r="B3271" t="str">
        <f t="shared" si="310"/>
        <v>2023_30a</v>
      </c>
      <c r="C3271" t="str">
        <f t="shared" si="312"/>
        <v>229I</v>
      </c>
      <c r="D3271" s="125">
        <f t="shared" si="313"/>
        <v>45657</v>
      </c>
      <c r="E3271" t="str">
        <f t="shared" si="314"/>
        <v>20241231</v>
      </c>
      <c r="F3271"/>
      <c r="G3271" s="95" t="str">
        <f t="shared" si="315"/>
        <v>2023_30a229I45657</v>
      </c>
      <c r="H3271" s="95" t="s">
        <v>29</v>
      </c>
      <c r="I3271" s="95" t="e">
        <v>#N/A</v>
      </c>
      <c r="J3271" s="125" t="e">
        <v>#N/A</v>
      </c>
      <c r="K3271" s="95" t="s">
        <v>75</v>
      </c>
      <c r="L3271" s="127" t="e">
        <v>#N/A</v>
      </c>
      <c r="M3271" s="128" t="e">
        <f>VLOOKUP(G3271,Enactments!#REF!,2,FALSE)</f>
        <v>#REF!</v>
      </c>
      <c r="N3271" s="131">
        <f t="shared" si="311"/>
        <v>1</v>
      </c>
    </row>
    <row r="3272" spans="1:14" ht="15" customHeight="1">
      <c r="A3272" t="s">
        <v>3296</v>
      </c>
      <c r="B3272" t="str">
        <f t="shared" si="310"/>
        <v>2000_8a</v>
      </c>
      <c r="C3272" t="str">
        <f t="shared" si="312"/>
        <v>1L</v>
      </c>
      <c r="D3272" s="125">
        <f t="shared" si="313"/>
        <v>41477</v>
      </c>
      <c r="E3272" t="str">
        <f t="shared" si="314"/>
        <v>20130722</v>
      </c>
      <c r="F3272"/>
      <c r="G3272" s="95" t="str">
        <f t="shared" si="315"/>
        <v>2000_8a1L41477</v>
      </c>
      <c r="H3272" s="95" t="s">
        <v>29</v>
      </c>
      <c r="I3272" s="95" t="e">
        <v>#N/A</v>
      </c>
      <c r="J3272" s="125" t="e">
        <v>#N/A</v>
      </c>
      <c r="K3272" s="95" t="s">
        <v>75</v>
      </c>
      <c r="L3272" s="127" t="e">
        <v>#N/A</v>
      </c>
      <c r="M3272" s="128" t="e">
        <f>VLOOKUP(G3272,Enactments!#REF!,2,FALSE)</f>
        <v>#REF!</v>
      </c>
      <c r="N3272" s="131">
        <f t="shared" si="311"/>
        <v>1</v>
      </c>
    </row>
    <row r="3273" spans="1:14" ht="15" customHeight="1">
      <c r="A3273" t="s">
        <v>3297</v>
      </c>
      <c r="B3273" t="str">
        <f t="shared" si="310"/>
        <v>2000_36a</v>
      </c>
      <c r="C3273" t="str">
        <f t="shared" si="312"/>
        <v>SCHEDULE 1Part III</v>
      </c>
      <c r="D3273" s="125">
        <f t="shared" si="313"/>
        <v>38443</v>
      </c>
      <c r="E3273" t="str">
        <f t="shared" si="314"/>
        <v>20050401</v>
      </c>
      <c r="F3273"/>
      <c r="G3273" s="95" t="str">
        <f t="shared" si="315"/>
        <v>2000_36aSCHEDULE 1Part III38443</v>
      </c>
      <c r="H3273" s="95" t="s">
        <v>29</v>
      </c>
      <c r="I3273" s="95" t="e">
        <v>#N/A</v>
      </c>
      <c r="J3273" s="125" t="e">
        <v>#N/A</v>
      </c>
      <c r="K3273" s="95" t="s">
        <v>75</v>
      </c>
      <c r="L3273" s="127" t="e">
        <v>#N/A</v>
      </c>
      <c r="M3273" s="128" t="e">
        <f>VLOOKUP(G3273,Enactments!#REF!,2,FALSE)</f>
        <v>#REF!</v>
      </c>
      <c r="N3273" s="131">
        <f t="shared" si="311"/>
        <v>1</v>
      </c>
    </row>
    <row r="3274" spans="1:14" ht="15" customHeight="1">
      <c r="A3274" t="s">
        <v>3298</v>
      </c>
      <c r="B3274" t="str">
        <f t="shared" si="310"/>
        <v>1986_1925s</v>
      </c>
      <c r="C3274" t="str">
        <f t="shared" si="312"/>
        <v>11.13</v>
      </c>
      <c r="D3274" s="125">
        <f t="shared" si="313"/>
        <v>31726</v>
      </c>
      <c r="E3274" t="str">
        <f t="shared" si="314"/>
        <v>19861110</v>
      </c>
      <c r="F3274"/>
      <c r="G3274" s="95" t="str">
        <f t="shared" si="315"/>
        <v>1986_1925s11.1331726</v>
      </c>
      <c r="H3274" s="95" t="s">
        <v>29</v>
      </c>
      <c r="I3274" s="95" t="e">
        <v>#N/A</v>
      </c>
      <c r="J3274" s="125" t="e">
        <v>#N/A</v>
      </c>
      <c r="K3274" s="95" t="s">
        <v>75</v>
      </c>
      <c r="L3274" s="127" t="e">
        <v>#N/A</v>
      </c>
      <c r="M3274" s="128" t="e">
        <f>VLOOKUP(G3274,Enactments!#REF!,2,FALSE)</f>
        <v>#REF!</v>
      </c>
      <c r="N3274" s="131">
        <f t="shared" si="311"/>
        <v>1</v>
      </c>
    </row>
    <row r="3275" spans="1:14" ht="15" customHeight="1">
      <c r="A3275" t="s">
        <v>3299</v>
      </c>
      <c r="B3275" t="str">
        <f t="shared" si="310"/>
        <v>1997_1830s</v>
      </c>
      <c r="C3275" t="str">
        <f t="shared" si="312"/>
        <v>SCHEDULE 3B</v>
      </c>
      <c r="D3275" s="125">
        <f t="shared" si="313"/>
        <v>41135</v>
      </c>
      <c r="E3275" t="str">
        <f t="shared" si="314"/>
        <v>20120814</v>
      </c>
      <c r="F3275"/>
      <c r="G3275" s="95" t="str">
        <f t="shared" si="315"/>
        <v>1997_1830sSCHEDULE 3B41135</v>
      </c>
      <c r="H3275" s="95" t="s">
        <v>29</v>
      </c>
      <c r="I3275" s="95" t="e">
        <v>#N/A</v>
      </c>
      <c r="J3275" s="125" t="e">
        <v>#N/A</v>
      </c>
      <c r="K3275" s="95" t="s">
        <v>75</v>
      </c>
      <c r="L3275" s="127" t="e">
        <v>#N/A</v>
      </c>
      <c r="M3275" s="128" t="e">
        <f>VLOOKUP(G3275,Enactments!#REF!,2,FALSE)</f>
        <v>#REF!</v>
      </c>
      <c r="N3275" s="131">
        <f t="shared" si="311"/>
        <v>1</v>
      </c>
    </row>
    <row r="3276" spans="1:14" ht="15" customHeight="1">
      <c r="A3276" t="s">
        <v>3300</v>
      </c>
      <c r="B3276" t="str">
        <f t="shared" si="310"/>
        <v>1988_52a</v>
      </c>
      <c r="C3276" t="str">
        <f t="shared" si="312"/>
        <v>20</v>
      </c>
      <c r="D3276" s="125">
        <f t="shared" si="313"/>
        <v>32462</v>
      </c>
      <c r="E3276" t="str">
        <f t="shared" si="314"/>
        <v>19881115</v>
      </c>
      <c r="F3276"/>
      <c r="G3276" s="95" t="str">
        <f t="shared" si="315"/>
        <v>1988_52a2032462</v>
      </c>
      <c r="H3276" s="95" t="s">
        <v>29</v>
      </c>
      <c r="I3276" s="95" t="e">
        <v>#N/A</v>
      </c>
      <c r="J3276" s="125" t="e">
        <v>#N/A</v>
      </c>
      <c r="K3276" s="95" t="s">
        <v>75</v>
      </c>
      <c r="L3276" s="127" t="e">
        <v>#N/A</v>
      </c>
      <c r="M3276" s="128" t="e">
        <f>VLOOKUP(G3276,Enactments!#REF!,2,FALSE)</f>
        <v>#REF!</v>
      </c>
      <c r="N3276" s="131">
        <f t="shared" si="311"/>
        <v>1</v>
      </c>
    </row>
    <row r="3277" spans="1:14" ht="15" customHeight="1">
      <c r="A3277" t="s">
        <v>3301</v>
      </c>
      <c r="B3277" t="str">
        <f t="shared" si="310"/>
        <v>2000_8a</v>
      </c>
      <c r="C3277" t="str">
        <f t="shared" si="312"/>
        <v>194A</v>
      </c>
      <c r="D3277" s="125">
        <f t="shared" si="313"/>
        <v>43103</v>
      </c>
      <c r="E3277" t="str">
        <f t="shared" si="314"/>
        <v>20180103</v>
      </c>
      <c r="F3277"/>
      <c r="G3277" s="95" t="str">
        <f t="shared" si="315"/>
        <v>2000_8a194A43103</v>
      </c>
      <c r="H3277" s="95" t="s">
        <v>29</v>
      </c>
      <c r="I3277" s="95" t="e">
        <v>#N/A</v>
      </c>
      <c r="J3277" s="125" t="e">
        <v>#N/A</v>
      </c>
      <c r="K3277" s="95" t="s">
        <v>75</v>
      </c>
      <c r="L3277" s="127" t="e">
        <v>#N/A</v>
      </c>
      <c r="M3277" s="128" t="e">
        <f>VLOOKUP(G3277,Enactments!#REF!,2,FALSE)</f>
        <v>#REF!</v>
      </c>
      <c r="N3277" s="131">
        <f t="shared" si="311"/>
        <v>1</v>
      </c>
    </row>
    <row r="3278" spans="1:14" ht="15" customHeight="1">
      <c r="A3278" t="s">
        <v>3302</v>
      </c>
      <c r="B3278" t="str">
        <f t="shared" si="310"/>
        <v>2018_330s</v>
      </c>
      <c r="C3278" t="str">
        <f t="shared" si="312"/>
        <v>SCHEDULE 1</v>
      </c>
      <c r="D3278" s="125">
        <f t="shared" si="313"/>
        <v>45386</v>
      </c>
      <c r="E3278" t="str">
        <f t="shared" si="314"/>
        <v>20240404</v>
      </c>
      <c r="F3278"/>
      <c r="G3278" s="95" t="str">
        <f t="shared" si="315"/>
        <v>2018_330sSCHEDULE 145386</v>
      </c>
      <c r="H3278" s="95" t="s">
        <v>29</v>
      </c>
      <c r="I3278" s="95" t="e">
        <v>#N/A</v>
      </c>
      <c r="J3278" s="125" t="e">
        <v>#N/A</v>
      </c>
      <c r="K3278" s="95" t="s">
        <v>75</v>
      </c>
      <c r="L3278" s="127" t="e">
        <v>#N/A</v>
      </c>
      <c r="M3278" s="128" t="e">
        <f>VLOOKUP(G3278,Enactments!#REF!,2,FALSE)</f>
        <v>#REF!</v>
      </c>
      <c r="N3278" s="131">
        <f t="shared" si="311"/>
        <v>1</v>
      </c>
    </row>
    <row r="3279" spans="1:14" ht="15" customHeight="1">
      <c r="A3279" t="s">
        <v>3303</v>
      </c>
      <c r="B3279" t="str">
        <f t="shared" si="310"/>
        <v>2000_8a</v>
      </c>
      <c r="C3279" t="str">
        <f t="shared" si="312"/>
        <v>78A</v>
      </c>
      <c r="D3279" s="125">
        <f t="shared" si="313"/>
        <v>39275</v>
      </c>
      <c r="E3279" t="str">
        <f t="shared" si="314"/>
        <v>20070712</v>
      </c>
      <c r="F3279"/>
      <c r="G3279" s="95" t="str">
        <f t="shared" si="315"/>
        <v>2000_8a78A39275</v>
      </c>
      <c r="H3279" s="95" t="s">
        <v>29</v>
      </c>
      <c r="I3279" s="95" t="e">
        <v>#N/A</v>
      </c>
      <c r="J3279" s="125" t="e">
        <v>#N/A</v>
      </c>
      <c r="K3279" s="95" t="s">
        <v>75</v>
      </c>
      <c r="L3279" s="127" t="e">
        <v>#N/A</v>
      </c>
      <c r="M3279" s="128" t="e">
        <f>VLOOKUP(G3279,Enactments!#REF!,2,FALSE)</f>
        <v>#REF!</v>
      </c>
      <c r="N3279" s="131">
        <f t="shared" si="311"/>
        <v>1</v>
      </c>
    </row>
    <row r="3280" spans="1:14" ht="15" customHeight="1">
      <c r="A3280" t="s">
        <v>3304</v>
      </c>
      <c r="B3280" t="str">
        <f t="shared" si="310"/>
        <v>2020_17a</v>
      </c>
      <c r="C3280" t="str">
        <f t="shared" si="312"/>
        <v>170</v>
      </c>
      <c r="D3280" s="125">
        <f t="shared" si="313"/>
        <v>44126</v>
      </c>
      <c r="E3280" t="str">
        <f t="shared" si="314"/>
        <v>20201022</v>
      </c>
      <c r="F3280"/>
      <c r="G3280" s="95" t="str">
        <f t="shared" si="315"/>
        <v>2020_17a17044126</v>
      </c>
      <c r="H3280" s="95" t="s">
        <v>29</v>
      </c>
      <c r="I3280" s="95" t="e">
        <v>#N/A</v>
      </c>
      <c r="J3280" s="125" t="e">
        <v>#N/A</v>
      </c>
      <c r="K3280" s="95" t="s">
        <v>75</v>
      </c>
      <c r="L3280" s="127" t="e">
        <v>#N/A</v>
      </c>
      <c r="M3280" s="128" t="e">
        <f>VLOOKUP(G3280,Enactments!#REF!,2,FALSE)</f>
        <v>#REF!</v>
      </c>
      <c r="N3280" s="131">
        <f t="shared" si="311"/>
        <v>1</v>
      </c>
    </row>
    <row r="3281" spans="1:14" ht="15" customHeight="1">
      <c r="A3281" t="s">
        <v>3305</v>
      </c>
      <c r="B3281" t="str">
        <f t="shared" si="310"/>
        <v>1996_207s</v>
      </c>
      <c r="C3281" t="str">
        <f t="shared" si="312"/>
        <v>98</v>
      </c>
      <c r="D3281" s="125">
        <f t="shared" si="313"/>
        <v>35096</v>
      </c>
      <c r="E3281" t="str">
        <f t="shared" si="314"/>
        <v>19960201</v>
      </c>
      <c r="F3281"/>
      <c r="G3281" s="95" t="str">
        <f t="shared" si="315"/>
        <v>1996_207s9835096</v>
      </c>
      <c r="H3281" s="95" t="s">
        <v>29</v>
      </c>
      <c r="I3281" s="95" t="e">
        <v>#N/A</v>
      </c>
      <c r="J3281" s="125" t="e">
        <v>#N/A</v>
      </c>
      <c r="K3281" s="95" t="s">
        <v>75</v>
      </c>
      <c r="L3281" s="127" t="e">
        <v>#N/A</v>
      </c>
      <c r="M3281" s="128" t="e">
        <f>VLOOKUP(G3281,Enactments!#REF!,2,FALSE)</f>
        <v>#REF!</v>
      </c>
      <c r="N3281" s="131">
        <f t="shared" si="311"/>
        <v>1</v>
      </c>
    </row>
    <row r="3282" spans="1:14" ht="15" customHeight="1">
      <c r="A3282" t="s">
        <v>3306</v>
      </c>
      <c r="B3282" t="str">
        <f t="shared" si="310"/>
        <v>1988_50a</v>
      </c>
      <c r="C3282" t="str">
        <f t="shared" si="312"/>
        <v>SCHEDULE 13</v>
      </c>
      <c r="D3282" s="125">
        <f t="shared" si="313"/>
        <v>32523</v>
      </c>
      <c r="E3282" t="str">
        <f t="shared" si="314"/>
        <v>19890115</v>
      </c>
      <c r="F3282"/>
      <c r="G3282" s="95" t="str">
        <f t="shared" si="315"/>
        <v>1988_50aSCHEDULE 1332523</v>
      </c>
      <c r="H3282" s="95" t="s">
        <v>29</v>
      </c>
      <c r="I3282" s="95" t="e">
        <v>#N/A</v>
      </c>
      <c r="J3282" s="125" t="e">
        <v>#N/A</v>
      </c>
      <c r="K3282" s="95" t="s">
        <v>75</v>
      </c>
      <c r="L3282" s="127" t="e">
        <v>#N/A</v>
      </c>
      <c r="M3282" s="128" t="e">
        <f>VLOOKUP(G3282,Enactments!#REF!,2,FALSE)</f>
        <v>#REF!</v>
      </c>
      <c r="N3282" s="131">
        <f t="shared" si="311"/>
        <v>1</v>
      </c>
    </row>
    <row r="3283" spans="1:14" ht="15" customHeight="1">
      <c r="A3283" t="s">
        <v>3307</v>
      </c>
      <c r="B3283" t="str">
        <f t="shared" si="310"/>
        <v>2009_22a</v>
      </c>
      <c r="C3283" t="str">
        <f t="shared" si="312"/>
        <v>258</v>
      </c>
      <c r="D3283" s="125">
        <f t="shared" si="313"/>
        <v>40190</v>
      </c>
      <c r="E3283" t="str">
        <f t="shared" si="314"/>
        <v>20100112</v>
      </c>
      <c r="F3283"/>
      <c r="G3283" s="95" t="str">
        <f t="shared" si="315"/>
        <v>2009_22a25840190</v>
      </c>
      <c r="H3283" s="95" t="s">
        <v>29</v>
      </c>
      <c r="I3283" s="95" t="e">
        <v>#N/A</v>
      </c>
      <c r="J3283" s="125" t="e">
        <v>#N/A</v>
      </c>
      <c r="K3283" s="95" t="s">
        <v>75</v>
      </c>
      <c r="L3283" s="127" t="e">
        <v>#N/A</v>
      </c>
      <c r="M3283" s="128" t="e">
        <f>VLOOKUP(G3283,Enactments!#REF!,2,FALSE)</f>
        <v>#REF!</v>
      </c>
      <c r="N3283" s="131">
        <f t="shared" si="311"/>
        <v>1</v>
      </c>
    </row>
    <row r="3284" spans="1:14" ht="15" customHeight="1">
      <c r="A3284" t="s">
        <v>3308</v>
      </c>
      <c r="B3284" t="str">
        <f t="shared" si="310"/>
        <v>2023_52a</v>
      </c>
      <c r="C3284" t="str">
        <f t="shared" si="312"/>
        <v>6</v>
      </c>
      <c r="D3284" s="125">
        <f t="shared" si="313"/>
        <v>45225</v>
      </c>
      <c r="E3284" t="str">
        <f t="shared" si="314"/>
        <v>20231026</v>
      </c>
      <c r="F3284"/>
      <c r="G3284" s="95" t="str">
        <f t="shared" si="315"/>
        <v>2023_52a645225</v>
      </c>
      <c r="H3284" s="95" t="s">
        <v>29</v>
      </c>
      <c r="I3284" s="95" t="e">
        <v>#N/A</v>
      </c>
      <c r="J3284" s="125" t="e">
        <v>#N/A</v>
      </c>
      <c r="K3284" s="95" t="s">
        <v>75</v>
      </c>
      <c r="L3284" s="127" t="e">
        <v>#N/A</v>
      </c>
      <c r="M3284" s="128" t="e">
        <f>VLOOKUP(G3284,Enactments!#REF!,2,FALSE)</f>
        <v>#REF!</v>
      </c>
      <c r="N3284" s="131">
        <f t="shared" si="311"/>
        <v>1</v>
      </c>
    </row>
    <row r="3285" spans="1:14" ht="15" customHeight="1">
      <c r="A3285" t="s">
        <v>3309</v>
      </c>
      <c r="B3285" t="str">
        <f t="shared" si="310"/>
        <v>2006_46a</v>
      </c>
      <c r="C3285" t="str">
        <f t="shared" si="312"/>
        <v>1005</v>
      </c>
      <c r="D3285" s="125">
        <f t="shared" si="313"/>
        <v>2958101</v>
      </c>
      <c r="E3285" t="str">
        <f t="shared" si="314"/>
        <v>99990101</v>
      </c>
      <c r="F3285"/>
      <c r="G3285" s="95" t="str">
        <f t="shared" si="315"/>
        <v>2006_46a10052958101</v>
      </c>
      <c r="H3285" s="95" t="s">
        <v>29</v>
      </c>
      <c r="I3285" s="95" t="e">
        <v>#N/A</v>
      </c>
      <c r="J3285" s="125" t="e">
        <v>#N/A</v>
      </c>
      <c r="K3285" s="95" t="s">
        <v>75</v>
      </c>
      <c r="L3285" s="127" t="e">
        <v>#N/A</v>
      </c>
      <c r="M3285" s="128" t="e">
        <f>VLOOKUP(G3285,Enactments!#REF!,2,FALSE)</f>
        <v>#REF!</v>
      </c>
      <c r="N3285" s="131">
        <f t="shared" si="311"/>
        <v>1</v>
      </c>
    </row>
    <row r="3286" spans="1:14" ht="15" customHeight="1">
      <c r="A3286" t="s">
        <v>3310</v>
      </c>
      <c r="B3286" t="str">
        <f t="shared" si="310"/>
        <v>2006_46a</v>
      </c>
      <c r="C3286" t="str">
        <f t="shared" si="312"/>
        <v>473</v>
      </c>
      <c r="D3286" s="125">
        <f t="shared" si="313"/>
        <v>2958101</v>
      </c>
      <c r="E3286" t="str">
        <f t="shared" si="314"/>
        <v>99990101</v>
      </c>
      <c r="F3286"/>
      <c r="G3286" s="95" t="str">
        <f t="shared" si="315"/>
        <v>2006_46a4732958101</v>
      </c>
      <c r="H3286" s="95" t="s">
        <v>29</v>
      </c>
      <c r="I3286" s="95" t="e">
        <v>#N/A</v>
      </c>
      <c r="J3286" s="125" t="e">
        <v>#N/A</v>
      </c>
      <c r="K3286" s="95" t="s">
        <v>75</v>
      </c>
      <c r="L3286" s="127" t="e">
        <v>#N/A</v>
      </c>
      <c r="M3286" s="128" t="e">
        <f>VLOOKUP(G3286,Enactments!#REF!,2,FALSE)</f>
        <v>#REF!</v>
      </c>
      <c r="N3286" s="131">
        <f t="shared" si="311"/>
        <v>1</v>
      </c>
    </row>
    <row r="3287" spans="1:14" ht="15" customHeight="1">
      <c r="A3287" t="s">
        <v>3311</v>
      </c>
      <c r="B3287" t="str">
        <f t="shared" si="310"/>
        <v>2009_22a</v>
      </c>
      <c r="C3287" t="str">
        <f t="shared" si="312"/>
        <v>65</v>
      </c>
      <c r="D3287" s="125">
        <f t="shared" si="313"/>
        <v>40269</v>
      </c>
      <c r="E3287" t="str">
        <f t="shared" si="314"/>
        <v>20100401</v>
      </c>
      <c r="F3287"/>
      <c r="G3287" s="95" t="str">
        <f t="shared" si="315"/>
        <v>2009_22a6540269</v>
      </c>
      <c r="H3287" s="95" t="s">
        <v>29</v>
      </c>
      <c r="I3287" s="95" t="e">
        <v>#N/A</v>
      </c>
      <c r="J3287" s="125" t="e">
        <v>#N/A</v>
      </c>
      <c r="K3287" s="95" t="s">
        <v>75</v>
      </c>
      <c r="L3287" s="127" t="e">
        <v>#N/A</v>
      </c>
      <c r="M3287" s="128" t="e">
        <f>VLOOKUP(G3287,Enactments!#REF!,2,FALSE)</f>
        <v>#REF!</v>
      </c>
      <c r="N3287" s="131">
        <f t="shared" si="311"/>
        <v>1</v>
      </c>
    </row>
    <row r="3288" spans="1:14" ht="15" customHeight="1">
      <c r="A3288" t="s">
        <v>3312</v>
      </c>
      <c r="B3288" t="str">
        <f t="shared" si="310"/>
        <v>1986_44a</v>
      </c>
      <c r="C3288" t="str">
        <f t="shared" si="312"/>
        <v>19C</v>
      </c>
      <c r="D3288" s="125">
        <f t="shared" si="313"/>
        <v>36880</v>
      </c>
      <c r="E3288" t="str">
        <f t="shared" si="314"/>
        <v>20001220</v>
      </c>
      <c r="F3288"/>
      <c r="G3288" s="95" t="str">
        <f t="shared" si="315"/>
        <v>1986_44a19C36880</v>
      </c>
      <c r="H3288" s="95" t="s">
        <v>29</v>
      </c>
      <c r="I3288" s="95" t="e">
        <v>#N/A</v>
      </c>
      <c r="J3288" s="125" t="e">
        <v>#N/A</v>
      </c>
      <c r="K3288" s="95" t="s">
        <v>75</v>
      </c>
      <c r="L3288" s="127" t="e">
        <v>#N/A</v>
      </c>
      <c r="M3288" s="128" t="e">
        <f>VLOOKUP(G3288,Enactments!#REF!,2,FALSE)</f>
        <v>#REF!</v>
      </c>
      <c r="N3288" s="131">
        <f t="shared" si="311"/>
        <v>1</v>
      </c>
    </row>
    <row r="3289" spans="1:14" ht="15" customHeight="1">
      <c r="A3289" t="s">
        <v>3313</v>
      </c>
      <c r="B3289" t="str">
        <f t="shared" si="310"/>
        <v>2000_8a</v>
      </c>
      <c r="C3289" t="str">
        <f t="shared" si="312"/>
        <v>391</v>
      </c>
      <c r="D3289" s="125">
        <f t="shared" si="313"/>
        <v>45320</v>
      </c>
      <c r="E3289" t="str">
        <f t="shared" si="314"/>
        <v>20240129</v>
      </c>
      <c r="F3289"/>
      <c r="G3289" s="95" t="str">
        <f t="shared" si="315"/>
        <v>2000_8a39145320</v>
      </c>
      <c r="H3289" s="95" t="s">
        <v>29</v>
      </c>
      <c r="I3289" s="95" t="e">
        <v>#N/A</v>
      </c>
      <c r="J3289" s="125" t="e">
        <v>#N/A</v>
      </c>
      <c r="K3289" s="95" t="s">
        <v>75</v>
      </c>
      <c r="L3289" s="127" t="e">
        <v>#N/A</v>
      </c>
      <c r="M3289" s="128" t="e">
        <f>VLOOKUP(G3289,Enactments!#REF!,2,FALSE)</f>
        <v>#REF!</v>
      </c>
      <c r="N3289" s="131">
        <f t="shared" si="311"/>
        <v>1</v>
      </c>
    </row>
    <row r="3290" spans="1:14" ht="15" customHeight="1">
      <c r="A3290" t="s">
        <v>3314</v>
      </c>
      <c r="B3290" t="str">
        <f t="shared" si="310"/>
        <v>2006_46a</v>
      </c>
      <c r="C3290" t="str">
        <f t="shared" si="312"/>
        <v>778</v>
      </c>
      <c r="D3290" s="125">
        <f t="shared" si="313"/>
        <v>39029</v>
      </c>
      <c r="E3290" t="str">
        <f t="shared" si="314"/>
        <v>20061108</v>
      </c>
      <c r="F3290"/>
      <c r="G3290" s="95" t="str">
        <f t="shared" si="315"/>
        <v>2006_46a77839029</v>
      </c>
      <c r="H3290" s="95" t="s">
        <v>29</v>
      </c>
      <c r="I3290" s="95" t="e">
        <v>#N/A</v>
      </c>
      <c r="J3290" s="125" t="e">
        <v>#N/A</v>
      </c>
      <c r="K3290" s="95" t="s">
        <v>75</v>
      </c>
      <c r="L3290" s="127" t="e">
        <v>#N/A</v>
      </c>
      <c r="M3290" s="128" t="e">
        <f>VLOOKUP(G3290,Enactments!#REF!,2,FALSE)</f>
        <v>#REF!</v>
      </c>
      <c r="N3290" s="131">
        <f t="shared" si="311"/>
        <v>1</v>
      </c>
    </row>
    <row r="3291" spans="1:14" ht="15" customHeight="1">
      <c r="A3291" t="s">
        <v>3315</v>
      </c>
      <c r="B3291" t="str">
        <f t="shared" si="310"/>
        <v>1970_9a</v>
      </c>
      <c r="C3291" t="str">
        <f t="shared" si="312"/>
        <v>28ZC</v>
      </c>
      <c r="D3291" s="125">
        <f t="shared" si="313"/>
        <v>39904</v>
      </c>
      <c r="E3291" t="str">
        <f t="shared" si="314"/>
        <v>20090401</v>
      </c>
      <c r="F3291"/>
      <c r="G3291" s="95" t="str">
        <f t="shared" si="315"/>
        <v>1970_9a28ZC39904</v>
      </c>
      <c r="H3291" s="95" t="s">
        <v>29</v>
      </c>
      <c r="I3291" s="95" t="e">
        <v>#N/A</v>
      </c>
      <c r="J3291" s="125" t="e">
        <v>#N/A</v>
      </c>
      <c r="K3291" s="95" t="s">
        <v>75</v>
      </c>
      <c r="L3291" s="127" t="e">
        <v>#N/A</v>
      </c>
      <c r="M3291" s="128" t="e">
        <f>VLOOKUP(G3291,Enactments!#REF!,2,FALSE)</f>
        <v>#REF!</v>
      </c>
      <c r="N3291" s="131">
        <f t="shared" si="311"/>
        <v>1</v>
      </c>
    </row>
    <row r="3292" spans="1:14" ht="15" customHeight="1">
      <c r="A3292" t="s">
        <v>3316</v>
      </c>
      <c r="B3292" t="str">
        <f t="shared" si="310"/>
        <v>1996_56a</v>
      </c>
      <c r="C3292" t="str">
        <f t="shared" si="312"/>
        <v>562C</v>
      </c>
      <c r="D3292" s="125">
        <f t="shared" si="313"/>
        <v>2958101</v>
      </c>
      <c r="E3292" t="str">
        <f t="shared" si="314"/>
        <v>99990101</v>
      </c>
      <c r="F3292"/>
      <c r="G3292" s="95" t="str">
        <f t="shared" si="315"/>
        <v>1996_56a562C2958101</v>
      </c>
      <c r="H3292" s="95" t="s">
        <v>29</v>
      </c>
      <c r="I3292" s="95" t="e">
        <v>#N/A</v>
      </c>
      <c r="J3292" s="125" t="e">
        <v>#N/A</v>
      </c>
      <c r="K3292" s="95" t="s">
        <v>75</v>
      </c>
      <c r="L3292" s="127" t="e">
        <v>#N/A</v>
      </c>
      <c r="M3292" s="128" t="e">
        <f>VLOOKUP(G3292,Enactments!#REF!,2,FALSE)</f>
        <v>#REF!</v>
      </c>
      <c r="N3292" s="131">
        <f t="shared" si="311"/>
        <v>1</v>
      </c>
    </row>
    <row r="3293" spans="1:14" ht="15" customHeight="1">
      <c r="A3293" t="s">
        <v>3317</v>
      </c>
      <c r="B3293" t="str">
        <f t="shared" si="310"/>
        <v>2007_3a</v>
      </c>
      <c r="C3293" t="str">
        <f t="shared" si="312"/>
        <v>168</v>
      </c>
      <c r="D3293" s="125">
        <f t="shared" si="313"/>
        <v>39161</v>
      </c>
      <c r="E3293" t="str">
        <f t="shared" si="314"/>
        <v>20070320</v>
      </c>
      <c r="F3293"/>
      <c r="G3293" s="95" t="str">
        <f t="shared" si="315"/>
        <v>2007_3a16839161</v>
      </c>
      <c r="H3293" s="95" t="s">
        <v>29</v>
      </c>
      <c r="I3293" s="95" t="e">
        <v>#N/A</v>
      </c>
      <c r="J3293" s="125" t="e">
        <v>#N/A</v>
      </c>
      <c r="K3293" s="95" t="s">
        <v>75</v>
      </c>
      <c r="L3293" s="127" t="e">
        <v>#N/A</v>
      </c>
      <c r="M3293" s="128" t="e">
        <f>VLOOKUP(G3293,Enactments!#REF!,2,FALSE)</f>
        <v>#REF!</v>
      </c>
      <c r="N3293" s="131">
        <f t="shared" si="311"/>
        <v>1</v>
      </c>
    </row>
    <row r="3294" spans="1:14" ht="15" customHeight="1">
      <c r="A3294" t="s">
        <v>3318</v>
      </c>
      <c r="B3294" t="str">
        <f t="shared" si="310"/>
        <v>1994_23a</v>
      </c>
      <c r="C3294" t="str">
        <f t="shared" si="312"/>
        <v>SCHEDULE 9Part II</v>
      </c>
      <c r="D3294" s="125">
        <f t="shared" si="313"/>
        <v>37226</v>
      </c>
      <c r="E3294" t="str">
        <f t="shared" si="314"/>
        <v>20011201</v>
      </c>
      <c r="F3294"/>
      <c r="G3294" s="95" t="str">
        <f t="shared" si="315"/>
        <v>1994_23aSCHEDULE 9Part II37226</v>
      </c>
      <c r="H3294" s="95" t="s">
        <v>29</v>
      </c>
      <c r="I3294" s="95" t="e">
        <v>#N/A</v>
      </c>
      <c r="J3294" s="125" t="e">
        <v>#N/A</v>
      </c>
      <c r="K3294" s="95" t="s">
        <v>75</v>
      </c>
      <c r="L3294" s="127" t="e">
        <v>#N/A</v>
      </c>
      <c r="M3294" s="128" t="e">
        <f>VLOOKUP(G3294,Enactments!#REF!,2,FALSE)</f>
        <v>#REF!</v>
      </c>
      <c r="N3294" s="131">
        <f t="shared" si="311"/>
        <v>1</v>
      </c>
    </row>
    <row r="3295" spans="1:14" ht="15" customHeight="1">
      <c r="A3295" t="s">
        <v>3319</v>
      </c>
      <c r="B3295" t="str">
        <f t="shared" si="310"/>
        <v>2008_17a</v>
      </c>
      <c r="C3295" t="str">
        <f t="shared" si="312"/>
        <v>129</v>
      </c>
      <c r="D3295" s="125">
        <f t="shared" si="313"/>
        <v>40269</v>
      </c>
      <c r="E3295" t="str">
        <f t="shared" si="314"/>
        <v>20100401</v>
      </c>
      <c r="F3295"/>
      <c r="G3295" s="95" t="str">
        <f t="shared" si="315"/>
        <v>2008_17a12940269</v>
      </c>
      <c r="H3295" s="95" t="s">
        <v>29</v>
      </c>
      <c r="I3295" s="95" t="e">
        <v>#N/A</v>
      </c>
      <c r="J3295" s="125" t="e">
        <v>#N/A</v>
      </c>
      <c r="K3295" s="95" t="s">
        <v>75</v>
      </c>
      <c r="L3295" s="127" t="e">
        <v>#N/A</v>
      </c>
      <c r="M3295" s="128" t="e">
        <f>VLOOKUP(G3295,Enactments!#REF!,2,FALSE)</f>
        <v>#REF!</v>
      </c>
      <c r="N3295" s="131">
        <f t="shared" si="311"/>
        <v>1</v>
      </c>
    </row>
    <row r="3296" spans="1:14" ht="15" customHeight="1">
      <c r="A3296" t="s">
        <v>3320</v>
      </c>
      <c r="B3296" t="str">
        <f t="shared" si="310"/>
        <v>1996_18a</v>
      </c>
      <c r="C3296" t="str">
        <f t="shared" si="312"/>
        <v>49B</v>
      </c>
      <c r="D3296" s="125">
        <f t="shared" si="313"/>
        <v>44679</v>
      </c>
      <c r="E3296" t="str">
        <f t="shared" si="314"/>
        <v>20220428</v>
      </c>
      <c r="F3296"/>
      <c r="G3296" s="95" t="str">
        <f t="shared" si="315"/>
        <v>1996_18a49B44679</v>
      </c>
      <c r="H3296" s="95" t="s">
        <v>29</v>
      </c>
      <c r="I3296" s="95" t="e">
        <v>#N/A</v>
      </c>
      <c r="J3296" s="125" t="e">
        <v>#N/A</v>
      </c>
      <c r="K3296" s="95" t="s">
        <v>75</v>
      </c>
      <c r="L3296" s="127" t="e">
        <v>#N/A</v>
      </c>
      <c r="M3296" s="128" t="e">
        <f>VLOOKUP(G3296,Enactments!#REF!,2,FALSE)</f>
        <v>#REF!</v>
      </c>
      <c r="N3296" s="131">
        <f t="shared" si="311"/>
        <v>1</v>
      </c>
    </row>
    <row r="3297" spans="1:14" ht="15" customHeight="1">
      <c r="A3297" t="s">
        <v>3321</v>
      </c>
      <c r="B3297" t="str">
        <f t="shared" si="310"/>
        <v>1996_207s</v>
      </c>
      <c r="C3297" t="str">
        <f t="shared" si="312"/>
        <v>SCHEDULE 1Part I</v>
      </c>
      <c r="D3297" s="125">
        <f t="shared" si="313"/>
        <v>41008</v>
      </c>
      <c r="E3297" t="str">
        <f t="shared" si="314"/>
        <v>20120409</v>
      </c>
      <c r="F3297"/>
      <c r="G3297" s="95" t="str">
        <f t="shared" si="315"/>
        <v>1996_207sSCHEDULE 1Part I41008</v>
      </c>
      <c r="H3297" s="95" t="s">
        <v>29</v>
      </c>
      <c r="I3297" s="95" t="e">
        <v>#N/A</v>
      </c>
      <c r="J3297" s="125" t="e">
        <v>#N/A</v>
      </c>
      <c r="K3297" s="95" t="s">
        <v>75</v>
      </c>
      <c r="L3297" s="127" t="e">
        <v>#N/A</v>
      </c>
      <c r="M3297" s="128" t="e">
        <f>VLOOKUP(G3297,Enactments!#REF!,2,FALSE)</f>
        <v>#REF!</v>
      </c>
      <c r="N3297" s="131">
        <f t="shared" si="311"/>
        <v>1</v>
      </c>
    </row>
    <row r="3298" spans="1:14" ht="15" customHeight="1">
      <c r="A3298" t="s">
        <v>3322</v>
      </c>
      <c r="B3298" t="str">
        <f t="shared" si="310"/>
        <v>2000_36a</v>
      </c>
      <c r="C3298" t="str">
        <f t="shared" si="312"/>
        <v>SCHEDULE 1Part VII</v>
      </c>
      <c r="D3298" s="125">
        <f t="shared" si="313"/>
        <v>39899</v>
      </c>
      <c r="E3298" t="str">
        <f t="shared" si="314"/>
        <v>20090327</v>
      </c>
      <c r="F3298"/>
      <c r="G3298" s="95" t="str">
        <f t="shared" si="315"/>
        <v>2000_36aSCHEDULE 1Part VII39899</v>
      </c>
      <c r="H3298" s="95" t="s">
        <v>29</v>
      </c>
      <c r="I3298" s="95" t="e">
        <v>#N/A</v>
      </c>
      <c r="J3298" s="125" t="e">
        <v>#N/A</v>
      </c>
      <c r="K3298" s="95" t="s">
        <v>75</v>
      </c>
      <c r="L3298" s="127" t="e">
        <v>#N/A</v>
      </c>
      <c r="M3298" s="128" t="e">
        <f>VLOOKUP(G3298,Enactments!#REF!,2,FALSE)</f>
        <v>#REF!</v>
      </c>
      <c r="N3298" s="131">
        <f t="shared" si="311"/>
        <v>1</v>
      </c>
    </row>
    <row r="3299" spans="1:14" ht="15" customHeight="1">
      <c r="A3299" t="s">
        <v>3323</v>
      </c>
      <c r="B3299" t="str">
        <f t="shared" si="310"/>
        <v>2009_10a</v>
      </c>
      <c r="C3299" t="str">
        <f t="shared" si="312"/>
        <v>SCHEDULE 44Part 3</v>
      </c>
      <c r="D3299" s="125">
        <f t="shared" si="313"/>
        <v>40269</v>
      </c>
      <c r="E3299" t="str">
        <f t="shared" si="314"/>
        <v>20100401</v>
      </c>
      <c r="F3299"/>
      <c r="G3299" s="95" t="str">
        <f t="shared" si="315"/>
        <v>2009_10aSCHEDULE 44Part 340269</v>
      </c>
      <c r="H3299" s="95" t="s">
        <v>29</v>
      </c>
      <c r="I3299" s="95" t="e">
        <v>#N/A</v>
      </c>
      <c r="J3299" s="125" t="e">
        <v>#N/A</v>
      </c>
      <c r="K3299" s="95" t="s">
        <v>75</v>
      </c>
      <c r="L3299" s="127" t="e">
        <v>#N/A</v>
      </c>
      <c r="M3299" s="128" t="e">
        <f>VLOOKUP(G3299,Enactments!#REF!,2,FALSE)</f>
        <v>#REF!</v>
      </c>
      <c r="N3299" s="131">
        <f t="shared" si="311"/>
        <v>1</v>
      </c>
    </row>
    <row r="3300" spans="1:14" ht="15" customHeight="1">
      <c r="A3300" t="s">
        <v>3324</v>
      </c>
      <c r="B3300" t="str">
        <f t="shared" si="310"/>
        <v>1986_1925s</v>
      </c>
      <c r="C3300" t="str">
        <f t="shared" si="312"/>
        <v>4.42</v>
      </c>
      <c r="D3300" s="125">
        <f t="shared" si="313"/>
        <v>31726</v>
      </c>
      <c r="E3300" t="str">
        <f t="shared" si="314"/>
        <v>19861110</v>
      </c>
      <c r="F3300"/>
      <c r="G3300" s="95" t="str">
        <f t="shared" si="315"/>
        <v>1986_1925s4.4231726</v>
      </c>
      <c r="H3300" s="95" t="s">
        <v>29</v>
      </c>
      <c r="I3300" s="95" t="e">
        <v>#N/A</v>
      </c>
      <c r="J3300" s="125" t="e">
        <v>#N/A</v>
      </c>
      <c r="K3300" s="95" t="s">
        <v>75</v>
      </c>
      <c r="L3300" s="127" t="e">
        <v>#N/A</v>
      </c>
      <c r="M3300" s="128" t="e">
        <f>VLOOKUP(G3300,Enactments!#REF!,2,FALSE)</f>
        <v>#REF!</v>
      </c>
      <c r="N3300" s="131">
        <f t="shared" si="311"/>
        <v>1</v>
      </c>
    </row>
    <row r="3301" spans="1:14" ht="15" customHeight="1">
      <c r="A3301" t="s">
        <v>3325</v>
      </c>
      <c r="B3301" t="str">
        <f t="shared" si="310"/>
        <v>2008_17a</v>
      </c>
      <c r="C3301" t="str">
        <f t="shared" si="312"/>
        <v>199B</v>
      </c>
      <c r="D3301" s="125">
        <f t="shared" si="313"/>
        <v>45383</v>
      </c>
      <c r="E3301" t="str">
        <f t="shared" si="314"/>
        <v>20240401</v>
      </c>
      <c r="F3301"/>
      <c r="G3301" s="95" t="str">
        <f t="shared" si="315"/>
        <v>2008_17a199B45383</v>
      </c>
      <c r="H3301" s="95" t="s">
        <v>29</v>
      </c>
      <c r="I3301" s="95" t="e">
        <v>#N/A</v>
      </c>
      <c r="J3301" s="125" t="e">
        <v>#N/A</v>
      </c>
      <c r="K3301" s="95" t="s">
        <v>75</v>
      </c>
      <c r="L3301" s="127" t="e">
        <v>#N/A</v>
      </c>
      <c r="M3301" s="128" t="e">
        <f>VLOOKUP(G3301,Enactments!#REF!,2,FALSE)</f>
        <v>#REF!</v>
      </c>
      <c r="N3301" s="131">
        <f t="shared" si="311"/>
        <v>1</v>
      </c>
    </row>
    <row r="3302" spans="1:14" ht="15" customHeight="1">
      <c r="A3302" t="s">
        <v>3326</v>
      </c>
      <c r="B3302" t="str">
        <f t="shared" si="310"/>
        <v>1989_29a</v>
      </c>
      <c r="C3302" t="str">
        <f t="shared" si="312"/>
        <v>6</v>
      </c>
      <c r="D3302" s="125">
        <f t="shared" si="313"/>
        <v>2958101</v>
      </c>
      <c r="E3302" t="str">
        <f t="shared" si="314"/>
        <v>99990101</v>
      </c>
      <c r="F3302"/>
      <c r="G3302" s="95" t="str">
        <f t="shared" si="315"/>
        <v>1989_29a62958101</v>
      </c>
      <c r="H3302" s="95" t="s">
        <v>29</v>
      </c>
      <c r="I3302" s="95" t="e">
        <v>#N/A</v>
      </c>
      <c r="J3302" s="125" t="e">
        <v>#N/A</v>
      </c>
      <c r="K3302" s="95" t="s">
        <v>75</v>
      </c>
      <c r="L3302" s="127" t="e">
        <v>#N/A</v>
      </c>
      <c r="M3302" s="128" t="e">
        <f>VLOOKUP(G3302,Enactments!#REF!,2,FALSE)</f>
        <v>#REF!</v>
      </c>
      <c r="N3302" s="131">
        <f t="shared" si="311"/>
        <v>1</v>
      </c>
    </row>
    <row r="3303" spans="1:14" ht="15" customHeight="1">
      <c r="A3303" t="s">
        <v>3327</v>
      </c>
      <c r="B3303" t="str">
        <f t="shared" si="310"/>
        <v>2003_43a</v>
      </c>
      <c r="C3303" t="str">
        <f t="shared" si="312"/>
        <v>189</v>
      </c>
      <c r="D3303" s="125">
        <f t="shared" si="313"/>
        <v>38078</v>
      </c>
      <c r="E3303" t="str">
        <f t="shared" si="314"/>
        <v>20040401</v>
      </c>
      <c r="F3303"/>
      <c r="G3303" s="95" t="str">
        <f t="shared" si="315"/>
        <v>2003_43a18938078</v>
      </c>
      <c r="H3303" s="95" t="s">
        <v>29</v>
      </c>
      <c r="I3303" s="95" t="e">
        <v>#N/A</v>
      </c>
      <c r="J3303" s="125" t="e">
        <v>#N/A</v>
      </c>
      <c r="K3303" s="95" t="s">
        <v>75</v>
      </c>
      <c r="L3303" s="127" t="e">
        <v>#N/A</v>
      </c>
      <c r="M3303" s="128" t="e">
        <f>VLOOKUP(G3303,Enactments!#REF!,2,FALSE)</f>
        <v>#REF!</v>
      </c>
      <c r="N3303" s="131">
        <f t="shared" si="311"/>
        <v>1</v>
      </c>
    </row>
    <row r="3304" spans="1:14" ht="15" customHeight="1">
      <c r="A3304" t="s">
        <v>3328</v>
      </c>
      <c r="B3304" t="str">
        <f t="shared" si="310"/>
        <v>1985_6a</v>
      </c>
      <c r="C3304" t="str">
        <f t="shared" si="312"/>
        <v>227A</v>
      </c>
      <c r="D3304" s="125">
        <f t="shared" si="313"/>
        <v>38353</v>
      </c>
      <c r="E3304" t="str">
        <f t="shared" si="314"/>
        <v>20050101</v>
      </c>
      <c r="F3304"/>
      <c r="G3304" s="95" t="str">
        <f t="shared" si="315"/>
        <v>1985_6a227A38353</v>
      </c>
      <c r="H3304" s="95" t="s">
        <v>29</v>
      </c>
      <c r="I3304" s="95" t="e">
        <v>#N/A</v>
      </c>
      <c r="J3304" s="125" t="e">
        <v>#N/A</v>
      </c>
      <c r="K3304" s="95" t="s">
        <v>75</v>
      </c>
      <c r="L3304" s="127" t="e">
        <v>#N/A</v>
      </c>
      <c r="M3304" s="128" t="e">
        <f>VLOOKUP(G3304,Enactments!#REF!,2,FALSE)</f>
        <v>#REF!</v>
      </c>
      <c r="N3304" s="131">
        <f t="shared" si="311"/>
        <v>1</v>
      </c>
    </row>
    <row r="3305" spans="1:14" ht="15" customHeight="1">
      <c r="A3305" t="s">
        <v>3329</v>
      </c>
      <c r="B3305" t="str">
        <f t="shared" si="310"/>
        <v>2000_36a</v>
      </c>
      <c r="C3305" t="str">
        <f t="shared" si="312"/>
        <v>40</v>
      </c>
      <c r="D3305" s="125">
        <f t="shared" si="313"/>
        <v>43245</v>
      </c>
      <c r="E3305" t="str">
        <f t="shared" si="314"/>
        <v>20180525</v>
      </c>
      <c r="F3305"/>
      <c r="G3305" s="95" t="str">
        <f t="shared" si="315"/>
        <v>2000_36a4043245</v>
      </c>
      <c r="H3305" s="95" t="s">
        <v>29</v>
      </c>
      <c r="I3305" s="95" t="e">
        <v>#N/A</v>
      </c>
      <c r="J3305" s="125" t="e">
        <v>#N/A</v>
      </c>
      <c r="K3305" s="95" t="s">
        <v>75</v>
      </c>
      <c r="L3305" s="127" t="e">
        <v>#N/A</v>
      </c>
      <c r="M3305" s="128" t="e">
        <f>VLOOKUP(G3305,Enactments!#REF!,2,FALSE)</f>
        <v>#REF!</v>
      </c>
      <c r="N3305" s="131">
        <f t="shared" si="311"/>
        <v>1</v>
      </c>
    </row>
    <row r="3306" spans="1:14" ht="15" customHeight="1">
      <c r="A3306" t="s">
        <v>3330</v>
      </c>
      <c r="B3306" t="str">
        <f t="shared" si="310"/>
        <v>2006_46a</v>
      </c>
      <c r="C3306" t="str">
        <f t="shared" si="312"/>
        <v>145</v>
      </c>
      <c r="D3306" s="125">
        <f t="shared" si="313"/>
        <v>39029</v>
      </c>
      <c r="E3306" t="str">
        <f t="shared" si="314"/>
        <v>20061108</v>
      </c>
      <c r="F3306"/>
      <c r="G3306" s="95" t="str">
        <f t="shared" si="315"/>
        <v>2006_46a14539029</v>
      </c>
      <c r="H3306" s="95" t="s">
        <v>29</v>
      </c>
      <c r="I3306" s="95" t="e">
        <v>#N/A</v>
      </c>
      <c r="J3306" s="125" t="e">
        <v>#N/A</v>
      </c>
      <c r="K3306" s="95" t="s">
        <v>75</v>
      </c>
      <c r="L3306" s="127" t="e">
        <v>#N/A</v>
      </c>
      <c r="M3306" s="128" t="e">
        <f>VLOOKUP(G3306,Enactments!#REF!,2,FALSE)</f>
        <v>#REF!</v>
      </c>
      <c r="N3306" s="131">
        <f t="shared" si="311"/>
        <v>1</v>
      </c>
    </row>
    <row r="3307" spans="1:14" ht="15" customHeight="1">
      <c r="A3307" t="s">
        <v>3331</v>
      </c>
      <c r="B3307" t="str">
        <f t="shared" si="310"/>
        <v>1986_1925s</v>
      </c>
      <c r="C3307" t="str">
        <f t="shared" si="312"/>
        <v>SCHEDULE 4Form 6.28</v>
      </c>
      <c r="D3307" s="125">
        <f t="shared" si="313"/>
        <v>40274</v>
      </c>
      <c r="E3307" t="str">
        <f t="shared" si="314"/>
        <v>20100406</v>
      </c>
      <c r="F3307"/>
      <c r="G3307" s="95" t="str">
        <f t="shared" si="315"/>
        <v>1986_1925sSCHEDULE 4Form 6.2840274</v>
      </c>
      <c r="H3307" s="95" t="s">
        <v>29</v>
      </c>
      <c r="I3307" s="95" t="e">
        <v>#N/A</v>
      </c>
      <c r="J3307" s="125" t="e">
        <v>#N/A</v>
      </c>
      <c r="K3307" s="95" t="s">
        <v>75</v>
      </c>
      <c r="L3307" s="127" t="e">
        <v>#N/A</v>
      </c>
      <c r="M3307" s="128" t="e">
        <f>VLOOKUP(G3307,Enactments!#REF!,2,FALSE)</f>
        <v>#REF!</v>
      </c>
      <c r="N3307" s="131">
        <f t="shared" si="311"/>
        <v>1</v>
      </c>
    </row>
    <row r="3308" spans="1:14" ht="15" customHeight="1">
      <c r="A3308" t="s">
        <v>3332</v>
      </c>
      <c r="B3308" t="str">
        <f t="shared" si="310"/>
        <v>1989_29a</v>
      </c>
      <c r="C3308" t="str">
        <f t="shared" si="312"/>
        <v>36</v>
      </c>
      <c r="D3308" s="125">
        <f t="shared" si="313"/>
        <v>2958101</v>
      </c>
      <c r="E3308" t="str">
        <f t="shared" si="314"/>
        <v>99990101</v>
      </c>
      <c r="F3308"/>
      <c r="G3308" s="95" t="str">
        <f t="shared" si="315"/>
        <v>1989_29a362958101</v>
      </c>
      <c r="H3308" s="95" t="s">
        <v>29</v>
      </c>
      <c r="I3308" s="95" t="e">
        <v>#N/A</v>
      </c>
      <c r="J3308" s="125" t="e">
        <v>#N/A</v>
      </c>
      <c r="K3308" s="95" t="s">
        <v>75</v>
      </c>
      <c r="L3308" s="127" t="e">
        <v>#N/A</v>
      </c>
      <c r="M3308" s="128" t="e">
        <f>VLOOKUP(G3308,Enactments!#REF!,2,FALSE)</f>
        <v>#REF!</v>
      </c>
      <c r="N3308" s="131">
        <f t="shared" si="311"/>
        <v>1</v>
      </c>
    </row>
    <row r="3309" spans="1:14" ht="15" customHeight="1">
      <c r="A3309" t="s">
        <v>3333</v>
      </c>
      <c r="B3309" t="str">
        <f t="shared" si="310"/>
        <v>1986_1925s</v>
      </c>
      <c r="C3309" t="str">
        <f t="shared" si="312"/>
        <v>2.41</v>
      </c>
      <c r="D3309" s="125">
        <f t="shared" si="313"/>
        <v>40274</v>
      </c>
      <c r="E3309" t="str">
        <f t="shared" si="314"/>
        <v>20100406</v>
      </c>
      <c r="F3309"/>
      <c r="G3309" s="95" t="str">
        <f t="shared" si="315"/>
        <v>1986_1925s2.4140274</v>
      </c>
      <c r="H3309" s="95" t="s">
        <v>29</v>
      </c>
      <c r="I3309" s="95" t="e">
        <v>#N/A</v>
      </c>
      <c r="J3309" s="125" t="e">
        <v>#N/A</v>
      </c>
      <c r="K3309" s="95" t="s">
        <v>75</v>
      </c>
      <c r="L3309" s="127" t="e">
        <v>#N/A</v>
      </c>
      <c r="M3309" s="128" t="e">
        <f>VLOOKUP(G3309,Enactments!#REF!,2,FALSE)</f>
        <v>#REF!</v>
      </c>
      <c r="N3309" s="131">
        <f t="shared" si="311"/>
        <v>1</v>
      </c>
    </row>
    <row r="3310" spans="1:14" ht="15" customHeight="1">
      <c r="A3310" t="s">
        <v>3334</v>
      </c>
      <c r="B3310" t="str">
        <f t="shared" si="310"/>
        <v>2006_46a</v>
      </c>
      <c r="C3310" t="str">
        <f t="shared" si="312"/>
        <v>292</v>
      </c>
      <c r="D3310" s="125">
        <f t="shared" si="313"/>
        <v>39356</v>
      </c>
      <c r="E3310" t="str">
        <f t="shared" si="314"/>
        <v>20071001</v>
      </c>
      <c r="F3310"/>
      <c r="G3310" s="95" t="str">
        <f t="shared" si="315"/>
        <v>2006_46a29239356</v>
      </c>
      <c r="H3310" s="95" t="s">
        <v>29</v>
      </c>
      <c r="I3310" s="95" t="e">
        <v>#N/A</v>
      </c>
      <c r="J3310" s="125" t="e">
        <v>#N/A</v>
      </c>
      <c r="K3310" s="95" t="s">
        <v>75</v>
      </c>
      <c r="L3310" s="127" t="e">
        <v>#N/A</v>
      </c>
      <c r="M3310" s="128" t="e">
        <f>VLOOKUP(G3310,Enactments!#REF!,2,FALSE)</f>
        <v>#REF!</v>
      </c>
      <c r="N3310" s="131">
        <f t="shared" si="311"/>
        <v>1</v>
      </c>
    </row>
    <row r="3311" spans="1:14" ht="15" customHeight="1">
      <c r="A3311" t="s">
        <v>3335</v>
      </c>
      <c r="B3311" t="str">
        <f t="shared" si="310"/>
        <v>2007_3a</v>
      </c>
      <c r="C3311" t="str">
        <f t="shared" si="312"/>
        <v>10</v>
      </c>
      <c r="D3311" s="125">
        <f t="shared" si="313"/>
        <v>43561</v>
      </c>
      <c r="E3311" t="str">
        <f t="shared" si="314"/>
        <v>20190406</v>
      </c>
      <c r="F3311"/>
      <c r="G3311" s="95" t="str">
        <f t="shared" si="315"/>
        <v>2007_3a1043561</v>
      </c>
      <c r="H3311" s="95" t="s">
        <v>29</v>
      </c>
      <c r="I3311" s="95" t="e">
        <v>#N/A</v>
      </c>
      <c r="J3311" s="125" t="e">
        <v>#N/A</v>
      </c>
      <c r="K3311" s="95" t="s">
        <v>75</v>
      </c>
      <c r="L3311" s="127" t="e">
        <v>#N/A</v>
      </c>
      <c r="M3311" s="128" t="e">
        <f>VLOOKUP(G3311,Enactments!#REF!,2,FALSE)</f>
        <v>#REF!</v>
      </c>
      <c r="N3311" s="131">
        <f t="shared" si="311"/>
        <v>1</v>
      </c>
    </row>
    <row r="3312" spans="1:14" ht="15" customHeight="1">
      <c r="A3312" t="s">
        <v>3336</v>
      </c>
      <c r="B3312" t="str">
        <f t="shared" si="310"/>
        <v>1988_52a</v>
      </c>
      <c r="C3312" t="str">
        <f t="shared" si="312"/>
        <v>51</v>
      </c>
      <c r="D3312" s="125">
        <f t="shared" si="313"/>
        <v>33786</v>
      </c>
      <c r="E3312" t="str">
        <f t="shared" si="314"/>
        <v>19920701</v>
      </c>
      <c r="F3312"/>
      <c r="G3312" s="95" t="str">
        <f t="shared" si="315"/>
        <v>1988_52a5133786</v>
      </c>
      <c r="H3312" s="95" t="s">
        <v>29</v>
      </c>
      <c r="I3312" s="95" t="e">
        <v>#N/A</v>
      </c>
      <c r="J3312" s="125" t="e">
        <v>#N/A</v>
      </c>
      <c r="K3312" s="95" t="s">
        <v>75</v>
      </c>
      <c r="L3312" s="127" t="e">
        <v>#N/A</v>
      </c>
      <c r="M3312" s="128" t="e">
        <f>VLOOKUP(G3312,Enactments!#REF!,2,FALSE)</f>
        <v>#REF!</v>
      </c>
      <c r="N3312" s="131">
        <f t="shared" si="311"/>
        <v>1</v>
      </c>
    </row>
    <row r="3313" spans="1:14" ht="15" customHeight="1">
      <c r="A3313" t="s">
        <v>3337</v>
      </c>
      <c r="B3313" t="str">
        <f t="shared" si="310"/>
        <v>2000_36a</v>
      </c>
      <c r="C3313" t="str">
        <f t="shared" si="312"/>
        <v>54</v>
      </c>
      <c r="D3313" s="125">
        <f t="shared" si="313"/>
        <v>37590</v>
      </c>
      <c r="E3313" t="str">
        <f t="shared" si="314"/>
        <v>20021130</v>
      </c>
      <c r="F3313"/>
      <c r="G3313" s="95" t="str">
        <f t="shared" si="315"/>
        <v>2000_36a5437590</v>
      </c>
      <c r="H3313" s="95" t="s">
        <v>29</v>
      </c>
      <c r="I3313" s="95" t="e">
        <v>#N/A</v>
      </c>
      <c r="J3313" s="125" t="e">
        <v>#N/A</v>
      </c>
      <c r="K3313" s="95" t="s">
        <v>75</v>
      </c>
      <c r="L3313" s="127" t="e">
        <v>#N/A</v>
      </c>
      <c r="M3313" s="128" t="e">
        <f>VLOOKUP(G3313,Enactments!#REF!,2,FALSE)</f>
        <v>#REF!</v>
      </c>
      <c r="N3313" s="131">
        <f t="shared" si="311"/>
        <v>1</v>
      </c>
    </row>
    <row r="3314" spans="1:14" ht="15" customHeight="1">
      <c r="A3314" t="s">
        <v>3338</v>
      </c>
      <c r="B3314" t="str">
        <f t="shared" si="310"/>
        <v>2014_809</v>
      </c>
      <c r="C3314" t="str">
        <f t="shared" si="312"/>
        <v>Article 7</v>
      </c>
      <c r="D3314" s="125">
        <f t="shared" si="313"/>
        <v>43860</v>
      </c>
      <c r="E3314" t="str">
        <f t="shared" si="314"/>
        <v>20200130</v>
      </c>
      <c r="F3314"/>
      <c r="G3314" s="95" t="str">
        <f t="shared" si="315"/>
        <v>2014_809Article 743860</v>
      </c>
      <c r="H3314" s="95" t="s">
        <v>29</v>
      </c>
      <c r="I3314" s="95" t="e">
        <v>#N/A</v>
      </c>
      <c r="J3314" s="125" t="e">
        <v>#N/A</v>
      </c>
      <c r="K3314" s="95" t="s">
        <v>75</v>
      </c>
      <c r="L3314" s="127" t="e">
        <v>#N/A</v>
      </c>
      <c r="M3314" s="128" t="e">
        <f>VLOOKUP(G3314,Enactments!#REF!,2,FALSE)</f>
        <v>#REF!</v>
      </c>
      <c r="N3314" s="131">
        <f t="shared" si="311"/>
        <v>1</v>
      </c>
    </row>
    <row r="3315" spans="1:14" ht="15" customHeight="1">
      <c r="A3315" t="s">
        <v>3339</v>
      </c>
      <c r="B3315" t="str">
        <f t="shared" si="310"/>
        <v>1996_18a</v>
      </c>
      <c r="C3315" t="str">
        <f t="shared" si="312"/>
        <v>30</v>
      </c>
      <c r="D3315" s="125">
        <f t="shared" si="313"/>
        <v>35207</v>
      </c>
      <c r="E3315" t="str">
        <f t="shared" si="314"/>
        <v>19960522</v>
      </c>
      <c r="F3315"/>
      <c r="G3315" s="95" t="str">
        <f t="shared" si="315"/>
        <v>1996_18a3035207</v>
      </c>
      <c r="H3315" s="95" t="s">
        <v>29</v>
      </c>
      <c r="I3315" s="95" t="e">
        <v>#N/A</v>
      </c>
      <c r="J3315" s="125" t="e">
        <v>#N/A</v>
      </c>
      <c r="K3315" s="95" t="s">
        <v>75</v>
      </c>
      <c r="L3315" s="127" t="e">
        <v>#N/A</v>
      </c>
      <c r="M3315" s="128" t="e">
        <f>VLOOKUP(G3315,Enactments!#REF!,2,FALSE)</f>
        <v>#REF!</v>
      </c>
      <c r="N3315" s="131">
        <f t="shared" si="311"/>
        <v>1</v>
      </c>
    </row>
    <row r="3316" spans="1:14" ht="15" customHeight="1">
      <c r="A3316" t="s">
        <v>3340</v>
      </c>
      <c r="B3316" t="str">
        <f t="shared" si="310"/>
        <v>1986_44a</v>
      </c>
      <c r="C3316" t="str">
        <f t="shared" si="312"/>
        <v>19A</v>
      </c>
      <c r="D3316" s="125">
        <f t="shared" si="313"/>
        <v>2958101</v>
      </c>
      <c r="E3316" t="str">
        <f t="shared" si="314"/>
        <v>99990101</v>
      </c>
      <c r="F3316"/>
      <c r="G3316" s="95" t="str">
        <f t="shared" si="315"/>
        <v>1986_44a19A2958101</v>
      </c>
      <c r="H3316" s="95" t="s">
        <v>29</v>
      </c>
      <c r="I3316" s="95" t="s">
        <v>30</v>
      </c>
      <c r="J3316" s="125">
        <v>45856</v>
      </c>
      <c r="K3316" s="95" t="e">
        <v>#N/A</v>
      </c>
      <c r="L3316" s="127" t="s">
        <v>32</v>
      </c>
      <c r="M3316" s="128" t="e">
        <f>VLOOKUP(G3316,Enactments!#REF!,2,FALSE)</f>
        <v>#REF!</v>
      </c>
      <c r="N3316" s="131">
        <f t="shared" si="311"/>
        <v>1</v>
      </c>
    </row>
    <row r="3317" spans="1:14" ht="15" customHeight="1">
      <c r="A3317" t="s">
        <v>3341</v>
      </c>
      <c r="B3317" t="str">
        <f t="shared" si="310"/>
        <v>2000_8a</v>
      </c>
      <c r="C3317" t="str">
        <f t="shared" si="312"/>
        <v>63D</v>
      </c>
      <c r="D3317" s="125">
        <f t="shared" si="313"/>
        <v>41298</v>
      </c>
      <c r="E3317" t="str">
        <f t="shared" si="314"/>
        <v>20130124</v>
      </c>
      <c r="F3317"/>
      <c r="G3317" s="95" t="str">
        <f t="shared" si="315"/>
        <v>2000_8a63D41298</v>
      </c>
      <c r="H3317" s="95" t="s">
        <v>29</v>
      </c>
      <c r="I3317" s="95" t="e">
        <v>#N/A</v>
      </c>
      <c r="J3317" s="125" t="e">
        <v>#N/A</v>
      </c>
      <c r="K3317" s="95" t="s">
        <v>75</v>
      </c>
      <c r="L3317" s="127" t="e">
        <v>#N/A</v>
      </c>
      <c r="M3317" s="128" t="e">
        <f>VLOOKUP(G3317,Enactments!#REF!,2,FALSE)</f>
        <v>#REF!</v>
      </c>
      <c r="N3317" s="131">
        <f t="shared" si="311"/>
        <v>1</v>
      </c>
    </row>
    <row r="3318" spans="1:14" ht="15" customHeight="1">
      <c r="A3318" t="s">
        <v>3342</v>
      </c>
      <c r="B3318" t="str">
        <f t="shared" si="310"/>
        <v>2006_46a</v>
      </c>
      <c r="C3318" t="str">
        <f t="shared" si="312"/>
        <v>724</v>
      </c>
      <c r="D3318" s="125">
        <f t="shared" si="313"/>
        <v>45225</v>
      </c>
      <c r="E3318" t="str">
        <f t="shared" si="314"/>
        <v>20231026</v>
      </c>
      <c r="F3318"/>
      <c r="G3318" s="95" t="str">
        <f t="shared" si="315"/>
        <v>2006_46a72445225</v>
      </c>
      <c r="H3318" s="95" t="s">
        <v>29</v>
      </c>
      <c r="I3318" s="95" t="e">
        <v>#N/A</v>
      </c>
      <c r="J3318" s="125" t="e">
        <v>#N/A</v>
      </c>
      <c r="K3318" s="95" t="s">
        <v>75</v>
      </c>
      <c r="L3318" s="127" t="e">
        <v>#N/A</v>
      </c>
      <c r="M3318" s="128" t="e">
        <f>VLOOKUP(G3318,Enactments!#REF!,2,FALSE)</f>
        <v>#REF!</v>
      </c>
      <c r="N3318" s="131">
        <f t="shared" si="311"/>
        <v>1</v>
      </c>
    </row>
    <row r="3319" spans="1:14" ht="15" customHeight="1">
      <c r="A3319" t="s">
        <v>3343</v>
      </c>
      <c r="B3319" t="str">
        <f t="shared" si="310"/>
        <v>2003_32a</v>
      </c>
      <c r="C3319" t="str">
        <f t="shared" si="312"/>
        <v>16</v>
      </c>
      <c r="D3319" s="125">
        <f t="shared" si="313"/>
        <v>39142</v>
      </c>
      <c r="E3319" t="str">
        <f t="shared" si="314"/>
        <v>20070301</v>
      </c>
      <c r="F3319"/>
      <c r="G3319" s="95" t="str">
        <f t="shared" si="315"/>
        <v>2003_32a1639142</v>
      </c>
      <c r="H3319" s="95" t="s">
        <v>29</v>
      </c>
      <c r="I3319" s="95" t="e">
        <v>#N/A</v>
      </c>
      <c r="J3319" s="125" t="e">
        <v>#N/A</v>
      </c>
      <c r="K3319" s="95" t="s">
        <v>75</v>
      </c>
      <c r="L3319" s="127" t="e">
        <v>#N/A</v>
      </c>
      <c r="M3319" s="128" t="e">
        <f>VLOOKUP(G3319,Enactments!#REF!,2,FALSE)</f>
        <v>#REF!</v>
      </c>
      <c r="N3319" s="131">
        <f t="shared" si="311"/>
        <v>1</v>
      </c>
    </row>
    <row r="3320" spans="1:14" ht="15" customHeight="1">
      <c r="A3320" t="s">
        <v>3344</v>
      </c>
      <c r="B3320" t="str">
        <f t="shared" si="310"/>
        <v>1985_6a</v>
      </c>
      <c r="C3320" t="str">
        <f t="shared" si="312"/>
        <v>738</v>
      </c>
      <c r="D3320" s="125">
        <f t="shared" si="313"/>
        <v>40087</v>
      </c>
      <c r="E3320" t="str">
        <f t="shared" si="314"/>
        <v>20091001</v>
      </c>
      <c r="F3320"/>
      <c r="G3320" s="95" t="str">
        <f t="shared" si="315"/>
        <v>1985_6a73840087</v>
      </c>
      <c r="H3320" s="95" t="s">
        <v>29</v>
      </c>
      <c r="I3320" s="95" t="e">
        <v>#N/A</v>
      </c>
      <c r="J3320" s="125" t="e">
        <v>#N/A</v>
      </c>
      <c r="K3320" s="95" t="s">
        <v>75</v>
      </c>
      <c r="L3320" s="127" t="e">
        <v>#N/A</v>
      </c>
      <c r="M3320" s="128" t="e">
        <f>VLOOKUP(G3320,Enactments!#REF!,2,FALSE)</f>
        <v>#REF!</v>
      </c>
      <c r="N3320" s="131">
        <f t="shared" si="311"/>
        <v>1</v>
      </c>
    </row>
    <row r="3321" spans="1:14" ht="15" customHeight="1">
      <c r="A3321" t="s">
        <v>3345</v>
      </c>
      <c r="B3321" t="str">
        <f t="shared" si="310"/>
        <v>1985_6a</v>
      </c>
      <c r="C3321" t="str">
        <f t="shared" si="312"/>
        <v>163</v>
      </c>
      <c r="D3321" s="125">
        <f t="shared" si="313"/>
        <v>40087</v>
      </c>
      <c r="E3321" t="str">
        <f t="shared" si="314"/>
        <v>20091001</v>
      </c>
      <c r="F3321"/>
      <c r="G3321" s="95" t="str">
        <f t="shared" si="315"/>
        <v>1985_6a16340087</v>
      </c>
      <c r="H3321" s="95" t="s">
        <v>29</v>
      </c>
      <c r="I3321" s="95" t="e">
        <v>#N/A</v>
      </c>
      <c r="J3321" s="125" t="e">
        <v>#N/A</v>
      </c>
      <c r="K3321" s="95" t="s">
        <v>75</v>
      </c>
      <c r="L3321" s="127" t="e">
        <v>#N/A</v>
      </c>
      <c r="M3321" s="128" t="e">
        <f>VLOOKUP(G3321,Enactments!#REF!,2,FALSE)</f>
        <v>#REF!</v>
      </c>
      <c r="N3321" s="131">
        <f t="shared" si="311"/>
        <v>1</v>
      </c>
    </row>
    <row r="3322" spans="1:14" ht="15" customHeight="1">
      <c r="A3322" t="s">
        <v>3346</v>
      </c>
      <c r="B3322" t="str">
        <f t="shared" si="310"/>
        <v>2023_52a</v>
      </c>
      <c r="C3322" t="str">
        <f t="shared" si="312"/>
        <v>252</v>
      </c>
      <c r="D3322" s="125">
        <f t="shared" si="313"/>
        <v>45225</v>
      </c>
      <c r="E3322" t="str">
        <f t="shared" si="314"/>
        <v>20231026</v>
      </c>
      <c r="F3322"/>
      <c r="G3322" s="95" t="str">
        <f t="shared" si="315"/>
        <v>2023_52a25245225</v>
      </c>
      <c r="H3322" s="95" t="s">
        <v>29</v>
      </c>
      <c r="I3322" s="95" t="e">
        <v>#N/A</v>
      </c>
      <c r="J3322" s="125" t="e">
        <v>#N/A</v>
      </c>
      <c r="K3322" s="95" t="s">
        <v>75</v>
      </c>
      <c r="L3322" s="127" t="e">
        <v>#N/A</v>
      </c>
      <c r="M3322" s="128" t="e">
        <f>VLOOKUP(G3322,Enactments!#REF!,2,FALSE)</f>
        <v>#REF!</v>
      </c>
      <c r="N3322" s="131">
        <f t="shared" si="311"/>
        <v>1</v>
      </c>
    </row>
    <row r="3323" spans="1:14" ht="15" customHeight="1">
      <c r="A3323" t="s">
        <v>3347</v>
      </c>
      <c r="B3323" t="str">
        <f t="shared" si="310"/>
        <v>2008_17a</v>
      </c>
      <c r="C3323" t="str">
        <f t="shared" si="312"/>
        <v>95</v>
      </c>
      <c r="D3323" s="125">
        <f t="shared" si="313"/>
        <v>39699</v>
      </c>
      <c r="E3323" t="str">
        <f t="shared" si="314"/>
        <v>20080908</v>
      </c>
      <c r="F3323"/>
      <c r="G3323" s="95" t="str">
        <f t="shared" si="315"/>
        <v>2008_17a9539699</v>
      </c>
      <c r="H3323" s="95" t="s">
        <v>29</v>
      </c>
      <c r="I3323" s="95" t="e">
        <v>#N/A</v>
      </c>
      <c r="J3323" s="125" t="e">
        <v>#N/A</v>
      </c>
      <c r="K3323" s="95" t="s">
        <v>75</v>
      </c>
      <c r="L3323" s="127" t="e">
        <v>#N/A</v>
      </c>
      <c r="M3323" s="128" t="e">
        <f>VLOOKUP(G3323,Enactments!#REF!,2,FALSE)</f>
        <v>#REF!</v>
      </c>
      <c r="N3323" s="131">
        <f t="shared" si="311"/>
        <v>1</v>
      </c>
    </row>
    <row r="3324" spans="1:14" ht="15" customHeight="1">
      <c r="A3324" t="s">
        <v>3348</v>
      </c>
      <c r="B3324" t="str">
        <f t="shared" si="310"/>
        <v>2003_32a</v>
      </c>
      <c r="C3324" t="str">
        <f t="shared" si="312"/>
        <v>12</v>
      </c>
      <c r="D3324" s="125">
        <f t="shared" si="313"/>
        <v>40105</v>
      </c>
      <c r="E3324" t="str">
        <f t="shared" si="314"/>
        <v>20091019</v>
      </c>
      <c r="F3324"/>
      <c r="G3324" s="95" t="str">
        <f t="shared" si="315"/>
        <v>2003_32a1240105</v>
      </c>
      <c r="H3324" s="95" t="s">
        <v>29</v>
      </c>
      <c r="I3324" s="95" t="e">
        <v>#N/A</v>
      </c>
      <c r="J3324" s="125" t="e">
        <v>#N/A</v>
      </c>
      <c r="K3324" s="95" t="s">
        <v>75</v>
      </c>
      <c r="L3324" s="127" t="e">
        <v>#N/A</v>
      </c>
      <c r="M3324" s="128" t="e">
        <f>VLOOKUP(G3324,Enactments!#REF!,2,FALSE)</f>
        <v>#REF!</v>
      </c>
      <c r="N3324" s="131">
        <f t="shared" si="311"/>
        <v>1</v>
      </c>
    </row>
    <row r="3325" spans="1:14" ht="15" customHeight="1">
      <c r="A3325" t="s">
        <v>3349</v>
      </c>
      <c r="B3325" t="str">
        <f t="shared" si="310"/>
        <v>1988_52a</v>
      </c>
      <c r="C3325" t="str">
        <f t="shared" si="312"/>
        <v>144</v>
      </c>
      <c r="D3325" s="125">
        <f t="shared" si="313"/>
        <v>40117</v>
      </c>
      <c r="E3325" t="str">
        <f t="shared" si="314"/>
        <v>20091031</v>
      </c>
      <c r="F3325"/>
      <c r="G3325" s="95" t="str">
        <f t="shared" si="315"/>
        <v>1988_52a14440117</v>
      </c>
      <c r="H3325" s="95" t="s">
        <v>29</v>
      </c>
      <c r="I3325" s="95" t="e">
        <v>#N/A</v>
      </c>
      <c r="J3325" s="125" t="e">
        <v>#N/A</v>
      </c>
      <c r="K3325" s="95" t="s">
        <v>75</v>
      </c>
      <c r="L3325" s="127" t="e">
        <v>#N/A</v>
      </c>
      <c r="M3325" s="128" t="e">
        <f>VLOOKUP(G3325,Enactments!#REF!,2,FALSE)</f>
        <v>#REF!</v>
      </c>
      <c r="N3325" s="131">
        <f t="shared" si="311"/>
        <v>1</v>
      </c>
    </row>
    <row r="3326" spans="1:14" ht="15" customHeight="1">
      <c r="A3326" t="s">
        <v>3350</v>
      </c>
      <c r="B3326" t="str">
        <f t="shared" si="310"/>
        <v>2010_4a</v>
      </c>
      <c r="C3326" t="str">
        <f t="shared" si="312"/>
        <v>1109</v>
      </c>
      <c r="D3326" s="125">
        <f t="shared" si="313"/>
        <v>41640</v>
      </c>
      <c r="E3326" t="str">
        <f t="shared" si="314"/>
        <v>20140101</v>
      </c>
      <c r="F3326"/>
      <c r="G3326" s="95" t="str">
        <f t="shared" si="315"/>
        <v>2010_4a110941640</v>
      </c>
      <c r="H3326" s="95" t="s">
        <v>29</v>
      </c>
      <c r="I3326" s="95" t="e">
        <v>#N/A</v>
      </c>
      <c r="J3326" s="125" t="e">
        <v>#N/A</v>
      </c>
      <c r="K3326" s="95" t="s">
        <v>75</v>
      </c>
      <c r="L3326" s="127" t="e">
        <v>#N/A</v>
      </c>
      <c r="M3326" s="128" t="e">
        <f>VLOOKUP(G3326,Enactments!#REF!,2,FALSE)</f>
        <v>#REF!</v>
      </c>
      <c r="N3326" s="131">
        <f t="shared" si="311"/>
        <v>1</v>
      </c>
    </row>
    <row r="3327" spans="1:14" ht="15" customHeight="1">
      <c r="A3327" t="s">
        <v>3351</v>
      </c>
      <c r="B3327" t="str">
        <f t="shared" si="310"/>
        <v>1996_52a</v>
      </c>
      <c r="C3327" t="str">
        <f t="shared" si="312"/>
        <v>157</v>
      </c>
      <c r="D3327" s="125">
        <f t="shared" si="313"/>
        <v>35270</v>
      </c>
      <c r="E3327" t="str">
        <f t="shared" si="314"/>
        <v>19960724</v>
      </c>
      <c r="F3327"/>
      <c r="G3327" s="95" t="str">
        <f t="shared" si="315"/>
        <v>1996_52a15735270</v>
      </c>
      <c r="H3327" s="95" t="s">
        <v>29</v>
      </c>
      <c r="I3327" s="95" t="e">
        <v>#N/A</v>
      </c>
      <c r="J3327" s="125" t="e">
        <v>#N/A</v>
      </c>
      <c r="K3327" s="95" t="s">
        <v>75</v>
      </c>
      <c r="L3327" s="127" t="e">
        <v>#N/A</v>
      </c>
      <c r="M3327" s="128" t="e">
        <f>VLOOKUP(G3327,Enactments!#REF!,2,FALSE)</f>
        <v>#REF!</v>
      </c>
      <c r="N3327" s="131">
        <f t="shared" si="311"/>
        <v>1</v>
      </c>
    </row>
    <row r="3328" spans="1:14" ht="15" customHeight="1">
      <c r="A3328" t="s">
        <v>3352</v>
      </c>
      <c r="B3328" t="str">
        <f t="shared" si="310"/>
        <v>1986_1925s</v>
      </c>
      <c r="C3328" t="str">
        <f t="shared" si="312"/>
        <v>6.217</v>
      </c>
      <c r="D3328" s="125">
        <f t="shared" si="313"/>
        <v>31726</v>
      </c>
      <c r="E3328" t="str">
        <f t="shared" si="314"/>
        <v>19861110</v>
      </c>
      <c r="F3328"/>
      <c r="G3328" s="95" t="str">
        <f t="shared" si="315"/>
        <v>1986_1925s6.21731726</v>
      </c>
      <c r="H3328" s="95" t="s">
        <v>29</v>
      </c>
      <c r="I3328" s="95" t="e">
        <v>#N/A</v>
      </c>
      <c r="J3328" s="125" t="e">
        <v>#N/A</v>
      </c>
      <c r="K3328" s="95" t="s">
        <v>75</v>
      </c>
      <c r="L3328" s="127" t="e">
        <v>#N/A</v>
      </c>
      <c r="M3328" s="128" t="e">
        <f>VLOOKUP(G3328,Enactments!#REF!,2,FALSE)</f>
        <v>#REF!</v>
      </c>
      <c r="N3328" s="131">
        <f t="shared" si="311"/>
        <v>1</v>
      </c>
    </row>
    <row r="3329" spans="1:14" ht="15" customHeight="1">
      <c r="A3329" t="s">
        <v>3353</v>
      </c>
      <c r="B3329" t="str">
        <f t="shared" si="310"/>
        <v>2016_1024s</v>
      </c>
      <c r="C3329" t="str">
        <f t="shared" si="312"/>
        <v>10.50</v>
      </c>
      <c r="D3329" s="125">
        <f t="shared" si="313"/>
        <v>42661</v>
      </c>
      <c r="E3329" t="str">
        <f t="shared" si="314"/>
        <v>20161018</v>
      </c>
      <c r="F3329"/>
      <c r="G3329" s="95" t="str">
        <f t="shared" si="315"/>
        <v>2016_1024s10.5042661</v>
      </c>
      <c r="H3329" s="95" t="s">
        <v>29</v>
      </c>
      <c r="I3329" s="95" t="e">
        <v>#N/A</v>
      </c>
      <c r="J3329" s="125" t="e">
        <v>#N/A</v>
      </c>
      <c r="K3329" s="95" t="s">
        <v>75</v>
      </c>
      <c r="L3329" s="127" t="e">
        <v>#N/A</v>
      </c>
      <c r="M3329" s="128" t="e">
        <f>VLOOKUP(G3329,Enactments!#REF!,2,FALSE)</f>
        <v>#REF!</v>
      </c>
      <c r="N3329" s="131">
        <f t="shared" si="311"/>
        <v>1</v>
      </c>
    </row>
    <row r="3330" spans="1:14" ht="15" customHeight="1">
      <c r="A3330" t="s">
        <v>3354</v>
      </c>
      <c r="B3330" t="str">
        <f t="shared" si="310"/>
        <v>2000_8a</v>
      </c>
      <c r="C3330" t="str">
        <f t="shared" si="312"/>
        <v>87B</v>
      </c>
      <c r="D3330" s="125">
        <f t="shared" si="313"/>
        <v>41298</v>
      </c>
      <c r="E3330" t="str">
        <f t="shared" si="314"/>
        <v>20130124</v>
      </c>
      <c r="F3330"/>
      <c r="G3330" s="95" t="str">
        <f t="shared" si="315"/>
        <v>2000_8a87B41298</v>
      </c>
      <c r="H3330" s="95" t="s">
        <v>29</v>
      </c>
      <c r="I3330" s="95" t="e">
        <v>#N/A</v>
      </c>
      <c r="J3330" s="125" t="e">
        <v>#N/A</v>
      </c>
      <c r="K3330" s="95" t="s">
        <v>75</v>
      </c>
      <c r="L3330" s="127" t="e">
        <v>#N/A</v>
      </c>
      <c r="M3330" s="128" t="e">
        <f>VLOOKUP(G3330,Enactments!#REF!,2,FALSE)</f>
        <v>#REF!</v>
      </c>
      <c r="N3330" s="131">
        <f t="shared" si="311"/>
        <v>1</v>
      </c>
    </row>
    <row r="3331" spans="1:14" ht="15" customHeight="1">
      <c r="A3331" t="s">
        <v>3355</v>
      </c>
      <c r="B3331" t="str">
        <f t="shared" ref="B3331:B3394" si="316">LEFT(A3331, FIND("_", A3331, FIND("_", A3331) + 1) - 1)</f>
        <v>2000_8a</v>
      </c>
      <c r="C3331" t="str">
        <f t="shared" si="312"/>
        <v>42</v>
      </c>
      <c r="D3331" s="125">
        <f t="shared" si="313"/>
        <v>41262</v>
      </c>
      <c r="E3331" t="str">
        <f t="shared" si="314"/>
        <v>20121219</v>
      </c>
      <c r="F3331"/>
      <c r="G3331" s="95" t="str">
        <f t="shared" si="315"/>
        <v>2000_8a4241262</v>
      </c>
      <c r="H3331" s="95" t="s">
        <v>29</v>
      </c>
      <c r="I3331" s="95" t="e">
        <v>#N/A</v>
      </c>
      <c r="J3331" s="125" t="e">
        <v>#N/A</v>
      </c>
      <c r="K3331" s="95" t="s">
        <v>75</v>
      </c>
      <c r="L3331" s="127" t="e">
        <v>#N/A</v>
      </c>
      <c r="M3331" s="128" t="e">
        <f>VLOOKUP(G3331,Enactments!#REF!,2,FALSE)</f>
        <v>#REF!</v>
      </c>
      <c r="N3331" s="131">
        <f t="shared" ref="N3331:N3394" si="317">COUNTIFS(G:G,G3331)</f>
        <v>1</v>
      </c>
    </row>
    <row r="3332" spans="1:14" ht="15" customHeight="1">
      <c r="A3332" t="s">
        <v>3356</v>
      </c>
      <c r="B3332" t="str">
        <f t="shared" si="316"/>
        <v>2000_8a</v>
      </c>
      <c r="C3332" t="str">
        <f t="shared" ref="C3332:C3395" si="318">MID(A3332, FIND("_", A3332, FIND("_", A3332) + 1) + 1, FIND("_", A3332, FIND("_", A3332, FIND("_", A3332) + 1) + 1) - FIND("_", A3332, FIND("_", A3332) + 1) - 1)</f>
        <v>138D</v>
      </c>
      <c r="D3332" s="125">
        <f t="shared" ref="D3332:D3395" si="319">DATE(LEFT(E3332,4), MID(E3332,5,2), RIGHT(E3332,2))</f>
        <v>45167</v>
      </c>
      <c r="E3332" t="str">
        <f t="shared" ref="E3332:E3395" si="320">MID(A3332, FIND("_", A3332, FIND("_", A3332, FIND("_", A3332) + 1) + 1) + 1, 8)</f>
        <v>20230829</v>
      </c>
      <c r="F3332"/>
      <c r="G3332" s="95" t="str">
        <f t="shared" ref="G3332:G3395" si="321">B3332&amp;C3332&amp;D3332</f>
        <v>2000_8a138D45167</v>
      </c>
      <c r="H3332" s="95" t="s">
        <v>29</v>
      </c>
      <c r="I3332" s="95" t="e">
        <v>#N/A</v>
      </c>
      <c r="J3332" s="125" t="e">
        <v>#N/A</v>
      </c>
      <c r="K3332" s="95" t="s">
        <v>75</v>
      </c>
      <c r="L3332" s="127" t="e">
        <v>#N/A</v>
      </c>
      <c r="M3332" s="128" t="e">
        <f>VLOOKUP(G3332,Enactments!#REF!,2,FALSE)</f>
        <v>#REF!</v>
      </c>
      <c r="N3332" s="131">
        <f t="shared" si="317"/>
        <v>1</v>
      </c>
    </row>
    <row r="3333" spans="1:14" ht="15" customHeight="1">
      <c r="A3333" t="s">
        <v>3357</v>
      </c>
      <c r="B3333" t="str">
        <f t="shared" si="316"/>
        <v>2006_46a</v>
      </c>
      <c r="C3333" t="str">
        <f t="shared" si="318"/>
        <v>375</v>
      </c>
      <c r="D3333" s="125">
        <f t="shared" si="319"/>
        <v>39356</v>
      </c>
      <c r="E3333" t="str">
        <f t="shared" si="320"/>
        <v>20071001</v>
      </c>
      <c r="F3333"/>
      <c r="G3333" s="95" t="str">
        <f t="shared" si="321"/>
        <v>2006_46a37539356</v>
      </c>
      <c r="H3333" s="95" t="s">
        <v>29</v>
      </c>
      <c r="I3333" s="95" t="e">
        <v>#N/A</v>
      </c>
      <c r="J3333" s="125" t="e">
        <v>#N/A</v>
      </c>
      <c r="K3333" s="95" t="s">
        <v>75</v>
      </c>
      <c r="L3333" s="127" t="e">
        <v>#N/A</v>
      </c>
      <c r="M3333" s="128" t="e">
        <f>VLOOKUP(G3333,Enactments!#REF!,2,FALSE)</f>
        <v>#REF!</v>
      </c>
      <c r="N3333" s="131">
        <f t="shared" si="317"/>
        <v>1</v>
      </c>
    </row>
    <row r="3334" spans="1:14" ht="15" customHeight="1">
      <c r="A3334" t="s">
        <v>3358</v>
      </c>
      <c r="B3334" t="str">
        <f t="shared" si="316"/>
        <v>2006_46a</v>
      </c>
      <c r="C3334" t="str">
        <f t="shared" si="318"/>
        <v>34</v>
      </c>
      <c r="D3334" s="125">
        <f t="shared" si="319"/>
        <v>39029</v>
      </c>
      <c r="E3334" t="str">
        <f t="shared" si="320"/>
        <v>20061108</v>
      </c>
      <c r="F3334"/>
      <c r="G3334" s="95" t="str">
        <f t="shared" si="321"/>
        <v>2006_46a3439029</v>
      </c>
      <c r="H3334" s="95" t="s">
        <v>29</v>
      </c>
      <c r="I3334" s="95" t="e">
        <v>#N/A</v>
      </c>
      <c r="J3334" s="125" t="e">
        <v>#N/A</v>
      </c>
      <c r="K3334" s="95" t="s">
        <v>75</v>
      </c>
      <c r="L3334" s="127" t="e">
        <v>#N/A</v>
      </c>
      <c r="M3334" s="128" t="e">
        <f>VLOOKUP(G3334,Enactments!#REF!,2,FALSE)</f>
        <v>#REF!</v>
      </c>
      <c r="N3334" s="131">
        <f t="shared" si="317"/>
        <v>1</v>
      </c>
    </row>
    <row r="3335" spans="1:14" ht="15" customHeight="1">
      <c r="A3335" t="s">
        <v>3359</v>
      </c>
      <c r="B3335" t="str">
        <f t="shared" si="316"/>
        <v>s2000_11a</v>
      </c>
      <c r="C3335" t="str">
        <f t="shared" si="318"/>
        <v>14</v>
      </c>
      <c r="D3335" s="125">
        <f t="shared" si="319"/>
        <v>40630</v>
      </c>
      <c r="E3335" t="str">
        <f t="shared" si="320"/>
        <v>20110328</v>
      </c>
      <c r="F3335"/>
      <c r="G3335" s="95" t="str">
        <f t="shared" si="321"/>
        <v>s2000_11a1440630</v>
      </c>
      <c r="H3335" s="95" t="s">
        <v>29</v>
      </c>
      <c r="I3335" s="95" t="e">
        <v>#N/A</v>
      </c>
      <c r="J3335" s="125" t="e">
        <v>#N/A</v>
      </c>
      <c r="K3335" s="95" t="s">
        <v>75</v>
      </c>
      <c r="L3335" s="127" t="e">
        <v>#N/A</v>
      </c>
      <c r="M3335" s="128" t="e">
        <f>VLOOKUP(G3335,Enactments!#REF!,2,FALSE)</f>
        <v>#REF!</v>
      </c>
      <c r="N3335" s="131">
        <f t="shared" si="317"/>
        <v>1</v>
      </c>
    </row>
    <row r="3336" spans="1:14" ht="15" customHeight="1">
      <c r="A3336" t="s">
        <v>3360</v>
      </c>
      <c r="B3336" t="str">
        <f t="shared" si="316"/>
        <v>2006_46a</v>
      </c>
      <c r="C3336" t="str">
        <f t="shared" si="318"/>
        <v>560</v>
      </c>
      <c r="D3336" s="125">
        <f t="shared" si="319"/>
        <v>40087</v>
      </c>
      <c r="E3336" t="str">
        <f t="shared" si="320"/>
        <v>20091001</v>
      </c>
      <c r="F3336"/>
      <c r="G3336" s="95" t="str">
        <f t="shared" si="321"/>
        <v>2006_46a56040087</v>
      </c>
      <c r="H3336" s="95" t="s">
        <v>29</v>
      </c>
      <c r="I3336" s="95" t="e">
        <v>#N/A</v>
      </c>
      <c r="J3336" s="125" t="e">
        <v>#N/A</v>
      </c>
      <c r="K3336" s="95" t="s">
        <v>75</v>
      </c>
      <c r="L3336" s="127" t="e">
        <v>#N/A</v>
      </c>
      <c r="M3336" s="128" t="e">
        <f>VLOOKUP(G3336,Enactments!#REF!,2,FALSE)</f>
        <v>#REF!</v>
      </c>
      <c r="N3336" s="131">
        <f t="shared" si="317"/>
        <v>1</v>
      </c>
    </row>
    <row r="3337" spans="1:14" ht="15" customHeight="1">
      <c r="A3337" t="s">
        <v>3361</v>
      </c>
      <c r="B3337" t="str">
        <f t="shared" si="316"/>
        <v>2010_4a</v>
      </c>
      <c r="C3337" t="str">
        <f t="shared" si="318"/>
        <v>795</v>
      </c>
      <c r="D3337" s="125">
        <f t="shared" si="319"/>
        <v>40240</v>
      </c>
      <c r="E3337" t="str">
        <f t="shared" si="320"/>
        <v>20100303</v>
      </c>
      <c r="F3337"/>
      <c r="G3337" s="95" t="str">
        <f t="shared" si="321"/>
        <v>2010_4a79540240</v>
      </c>
      <c r="H3337" s="95" t="s">
        <v>29</v>
      </c>
      <c r="I3337" s="95" t="e">
        <v>#N/A</v>
      </c>
      <c r="J3337" s="125" t="e">
        <v>#N/A</v>
      </c>
      <c r="K3337" s="95" t="s">
        <v>75</v>
      </c>
      <c r="L3337" s="127" t="e">
        <v>#N/A</v>
      </c>
      <c r="M3337" s="128" t="e">
        <f>VLOOKUP(G3337,Enactments!#REF!,2,FALSE)</f>
        <v>#REF!</v>
      </c>
      <c r="N3337" s="131">
        <f t="shared" si="317"/>
        <v>1</v>
      </c>
    </row>
    <row r="3338" spans="1:14" ht="15" customHeight="1">
      <c r="A3338" t="s">
        <v>3362</v>
      </c>
      <c r="B3338" t="str">
        <f t="shared" si="316"/>
        <v>1985_6a</v>
      </c>
      <c r="C3338" t="str">
        <f t="shared" si="318"/>
        <v>288A</v>
      </c>
      <c r="D3338" s="125">
        <f t="shared" si="319"/>
        <v>39029</v>
      </c>
      <c r="E3338" t="str">
        <f t="shared" si="320"/>
        <v>20061108</v>
      </c>
      <c r="F3338"/>
      <c r="G3338" s="95" t="str">
        <f t="shared" si="321"/>
        <v>1985_6a288A39029</v>
      </c>
      <c r="H3338" s="95" t="s">
        <v>29</v>
      </c>
      <c r="I3338" s="95" t="e">
        <v>#N/A</v>
      </c>
      <c r="J3338" s="125" t="e">
        <v>#N/A</v>
      </c>
      <c r="K3338" s="95" t="s">
        <v>75</v>
      </c>
      <c r="L3338" s="127" t="e">
        <v>#N/A</v>
      </c>
      <c r="M3338" s="128" t="e">
        <f>VLOOKUP(G3338,Enactments!#REF!,2,FALSE)</f>
        <v>#REF!</v>
      </c>
      <c r="N3338" s="131">
        <f t="shared" si="317"/>
        <v>1</v>
      </c>
    </row>
    <row r="3339" spans="1:14" ht="15" customHeight="1">
      <c r="A3339" t="s">
        <v>3363</v>
      </c>
      <c r="B3339" t="str">
        <f t="shared" si="316"/>
        <v>2000_8a</v>
      </c>
      <c r="C3339" t="str">
        <f t="shared" si="318"/>
        <v>111</v>
      </c>
      <c r="D3339" s="125">
        <f t="shared" si="319"/>
        <v>41699</v>
      </c>
      <c r="E3339" t="str">
        <f t="shared" si="320"/>
        <v>20140301</v>
      </c>
      <c r="F3339"/>
      <c r="G3339" s="95" t="str">
        <f t="shared" si="321"/>
        <v>2000_8a11141699</v>
      </c>
      <c r="H3339" s="95" t="s">
        <v>29</v>
      </c>
      <c r="I3339" s="95" t="e">
        <v>#N/A</v>
      </c>
      <c r="J3339" s="125" t="e">
        <v>#N/A</v>
      </c>
      <c r="K3339" s="95" t="s">
        <v>75</v>
      </c>
      <c r="L3339" s="127" t="e">
        <v>#N/A</v>
      </c>
      <c r="M3339" s="128" t="e">
        <f>VLOOKUP(G3339,Enactments!#REF!,2,FALSE)</f>
        <v>#REF!</v>
      </c>
      <c r="N3339" s="131">
        <f t="shared" si="317"/>
        <v>1</v>
      </c>
    </row>
    <row r="3340" spans="1:14" ht="15" customHeight="1">
      <c r="A3340" t="s">
        <v>3364</v>
      </c>
      <c r="B3340" t="str">
        <f t="shared" si="316"/>
        <v>1970_9a</v>
      </c>
      <c r="C3340" t="str">
        <f t="shared" si="318"/>
        <v>12AAA</v>
      </c>
      <c r="D3340" s="125">
        <f t="shared" si="319"/>
        <v>45388</v>
      </c>
      <c r="E3340" t="str">
        <f t="shared" si="320"/>
        <v>20240406</v>
      </c>
      <c r="F3340"/>
      <c r="G3340" s="95" t="str">
        <f t="shared" si="321"/>
        <v>1970_9a12AAA45388</v>
      </c>
      <c r="H3340" s="95" t="s">
        <v>29</v>
      </c>
      <c r="I3340" s="95" t="s">
        <v>30</v>
      </c>
      <c r="J3340" s="125">
        <v>45855</v>
      </c>
      <c r="K3340" s="95" t="e">
        <v>#N/A</v>
      </c>
      <c r="L3340" s="127" t="s">
        <v>32</v>
      </c>
      <c r="M3340" s="128" t="e">
        <f>VLOOKUP(G3340,Enactments!#REF!,2,FALSE)</f>
        <v>#REF!</v>
      </c>
      <c r="N3340" s="131">
        <f t="shared" si="317"/>
        <v>1</v>
      </c>
    </row>
    <row r="3341" spans="1:14" ht="15" customHeight="1">
      <c r="A3341" t="s">
        <v>3365</v>
      </c>
      <c r="B3341" t="str">
        <f t="shared" si="316"/>
        <v>1986_1925s</v>
      </c>
      <c r="C3341" t="str">
        <f t="shared" si="318"/>
        <v>4.156</v>
      </c>
      <c r="D3341" s="125">
        <f t="shared" si="319"/>
        <v>40274</v>
      </c>
      <c r="E3341" t="str">
        <f t="shared" si="320"/>
        <v>20100406</v>
      </c>
      <c r="F3341"/>
      <c r="G3341" s="95" t="str">
        <f t="shared" si="321"/>
        <v>1986_1925s4.15640274</v>
      </c>
      <c r="H3341" s="95" t="s">
        <v>29</v>
      </c>
      <c r="I3341" s="95" t="e">
        <v>#N/A</v>
      </c>
      <c r="J3341" s="125" t="e">
        <v>#N/A</v>
      </c>
      <c r="K3341" s="95" t="s">
        <v>75</v>
      </c>
      <c r="L3341" s="127" t="e">
        <v>#N/A</v>
      </c>
      <c r="M3341" s="128" t="e">
        <f>VLOOKUP(G3341,Enactments!#REF!,2,FALSE)</f>
        <v>#REF!</v>
      </c>
      <c r="N3341" s="131">
        <f t="shared" si="317"/>
        <v>1</v>
      </c>
    </row>
    <row r="3342" spans="1:14" ht="15" customHeight="1">
      <c r="A3342" t="s">
        <v>3366</v>
      </c>
      <c r="B3342" t="str">
        <f t="shared" si="316"/>
        <v>2013_1305</v>
      </c>
      <c r="C3342" t="str">
        <f t="shared" si="318"/>
        <v>Article 35</v>
      </c>
      <c r="D3342" s="125">
        <f t="shared" si="319"/>
        <v>45292</v>
      </c>
      <c r="E3342" t="str">
        <f t="shared" si="320"/>
        <v>20240101</v>
      </c>
      <c r="F3342"/>
      <c r="G3342" s="95" t="str">
        <f t="shared" si="321"/>
        <v>2013_1305Article 3545292</v>
      </c>
      <c r="H3342" s="95" t="s">
        <v>29</v>
      </c>
      <c r="I3342" s="95" t="e">
        <v>#N/A</v>
      </c>
      <c r="J3342" s="125" t="e">
        <v>#N/A</v>
      </c>
      <c r="K3342" s="95" t="s">
        <v>75</v>
      </c>
      <c r="L3342" s="127" t="e">
        <v>#N/A</v>
      </c>
      <c r="M3342" s="128" t="e">
        <f>VLOOKUP(G3342,Enactments!#REF!,2,FALSE)</f>
        <v>#REF!</v>
      </c>
      <c r="N3342" s="131">
        <f t="shared" si="317"/>
        <v>1</v>
      </c>
    </row>
    <row r="3343" spans="1:14" ht="15" customHeight="1">
      <c r="A3343" t="s">
        <v>3367</v>
      </c>
      <c r="B3343" t="str">
        <f t="shared" si="316"/>
        <v>1993_34a</v>
      </c>
      <c r="C3343" t="str">
        <f t="shared" si="318"/>
        <v>184</v>
      </c>
      <c r="D3343" s="125">
        <f t="shared" si="319"/>
        <v>41992</v>
      </c>
      <c r="E3343" t="str">
        <f t="shared" si="320"/>
        <v>20141219</v>
      </c>
      <c r="F3343"/>
      <c r="G3343" s="95" t="str">
        <f t="shared" si="321"/>
        <v>1993_34a18441992</v>
      </c>
      <c r="H3343" s="95" t="s">
        <v>29</v>
      </c>
      <c r="I3343" s="95" t="e">
        <v>#N/A</v>
      </c>
      <c r="J3343" s="125" t="e">
        <v>#N/A</v>
      </c>
      <c r="K3343" s="95" t="s">
        <v>75</v>
      </c>
      <c r="L3343" s="127" t="e">
        <v>#N/A</v>
      </c>
      <c r="M3343" s="128" t="e">
        <f>VLOOKUP(G3343,Enactments!#REF!,2,FALSE)</f>
        <v>#REF!</v>
      </c>
      <c r="N3343" s="131">
        <f t="shared" si="317"/>
        <v>1</v>
      </c>
    </row>
    <row r="3344" spans="1:14" ht="15" customHeight="1">
      <c r="A3344" t="s">
        <v>3368</v>
      </c>
      <c r="B3344" t="str">
        <f t="shared" si="316"/>
        <v>2000_8a</v>
      </c>
      <c r="C3344" t="str">
        <f t="shared" si="318"/>
        <v>301G</v>
      </c>
      <c r="D3344" s="125">
        <f t="shared" si="319"/>
        <v>39387</v>
      </c>
      <c r="E3344" t="str">
        <f t="shared" si="320"/>
        <v>20071101</v>
      </c>
      <c r="F3344"/>
      <c r="G3344" s="95" t="str">
        <f t="shared" si="321"/>
        <v>2000_8a301G39387</v>
      </c>
      <c r="H3344" s="95" t="s">
        <v>29</v>
      </c>
      <c r="I3344" s="95" t="e">
        <v>#N/A</v>
      </c>
      <c r="J3344" s="125" t="e">
        <v>#N/A</v>
      </c>
      <c r="K3344" s="95" t="s">
        <v>75</v>
      </c>
      <c r="L3344" s="127" t="e">
        <v>#N/A</v>
      </c>
      <c r="M3344" s="128" t="e">
        <f>VLOOKUP(G3344,Enactments!#REF!,2,FALSE)</f>
        <v>#REF!</v>
      </c>
      <c r="N3344" s="131">
        <f t="shared" si="317"/>
        <v>1</v>
      </c>
    </row>
    <row r="3345" spans="1:14" ht="15" customHeight="1">
      <c r="A3345" t="s">
        <v>3369</v>
      </c>
      <c r="B3345" t="str">
        <f t="shared" si="316"/>
        <v>1992_13a</v>
      </c>
      <c r="C3345" t="str">
        <f t="shared" si="318"/>
        <v>82</v>
      </c>
      <c r="D3345" s="125">
        <f t="shared" si="319"/>
        <v>43191</v>
      </c>
      <c r="E3345" t="str">
        <f t="shared" si="320"/>
        <v>20180401</v>
      </c>
      <c r="F3345"/>
      <c r="G3345" s="95" t="str">
        <f t="shared" si="321"/>
        <v>1992_13a8243191</v>
      </c>
      <c r="H3345" s="95" t="s">
        <v>29</v>
      </c>
      <c r="I3345" s="95" t="e">
        <v>#N/A</v>
      </c>
      <c r="J3345" s="125" t="e">
        <v>#N/A</v>
      </c>
      <c r="K3345" s="95" t="s">
        <v>75</v>
      </c>
      <c r="L3345" s="127" t="e">
        <v>#N/A</v>
      </c>
      <c r="M3345" s="128" t="e">
        <f>VLOOKUP(G3345,Enactments!#REF!,2,FALSE)</f>
        <v>#REF!</v>
      </c>
      <c r="N3345" s="131">
        <f t="shared" si="317"/>
        <v>1</v>
      </c>
    </row>
    <row r="3346" spans="1:14" ht="15" customHeight="1">
      <c r="A3346" t="s">
        <v>3370</v>
      </c>
      <c r="B3346" t="str">
        <f t="shared" si="316"/>
        <v>2000_8a</v>
      </c>
      <c r="C3346" t="str">
        <f t="shared" si="318"/>
        <v>63</v>
      </c>
      <c r="D3346" s="125">
        <f t="shared" si="319"/>
        <v>43444</v>
      </c>
      <c r="E3346" t="str">
        <f t="shared" si="320"/>
        <v>20181210</v>
      </c>
      <c r="F3346"/>
      <c r="G3346" s="95" t="str">
        <f t="shared" si="321"/>
        <v>2000_8a6343444</v>
      </c>
      <c r="H3346" s="95" t="s">
        <v>29</v>
      </c>
      <c r="I3346" s="95" t="e">
        <v>#N/A</v>
      </c>
      <c r="J3346" s="125" t="e">
        <v>#N/A</v>
      </c>
      <c r="K3346" s="95" t="s">
        <v>75</v>
      </c>
      <c r="L3346" s="127" t="e">
        <v>#N/A</v>
      </c>
      <c r="M3346" s="128" t="e">
        <f>VLOOKUP(G3346,Enactments!#REF!,2,FALSE)</f>
        <v>#REF!</v>
      </c>
      <c r="N3346" s="131">
        <f t="shared" si="317"/>
        <v>1</v>
      </c>
    </row>
    <row r="3347" spans="1:14" ht="15" customHeight="1">
      <c r="A3347" t="s">
        <v>3371</v>
      </c>
      <c r="B3347" t="str">
        <f t="shared" si="316"/>
        <v>2003_43a</v>
      </c>
      <c r="C3347" t="str">
        <f t="shared" si="318"/>
        <v>70</v>
      </c>
      <c r="D3347" s="125">
        <f t="shared" si="319"/>
        <v>45017</v>
      </c>
      <c r="E3347" t="str">
        <f t="shared" si="320"/>
        <v>20230401</v>
      </c>
      <c r="F3347"/>
      <c r="G3347" s="95" t="str">
        <f t="shared" si="321"/>
        <v>2003_43a7045017</v>
      </c>
      <c r="H3347" s="95" t="s">
        <v>29</v>
      </c>
      <c r="I3347" s="95" t="e">
        <v>#N/A</v>
      </c>
      <c r="J3347" s="125" t="e">
        <v>#N/A</v>
      </c>
      <c r="K3347" s="95" t="s">
        <v>75</v>
      </c>
      <c r="L3347" s="127" t="e">
        <v>#N/A</v>
      </c>
      <c r="M3347" s="128" t="e">
        <f>VLOOKUP(G3347,Enactments!#REF!,2,FALSE)</f>
        <v>#REF!</v>
      </c>
      <c r="N3347" s="131">
        <f t="shared" si="317"/>
        <v>1</v>
      </c>
    </row>
    <row r="3348" spans="1:14" ht="15" customHeight="1">
      <c r="A3348" t="s">
        <v>3372</v>
      </c>
      <c r="B3348" t="str">
        <f t="shared" si="316"/>
        <v>1996_52a</v>
      </c>
      <c r="C3348" t="str">
        <f t="shared" si="318"/>
        <v>166</v>
      </c>
      <c r="D3348" s="125">
        <f t="shared" si="319"/>
        <v>35270</v>
      </c>
      <c r="E3348" t="str">
        <f t="shared" si="320"/>
        <v>19960724</v>
      </c>
      <c r="F3348"/>
      <c r="G3348" s="95" t="str">
        <f t="shared" si="321"/>
        <v>1996_52a16635270</v>
      </c>
      <c r="H3348" s="95" t="s">
        <v>29</v>
      </c>
      <c r="I3348" s="95" t="e">
        <v>#N/A</v>
      </c>
      <c r="J3348" s="125" t="e">
        <v>#N/A</v>
      </c>
      <c r="K3348" s="95" t="s">
        <v>75</v>
      </c>
      <c r="L3348" s="127" t="e">
        <v>#N/A</v>
      </c>
      <c r="M3348" s="128" t="e">
        <f>VLOOKUP(G3348,Enactments!#REF!,2,FALSE)</f>
        <v>#REF!</v>
      </c>
      <c r="N3348" s="131">
        <f t="shared" si="317"/>
        <v>1</v>
      </c>
    </row>
    <row r="3349" spans="1:14" ht="15" customHeight="1">
      <c r="A3349" t="s">
        <v>3373</v>
      </c>
      <c r="B3349" t="str">
        <f t="shared" si="316"/>
        <v>2000_6a</v>
      </c>
      <c r="C3349" t="str">
        <f t="shared" si="318"/>
        <v>147B</v>
      </c>
      <c r="D3349" s="125">
        <f t="shared" si="319"/>
        <v>42107</v>
      </c>
      <c r="E3349" t="str">
        <f t="shared" si="320"/>
        <v>20150413</v>
      </c>
      <c r="F3349"/>
      <c r="G3349" s="95" t="str">
        <f t="shared" si="321"/>
        <v>2000_6a147B42107</v>
      </c>
      <c r="H3349" s="95" t="s">
        <v>29</v>
      </c>
      <c r="I3349" s="95" t="e">
        <v>#N/A</v>
      </c>
      <c r="J3349" s="125" t="e">
        <v>#N/A</v>
      </c>
      <c r="K3349" s="95" t="s">
        <v>75</v>
      </c>
      <c r="L3349" s="127" t="e">
        <v>#N/A</v>
      </c>
      <c r="M3349" s="128" t="e">
        <f>VLOOKUP(G3349,Enactments!#REF!,2,FALSE)</f>
        <v>#REF!</v>
      </c>
      <c r="N3349" s="131">
        <f t="shared" si="317"/>
        <v>1</v>
      </c>
    </row>
    <row r="3350" spans="1:14" ht="15" customHeight="1">
      <c r="A3350" t="s">
        <v>3374</v>
      </c>
      <c r="B3350" t="str">
        <f t="shared" si="316"/>
        <v>2006_46a</v>
      </c>
      <c r="C3350" t="str">
        <f t="shared" si="318"/>
        <v>528</v>
      </c>
      <c r="D3350" s="125">
        <f t="shared" si="319"/>
        <v>39029</v>
      </c>
      <c r="E3350" t="str">
        <f t="shared" si="320"/>
        <v>20061108</v>
      </c>
      <c r="F3350"/>
      <c r="G3350" s="95" t="str">
        <f t="shared" si="321"/>
        <v>2006_46a52839029</v>
      </c>
      <c r="H3350" s="95" t="s">
        <v>29</v>
      </c>
      <c r="I3350" s="95" t="e">
        <v>#N/A</v>
      </c>
      <c r="J3350" s="125" t="e">
        <v>#N/A</v>
      </c>
      <c r="K3350" s="95" t="s">
        <v>75</v>
      </c>
      <c r="L3350" s="127" t="e">
        <v>#N/A</v>
      </c>
      <c r="M3350" s="128" t="e">
        <f>VLOOKUP(G3350,Enactments!#REF!,2,FALSE)</f>
        <v>#REF!</v>
      </c>
      <c r="N3350" s="131">
        <f t="shared" si="317"/>
        <v>1</v>
      </c>
    </row>
    <row r="3351" spans="1:14" ht="15" customHeight="1">
      <c r="A3351" t="s">
        <v>3375</v>
      </c>
      <c r="B3351" t="str">
        <f t="shared" si="316"/>
        <v>2000_8a</v>
      </c>
      <c r="C3351" t="str">
        <f t="shared" si="318"/>
        <v>131X</v>
      </c>
      <c r="D3351" s="125">
        <f t="shared" si="319"/>
        <v>45167</v>
      </c>
      <c r="E3351" t="str">
        <f t="shared" si="320"/>
        <v>20230829</v>
      </c>
      <c r="F3351"/>
      <c r="G3351" s="95" t="str">
        <f t="shared" si="321"/>
        <v>2000_8a131X45167</v>
      </c>
      <c r="H3351" s="95" t="s">
        <v>29</v>
      </c>
      <c r="I3351" s="95" t="e">
        <v>#N/A</v>
      </c>
      <c r="J3351" s="125" t="e">
        <v>#N/A</v>
      </c>
      <c r="K3351" s="95" t="s">
        <v>75</v>
      </c>
      <c r="L3351" s="127" t="e">
        <v>#N/A</v>
      </c>
      <c r="M3351" s="128" t="e">
        <f>VLOOKUP(G3351,Enactments!#REF!,2,FALSE)</f>
        <v>#REF!</v>
      </c>
      <c r="N3351" s="131">
        <f t="shared" si="317"/>
        <v>1</v>
      </c>
    </row>
    <row r="3352" spans="1:14" ht="15" customHeight="1">
      <c r="A3352" t="s">
        <v>3376</v>
      </c>
      <c r="B3352" t="str">
        <f t="shared" si="316"/>
        <v>2009_22a</v>
      </c>
      <c r="C3352" t="str">
        <f t="shared" si="318"/>
        <v>72</v>
      </c>
      <c r="D3352" s="125">
        <f t="shared" si="319"/>
        <v>40129</v>
      </c>
      <c r="E3352" t="str">
        <f t="shared" si="320"/>
        <v>20091112</v>
      </c>
      <c r="F3352"/>
      <c r="G3352" s="95" t="str">
        <f t="shared" si="321"/>
        <v>2009_22a7240129</v>
      </c>
      <c r="H3352" s="95" t="s">
        <v>29</v>
      </c>
      <c r="I3352" s="95" t="e">
        <v>#N/A</v>
      </c>
      <c r="J3352" s="125" t="e">
        <v>#N/A</v>
      </c>
      <c r="K3352" s="95" t="s">
        <v>75</v>
      </c>
      <c r="L3352" s="127" t="e">
        <v>#N/A</v>
      </c>
      <c r="M3352" s="128" t="e">
        <f>VLOOKUP(G3352,Enactments!#REF!,2,FALSE)</f>
        <v>#REF!</v>
      </c>
      <c r="N3352" s="131">
        <f t="shared" si="317"/>
        <v>1</v>
      </c>
    </row>
    <row r="3353" spans="1:14" ht="15" customHeight="1">
      <c r="A3353" t="s">
        <v>3377</v>
      </c>
      <c r="B3353" t="str">
        <f t="shared" si="316"/>
        <v>2006_46a</v>
      </c>
      <c r="C3353" t="str">
        <f t="shared" si="318"/>
        <v>491</v>
      </c>
      <c r="D3353" s="125">
        <f t="shared" si="319"/>
        <v>39544</v>
      </c>
      <c r="E3353" t="str">
        <f t="shared" si="320"/>
        <v>20080406</v>
      </c>
      <c r="F3353"/>
      <c r="G3353" s="95" t="str">
        <f t="shared" si="321"/>
        <v>2006_46a49139544</v>
      </c>
      <c r="H3353" s="95" t="s">
        <v>29</v>
      </c>
      <c r="I3353" s="95" t="e">
        <v>#N/A</v>
      </c>
      <c r="J3353" s="125" t="e">
        <v>#N/A</v>
      </c>
      <c r="K3353" s="95" t="s">
        <v>75</v>
      </c>
      <c r="L3353" s="127" t="e">
        <v>#N/A</v>
      </c>
      <c r="M3353" s="128" t="e">
        <f>VLOOKUP(G3353,Enactments!#REF!,2,FALSE)</f>
        <v>#REF!</v>
      </c>
      <c r="N3353" s="131">
        <f t="shared" si="317"/>
        <v>1</v>
      </c>
    </row>
    <row r="3354" spans="1:14" ht="15" customHeight="1">
      <c r="A3354" t="s">
        <v>3378</v>
      </c>
      <c r="B3354" t="str">
        <f t="shared" si="316"/>
        <v>2008_17a</v>
      </c>
      <c r="C3354" t="str">
        <f t="shared" si="318"/>
        <v>182</v>
      </c>
      <c r="D3354" s="125">
        <f t="shared" si="319"/>
        <v>40269</v>
      </c>
      <c r="E3354" t="str">
        <f t="shared" si="320"/>
        <v>20100401</v>
      </c>
      <c r="F3354"/>
      <c r="G3354" s="95" t="str">
        <f t="shared" si="321"/>
        <v>2008_17a18240269</v>
      </c>
      <c r="H3354" s="95" t="s">
        <v>29</v>
      </c>
      <c r="I3354" s="95" t="e">
        <v>#N/A</v>
      </c>
      <c r="J3354" s="125" t="e">
        <v>#N/A</v>
      </c>
      <c r="K3354" s="95" t="s">
        <v>75</v>
      </c>
      <c r="L3354" s="127" t="e">
        <v>#N/A</v>
      </c>
      <c r="M3354" s="128" t="e">
        <f>VLOOKUP(G3354,Enactments!#REF!,2,FALSE)</f>
        <v>#REF!</v>
      </c>
      <c r="N3354" s="131">
        <f t="shared" si="317"/>
        <v>1</v>
      </c>
    </row>
    <row r="3355" spans="1:14" ht="15" customHeight="1">
      <c r="A3355" t="s">
        <v>3379</v>
      </c>
      <c r="B3355" t="str">
        <f t="shared" si="316"/>
        <v>2006_46a</v>
      </c>
      <c r="C3355" t="str">
        <f t="shared" si="318"/>
        <v>475</v>
      </c>
      <c r="D3355" s="125">
        <f t="shared" si="319"/>
        <v>39544</v>
      </c>
      <c r="E3355" t="str">
        <f t="shared" si="320"/>
        <v>20080406</v>
      </c>
      <c r="F3355"/>
      <c r="G3355" s="95" t="str">
        <f t="shared" si="321"/>
        <v>2006_46a47539544</v>
      </c>
      <c r="H3355" s="95" t="s">
        <v>29</v>
      </c>
      <c r="I3355" s="95" t="e">
        <v>#N/A</v>
      </c>
      <c r="J3355" s="125" t="e">
        <v>#N/A</v>
      </c>
      <c r="K3355" s="95" t="s">
        <v>75</v>
      </c>
      <c r="L3355" s="127" t="e">
        <v>#N/A</v>
      </c>
      <c r="M3355" s="128" t="e">
        <f>VLOOKUP(G3355,Enactments!#REF!,2,FALSE)</f>
        <v>#REF!</v>
      </c>
      <c r="N3355" s="131">
        <f t="shared" si="317"/>
        <v>1</v>
      </c>
    </row>
    <row r="3356" spans="1:14" ht="15" customHeight="1">
      <c r="A3356" t="s">
        <v>3380</v>
      </c>
      <c r="B3356" t="str">
        <f t="shared" si="316"/>
        <v>2017_692s</v>
      </c>
      <c r="C3356" t="str">
        <f t="shared" si="318"/>
        <v>35</v>
      </c>
      <c r="D3356" s="125">
        <f t="shared" si="319"/>
        <v>45301</v>
      </c>
      <c r="E3356" t="str">
        <f t="shared" si="320"/>
        <v>20240110</v>
      </c>
      <c r="F3356"/>
      <c r="G3356" s="95" t="str">
        <f t="shared" si="321"/>
        <v>2017_692s3545301</v>
      </c>
      <c r="H3356" s="95" t="s">
        <v>29</v>
      </c>
      <c r="I3356" s="95" t="e">
        <v>#N/A</v>
      </c>
      <c r="J3356" s="125" t="e">
        <v>#N/A</v>
      </c>
      <c r="K3356" s="95" t="s">
        <v>75</v>
      </c>
      <c r="L3356" s="127" t="e">
        <v>#N/A</v>
      </c>
      <c r="M3356" s="128" t="e">
        <f>VLOOKUP(G3356,Enactments!#REF!,2,FALSE)</f>
        <v>#REF!</v>
      </c>
      <c r="N3356" s="131">
        <f t="shared" si="317"/>
        <v>1</v>
      </c>
    </row>
    <row r="3357" spans="1:14" ht="15" customHeight="1">
      <c r="A3357" t="s">
        <v>3381</v>
      </c>
      <c r="B3357" t="str">
        <f t="shared" si="316"/>
        <v>2023_52a</v>
      </c>
      <c r="C3357" t="str">
        <f t="shared" si="318"/>
        <v>78</v>
      </c>
      <c r="D3357" s="125">
        <f t="shared" si="319"/>
        <v>45225</v>
      </c>
      <c r="E3357" t="str">
        <f t="shared" si="320"/>
        <v>20231026</v>
      </c>
      <c r="F3357"/>
      <c r="G3357" s="95" t="str">
        <f t="shared" si="321"/>
        <v>2023_52a7845225</v>
      </c>
      <c r="H3357" s="95" t="s">
        <v>29</v>
      </c>
      <c r="I3357" s="95" t="e">
        <v>#N/A</v>
      </c>
      <c r="J3357" s="125" t="e">
        <v>#N/A</v>
      </c>
      <c r="K3357" s="95" t="s">
        <v>75</v>
      </c>
      <c r="L3357" s="127" t="e">
        <v>#N/A</v>
      </c>
      <c r="M3357" s="128" t="e">
        <f>VLOOKUP(G3357,Enactments!#REF!,2,FALSE)</f>
        <v>#REF!</v>
      </c>
      <c r="N3357" s="131">
        <f t="shared" si="317"/>
        <v>1</v>
      </c>
    </row>
    <row r="3358" spans="1:14" ht="15" customHeight="1">
      <c r="A3358" t="s">
        <v>3382</v>
      </c>
      <c r="B3358" t="str">
        <f t="shared" si="316"/>
        <v>2000_8a</v>
      </c>
      <c r="C3358" t="str">
        <f t="shared" si="318"/>
        <v>SCHEDULE 3Part II</v>
      </c>
      <c r="D3358" s="125">
        <f t="shared" si="319"/>
        <v>42370</v>
      </c>
      <c r="E3358" t="str">
        <f t="shared" si="320"/>
        <v>20160101</v>
      </c>
      <c r="F3358"/>
      <c r="G3358" s="95" t="str">
        <f t="shared" si="321"/>
        <v>2000_8aSCHEDULE 3Part II42370</v>
      </c>
      <c r="H3358" s="95" t="s">
        <v>29</v>
      </c>
      <c r="I3358" s="95" t="e">
        <v>#N/A</v>
      </c>
      <c r="J3358" s="125" t="e">
        <v>#N/A</v>
      </c>
      <c r="K3358" s="95" t="s">
        <v>75</v>
      </c>
      <c r="L3358" s="127" t="e">
        <v>#N/A</v>
      </c>
      <c r="M3358" s="128" t="e">
        <f>VLOOKUP(G3358,Enactments!#REF!,2,FALSE)</f>
        <v>#REF!</v>
      </c>
      <c r="N3358" s="131">
        <f t="shared" si="317"/>
        <v>1</v>
      </c>
    </row>
    <row r="3359" spans="1:14" ht="15" customHeight="1">
      <c r="A3359" t="s">
        <v>3383</v>
      </c>
      <c r="B3359" t="str">
        <f t="shared" si="316"/>
        <v>2000_8a</v>
      </c>
      <c r="C3359" t="str">
        <f t="shared" si="318"/>
        <v>3O</v>
      </c>
      <c r="D3359" s="125">
        <f t="shared" si="319"/>
        <v>41365</v>
      </c>
      <c r="E3359" t="str">
        <f t="shared" si="320"/>
        <v>20130401</v>
      </c>
      <c r="F3359"/>
      <c r="G3359" s="95" t="str">
        <f t="shared" si="321"/>
        <v>2000_8a3O41365</v>
      </c>
      <c r="H3359" s="95" t="s">
        <v>29</v>
      </c>
      <c r="I3359" s="95" t="e">
        <v>#N/A</v>
      </c>
      <c r="J3359" s="125" t="e">
        <v>#N/A</v>
      </c>
      <c r="K3359" s="95" t="s">
        <v>75</v>
      </c>
      <c r="L3359" s="127" t="e">
        <v>#N/A</v>
      </c>
      <c r="M3359" s="128" t="e">
        <f>VLOOKUP(G3359,Enactments!#REF!,2,FALSE)</f>
        <v>#REF!</v>
      </c>
      <c r="N3359" s="131">
        <f t="shared" si="317"/>
        <v>1</v>
      </c>
    </row>
    <row r="3360" spans="1:14" ht="15" customHeight="1">
      <c r="A3360" t="s">
        <v>3384</v>
      </c>
      <c r="B3360" t="str">
        <f t="shared" si="316"/>
        <v>2016_1024s</v>
      </c>
      <c r="C3360" t="str">
        <f t="shared" si="318"/>
        <v>12.39</v>
      </c>
      <c r="D3360" s="125">
        <f t="shared" si="319"/>
        <v>42661</v>
      </c>
      <c r="E3360" t="str">
        <f t="shared" si="320"/>
        <v>20161018</v>
      </c>
      <c r="F3360"/>
      <c r="G3360" s="95" t="str">
        <f t="shared" si="321"/>
        <v>2016_1024s12.3942661</v>
      </c>
      <c r="H3360" s="95" t="s">
        <v>29</v>
      </c>
      <c r="I3360" s="95" t="e">
        <v>#N/A</v>
      </c>
      <c r="J3360" s="125" t="e">
        <v>#N/A</v>
      </c>
      <c r="K3360" s="95" t="s">
        <v>75</v>
      </c>
      <c r="L3360" s="127" t="e">
        <v>#N/A</v>
      </c>
      <c r="M3360" s="128" t="e">
        <f>VLOOKUP(G3360,Enactments!#REF!,2,FALSE)</f>
        <v>#REF!</v>
      </c>
      <c r="N3360" s="131">
        <f t="shared" si="317"/>
        <v>1</v>
      </c>
    </row>
    <row r="3361" spans="1:14" ht="15" customHeight="1">
      <c r="A3361" t="s">
        <v>3385</v>
      </c>
      <c r="B3361" t="str">
        <f t="shared" si="316"/>
        <v>1988_52a</v>
      </c>
      <c r="C3361" t="str">
        <f t="shared" si="318"/>
        <v>95</v>
      </c>
      <c r="D3361" s="125">
        <f t="shared" si="319"/>
        <v>44196</v>
      </c>
      <c r="E3361" t="str">
        <f t="shared" si="320"/>
        <v>20201231</v>
      </c>
      <c r="F3361"/>
      <c r="G3361" s="95" t="str">
        <f t="shared" si="321"/>
        <v>1988_52a9544196</v>
      </c>
      <c r="H3361" s="95" t="s">
        <v>29</v>
      </c>
      <c r="I3361" s="95" t="e">
        <v>#N/A</v>
      </c>
      <c r="J3361" s="125" t="e">
        <v>#N/A</v>
      </c>
      <c r="K3361" s="95" t="s">
        <v>75</v>
      </c>
      <c r="L3361" s="127" t="e">
        <v>#N/A</v>
      </c>
      <c r="M3361" s="128" t="e">
        <f>VLOOKUP(G3361,Enactments!#REF!,2,FALSE)</f>
        <v>#REF!</v>
      </c>
      <c r="N3361" s="131">
        <f t="shared" si="317"/>
        <v>1</v>
      </c>
    </row>
    <row r="3362" spans="1:14" ht="15" customHeight="1">
      <c r="A3362" t="s">
        <v>3386</v>
      </c>
      <c r="B3362" t="str">
        <f t="shared" si="316"/>
        <v>1970_9a</v>
      </c>
      <c r="C3362" t="str">
        <f t="shared" si="318"/>
        <v>16A</v>
      </c>
      <c r="D3362" s="125">
        <f t="shared" si="319"/>
        <v>32182</v>
      </c>
      <c r="E3362" t="str">
        <f t="shared" si="320"/>
        <v>19880209</v>
      </c>
      <c r="F3362"/>
      <c r="G3362" s="95" t="str">
        <f t="shared" si="321"/>
        <v>1970_9a16A32182</v>
      </c>
      <c r="H3362" s="95" t="s">
        <v>29</v>
      </c>
      <c r="I3362" s="95" t="e">
        <v>#N/A</v>
      </c>
      <c r="J3362" s="125" t="e">
        <v>#N/A</v>
      </c>
      <c r="K3362" s="95" t="s">
        <v>75</v>
      </c>
      <c r="L3362" s="127" t="e">
        <v>#N/A</v>
      </c>
      <c r="M3362" s="128" t="e">
        <f>VLOOKUP(G3362,Enactments!#REF!,2,FALSE)</f>
        <v>#REF!</v>
      </c>
      <c r="N3362" s="131">
        <f t="shared" si="317"/>
        <v>1</v>
      </c>
    </row>
    <row r="3363" spans="1:14" ht="15" customHeight="1">
      <c r="A3363" t="s">
        <v>3387</v>
      </c>
      <c r="B3363" t="str">
        <f t="shared" si="316"/>
        <v>2001_838s</v>
      </c>
      <c r="C3363" t="str">
        <f t="shared" si="318"/>
        <v>51E</v>
      </c>
      <c r="D3363" s="125">
        <f t="shared" si="319"/>
        <v>37712</v>
      </c>
      <c r="E3363" t="str">
        <f t="shared" si="320"/>
        <v>20030401</v>
      </c>
      <c r="F3363"/>
      <c r="G3363" s="95" t="str">
        <f t="shared" si="321"/>
        <v>2001_838s51E37712</v>
      </c>
      <c r="H3363" s="95" t="s">
        <v>29</v>
      </c>
      <c r="I3363" s="95" t="e">
        <v>#N/A</v>
      </c>
      <c r="J3363" s="125" t="e">
        <v>#N/A</v>
      </c>
      <c r="K3363" s="95" t="s">
        <v>75</v>
      </c>
      <c r="L3363" s="127" t="e">
        <v>#N/A</v>
      </c>
      <c r="M3363" s="128" t="e">
        <f>VLOOKUP(G3363,Enactments!#REF!,2,FALSE)</f>
        <v>#REF!</v>
      </c>
      <c r="N3363" s="131">
        <f t="shared" si="317"/>
        <v>1</v>
      </c>
    </row>
    <row r="3364" spans="1:14" ht="15" customHeight="1">
      <c r="A3364" t="s">
        <v>3388</v>
      </c>
      <c r="B3364" t="str">
        <f t="shared" si="316"/>
        <v>2009_22a</v>
      </c>
      <c r="C3364" t="str">
        <f t="shared" si="318"/>
        <v>A2C</v>
      </c>
      <c r="D3364" s="125">
        <f t="shared" si="319"/>
        <v>45809</v>
      </c>
      <c r="E3364" t="str">
        <f t="shared" si="320"/>
        <v>20250601</v>
      </c>
      <c r="F3364"/>
      <c r="G3364" s="95" t="str">
        <f t="shared" si="321"/>
        <v>2009_22aA2C45809</v>
      </c>
      <c r="H3364" s="95" t="s">
        <v>29</v>
      </c>
      <c r="I3364" s="95" t="e">
        <v>#N/A</v>
      </c>
      <c r="J3364" s="125" t="e">
        <v>#N/A</v>
      </c>
      <c r="K3364" s="95" t="s">
        <v>75</v>
      </c>
      <c r="L3364" s="127" t="e">
        <v>#N/A</v>
      </c>
      <c r="M3364" s="128" t="e">
        <f>VLOOKUP(G3364,Enactments!#REF!,2,FALSE)</f>
        <v>#REF!</v>
      </c>
      <c r="N3364" s="131">
        <f t="shared" si="317"/>
        <v>1</v>
      </c>
    </row>
    <row r="3365" spans="1:14" ht="15" customHeight="1">
      <c r="A3365" t="s">
        <v>3389</v>
      </c>
      <c r="B3365" t="str">
        <f t="shared" si="316"/>
        <v>2000_8a</v>
      </c>
      <c r="C3365" t="str">
        <f t="shared" si="318"/>
        <v>138F</v>
      </c>
      <c r="D3365" s="125">
        <f t="shared" si="319"/>
        <v>43230</v>
      </c>
      <c r="E3365" t="str">
        <f t="shared" si="320"/>
        <v>20180510</v>
      </c>
      <c r="F3365"/>
      <c r="G3365" s="95" t="str">
        <f t="shared" si="321"/>
        <v>2000_8a138F43230</v>
      </c>
      <c r="H3365" s="95" t="s">
        <v>29</v>
      </c>
      <c r="I3365" s="95" t="e">
        <v>#N/A</v>
      </c>
      <c r="J3365" s="125" t="e">
        <v>#N/A</v>
      </c>
      <c r="K3365" s="95" t="s">
        <v>75</v>
      </c>
      <c r="L3365" s="127" t="e">
        <v>#N/A</v>
      </c>
      <c r="M3365" s="128" t="e">
        <f>VLOOKUP(G3365,Enactments!#REF!,2,FALSE)</f>
        <v>#REF!</v>
      </c>
      <c r="N3365" s="131">
        <f t="shared" si="317"/>
        <v>1</v>
      </c>
    </row>
    <row r="3366" spans="1:14" ht="15" customHeight="1">
      <c r="A3366" t="s">
        <v>3390</v>
      </c>
      <c r="B3366" t="str">
        <f t="shared" si="316"/>
        <v>1986_1925s</v>
      </c>
      <c r="C3366" t="str">
        <f t="shared" si="318"/>
        <v>4.189</v>
      </c>
      <c r="D3366" s="125">
        <f t="shared" si="319"/>
        <v>2958101</v>
      </c>
      <c r="E3366" t="str">
        <f t="shared" si="320"/>
        <v>99990101</v>
      </c>
      <c r="F3366"/>
      <c r="G3366" s="95" t="str">
        <f t="shared" si="321"/>
        <v>1986_1925s4.1892958101</v>
      </c>
      <c r="H3366" s="95" t="s">
        <v>29</v>
      </c>
      <c r="I3366" s="95" t="e">
        <v>#N/A</v>
      </c>
      <c r="J3366" s="125" t="e">
        <v>#N/A</v>
      </c>
      <c r="K3366" s="95" t="s">
        <v>75</v>
      </c>
      <c r="L3366" s="127" t="e">
        <v>#N/A</v>
      </c>
      <c r="M3366" s="128" t="e">
        <f>VLOOKUP(G3366,Enactments!#REF!,2,FALSE)</f>
        <v>#REF!</v>
      </c>
      <c r="N3366" s="131">
        <f t="shared" si="317"/>
        <v>1</v>
      </c>
    </row>
    <row r="3367" spans="1:14" ht="15" customHeight="1">
      <c r="A3367" t="s">
        <v>3391</v>
      </c>
      <c r="B3367" t="str">
        <f t="shared" si="316"/>
        <v>2003_32a</v>
      </c>
      <c r="C3367" t="str">
        <f t="shared" si="318"/>
        <v>59</v>
      </c>
      <c r="D3367" s="125">
        <f t="shared" si="319"/>
        <v>38443</v>
      </c>
      <c r="E3367" t="str">
        <f t="shared" si="320"/>
        <v>20050401</v>
      </c>
      <c r="F3367"/>
      <c r="G3367" s="95" t="str">
        <f t="shared" si="321"/>
        <v>2003_32a5938443</v>
      </c>
      <c r="H3367" s="95" t="s">
        <v>29</v>
      </c>
      <c r="I3367" s="95" t="e">
        <v>#N/A</v>
      </c>
      <c r="J3367" s="125" t="e">
        <v>#N/A</v>
      </c>
      <c r="K3367" s="95" t="s">
        <v>75</v>
      </c>
      <c r="L3367" s="127" t="e">
        <v>#N/A</v>
      </c>
      <c r="M3367" s="128" t="e">
        <f>VLOOKUP(G3367,Enactments!#REF!,2,FALSE)</f>
        <v>#REF!</v>
      </c>
      <c r="N3367" s="131">
        <f t="shared" si="317"/>
        <v>1</v>
      </c>
    </row>
    <row r="3368" spans="1:14" ht="15" customHeight="1">
      <c r="A3368" t="s">
        <v>3392</v>
      </c>
      <c r="B3368" t="str">
        <f t="shared" si="316"/>
        <v>2008_17a</v>
      </c>
      <c r="C3368" t="str">
        <f t="shared" si="318"/>
        <v>164</v>
      </c>
      <c r="D3368" s="125">
        <f t="shared" si="319"/>
        <v>41852</v>
      </c>
      <c r="E3368" t="str">
        <f t="shared" si="320"/>
        <v>20140801</v>
      </c>
      <c r="F3368"/>
      <c r="G3368" s="95" t="str">
        <f t="shared" si="321"/>
        <v>2008_17a16441852</v>
      </c>
      <c r="H3368" s="95" t="s">
        <v>29</v>
      </c>
      <c r="I3368" s="95" t="e">
        <v>#N/A</v>
      </c>
      <c r="J3368" s="125" t="e">
        <v>#N/A</v>
      </c>
      <c r="K3368" s="95" t="s">
        <v>75</v>
      </c>
      <c r="L3368" s="127" t="e">
        <v>#N/A</v>
      </c>
      <c r="M3368" s="128" t="e">
        <f>VLOOKUP(G3368,Enactments!#REF!,2,FALSE)</f>
        <v>#REF!</v>
      </c>
      <c r="N3368" s="131">
        <f t="shared" si="317"/>
        <v>1</v>
      </c>
    </row>
    <row r="3369" spans="1:14" ht="15" customHeight="1">
      <c r="A3369" t="s">
        <v>3393</v>
      </c>
      <c r="B3369" t="str">
        <f t="shared" si="316"/>
        <v>1986_1925s</v>
      </c>
      <c r="C3369" t="str">
        <f t="shared" si="318"/>
        <v>12A.22</v>
      </c>
      <c r="D3369" s="125">
        <f t="shared" si="319"/>
        <v>2958101</v>
      </c>
      <c r="E3369" t="str">
        <f t="shared" si="320"/>
        <v>99990101</v>
      </c>
      <c r="F3369"/>
      <c r="G3369" s="95" t="str">
        <f t="shared" si="321"/>
        <v>1986_1925s12A.222958101</v>
      </c>
      <c r="H3369" s="95" t="s">
        <v>29</v>
      </c>
      <c r="I3369" s="95" t="e">
        <v>#N/A</v>
      </c>
      <c r="J3369" s="125" t="e">
        <v>#N/A</v>
      </c>
      <c r="K3369" s="95" t="s">
        <v>75</v>
      </c>
      <c r="L3369" s="127" t="e">
        <v>#N/A</v>
      </c>
      <c r="M3369" s="128" t="e">
        <f>VLOOKUP(G3369,Enactments!#REF!,2,FALSE)</f>
        <v>#REF!</v>
      </c>
      <c r="N3369" s="131">
        <f t="shared" si="317"/>
        <v>1</v>
      </c>
    </row>
    <row r="3370" spans="1:14" ht="15" customHeight="1">
      <c r="A3370" t="s">
        <v>3394</v>
      </c>
      <c r="B3370" t="str">
        <f t="shared" si="316"/>
        <v>2006_46a</v>
      </c>
      <c r="C3370" t="str">
        <f t="shared" si="318"/>
        <v>580</v>
      </c>
      <c r="D3370" s="125">
        <f t="shared" si="319"/>
        <v>40087</v>
      </c>
      <c r="E3370" t="str">
        <f t="shared" si="320"/>
        <v>20091001</v>
      </c>
      <c r="F3370"/>
      <c r="G3370" s="95" t="str">
        <f t="shared" si="321"/>
        <v>2006_46a58040087</v>
      </c>
      <c r="H3370" s="95" t="s">
        <v>29</v>
      </c>
      <c r="I3370" s="95" t="e">
        <v>#N/A</v>
      </c>
      <c r="J3370" s="125" t="e">
        <v>#N/A</v>
      </c>
      <c r="K3370" s="95" t="s">
        <v>75</v>
      </c>
      <c r="L3370" s="127" t="e">
        <v>#N/A</v>
      </c>
      <c r="M3370" s="128" t="e">
        <f>VLOOKUP(G3370,Enactments!#REF!,2,FALSE)</f>
        <v>#REF!</v>
      </c>
      <c r="N3370" s="131">
        <f t="shared" si="317"/>
        <v>1</v>
      </c>
    </row>
    <row r="3371" spans="1:14" ht="15" customHeight="1">
      <c r="A3371" t="s">
        <v>3395</v>
      </c>
      <c r="B3371" t="str">
        <f t="shared" si="316"/>
        <v>2000_8a</v>
      </c>
      <c r="C3371" t="str">
        <f t="shared" si="318"/>
        <v>373</v>
      </c>
      <c r="D3371" s="125">
        <f t="shared" si="319"/>
        <v>41365</v>
      </c>
      <c r="E3371" t="str">
        <f t="shared" si="320"/>
        <v>20130401</v>
      </c>
      <c r="F3371"/>
      <c r="G3371" s="95" t="str">
        <f t="shared" si="321"/>
        <v>2000_8a37341365</v>
      </c>
      <c r="H3371" s="95" t="s">
        <v>29</v>
      </c>
      <c r="I3371" s="95" t="e">
        <v>#N/A</v>
      </c>
      <c r="J3371" s="125" t="e">
        <v>#N/A</v>
      </c>
      <c r="K3371" s="95" t="s">
        <v>75</v>
      </c>
      <c r="L3371" s="127" t="e">
        <v>#N/A</v>
      </c>
      <c r="M3371" s="128" t="e">
        <f>VLOOKUP(G3371,Enactments!#REF!,2,FALSE)</f>
        <v>#REF!</v>
      </c>
      <c r="N3371" s="131">
        <f t="shared" si="317"/>
        <v>1</v>
      </c>
    </row>
    <row r="3372" spans="1:14" ht="15" customHeight="1">
      <c r="A3372" t="s">
        <v>3396</v>
      </c>
      <c r="B3372" t="str">
        <f t="shared" si="316"/>
        <v>2000_22a</v>
      </c>
      <c r="C3372" t="str">
        <f t="shared" si="318"/>
        <v>21ZA</v>
      </c>
      <c r="D3372" s="125">
        <f t="shared" si="319"/>
        <v>40269</v>
      </c>
      <c r="E3372" t="str">
        <f t="shared" si="320"/>
        <v>20100401</v>
      </c>
      <c r="F3372"/>
      <c r="G3372" s="95" t="str">
        <f t="shared" si="321"/>
        <v>2000_22a21ZA40269</v>
      </c>
      <c r="H3372" s="95" t="s">
        <v>29</v>
      </c>
      <c r="I3372" s="95" t="e">
        <v>#N/A</v>
      </c>
      <c r="J3372" s="125" t="e">
        <v>#N/A</v>
      </c>
      <c r="K3372" s="95" t="s">
        <v>75</v>
      </c>
      <c r="L3372" s="127" t="e">
        <v>#N/A</v>
      </c>
      <c r="M3372" s="128" t="e">
        <f>VLOOKUP(G3372,Enactments!#REF!,2,FALSE)</f>
        <v>#REF!</v>
      </c>
      <c r="N3372" s="131">
        <f t="shared" si="317"/>
        <v>1</v>
      </c>
    </row>
    <row r="3373" spans="1:14" ht="15" customHeight="1">
      <c r="A3373" t="s">
        <v>3397</v>
      </c>
      <c r="B3373" t="str">
        <f t="shared" si="316"/>
        <v>2000_8a</v>
      </c>
      <c r="C3373" t="str">
        <f t="shared" si="318"/>
        <v>55Y</v>
      </c>
      <c r="D3373" s="125">
        <f t="shared" si="319"/>
        <v>45236</v>
      </c>
      <c r="E3373" t="str">
        <f t="shared" si="320"/>
        <v>20231106</v>
      </c>
      <c r="F3373"/>
      <c r="G3373" s="95" t="str">
        <f t="shared" si="321"/>
        <v>2000_8a55Y45236</v>
      </c>
      <c r="H3373" s="95" t="s">
        <v>29</v>
      </c>
      <c r="I3373" s="95" t="e">
        <v>#N/A</v>
      </c>
      <c r="J3373" s="125" t="e">
        <v>#N/A</v>
      </c>
      <c r="K3373" s="95" t="s">
        <v>75</v>
      </c>
      <c r="L3373" s="127" t="e">
        <v>#N/A</v>
      </c>
      <c r="M3373" s="128" t="e">
        <f>VLOOKUP(G3373,Enactments!#REF!,2,FALSE)</f>
        <v>#REF!</v>
      </c>
      <c r="N3373" s="131">
        <f t="shared" si="317"/>
        <v>1</v>
      </c>
    </row>
    <row r="3374" spans="1:14" ht="15" customHeight="1">
      <c r="A3374" t="s">
        <v>3398</v>
      </c>
      <c r="B3374" t="str">
        <f t="shared" si="316"/>
        <v>2000_8a</v>
      </c>
      <c r="C3374" t="str">
        <f t="shared" si="318"/>
        <v>143V</v>
      </c>
      <c r="D3374" s="125">
        <f t="shared" si="319"/>
        <v>44378</v>
      </c>
      <c r="E3374" t="str">
        <f t="shared" si="320"/>
        <v>20210701</v>
      </c>
      <c r="F3374"/>
      <c r="G3374" s="95" t="str">
        <f t="shared" si="321"/>
        <v>2000_8a143V44378</v>
      </c>
      <c r="H3374" s="95" t="s">
        <v>29</v>
      </c>
      <c r="I3374" s="95" t="e">
        <v>#N/A</v>
      </c>
      <c r="J3374" s="125" t="e">
        <v>#N/A</v>
      </c>
      <c r="K3374" s="95" t="s">
        <v>75</v>
      </c>
      <c r="L3374" s="127" t="e">
        <v>#N/A</v>
      </c>
      <c r="M3374" s="128" t="e">
        <f>VLOOKUP(G3374,Enactments!#REF!,2,FALSE)</f>
        <v>#REF!</v>
      </c>
      <c r="N3374" s="131">
        <f t="shared" si="317"/>
        <v>1</v>
      </c>
    </row>
    <row r="3375" spans="1:14" ht="15" customHeight="1">
      <c r="A3375" t="s">
        <v>3399</v>
      </c>
      <c r="B3375" t="str">
        <f t="shared" si="316"/>
        <v>1996_52a</v>
      </c>
      <c r="C3375" t="str">
        <f t="shared" si="318"/>
        <v>213A</v>
      </c>
      <c r="D3375" s="125">
        <f t="shared" si="319"/>
        <v>42466</v>
      </c>
      <c r="E3375" t="str">
        <f t="shared" si="320"/>
        <v>20160406</v>
      </c>
      <c r="F3375"/>
      <c r="G3375" s="95" t="str">
        <f t="shared" si="321"/>
        <v>1996_52a213A42466</v>
      </c>
      <c r="H3375" s="95" t="s">
        <v>29</v>
      </c>
      <c r="I3375" s="95" t="e">
        <v>#N/A</v>
      </c>
      <c r="J3375" s="125" t="e">
        <v>#N/A</v>
      </c>
      <c r="K3375" s="95" t="s">
        <v>75</v>
      </c>
      <c r="L3375" s="127" t="e">
        <v>#N/A</v>
      </c>
      <c r="M3375" s="128" t="e">
        <f>VLOOKUP(G3375,Enactments!#REF!,2,FALSE)</f>
        <v>#REF!</v>
      </c>
      <c r="N3375" s="131">
        <f t="shared" si="317"/>
        <v>1</v>
      </c>
    </row>
    <row r="3376" spans="1:14" ht="15" customHeight="1">
      <c r="A3376" t="s">
        <v>3400</v>
      </c>
      <c r="B3376" t="str">
        <f t="shared" si="316"/>
        <v>2010_4a</v>
      </c>
      <c r="C3376" t="str">
        <f t="shared" si="318"/>
        <v>1020</v>
      </c>
      <c r="D3376" s="125">
        <f t="shared" si="319"/>
        <v>41107</v>
      </c>
      <c r="E3376" t="str">
        <f t="shared" si="320"/>
        <v>20120717</v>
      </c>
      <c r="F3376"/>
      <c r="G3376" s="95" t="str">
        <f t="shared" si="321"/>
        <v>2010_4a102041107</v>
      </c>
      <c r="H3376" s="95" t="s">
        <v>29</v>
      </c>
      <c r="I3376" s="95" t="e">
        <v>#N/A</v>
      </c>
      <c r="J3376" s="125" t="e">
        <v>#N/A</v>
      </c>
      <c r="K3376" s="95" t="s">
        <v>75</v>
      </c>
      <c r="L3376" s="127" t="e">
        <v>#N/A</v>
      </c>
      <c r="M3376" s="128" t="e">
        <f>VLOOKUP(G3376,Enactments!#REF!,2,FALSE)</f>
        <v>#REF!</v>
      </c>
      <c r="N3376" s="131">
        <f t="shared" si="317"/>
        <v>1</v>
      </c>
    </row>
    <row r="3377" spans="1:14" ht="15" customHeight="1">
      <c r="A3377" t="s">
        <v>3401</v>
      </c>
      <c r="B3377" t="str">
        <f t="shared" si="316"/>
        <v>2013_1306</v>
      </c>
      <c r="C3377" t="str">
        <f t="shared" si="318"/>
        <v>Article 32</v>
      </c>
      <c r="D3377" s="125">
        <f t="shared" si="319"/>
        <v>43860</v>
      </c>
      <c r="E3377" t="str">
        <f t="shared" si="320"/>
        <v>20200130</v>
      </c>
      <c r="F3377"/>
      <c r="G3377" s="95" t="str">
        <f t="shared" si="321"/>
        <v>2013_1306Article 3243860</v>
      </c>
      <c r="H3377" s="95" t="s">
        <v>29</v>
      </c>
      <c r="I3377" s="95" t="e">
        <v>#N/A</v>
      </c>
      <c r="J3377" s="125" t="e">
        <v>#N/A</v>
      </c>
      <c r="K3377" s="95" t="s">
        <v>75</v>
      </c>
      <c r="L3377" s="127" t="e">
        <v>#N/A</v>
      </c>
      <c r="M3377" s="128" t="e">
        <f>VLOOKUP(G3377,Enactments!#REF!,2,FALSE)</f>
        <v>#REF!</v>
      </c>
      <c r="N3377" s="131">
        <f t="shared" si="317"/>
        <v>1</v>
      </c>
    </row>
    <row r="3378" spans="1:14" ht="15" customHeight="1">
      <c r="A3378" t="s">
        <v>3402</v>
      </c>
      <c r="B3378" t="str">
        <f t="shared" si="316"/>
        <v>2008_17a</v>
      </c>
      <c r="C3378" t="str">
        <f t="shared" si="318"/>
        <v>79</v>
      </c>
      <c r="D3378" s="125">
        <f t="shared" si="319"/>
        <v>39651</v>
      </c>
      <c r="E3378" t="str">
        <f t="shared" si="320"/>
        <v>20080722</v>
      </c>
      <c r="F3378"/>
      <c r="G3378" s="95" t="str">
        <f t="shared" si="321"/>
        <v>2008_17a7939651</v>
      </c>
      <c r="H3378" s="95" t="s">
        <v>29</v>
      </c>
      <c r="I3378" s="95" t="e">
        <v>#N/A</v>
      </c>
      <c r="J3378" s="125" t="e">
        <v>#N/A</v>
      </c>
      <c r="K3378" s="95" t="s">
        <v>75</v>
      </c>
      <c r="L3378" s="127" t="e">
        <v>#N/A</v>
      </c>
      <c r="M3378" s="128" t="e">
        <f>VLOOKUP(G3378,Enactments!#REF!,2,FALSE)</f>
        <v>#REF!</v>
      </c>
      <c r="N3378" s="131">
        <f t="shared" si="317"/>
        <v>1</v>
      </c>
    </row>
    <row r="3379" spans="1:14" ht="15" customHeight="1">
      <c r="A3379" t="s">
        <v>3403</v>
      </c>
      <c r="B3379" t="str">
        <f t="shared" si="316"/>
        <v>2016_1024s</v>
      </c>
      <c r="C3379" t="str">
        <f t="shared" si="318"/>
        <v>11.2</v>
      </c>
      <c r="D3379" s="125">
        <f t="shared" si="319"/>
        <v>42661</v>
      </c>
      <c r="E3379" t="str">
        <f t="shared" si="320"/>
        <v>20161018</v>
      </c>
      <c r="F3379"/>
      <c r="G3379" s="95" t="str">
        <f t="shared" si="321"/>
        <v>2016_1024s11.242661</v>
      </c>
      <c r="H3379" s="95" t="s">
        <v>29</v>
      </c>
      <c r="I3379" s="95" t="e">
        <v>#N/A</v>
      </c>
      <c r="J3379" s="125" t="e">
        <v>#N/A</v>
      </c>
      <c r="K3379" s="95" t="s">
        <v>75</v>
      </c>
      <c r="L3379" s="127" t="e">
        <v>#N/A</v>
      </c>
      <c r="M3379" s="128" t="e">
        <f>VLOOKUP(G3379,Enactments!#REF!,2,FALSE)</f>
        <v>#REF!</v>
      </c>
      <c r="N3379" s="131">
        <f t="shared" si="317"/>
        <v>1</v>
      </c>
    </row>
    <row r="3380" spans="1:14" ht="15" customHeight="1">
      <c r="A3380" t="s">
        <v>3404</v>
      </c>
      <c r="B3380" t="str">
        <f t="shared" si="316"/>
        <v>2003_43a</v>
      </c>
      <c r="C3380" t="str">
        <f t="shared" si="318"/>
        <v>SCHEDULE 10</v>
      </c>
      <c r="D3380" s="125">
        <f t="shared" si="319"/>
        <v>39111</v>
      </c>
      <c r="E3380" t="str">
        <f t="shared" si="320"/>
        <v>20070129</v>
      </c>
      <c r="F3380"/>
      <c r="G3380" s="95" t="str">
        <f t="shared" si="321"/>
        <v>2003_43aSCHEDULE 1039111</v>
      </c>
      <c r="H3380" s="95" t="s">
        <v>29</v>
      </c>
      <c r="I3380" s="95" t="e">
        <v>#N/A</v>
      </c>
      <c r="J3380" s="125" t="e">
        <v>#N/A</v>
      </c>
      <c r="K3380" s="95" t="s">
        <v>75</v>
      </c>
      <c r="L3380" s="127" t="e">
        <v>#N/A</v>
      </c>
      <c r="M3380" s="128" t="e">
        <f>VLOOKUP(G3380,Enactments!#REF!,2,FALSE)</f>
        <v>#REF!</v>
      </c>
      <c r="N3380" s="131">
        <f t="shared" si="317"/>
        <v>1</v>
      </c>
    </row>
    <row r="3381" spans="1:14" ht="15" customHeight="1">
      <c r="A3381" t="s">
        <v>3405</v>
      </c>
      <c r="B3381" t="str">
        <f t="shared" si="316"/>
        <v>2006_47a</v>
      </c>
      <c r="C3381" t="str">
        <f t="shared" si="318"/>
        <v>6</v>
      </c>
      <c r="D3381" s="125">
        <f t="shared" si="319"/>
        <v>39833</v>
      </c>
      <c r="E3381" t="str">
        <f t="shared" si="320"/>
        <v>20090120</v>
      </c>
      <c r="F3381"/>
      <c r="G3381" s="95" t="str">
        <f t="shared" si="321"/>
        <v>2006_47a639833</v>
      </c>
      <c r="H3381" s="95" t="s">
        <v>29</v>
      </c>
      <c r="I3381" s="95" t="e">
        <v>#N/A</v>
      </c>
      <c r="J3381" s="125" t="e">
        <v>#N/A</v>
      </c>
      <c r="K3381" s="95" t="s">
        <v>75</v>
      </c>
      <c r="L3381" s="127" t="e">
        <v>#N/A</v>
      </c>
      <c r="M3381" s="128" t="e">
        <f>VLOOKUP(G3381,Enactments!#REF!,2,FALSE)</f>
        <v>#REF!</v>
      </c>
      <c r="N3381" s="131">
        <f t="shared" si="317"/>
        <v>1</v>
      </c>
    </row>
    <row r="3382" spans="1:14" ht="15" customHeight="1">
      <c r="A3382" t="s">
        <v>3406</v>
      </c>
      <c r="B3382" t="str">
        <f t="shared" si="316"/>
        <v>1996_207s</v>
      </c>
      <c r="C3382" t="str">
        <f t="shared" si="318"/>
        <v>129</v>
      </c>
      <c r="D3382" s="125">
        <f t="shared" si="319"/>
        <v>35096</v>
      </c>
      <c r="E3382" t="str">
        <f t="shared" si="320"/>
        <v>19960201</v>
      </c>
      <c r="F3382"/>
      <c r="G3382" s="95" t="str">
        <f t="shared" si="321"/>
        <v>1996_207s12935096</v>
      </c>
      <c r="H3382" s="95" t="s">
        <v>29</v>
      </c>
      <c r="I3382" s="95" t="e">
        <v>#N/A</v>
      </c>
      <c r="J3382" s="125" t="e">
        <v>#N/A</v>
      </c>
      <c r="K3382" s="95" t="s">
        <v>75</v>
      </c>
      <c r="L3382" s="127" t="e">
        <v>#N/A</v>
      </c>
      <c r="M3382" s="128" t="e">
        <f>VLOOKUP(G3382,Enactments!#REF!,2,FALSE)</f>
        <v>#REF!</v>
      </c>
      <c r="N3382" s="131">
        <f t="shared" si="317"/>
        <v>1</v>
      </c>
    </row>
    <row r="3383" spans="1:14" ht="15" customHeight="1">
      <c r="A3383" t="s">
        <v>3407</v>
      </c>
      <c r="B3383" t="str">
        <f t="shared" si="316"/>
        <v>2020_759s</v>
      </c>
      <c r="C3383" t="str">
        <f t="shared" si="318"/>
        <v>49.7</v>
      </c>
      <c r="D3383" s="125">
        <f t="shared" si="319"/>
        <v>44027</v>
      </c>
      <c r="E3383" t="str">
        <f t="shared" si="320"/>
        <v>20200715</v>
      </c>
      <c r="F3383"/>
      <c r="G3383" s="95" t="str">
        <f t="shared" si="321"/>
        <v>2020_759s49.744027</v>
      </c>
      <c r="H3383" s="95" t="s">
        <v>29</v>
      </c>
      <c r="I3383" s="95" t="e">
        <v>#N/A</v>
      </c>
      <c r="J3383" s="125" t="e">
        <v>#N/A</v>
      </c>
      <c r="K3383" s="95" t="s">
        <v>75</v>
      </c>
      <c r="L3383" s="127" t="e">
        <v>#N/A</v>
      </c>
      <c r="M3383" s="128" t="e">
        <f>VLOOKUP(G3383,Enactments!#REF!,2,FALSE)</f>
        <v>#REF!</v>
      </c>
      <c r="N3383" s="131">
        <f t="shared" si="317"/>
        <v>1</v>
      </c>
    </row>
    <row r="3384" spans="1:14" ht="15" customHeight="1">
      <c r="A3384" t="s">
        <v>3408</v>
      </c>
      <c r="B3384" t="str">
        <f t="shared" si="316"/>
        <v>2003_10a</v>
      </c>
      <c r="C3384" t="str">
        <f t="shared" si="318"/>
        <v>1</v>
      </c>
      <c r="D3384" s="125">
        <f t="shared" si="319"/>
        <v>37749</v>
      </c>
      <c r="E3384" t="str">
        <f t="shared" si="320"/>
        <v>20030508</v>
      </c>
      <c r="F3384"/>
      <c r="G3384" s="95" t="str">
        <f t="shared" si="321"/>
        <v>2003_10a137749</v>
      </c>
      <c r="H3384" s="95" t="s">
        <v>29</v>
      </c>
      <c r="I3384" s="95" t="e">
        <v>#N/A</v>
      </c>
      <c r="J3384" s="125" t="e">
        <v>#N/A</v>
      </c>
      <c r="K3384" s="95" t="s">
        <v>75</v>
      </c>
      <c r="L3384" s="127" t="e">
        <v>#N/A</v>
      </c>
      <c r="M3384" s="128" t="e">
        <f>VLOOKUP(G3384,Enactments!#REF!,2,FALSE)</f>
        <v>#REF!</v>
      </c>
      <c r="N3384" s="131">
        <f t="shared" si="317"/>
        <v>1</v>
      </c>
    </row>
    <row r="3385" spans="1:14" ht="15" customHeight="1">
      <c r="A3385" t="s">
        <v>3409</v>
      </c>
      <c r="B3385" t="str">
        <f t="shared" si="316"/>
        <v>1985_6a</v>
      </c>
      <c r="C3385" t="str">
        <f t="shared" si="318"/>
        <v>220</v>
      </c>
      <c r="D3385" s="125">
        <f t="shared" si="319"/>
        <v>37226</v>
      </c>
      <c r="E3385" t="str">
        <f t="shared" si="320"/>
        <v>20011201</v>
      </c>
      <c r="F3385"/>
      <c r="G3385" s="95" t="str">
        <f t="shared" si="321"/>
        <v>1985_6a22037226</v>
      </c>
      <c r="H3385" s="95" t="s">
        <v>29</v>
      </c>
      <c r="I3385" s="95" t="e">
        <v>#N/A</v>
      </c>
      <c r="J3385" s="125" t="e">
        <v>#N/A</v>
      </c>
      <c r="K3385" s="95" t="s">
        <v>75</v>
      </c>
      <c r="L3385" s="127" t="e">
        <v>#N/A</v>
      </c>
      <c r="M3385" s="128" t="e">
        <f>VLOOKUP(G3385,Enactments!#REF!,2,FALSE)</f>
        <v>#REF!</v>
      </c>
      <c r="N3385" s="131">
        <f t="shared" si="317"/>
        <v>1</v>
      </c>
    </row>
    <row r="3386" spans="1:14" ht="15" customHeight="1">
      <c r="A3386" t="s">
        <v>3410</v>
      </c>
      <c r="B3386" t="str">
        <f t="shared" si="316"/>
        <v>1988_50a</v>
      </c>
      <c r="C3386" t="str">
        <f t="shared" si="318"/>
        <v>139</v>
      </c>
      <c r="D3386" s="125">
        <f t="shared" si="319"/>
        <v>32462</v>
      </c>
      <c r="E3386" t="str">
        <f t="shared" si="320"/>
        <v>19881115</v>
      </c>
      <c r="F3386"/>
      <c r="G3386" s="95" t="str">
        <f t="shared" si="321"/>
        <v>1988_50a13932462</v>
      </c>
      <c r="H3386" s="95" t="s">
        <v>29</v>
      </c>
      <c r="I3386" s="95" t="e">
        <v>#N/A</v>
      </c>
      <c r="J3386" s="125" t="e">
        <v>#N/A</v>
      </c>
      <c r="K3386" s="95" t="s">
        <v>75</v>
      </c>
      <c r="L3386" s="127" t="e">
        <v>#N/A</v>
      </c>
      <c r="M3386" s="128" t="e">
        <f>VLOOKUP(G3386,Enactments!#REF!,2,FALSE)</f>
        <v>#REF!</v>
      </c>
      <c r="N3386" s="131">
        <f t="shared" si="317"/>
        <v>1</v>
      </c>
    </row>
    <row r="3387" spans="1:14" ht="15" customHeight="1">
      <c r="A3387" t="s">
        <v>3411</v>
      </c>
      <c r="B3387" t="str">
        <f t="shared" si="316"/>
        <v>1986_44a</v>
      </c>
      <c r="C3387" t="str">
        <f t="shared" si="318"/>
        <v>33BC</v>
      </c>
      <c r="D3387" s="125">
        <f t="shared" si="319"/>
        <v>36735</v>
      </c>
      <c r="E3387" t="str">
        <f t="shared" si="320"/>
        <v>20000728</v>
      </c>
      <c r="F3387"/>
      <c r="G3387" s="95" t="str">
        <f t="shared" si="321"/>
        <v>1986_44a33BC36735</v>
      </c>
      <c r="H3387" s="95" t="s">
        <v>29</v>
      </c>
      <c r="I3387" s="95" t="e">
        <v>#N/A</v>
      </c>
      <c r="J3387" s="125" t="e">
        <v>#N/A</v>
      </c>
      <c r="K3387" s="95" t="s">
        <v>75</v>
      </c>
      <c r="L3387" s="127" t="e">
        <v>#N/A</v>
      </c>
      <c r="M3387" s="128" t="e">
        <f>VLOOKUP(G3387,Enactments!#REF!,2,FALSE)</f>
        <v>#REF!</v>
      </c>
      <c r="N3387" s="131">
        <f t="shared" si="317"/>
        <v>1</v>
      </c>
    </row>
    <row r="3388" spans="1:14" ht="15" customHeight="1">
      <c r="A3388" t="s">
        <v>3412</v>
      </c>
      <c r="B3388" t="str">
        <f t="shared" si="316"/>
        <v>2000_8a</v>
      </c>
      <c r="C3388" t="str">
        <f t="shared" si="318"/>
        <v>194C</v>
      </c>
      <c r="D3388" s="125">
        <f t="shared" si="319"/>
        <v>42450</v>
      </c>
      <c r="E3388" t="str">
        <f t="shared" si="320"/>
        <v>20160321</v>
      </c>
      <c r="F3388"/>
      <c r="G3388" s="95" t="str">
        <f t="shared" si="321"/>
        <v>2000_8a194C42450</v>
      </c>
      <c r="H3388" s="95" t="s">
        <v>29</v>
      </c>
      <c r="I3388" s="95" t="e">
        <v>#N/A</v>
      </c>
      <c r="J3388" s="125" t="e">
        <v>#N/A</v>
      </c>
      <c r="K3388" s="95" t="s">
        <v>75</v>
      </c>
      <c r="L3388" s="127" t="e">
        <v>#N/A</v>
      </c>
      <c r="M3388" s="128" t="e">
        <f>VLOOKUP(G3388,Enactments!#REF!,2,FALSE)</f>
        <v>#REF!</v>
      </c>
      <c r="N3388" s="131">
        <f t="shared" si="317"/>
        <v>1</v>
      </c>
    </row>
    <row r="3389" spans="1:14" ht="15" customHeight="1">
      <c r="A3389" t="s">
        <v>3413</v>
      </c>
      <c r="B3389" t="str">
        <f t="shared" si="316"/>
        <v>1996_52a</v>
      </c>
      <c r="C3389" t="str">
        <f t="shared" si="318"/>
        <v>16</v>
      </c>
      <c r="D3389" s="125">
        <f t="shared" si="319"/>
        <v>43327</v>
      </c>
      <c r="E3389" t="str">
        <f t="shared" si="320"/>
        <v>20180815</v>
      </c>
      <c r="F3389"/>
      <c r="G3389" s="95" t="str">
        <f t="shared" si="321"/>
        <v>1996_52a1643327</v>
      </c>
      <c r="H3389" s="95" t="s">
        <v>29</v>
      </c>
      <c r="I3389" s="95" t="e">
        <v>#N/A</v>
      </c>
      <c r="J3389" s="125" t="e">
        <v>#N/A</v>
      </c>
      <c r="K3389" s="95" t="s">
        <v>75</v>
      </c>
      <c r="L3389" s="127" t="e">
        <v>#N/A</v>
      </c>
      <c r="M3389" s="128" t="e">
        <f>VLOOKUP(G3389,Enactments!#REF!,2,FALSE)</f>
        <v>#REF!</v>
      </c>
      <c r="N3389" s="131">
        <f t="shared" si="317"/>
        <v>1</v>
      </c>
    </row>
    <row r="3390" spans="1:14" ht="15" customHeight="1">
      <c r="A3390" t="s">
        <v>3414</v>
      </c>
      <c r="B3390" t="str">
        <f t="shared" si="316"/>
        <v>1986_1925s</v>
      </c>
      <c r="C3390" t="str">
        <f t="shared" si="318"/>
        <v>7.26</v>
      </c>
      <c r="D3390" s="125">
        <f t="shared" si="319"/>
        <v>31726</v>
      </c>
      <c r="E3390" t="str">
        <f t="shared" si="320"/>
        <v>19861110</v>
      </c>
      <c r="F3390"/>
      <c r="G3390" s="95" t="str">
        <f t="shared" si="321"/>
        <v>1986_1925s7.2631726</v>
      </c>
      <c r="H3390" s="95" t="s">
        <v>29</v>
      </c>
      <c r="I3390" s="95" t="e">
        <v>#N/A</v>
      </c>
      <c r="J3390" s="125" t="e">
        <v>#N/A</v>
      </c>
      <c r="K3390" s="95" t="s">
        <v>75</v>
      </c>
      <c r="L3390" s="127" t="e">
        <v>#N/A</v>
      </c>
      <c r="M3390" s="128" t="e">
        <f>VLOOKUP(G3390,Enactments!#REF!,2,FALSE)</f>
        <v>#REF!</v>
      </c>
      <c r="N3390" s="131">
        <f t="shared" si="317"/>
        <v>1</v>
      </c>
    </row>
    <row r="3391" spans="1:14" ht="15" customHeight="1">
      <c r="A3391" t="s">
        <v>3415</v>
      </c>
      <c r="B3391" t="str">
        <f t="shared" si="316"/>
        <v>2000_6a</v>
      </c>
      <c r="C3391" t="str">
        <f t="shared" si="318"/>
        <v>111</v>
      </c>
      <c r="D3391" s="125">
        <f t="shared" si="319"/>
        <v>36671</v>
      </c>
      <c r="E3391" t="str">
        <f t="shared" si="320"/>
        <v>20000525</v>
      </c>
      <c r="F3391"/>
      <c r="G3391" s="95" t="str">
        <f t="shared" si="321"/>
        <v>2000_6a11136671</v>
      </c>
      <c r="H3391" s="95" t="s">
        <v>29</v>
      </c>
      <c r="I3391" s="95" t="e">
        <v>#N/A</v>
      </c>
      <c r="J3391" s="125" t="e">
        <v>#N/A</v>
      </c>
      <c r="K3391" s="95" t="s">
        <v>75</v>
      </c>
      <c r="L3391" s="127" t="e">
        <v>#N/A</v>
      </c>
      <c r="M3391" s="128" t="e">
        <f>VLOOKUP(G3391,Enactments!#REF!,2,FALSE)</f>
        <v>#REF!</v>
      </c>
      <c r="N3391" s="131">
        <f t="shared" si="317"/>
        <v>1</v>
      </c>
    </row>
    <row r="3392" spans="1:14" ht="15" customHeight="1">
      <c r="A3392" t="s">
        <v>3416</v>
      </c>
      <c r="B3392" t="str">
        <f t="shared" si="316"/>
        <v>1996_18a</v>
      </c>
      <c r="C3392" t="str">
        <f t="shared" si="318"/>
        <v>219</v>
      </c>
      <c r="D3392" s="125">
        <f t="shared" si="319"/>
        <v>35207</v>
      </c>
      <c r="E3392" t="str">
        <f t="shared" si="320"/>
        <v>19960522</v>
      </c>
      <c r="F3392"/>
      <c r="G3392" s="95" t="str">
        <f t="shared" si="321"/>
        <v>1996_18a21935207</v>
      </c>
      <c r="H3392" s="95" t="s">
        <v>29</v>
      </c>
      <c r="I3392" s="95" t="e">
        <v>#N/A</v>
      </c>
      <c r="J3392" s="125" t="e">
        <v>#N/A</v>
      </c>
      <c r="K3392" s="95" t="s">
        <v>75</v>
      </c>
      <c r="L3392" s="127" t="e">
        <v>#N/A</v>
      </c>
      <c r="M3392" s="128" t="e">
        <f>VLOOKUP(G3392,Enactments!#REF!,2,FALSE)</f>
        <v>#REF!</v>
      </c>
      <c r="N3392" s="131">
        <f t="shared" si="317"/>
        <v>1</v>
      </c>
    </row>
    <row r="3393" spans="1:14" ht="15" customHeight="1">
      <c r="A3393" t="s">
        <v>3417</v>
      </c>
      <c r="B3393" t="str">
        <f t="shared" si="316"/>
        <v>1996_52a</v>
      </c>
      <c r="C3393" t="str">
        <f t="shared" si="318"/>
        <v>27B</v>
      </c>
      <c r="D3393" s="125">
        <f t="shared" si="319"/>
        <v>40269</v>
      </c>
      <c r="E3393" t="str">
        <f t="shared" si="320"/>
        <v>20100401</v>
      </c>
      <c r="F3393"/>
      <c r="G3393" s="95" t="str">
        <f t="shared" si="321"/>
        <v>1996_52a27B40269</v>
      </c>
      <c r="H3393" s="95" t="s">
        <v>29</v>
      </c>
      <c r="I3393" s="95" t="e">
        <v>#N/A</v>
      </c>
      <c r="J3393" s="125" t="e">
        <v>#N/A</v>
      </c>
      <c r="K3393" s="95" t="s">
        <v>75</v>
      </c>
      <c r="L3393" s="127" t="e">
        <v>#N/A</v>
      </c>
      <c r="M3393" s="128" t="e">
        <f>VLOOKUP(G3393,Enactments!#REF!,2,FALSE)</f>
        <v>#REF!</v>
      </c>
      <c r="N3393" s="131">
        <f t="shared" si="317"/>
        <v>1</v>
      </c>
    </row>
    <row r="3394" spans="1:14" ht="15" customHeight="1">
      <c r="A3394" t="s">
        <v>3418</v>
      </c>
      <c r="B3394" t="str">
        <f t="shared" si="316"/>
        <v>2006_46a</v>
      </c>
      <c r="C3394" t="str">
        <f t="shared" si="318"/>
        <v>1047</v>
      </c>
      <c r="D3394" s="125">
        <f t="shared" si="319"/>
        <v>45355</v>
      </c>
      <c r="E3394" t="str">
        <f t="shared" si="320"/>
        <v>20240304</v>
      </c>
      <c r="F3394"/>
      <c r="G3394" s="95" t="str">
        <f t="shared" si="321"/>
        <v>2006_46a104745355</v>
      </c>
      <c r="H3394" s="95" t="s">
        <v>29</v>
      </c>
      <c r="I3394" s="95" t="e">
        <v>#N/A</v>
      </c>
      <c r="J3394" s="125" t="e">
        <v>#N/A</v>
      </c>
      <c r="K3394" s="95" t="s">
        <v>75</v>
      </c>
      <c r="L3394" s="127" t="e">
        <v>#N/A</v>
      </c>
      <c r="M3394" s="128" t="e">
        <f>VLOOKUP(G3394,Enactments!#REF!,2,FALSE)</f>
        <v>#REF!</v>
      </c>
      <c r="N3394" s="131">
        <f t="shared" si="317"/>
        <v>1</v>
      </c>
    </row>
    <row r="3395" spans="1:14" ht="15" customHeight="1">
      <c r="A3395" t="s">
        <v>3419</v>
      </c>
      <c r="B3395" t="str">
        <f t="shared" ref="B3395:B3458" si="322">LEFT(A3395, FIND("_", A3395, FIND("_", A3395) + 1) - 1)</f>
        <v>2013_1306</v>
      </c>
      <c r="C3395" t="str">
        <f t="shared" si="318"/>
        <v>Article 112</v>
      </c>
      <c r="D3395" s="125">
        <f t="shared" si="319"/>
        <v>43860</v>
      </c>
      <c r="E3395" t="str">
        <f t="shared" si="320"/>
        <v>20200130</v>
      </c>
      <c r="F3395"/>
      <c r="G3395" s="95" t="str">
        <f t="shared" si="321"/>
        <v>2013_1306Article 11243860</v>
      </c>
      <c r="H3395" s="95" t="s">
        <v>29</v>
      </c>
      <c r="I3395" s="95" t="e">
        <v>#N/A</v>
      </c>
      <c r="J3395" s="125" t="e">
        <v>#N/A</v>
      </c>
      <c r="K3395" s="95" t="s">
        <v>75</v>
      </c>
      <c r="L3395" s="127" t="e">
        <v>#N/A</v>
      </c>
      <c r="M3395" s="128" t="e">
        <f>VLOOKUP(G3395,Enactments!#REF!,2,FALSE)</f>
        <v>#REF!</v>
      </c>
      <c r="N3395" s="131">
        <f t="shared" ref="N3395:N3458" si="323">COUNTIFS(G:G,G3395)</f>
        <v>1</v>
      </c>
    </row>
    <row r="3396" spans="1:14" ht="15" customHeight="1">
      <c r="A3396" t="s">
        <v>3420</v>
      </c>
      <c r="B3396" t="str">
        <f t="shared" si="322"/>
        <v>2004_12a</v>
      </c>
      <c r="C3396" t="str">
        <f t="shared" ref="C3396:C3459" si="324">MID(A3396, FIND("_", A3396, FIND("_", A3396) + 1) + 1, FIND("_", A3396, FIND("_", A3396, FIND("_", A3396) + 1) + 1) - FIND("_", A3396, FIND("_", A3396) + 1) - 1)</f>
        <v>313</v>
      </c>
      <c r="D3396" s="125">
        <f t="shared" ref="D3396:D3459" si="325">DATE(LEFT(E3396,4), MID(E3396,5,2), RIGHT(E3396,2))</f>
        <v>39904</v>
      </c>
      <c r="E3396" t="str">
        <f t="shared" ref="E3396:E3459" si="326">MID(A3396, FIND("_", A3396, FIND("_", A3396, FIND("_", A3396) + 1) + 1) + 1, 8)</f>
        <v>20090401</v>
      </c>
      <c r="F3396"/>
      <c r="G3396" s="95" t="str">
        <f t="shared" ref="G3396:G3459" si="327">B3396&amp;C3396&amp;D3396</f>
        <v>2004_12a31339904</v>
      </c>
      <c r="H3396" s="95" t="s">
        <v>29</v>
      </c>
      <c r="I3396" s="95" t="e">
        <v>#N/A</v>
      </c>
      <c r="J3396" s="125" t="e">
        <v>#N/A</v>
      </c>
      <c r="K3396" s="95" t="s">
        <v>75</v>
      </c>
      <c r="L3396" s="127" t="e">
        <v>#N/A</v>
      </c>
      <c r="M3396" s="128" t="e">
        <f>VLOOKUP(G3396,Enactments!#REF!,2,FALSE)</f>
        <v>#REF!</v>
      </c>
      <c r="N3396" s="131">
        <f t="shared" si="323"/>
        <v>1</v>
      </c>
    </row>
    <row r="3397" spans="1:14" ht="15" customHeight="1">
      <c r="A3397" t="s">
        <v>3421</v>
      </c>
      <c r="B3397" t="str">
        <f t="shared" si="322"/>
        <v>2007_3a</v>
      </c>
      <c r="C3397" t="str">
        <f t="shared" si="324"/>
        <v>835O</v>
      </c>
      <c r="D3397" s="125">
        <f t="shared" si="325"/>
        <v>40274</v>
      </c>
      <c r="E3397" t="str">
        <f t="shared" si="326"/>
        <v>20100406</v>
      </c>
      <c r="F3397"/>
      <c r="G3397" s="95" t="str">
        <f t="shared" si="327"/>
        <v>2007_3a835O40274</v>
      </c>
      <c r="H3397" s="95" t="s">
        <v>29</v>
      </c>
      <c r="I3397" s="95" t="e">
        <v>#N/A</v>
      </c>
      <c r="J3397" s="125" t="e">
        <v>#N/A</v>
      </c>
      <c r="K3397" s="95" t="s">
        <v>75</v>
      </c>
      <c r="L3397" s="127" t="e">
        <v>#N/A</v>
      </c>
      <c r="M3397" s="128" t="e">
        <f>VLOOKUP(G3397,Enactments!#REF!,2,FALSE)</f>
        <v>#REF!</v>
      </c>
      <c r="N3397" s="131">
        <f t="shared" si="323"/>
        <v>1</v>
      </c>
    </row>
    <row r="3398" spans="1:14" ht="15" customHeight="1">
      <c r="A3398" t="s">
        <v>3422</v>
      </c>
      <c r="B3398" t="str">
        <f t="shared" si="322"/>
        <v>2010_4a</v>
      </c>
      <c r="C3398" t="str">
        <f t="shared" si="324"/>
        <v>572</v>
      </c>
      <c r="D3398" s="125">
        <f t="shared" si="325"/>
        <v>41107</v>
      </c>
      <c r="E3398" t="str">
        <f t="shared" si="326"/>
        <v>20120717</v>
      </c>
      <c r="F3398"/>
      <c r="G3398" s="95" t="str">
        <f t="shared" si="327"/>
        <v>2010_4a57241107</v>
      </c>
      <c r="H3398" s="95" t="s">
        <v>29</v>
      </c>
      <c r="I3398" s="95" t="e">
        <v>#N/A</v>
      </c>
      <c r="J3398" s="125" t="e">
        <v>#N/A</v>
      </c>
      <c r="K3398" s="95" t="s">
        <v>75</v>
      </c>
      <c r="L3398" s="127" t="e">
        <v>#N/A</v>
      </c>
      <c r="M3398" s="128" t="e">
        <f>VLOOKUP(G3398,Enactments!#REF!,2,FALSE)</f>
        <v>#REF!</v>
      </c>
      <c r="N3398" s="131">
        <f t="shared" si="323"/>
        <v>1</v>
      </c>
    </row>
    <row r="3399" spans="1:14" ht="15" customHeight="1">
      <c r="A3399" t="s">
        <v>3423</v>
      </c>
      <c r="B3399" t="str">
        <f t="shared" si="322"/>
        <v>1985_6a</v>
      </c>
      <c r="C3399" t="str">
        <f t="shared" si="324"/>
        <v>703Q</v>
      </c>
      <c r="D3399" s="125">
        <f t="shared" si="325"/>
        <v>40087</v>
      </c>
      <c r="E3399" t="str">
        <f t="shared" si="326"/>
        <v>20091001</v>
      </c>
      <c r="F3399"/>
      <c r="G3399" s="95" t="str">
        <f t="shared" si="327"/>
        <v>1985_6a703Q40087</v>
      </c>
      <c r="H3399" s="95" t="s">
        <v>29</v>
      </c>
      <c r="I3399" s="95" t="e">
        <v>#N/A</v>
      </c>
      <c r="J3399" s="125" t="e">
        <v>#N/A</v>
      </c>
      <c r="K3399" s="95" t="s">
        <v>75</v>
      </c>
      <c r="L3399" s="127" t="e">
        <v>#N/A</v>
      </c>
      <c r="M3399" s="128" t="e">
        <f>VLOOKUP(G3399,Enactments!#REF!,2,FALSE)</f>
        <v>#REF!</v>
      </c>
      <c r="N3399" s="131">
        <f t="shared" si="323"/>
        <v>1</v>
      </c>
    </row>
    <row r="3400" spans="1:14" ht="15" customHeight="1">
      <c r="A3400" t="s">
        <v>3424</v>
      </c>
      <c r="B3400" t="str">
        <f t="shared" si="322"/>
        <v>1996_52a</v>
      </c>
      <c r="C3400" t="str">
        <f t="shared" si="324"/>
        <v>198</v>
      </c>
      <c r="D3400" s="125">
        <f t="shared" si="325"/>
        <v>41222</v>
      </c>
      <c r="E3400" t="str">
        <f t="shared" si="326"/>
        <v>20121109</v>
      </c>
      <c r="F3400"/>
      <c r="G3400" s="95" t="str">
        <f t="shared" si="327"/>
        <v>1996_52a19841222</v>
      </c>
      <c r="H3400" s="95" t="s">
        <v>29</v>
      </c>
      <c r="I3400" s="95" t="e">
        <v>#N/A</v>
      </c>
      <c r="J3400" s="125" t="e">
        <v>#N/A</v>
      </c>
      <c r="K3400" s="95" t="s">
        <v>75</v>
      </c>
      <c r="L3400" s="127" t="e">
        <v>#N/A</v>
      </c>
      <c r="M3400" s="128" t="e">
        <f>VLOOKUP(G3400,Enactments!#REF!,2,FALSE)</f>
        <v>#REF!</v>
      </c>
      <c r="N3400" s="131">
        <f t="shared" si="323"/>
        <v>1</v>
      </c>
    </row>
    <row r="3401" spans="1:14" ht="15" customHeight="1">
      <c r="A3401" t="s">
        <v>3425</v>
      </c>
      <c r="B3401" t="str">
        <f t="shared" si="322"/>
        <v>1986_1925s</v>
      </c>
      <c r="C3401" t="str">
        <f t="shared" si="324"/>
        <v>4.92</v>
      </c>
      <c r="D3401" s="125">
        <f t="shared" si="325"/>
        <v>31726</v>
      </c>
      <c r="E3401" t="str">
        <f t="shared" si="326"/>
        <v>19861110</v>
      </c>
      <c r="F3401"/>
      <c r="G3401" s="95" t="str">
        <f t="shared" si="327"/>
        <v>1986_1925s4.9231726</v>
      </c>
      <c r="H3401" s="95" t="s">
        <v>29</v>
      </c>
      <c r="I3401" s="95" t="e">
        <v>#N/A</v>
      </c>
      <c r="J3401" s="125" t="e">
        <v>#N/A</v>
      </c>
      <c r="K3401" s="95" t="s">
        <v>75</v>
      </c>
      <c r="L3401" s="127" t="e">
        <v>#N/A</v>
      </c>
      <c r="M3401" s="128" t="e">
        <f>VLOOKUP(G3401,Enactments!#REF!,2,FALSE)</f>
        <v>#REF!</v>
      </c>
      <c r="N3401" s="131">
        <f t="shared" si="323"/>
        <v>1</v>
      </c>
    </row>
    <row r="3402" spans="1:14" ht="15" customHeight="1">
      <c r="A3402" t="s">
        <v>3426</v>
      </c>
      <c r="B3402" t="str">
        <f t="shared" si="322"/>
        <v>2000_8a</v>
      </c>
      <c r="C3402" t="str">
        <f t="shared" si="324"/>
        <v>411</v>
      </c>
      <c r="D3402" s="125">
        <f t="shared" si="325"/>
        <v>39904</v>
      </c>
      <c r="E3402" t="str">
        <f t="shared" si="326"/>
        <v>20090401</v>
      </c>
      <c r="F3402"/>
      <c r="G3402" s="95" t="str">
        <f t="shared" si="327"/>
        <v>2000_8a41139904</v>
      </c>
      <c r="H3402" s="95" t="s">
        <v>29</v>
      </c>
      <c r="I3402" s="95" t="e">
        <v>#N/A</v>
      </c>
      <c r="J3402" s="125" t="e">
        <v>#N/A</v>
      </c>
      <c r="K3402" s="95" t="s">
        <v>75</v>
      </c>
      <c r="L3402" s="127" t="e">
        <v>#N/A</v>
      </c>
      <c r="M3402" s="128" t="e">
        <f>VLOOKUP(G3402,Enactments!#REF!,2,FALSE)</f>
        <v>#REF!</v>
      </c>
      <c r="N3402" s="131">
        <f t="shared" si="323"/>
        <v>1</v>
      </c>
    </row>
    <row r="3403" spans="1:14" ht="15" customHeight="1">
      <c r="A3403" t="s">
        <v>3427</v>
      </c>
      <c r="B3403" t="str">
        <f t="shared" si="322"/>
        <v>1986_1925s</v>
      </c>
      <c r="C3403" t="str">
        <f t="shared" si="324"/>
        <v>4.49E</v>
      </c>
      <c r="D3403" s="125">
        <f t="shared" si="325"/>
        <v>2958101</v>
      </c>
      <c r="E3403" t="str">
        <f t="shared" si="326"/>
        <v>99990101</v>
      </c>
      <c r="F3403"/>
      <c r="G3403" s="95" t="str">
        <f t="shared" si="327"/>
        <v>1986_1925s4.49E2958101</v>
      </c>
      <c r="H3403" s="95" t="s">
        <v>29</v>
      </c>
      <c r="I3403" s="95" t="e">
        <v>#N/A</v>
      </c>
      <c r="J3403" s="125" t="e">
        <v>#N/A</v>
      </c>
      <c r="K3403" s="95" t="s">
        <v>75</v>
      </c>
      <c r="L3403" s="127" t="e">
        <v>#N/A</v>
      </c>
      <c r="M3403" s="128" t="e">
        <f>VLOOKUP(G3403,Enactments!#REF!,2,FALSE)</f>
        <v>#REF!</v>
      </c>
      <c r="N3403" s="131">
        <f t="shared" si="323"/>
        <v>1</v>
      </c>
    </row>
    <row r="3404" spans="1:14" ht="15" customHeight="1">
      <c r="A3404" t="s">
        <v>3428</v>
      </c>
      <c r="B3404" t="str">
        <f t="shared" si="322"/>
        <v>s2005_14a</v>
      </c>
      <c r="C3404" t="str">
        <f t="shared" si="324"/>
        <v>21</v>
      </c>
      <c r="D3404" s="125">
        <f t="shared" si="325"/>
        <v>42825</v>
      </c>
      <c r="E3404" t="str">
        <f t="shared" si="326"/>
        <v>20170331</v>
      </c>
      <c r="F3404"/>
      <c r="G3404" s="95" t="str">
        <f t="shared" si="327"/>
        <v>s2005_14a2142825</v>
      </c>
      <c r="H3404" s="95" t="s">
        <v>29</v>
      </c>
      <c r="I3404" s="95" t="e">
        <v>#N/A</v>
      </c>
      <c r="J3404" s="125" t="e">
        <v>#N/A</v>
      </c>
      <c r="K3404" s="95" t="s">
        <v>75</v>
      </c>
      <c r="L3404" s="127" t="e">
        <v>#N/A</v>
      </c>
      <c r="M3404" s="128" t="e">
        <f>VLOOKUP(G3404,Enactments!#REF!,2,FALSE)</f>
        <v>#REF!</v>
      </c>
      <c r="N3404" s="131">
        <f t="shared" si="323"/>
        <v>1</v>
      </c>
    </row>
    <row r="3405" spans="1:14" ht="15" customHeight="1">
      <c r="A3405" t="s">
        <v>3429</v>
      </c>
      <c r="B3405" t="str">
        <f t="shared" si="322"/>
        <v>2007_3a</v>
      </c>
      <c r="C3405" t="str">
        <f t="shared" si="324"/>
        <v>198B</v>
      </c>
      <c r="D3405" s="125">
        <f t="shared" si="325"/>
        <v>42338</v>
      </c>
      <c r="E3405" t="str">
        <f t="shared" si="326"/>
        <v>20151130</v>
      </c>
      <c r="F3405"/>
      <c r="G3405" s="95" t="str">
        <f t="shared" si="327"/>
        <v>2007_3a198B42338</v>
      </c>
      <c r="H3405" s="95" t="s">
        <v>29</v>
      </c>
      <c r="I3405" s="95" t="e">
        <v>#N/A</v>
      </c>
      <c r="J3405" s="125" t="e">
        <v>#N/A</v>
      </c>
      <c r="K3405" s="95" t="s">
        <v>75</v>
      </c>
      <c r="L3405" s="127" t="e">
        <v>#N/A</v>
      </c>
      <c r="M3405" s="128" t="e">
        <f>VLOOKUP(G3405,Enactments!#REF!,2,FALSE)</f>
        <v>#REF!</v>
      </c>
      <c r="N3405" s="131">
        <f t="shared" si="323"/>
        <v>1</v>
      </c>
    </row>
    <row r="3406" spans="1:14" ht="15" customHeight="1">
      <c r="A3406" t="s">
        <v>3430</v>
      </c>
      <c r="B3406" t="str">
        <f t="shared" si="322"/>
        <v>2007_3a</v>
      </c>
      <c r="C3406" t="str">
        <f t="shared" si="324"/>
        <v>721</v>
      </c>
      <c r="D3406" s="125">
        <f t="shared" si="325"/>
        <v>39161</v>
      </c>
      <c r="E3406" t="str">
        <f t="shared" si="326"/>
        <v>20070320</v>
      </c>
      <c r="F3406"/>
      <c r="G3406" s="95" t="str">
        <f t="shared" si="327"/>
        <v>2007_3a72139161</v>
      </c>
      <c r="H3406" s="95" t="s">
        <v>29</v>
      </c>
      <c r="I3406" s="95" t="e">
        <v>#N/A</v>
      </c>
      <c r="J3406" s="125" t="e">
        <v>#N/A</v>
      </c>
      <c r="K3406" s="95" t="s">
        <v>75</v>
      </c>
      <c r="L3406" s="127" t="e">
        <v>#N/A</v>
      </c>
      <c r="M3406" s="128" t="e">
        <f>VLOOKUP(G3406,Enactments!#REF!,2,FALSE)</f>
        <v>#REF!</v>
      </c>
      <c r="N3406" s="131">
        <f t="shared" si="323"/>
        <v>1</v>
      </c>
    </row>
    <row r="3407" spans="1:14" ht="15" customHeight="1">
      <c r="A3407" t="s">
        <v>3431</v>
      </c>
      <c r="B3407" t="str">
        <f t="shared" si="322"/>
        <v>1984_60a</v>
      </c>
      <c r="C3407" t="str">
        <f t="shared" si="324"/>
        <v>66</v>
      </c>
      <c r="D3407" s="125">
        <f t="shared" si="325"/>
        <v>37712</v>
      </c>
      <c r="E3407" t="str">
        <f t="shared" si="326"/>
        <v>20030401</v>
      </c>
      <c r="F3407"/>
      <c r="G3407" s="95" t="str">
        <f t="shared" si="327"/>
        <v>1984_60a6637712</v>
      </c>
      <c r="H3407" s="95" t="s">
        <v>29</v>
      </c>
      <c r="I3407" s="95" t="e">
        <v>#N/A</v>
      </c>
      <c r="J3407" s="125" t="e">
        <v>#N/A</v>
      </c>
      <c r="K3407" s="95" t="s">
        <v>75</v>
      </c>
      <c r="L3407" s="127" t="e">
        <v>#N/A</v>
      </c>
      <c r="M3407" s="128" t="e">
        <f>VLOOKUP(G3407,Enactments!#REF!,2,FALSE)</f>
        <v>#REF!</v>
      </c>
      <c r="N3407" s="131">
        <f t="shared" si="323"/>
        <v>1</v>
      </c>
    </row>
    <row r="3408" spans="1:14" ht="15" customHeight="1">
      <c r="A3408" t="s">
        <v>3432</v>
      </c>
      <c r="B3408" t="str">
        <f t="shared" si="322"/>
        <v>2000_22a</v>
      </c>
      <c r="C3408" t="str">
        <f t="shared" si="324"/>
        <v>9R</v>
      </c>
      <c r="D3408" s="125">
        <f t="shared" si="325"/>
        <v>40977</v>
      </c>
      <c r="E3408" t="str">
        <f t="shared" si="326"/>
        <v>20120309</v>
      </c>
      <c r="F3408"/>
      <c r="G3408" s="95" t="str">
        <f t="shared" si="327"/>
        <v>2000_22a9R40977</v>
      </c>
      <c r="H3408" s="95" t="s">
        <v>29</v>
      </c>
      <c r="I3408" s="95" t="e">
        <v>#N/A</v>
      </c>
      <c r="J3408" s="125" t="e">
        <v>#N/A</v>
      </c>
      <c r="K3408" s="95" t="s">
        <v>75</v>
      </c>
      <c r="L3408" s="127" t="e">
        <v>#N/A</v>
      </c>
      <c r="M3408" s="128" t="e">
        <f>VLOOKUP(G3408,Enactments!#REF!,2,FALSE)</f>
        <v>#REF!</v>
      </c>
      <c r="N3408" s="131">
        <f t="shared" si="323"/>
        <v>1</v>
      </c>
    </row>
    <row r="3409" spans="1:14" ht="15" customHeight="1">
      <c r="A3409" t="s">
        <v>3433</v>
      </c>
      <c r="B3409" t="str">
        <f t="shared" si="322"/>
        <v>2006_46a</v>
      </c>
      <c r="C3409" t="str">
        <f t="shared" si="324"/>
        <v>323</v>
      </c>
      <c r="D3409" s="125">
        <f t="shared" si="325"/>
        <v>39029</v>
      </c>
      <c r="E3409" t="str">
        <f t="shared" si="326"/>
        <v>20061108</v>
      </c>
      <c r="F3409"/>
      <c r="G3409" s="95" t="str">
        <f t="shared" si="327"/>
        <v>2006_46a32339029</v>
      </c>
      <c r="H3409" s="95" t="s">
        <v>29</v>
      </c>
      <c r="I3409" s="95" t="e">
        <v>#N/A</v>
      </c>
      <c r="J3409" s="125" t="e">
        <v>#N/A</v>
      </c>
      <c r="K3409" s="95" t="s">
        <v>75</v>
      </c>
      <c r="L3409" s="127" t="e">
        <v>#N/A</v>
      </c>
      <c r="M3409" s="128" t="e">
        <f>VLOOKUP(G3409,Enactments!#REF!,2,FALSE)</f>
        <v>#REF!</v>
      </c>
      <c r="N3409" s="131">
        <f t="shared" si="323"/>
        <v>1</v>
      </c>
    </row>
    <row r="3410" spans="1:14" ht="15" customHeight="1">
      <c r="A3410" t="s">
        <v>3434</v>
      </c>
      <c r="B3410" t="str">
        <f t="shared" si="322"/>
        <v>1988_33a</v>
      </c>
      <c r="C3410" t="str">
        <f t="shared" si="324"/>
        <v>93G</v>
      </c>
      <c r="D3410" s="125">
        <f t="shared" si="325"/>
        <v>34425</v>
      </c>
      <c r="E3410" t="str">
        <f t="shared" si="326"/>
        <v>19940401</v>
      </c>
      <c r="F3410"/>
      <c r="G3410" s="95" t="str">
        <f t="shared" si="327"/>
        <v>1988_33a93G34425</v>
      </c>
      <c r="H3410" s="95" t="s">
        <v>29</v>
      </c>
      <c r="I3410" s="95" t="e">
        <v>#N/A</v>
      </c>
      <c r="J3410" s="125" t="e">
        <v>#N/A</v>
      </c>
      <c r="K3410" s="95" t="s">
        <v>75</v>
      </c>
      <c r="L3410" s="127" t="e">
        <v>#N/A</v>
      </c>
      <c r="M3410" s="128" t="e">
        <f>VLOOKUP(G3410,Enactments!#REF!,2,FALSE)</f>
        <v>#REF!</v>
      </c>
      <c r="N3410" s="131">
        <f t="shared" si="323"/>
        <v>1</v>
      </c>
    </row>
    <row r="3411" spans="1:14" ht="15" customHeight="1">
      <c r="A3411" t="s">
        <v>3435</v>
      </c>
      <c r="B3411" t="str">
        <f t="shared" si="322"/>
        <v>2013_1305</v>
      </c>
      <c r="C3411" t="str">
        <f t="shared" si="324"/>
        <v>ANNEX II</v>
      </c>
      <c r="D3411" s="125">
        <f t="shared" si="325"/>
        <v>43466</v>
      </c>
      <c r="E3411" t="str">
        <f t="shared" si="326"/>
        <v>20190101</v>
      </c>
      <c r="F3411"/>
      <c r="G3411" s="95" t="str">
        <f t="shared" si="327"/>
        <v>2013_1305ANNEX II43466</v>
      </c>
      <c r="H3411" s="95" t="s">
        <v>29</v>
      </c>
      <c r="I3411" s="95" t="e">
        <v>#N/A</v>
      </c>
      <c r="J3411" s="125" t="e">
        <v>#N/A</v>
      </c>
      <c r="K3411" s="95" t="s">
        <v>75</v>
      </c>
      <c r="L3411" s="127" t="e">
        <v>#N/A</v>
      </c>
      <c r="M3411" s="128" t="e">
        <f>VLOOKUP(G3411,Enactments!#REF!,2,FALSE)</f>
        <v>#REF!</v>
      </c>
      <c r="N3411" s="131">
        <f t="shared" si="323"/>
        <v>1</v>
      </c>
    </row>
    <row r="3412" spans="1:14" ht="15" customHeight="1">
      <c r="A3412" t="s">
        <v>3436</v>
      </c>
      <c r="B3412" t="str">
        <f t="shared" si="322"/>
        <v>2017_67s</v>
      </c>
      <c r="C3412" t="str">
        <f t="shared" si="324"/>
        <v>SCHEDULE 3Part 9</v>
      </c>
      <c r="D3412" s="125">
        <f t="shared" si="325"/>
        <v>44924</v>
      </c>
      <c r="E3412" t="str">
        <f t="shared" si="326"/>
        <v>20221229</v>
      </c>
      <c r="F3412"/>
      <c r="G3412" s="95" t="str">
        <f t="shared" si="327"/>
        <v>2017_67sSCHEDULE 3Part 944924</v>
      </c>
      <c r="H3412" s="95" t="s">
        <v>29</v>
      </c>
      <c r="I3412" s="95" t="e">
        <v>#N/A</v>
      </c>
      <c r="J3412" s="125" t="e">
        <v>#N/A</v>
      </c>
      <c r="K3412" s="95" t="s">
        <v>75</v>
      </c>
      <c r="L3412" s="127" t="e">
        <v>#N/A</v>
      </c>
      <c r="M3412" s="128" t="e">
        <f>VLOOKUP(G3412,Enactments!#REF!,2,FALSE)</f>
        <v>#REF!</v>
      </c>
      <c r="N3412" s="131">
        <f t="shared" si="323"/>
        <v>1</v>
      </c>
    </row>
    <row r="3413" spans="1:14" ht="15" customHeight="1">
      <c r="A3413" t="s">
        <v>3437</v>
      </c>
      <c r="B3413" t="str">
        <f t="shared" si="322"/>
        <v>2016_679</v>
      </c>
      <c r="C3413" t="str">
        <f t="shared" si="324"/>
        <v>Article 44</v>
      </c>
      <c r="D3413" s="125">
        <f t="shared" si="325"/>
        <v>43466</v>
      </c>
      <c r="E3413" t="str">
        <f t="shared" si="326"/>
        <v>20190101</v>
      </c>
      <c r="F3413"/>
      <c r="G3413" s="95" t="str">
        <f t="shared" si="327"/>
        <v>2016_679Article 4443466</v>
      </c>
      <c r="H3413" s="95" t="s">
        <v>29</v>
      </c>
      <c r="I3413" s="95" t="e">
        <v>#N/A</v>
      </c>
      <c r="J3413" s="125" t="e">
        <v>#N/A</v>
      </c>
      <c r="K3413" s="95" t="s">
        <v>75</v>
      </c>
      <c r="L3413" s="127" t="e">
        <v>#N/A</v>
      </c>
      <c r="M3413" s="128" t="e">
        <f>VLOOKUP(G3413,Enactments!#REF!,2,FALSE)</f>
        <v>#REF!</v>
      </c>
      <c r="N3413" s="131">
        <f t="shared" si="323"/>
        <v>1</v>
      </c>
    </row>
    <row r="3414" spans="1:14" ht="15" customHeight="1">
      <c r="A3414" t="s">
        <v>3438</v>
      </c>
      <c r="B3414" t="str">
        <f t="shared" si="322"/>
        <v>1986_1925s</v>
      </c>
      <c r="C3414" t="str">
        <f t="shared" si="324"/>
        <v>4.115</v>
      </c>
      <c r="D3414" s="125">
        <f t="shared" si="325"/>
        <v>2958101</v>
      </c>
      <c r="E3414" t="str">
        <f t="shared" si="326"/>
        <v>99990101</v>
      </c>
      <c r="F3414"/>
      <c r="G3414" s="95" t="str">
        <f t="shared" si="327"/>
        <v>1986_1925s4.1152958101</v>
      </c>
      <c r="H3414" s="95" t="s">
        <v>29</v>
      </c>
      <c r="I3414" s="95" t="e">
        <v>#N/A</v>
      </c>
      <c r="J3414" s="125" t="e">
        <v>#N/A</v>
      </c>
      <c r="K3414" s="95" t="s">
        <v>75</v>
      </c>
      <c r="L3414" s="127" t="e">
        <v>#N/A</v>
      </c>
      <c r="M3414" s="128" t="e">
        <f>VLOOKUP(G3414,Enactments!#REF!,2,FALSE)</f>
        <v>#REF!</v>
      </c>
      <c r="N3414" s="131">
        <f t="shared" si="323"/>
        <v>1</v>
      </c>
    </row>
    <row r="3415" spans="1:14" ht="15" customHeight="1">
      <c r="A3415" t="s">
        <v>3439</v>
      </c>
      <c r="B3415" t="str">
        <f t="shared" si="322"/>
        <v>1996_207s</v>
      </c>
      <c r="C3415" t="str">
        <f t="shared" si="324"/>
        <v>104</v>
      </c>
      <c r="D3415" s="125">
        <f t="shared" si="325"/>
        <v>36451</v>
      </c>
      <c r="E3415" t="str">
        <f t="shared" si="326"/>
        <v>19991018</v>
      </c>
      <c r="F3415"/>
      <c r="G3415" s="95" t="str">
        <f t="shared" si="327"/>
        <v>1996_207s10436451</v>
      </c>
      <c r="H3415" s="95" t="s">
        <v>29</v>
      </c>
      <c r="I3415" s="95" t="e">
        <v>#N/A</v>
      </c>
      <c r="J3415" s="125" t="e">
        <v>#N/A</v>
      </c>
      <c r="K3415" s="95" t="s">
        <v>75</v>
      </c>
      <c r="L3415" s="127" t="e">
        <v>#N/A</v>
      </c>
      <c r="M3415" s="128" t="e">
        <f>VLOOKUP(G3415,Enactments!#REF!,2,FALSE)</f>
        <v>#REF!</v>
      </c>
      <c r="N3415" s="131">
        <f t="shared" si="323"/>
        <v>1</v>
      </c>
    </row>
    <row r="3416" spans="1:14" ht="15" customHeight="1">
      <c r="A3416" t="s">
        <v>3440</v>
      </c>
      <c r="B3416" t="str">
        <f t="shared" si="322"/>
        <v>2007_3a</v>
      </c>
      <c r="C3416" t="str">
        <f t="shared" si="324"/>
        <v>564N</v>
      </c>
      <c r="D3416" s="125">
        <f t="shared" si="325"/>
        <v>40274</v>
      </c>
      <c r="E3416" t="str">
        <f t="shared" si="326"/>
        <v>20100406</v>
      </c>
      <c r="F3416"/>
      <c r="G3416" s="95" t="str">
        <f t="shared" si="327"/>
        <v>2007_3a564N40274</v>
      </c>
      <c r="H3416" s="95" t="s">
        <v>29</v>
      </c>
      <c r="I3416" s="95" t="e">
        <v>#N/A</v>
      </c>
      <c r="J3416" s="125" t="e">
        <v>#N/A</v>
      </c>
      <c r="K3416" s="95" t="s">
        <v>75</v>
      </c>
      <c r="L3416" s="127" t="e">
        <v>#N/A</v>
      </c>
      <c r="M3416" s="128" t="e">
        <f>VLOOKUP(G3416,Enactments!#REF!,2,FALSE)</f>
        <v>#REF!</v>
      </c>
      <c r="N3416" s="131">
        <f t="shared" si="323"/>
        <v>1</v>
      </c>
    </row>
    <row r="3417" spans="1:14" ht="15" customHeight="1">
      <c r="A3417" t="s">
        <v>3441</v>
      </c>
      <c r="B3417" t="str">
        <f t="shared" si="322"/>
        <v>1994_23a</v>
      </c>
      <c r="C3417" t="str">
        <f t="shared" si="324"/>
        <v>SCHEDULE 9ZBPart 5</v>
      </c>
      <c r="D3417" s="125">
        <f t="shared" si="325"/>
        <v>44409</v>
      </c>
      <c r="E3417" t="str">
        <f t="shared" si="326"/>
        <v>20210801</v>
      </c>
      <c r="F3417"/>
      <c r="G3417" s="95" t="str">
        <f t="shared" si="327"/>
        <v>1994_23aSCHEDULE 9ZBPart 544409</v>
      </c>
      <c r="H3417" s="95" t="s">
        <v>29</v>
      </c>
      <c r="I3417" s="95" t="e">
        <v>#N/A</v>
      </c>
      <c r="J3417" s="125" t="e">
        <v>#N/A</v>
      </c>
      <c r="K3417" s="95" t="s">
        <v>75</v>
      </c>
      <c r="L3417" s="127" t="e">
        <v>#N/A</v>
      </c>
      <c r="M3417" s="128" t="e">
        <f>VLOOKUP(G3417,Enactments!#REF!,2,FALSE)</f>
        <v>#REF!</v>
      </c>
      <c r="N3417" s="131">
        <f t="shared" si="323"/>
        <v>1</v>
      </c>
    </row>
    <row r="3418" spans="1:14" ht="15" customHeight="1">
      <c r="A3418" t="s">
        <v>3442</v>
      </c>
      <c r="B3418" t="str">
        <f t="shared" si="322"/>
        <v>2006_46a</v>
      </c>
      <c r="C3418" t="str">
        <f t="shared" si="324"/>
        <v>110</v>
      </c>
      <c r="D3418" s="125">
        <f t="shared" si="325"/>
        <v>39029</v>
      </c>
      <c r="E3418" t="str">
        <f t="shared" si="326"/>
        <v>20061108</v>
      </c>
      <c r="F3418"/>
      <c r="G3418" s="95" t="str">
        <f t="shared" si="327"/>
        <v>2006_46a11039029</v>
      </c>
      <c r="H3418" s="95" t="s">
        <v>29</v>
      </c>
      <c r="I3418" s="95" t="e">
        <v>#N/A</v>
      </c>
      <c r="J3418" s="125" t="e">
        <v>#N/A</v>
      </c>
      <c r="K3418" s="95" t="s">
        <v>75</v>
      </c>
      <c r="L3418" s="127" t="e">
        <v>#N/A</v>
      </c>
      <c r="M3418" s="128" t="e">
        <f>VLOOKUP(G3418,Enactments!#REF!,2,FALSE)</f>
        <v>#REF!</v>
      </c>
      <c r="N3418" s="131">
        <f t="shared" si="323"/>
        <v>1</v>
      </c>
    </row>
    <row r="3419" spans="1:14" ht="15" customHeight="1">
      <c r="A3419" t="s">
        <v>3443</v>
      </c>
      <c r="B3419" t="str">
        <f t="shared" si="322"/>
        <v>2004_12a</v>
      </c>
      <c r="C3419" t="str">
        <f t="shared" si="324"/>
        <v>153E</v>
      </c>
      <c r="D3419" s="125">
        <f t="shared" si="325"/>
        <v>41718</v>
      </c>
      <c r="E3419" t="str">
        <f t="shared" si="326"/>
        <v>20140320</v>
      </c>
      <c r="F3419"/>
      <c r="G3419" s="95" t="str">
        <f t="shared" si="327"/>
        <v>2004_12a153E41718</v>
      </c>
      <c r="H3419" s="95" t="s">
        <v>29</v>
      </c>
      <c r="I3419" s="95" t="e">
        <v>#N/A</v>
      </c>
      <c r="J3419" s="125" t="e">
        <v>#N/A</v>
      </c>
      <c r="K3419" s="95" t="s">
        <v>75</v>
      </c>
      <c r="L3419" s="127" t="e">
        <v>#N/A</v>
      </c>
      <c r="M3419" s="128" t="e">
        <f>VLOOKUP(G3419,Enactments!#REF!,2,FALSE)</f>
        <v>#REF!</v>
      </c>
      <c r="N3419" s="131">
        <f t="shared" si="323"/>
        <v>1</v>
      </c>
    </row>
    <row r="3420" spans="1:14" ht="15" customHeight="1">
      <c r="A3420" t="s">
        <v>3444</v>
      </c>
      <c r="B3420" t="str">
        <f t="shared" si="322"/>
        <v>1996_18a</v>
      </c>
      <c r="C3420" t="str">
        <f t="shared" si="324"/>
        <v>186</v>
      </c>
      <c r="D3420" s="125">
        <f t="shared" si="325"/>
        <v>42100</v>
      </c>
      <c r="E3420" t="str">
        <f t="shared" si="326"/>
        <v>20150406</v>
      </c>
      <c r="F3420"/>
      <c r="G3420" s="95" t="str">
        <f t="shared" si="327"/>
        <v>1996_18a18642100</v>
      </c>
      <c r="H3420" s="95" t="s">
        <v>29</v>
      </c>
      <c r="I3420" s="95" t="e">
        <v>#N/A</v>
      </c>
      <c r="J3420" s="125" t="e">
        <v>#N/A</v>
      </c>
      <c r="K3420" s="95" t="s">
        <v>75</v>
      </c>
      <c r="L3420" s="127" t="e">
        <v>#N/A</v>
      </c>
      <c r="M3420" s="128" t="e">
        <f>VLOOKUP(G3420,Enactments!#REF!,2,FALSE)</f>
        <v>#REF!</v>
      </c>
      <c r="N3420" s="131">
        <f t="shared" si="323"/>
        <v>1</v>
      </c>
    </row>
    <row r="3421" spans="1:14" ht="15" customHeight="1">
      <c r="A3421" t="s">
        <v>3445</v>
      </c>
      <c r="B3421" t="str">
        <f t="shared" si="322"/>
        <v>2014_809</v>
      </c>
      <c r="C3421" t="str">
        <f t="shared" si="324"/>
        <v>Article 63</v>
      </c>
      <c r="D3421" s="125">
        <f t="shared" si="325"/>
        <v>43861</v>
      </c>
      <c r="E3421" t="str">
        <f t="shared" si="326"/>
        <v>20200131</v>
      </c>
      <c r="F3421"/>
      <c r="G3421" s="95" t="str">
        <f t="shared" si="327"/>
        <v>2014_809Article 6343861</v>
      </c>
      <c r="H3421" s="95" t="s">
        <v>29</v>
      </c>
      <c r="I3421" s="95" t="e">
        <v>#N/A</v>
      </c>
      <c r="J3421" s="125" t="e">
        <v>#N/A</v>
      </c>
      <c r="K3421" s="95" t="s">
        <v>75</v>
      </c>
      <c r="L3421" s="127" t="e">
        <v>#N/A</v>
      </c>
      <c r="M3421" s="128" t="e">
        <f>VLOOKUP(G3421,Enactments!#REF!,2,FALSE)</f>
        <v>#REF!</v>
      </c>
      <c r="N3421" s="131">
        <f t="shared" si="323"/>
        <v>1</v>
      </c>
    </row>
    <row r="3422" spans="1:14" ht="15" customHeight="1">
      <c r="A3422" t="s">
        <v>3446</v>
      </c>
      <c r="B3422" t="str">
        <f t="shared" si="322"/>
        <v>1996_207s</v>
      </c>
      <c r="C3422" t="str">
        <f t="shared" si="324"/>
        <v>146A</v>
      </c>
      <c r="D3422" s="125">
        <f t="shared" si="325"/>
        <v>41204</v>
      </c>
      <c r="E3422" t="str">
        <f t="shared" si="326"/>
        <v>20121022</v>
      </c>
      <c r="F3422"/>
      <c r="G3422" s="95" t="str">
        <f t="shared" si="327"/>
        <v>1996_207s146A41204</v>
      </c>
      <c r="H3422" s="95" t="s">
        <v>29</v>
      </c>
      <c r="I3422" s="95" t="e">
        <v>#N/A</v>
      </c>
      <c r="J3422" s="125" t="e">
        <v>#N/A</v>
      </c>
      <c r="K3422" s="95" t="s">
        <v>75</v>
      </c>
      <c r="L3422" s="127" t="e">
        <v>#N/A</v>
      </c>
      <c r="M3422" s="128" t="e">
        <f>VLOOKUP(G3422,Enactments!#REF!,2,FALSE)</f>
        <v>#REF!</v>
      </c>
      <c r="N3422" s="131">
        <f t="shared" si="323"/>
        <v>1</v>
      </c>
    </row>
    <row r="3423" spans="1:14" ht="15" customHeight="1">
      <c r="A3423" t="s">
        <v>3447</v>
      </c>
      <c r="B3423" t="str">
        <f t="shared" si="322"/>
        <v>2013_1305</v>
      </c>
      <c r="C3423" t="str">
        <f t="shared" si="324"/>
        <v>Article 38</v>
      </c>
      <c r="D3423" s="125">
        <f t="shared" si="325"/>
        <v>2958101</v>
      </c>
      <c r="E3423" t="str">
        <f t="shared" si="326"/>
        <v>99990101</v>
      </c>
      <c r="F3423"/>
      <c r="G3423" s="95" t="str">
        <f t="shared" si="327"/>
        <v>2013_1305Article 382958101</v>
      </c>
      <c r="H3423" s="95" t="s">
        <v>29</v>
      </c>
      <c r="I3423" s="95" t="e">
        <v>#N/A</v>
      </c>
      <c r="J3423" s="125" t="e">
        <v>#N/A</v>
      </c>
      <c r="K3423" s="95" t="s">
        <v>75</v>
      </c>
      <c r="L3423" s="127" t="e">
        <v>#N/A</v>
      </c>
      <c r="M3423" s="128" t="e">
        <f>VLOOKUP(G3423,Enactments!#REF!,2,FALSE)</f>
        <v>#REF!</v>
      </c>
      <c r="N3423" s="131">
        <f t="shared" si="323"/>
        <v>1</v>
      </c>
    </row>
    <row r="3424" spans="1:14" ht="15" customHeight="1">
      <c r="A3424" t="s">
        <v>3448</v>
      </c>
      <c r="B3424" t="str">
        <f t="shared" si="322"/>
        <v>2009_22a</v>
      </c>
      <c r="C3424" t="str">
        <f t="shared" si="324"/>
        <v>139</v>
      </c>
      <c r="D3424" s="125">
        <f t="shared" si="325"/>
        <v>40129</v>
      </c>
      <c r="E3424" t="str">
        <f t="shared" si="326"/>
        <v>20091112</v>
      </c>
      <c r="F3424"/>
      <c r="G3424" s="95" t="str">
        <f t="shared" si="327"/>
        <v>2009_22a13940129</v>
      </c>
      <c r="H3424" s="95" t="s">
        <v>29</v>
      </c>
      <c r="I3424" s="95" t="e">
        <v>#N/A</v>
      </c>
      <c r="J3424" s="125" t="e">
        <v>#N/A</v>
      </c>
      <c r="K3424" s="95" t="s">
        <v>75</v>
      </c>
      <c r="L3424" s="127" t="e">
        <v>#N/A</v>
      </c>
      <c r="M3424" s="128" t="e">
        <f>VLOOKUP(G3424,Enactments!#REF!,2,FALSE)</f>
        <v>#REF!</v>
      </c>
      <c r="N3424" s="131">
        <f t="shared" si="323"/>
        <v>1</v>
      </c>
    </row>
    <row r="3425" spans="1:14" ht="15" customHeight="1">
      <c r="A3425" t="s">
        <v>3449</v>
      </c>
      <c r="B3425" t="str">
        <f t="shared" si="322"/>
        <v>2007_3a</v>
      </c>
      <c r="C3425" t="str">
        <f t="shared" si="324"/>
        <v>293</v>
      </c>
      <c r="D3425" s="125">
        <f t="shared" si="325"/>
        <v>39161</v>
      </c>
      <c r="E3425" t="str">
        <f t="shared" si="326"/>
        <v>20070320</v>
      </c>
      <c r="F3425"/>
      <c r="G3425" s="95" t="str">
        <f t="shared" si="327"/>
        <v>2007_3a29339161</v>
      </c>
      <c r="H3425" s="95" t="s">
        <v>29</v>
      </c>
      <c r="I3425" s="95" t="e">
        <v>#N/A</v>
      </c>
      <c r="J3425" s="125" t="e">
        <v>#N/A</v>
      </c>
      <c r="K3425" s="95" t="s">
        <v>75</v>
      </c>
      <c r="L3425" s="127" t="e">
        <v>#N/A</v>
      </c>
      <c r="M3425" s="128" t="e">
        <f>VLOOKUP(G3425,Enactments!#REF!,2,FALSE)</f>
        <v>#REF!</v>
      </c>
      <c r="N3425" s="131">
        <f t="shared" si="323"/>
        <v>1</v>
      </c>
    </row>
    <row r="3426" spans="1:14" ht="15" customHeight="1">
      <c r="A3426" t="s">
        <v>3450</v>
      </c>
      <c r="B3426" t="str">
        <f t="shared" si="322"/>
        <v>2010_4a</v>
      </c>
      <c r="C3426" t="str">
        <f t="shared" si="324"/>
        <v>269ZDA</v>
      </c>
      <c r="D3426" s="125">
        <f t="shared" si="325"/>
        <v>43922</v>
      </c>
      <c r="E3426" t="str">
        <f t="shared" si="326"/>
        <v>20200401</v>
      </c>
      <c r="F3426"/>
      <c r="G3426" s="95" t="str">
        <f t="shared" si="327"/>
        <v>2010_4a269ZDA43922</v>
      </c>
      <c r="H3426" s="95" t="s">
        <v>29</v>
      </c>
      <c r="I3426" s="95" t="e">
        <v>#N/A</v>
      </c>
      <c r="J3426" s="125" t="e">
        <v>#N/A</v>
      </c>
      <c r="K3426" s="95" t="s">
        <v>75</v>
      </c>
      <c r="L3426" s="127" t="e">
        <v>#N/A</v>
      </c>
      <c r="M3426" s="128" t="e">
        <f>VLOOKUP(G3426,Enactments!#REF!,2,FALSE)</f>
        <v>#REF!</v>
      </c>
      <c r="N3426" s="131">
        <f t="shared" si="323"/>
        <v>1</v>
      </c>
    </row>
    <row r="3427" spans="1:14" ht="15" customHeight="1">
      <c r="A3427" t="s">
        <v>3451</v>
      </c>
      <c r="B3427" t="str">
        <f t="shared" si="322"/>
        <v>2000_8a</v>
      </c>
      <c r="C3427" t="str">
        <f t="shared" si="324"/>
        <v>312T</v>
      </c>
      <c r="D3427" s="125">
        <f t="shared" si="325"/>
        <v>45167</v>
      </c>
      <c r="E3427" t="str">
        <f t="shared" si="326"/>
        <v>20230829</v>
      </c>
      <c r="F3427"/>
      <c r="G3427" s="95" t="str">
        <f t="shared" si="327"/>
        <v>2000_8a312T45167</v>
      </c>
      <c r="H3427" s="95" t="s">
        <v>29</v>
      </c>
      <c r="I3427" s="95" t="e">
        <v>#N/A</v>
      </c>
      <c r="J3427" s="125" t="e">
        <v>#N/A</v>
      </c>
      <c r="K3427" s="95" t="s">
        <v>75</v>
      </c>
      <c r="L3427" s="127" t="e">
        <v>#N/A</v>
      </c>
      <c r="M3427" s="128" t="e">
        <f>VLOOKUP(G3427,Enactments!#REF!,2,FALSE)</f>
        <v>#REF!</v>
      </c>
      <c r="N3427" s="131">
        <f t="shared" si="323"/>
        <v>1</v>
      </c>
    </row>
    <row r="3428" spans="1:14" ht="15" customHeight="1">
      <c r="A3428" t="s">
        <v>3452</v>
      </c>
      <c r="B3428" t="str">
        <f t="shared" si="322"/>
        <v>1985_6a</v>
      </c>
      <c r="C3428" t="str">
        <f t="shared" si="324"/>
        <v>579</v>
      </c>
      <c r="D3428" s="125">
        <f t="shared" si="325"/>
        <v>31117</v>
      </c>
      <c r="E3428" t="str">
        <f t="shared" si="326"/>
        <v>19850311</v>
      </c>
      <c r="F3428"/>
      <c r="G3428" s="95" t="str">
        <f t="shared" si="327"/>
        <v>1985_6a57931117</v>
      </c>
      <c r="H3428" s="95" t="s">
        <v>29</v>
      </c>
      <c r="I3428" s="95" t="s">
        <v>30</v>
      </c>
      <c r="J3428" s="125">
        <v>45855</v>
      </c>
      <c r="K3428" s="95" t="e">
        <v>#N/A</v>
      </c>
      <c r="L3428" s="127" t="s">
        <v>32</v>
      </c>
      <c r="M3428" s="128" t="e">
        <f>VLOOKUP(G3428,Enactments!#REF!,2,FALSE)</f>
        <v>#REF!</v>
      </c>
      <c r="N3428" s="131">
        <f t="shared" si="323"/>
        <v>1</v>
      </c>
    </row>
    <row r="3429" spans="1:14" ht="15" customHeight="1">
      <c r="A3429" t="s">
        <v>3453</v>
      </c>
      <c r="B3429" t="str">
        <f t="shared" si="322"/>
        <v>1986_1925s</v>
      </c>
      <c r="C3429" t="str">
        <f t="shared" si="324"/>
        <v>4.190</v>
      </c>
      <c r="D3429" s="125">
        <f t="shared" si="325"/>
        <v>31726</v>
      </c>
      <c r="E3429" t="str">
        <f t="shared" si="326"/>
        <v>19861110</v>
      </c>
      <c r="F3429"/>
      <c r="G3429" s="95" t="str">
        <f t="shared" si="327"/>
        <v>1986_1925s4.19031726</v>
      </c>
      <c r="H3429" s="95" t="s">
        <v>29</v>
      </c>
      <c r="I3429" s="95" t="e">
        <v>#N/A</v>
      </c>
      <c r="J3429" s="125" t="e">
        <v>#N/A</v>
      </c>
      <c r="K3429" s="95" t="s">
        <v>75</v>
      </c>
      <c r="L3429" s="127" t="e">
        <v>#N/A</v>
      </c>
      <c r="M3429" s="128" t="e">
        <f>VLOOKUP(G3429,Enactments!#REF!,2,FALSE)</f>
        <v>#REF!</v>
      </c>
      <c r="N3429" s="131">
        <f t="shared" si="323"/>
        <v>1</v>
      </c>
    </row>
    <row r="3430" spans="1:14" ht="15" customHeight="1">
      <c r="A3430" t="s">
        <v>3454</v>
      </c>
      <c r="B3430" t="str">
        <f t="shared" si="322"/>
        <v>1985_6a</v>
      </c>
      <c r="C3430" t="str">
        <f t="shared" si="324"/>
        <v>361</v>
      </c>
      <c r="D3430" s="125">
        <f t="shared" si="325"/>
        <v>40087</v>
      </c>
      <c r="E3430" t="str">
        <f t="shared" si="326"/>
        <v>20091001</v>
      </c>
      <c r="F3430"/>
      <c r="G3430" s="95" t="str">
        <f t="shared" si="327"/>
        <v>1985_6a36140087</v>
      </c>
      <c r="H3430" s="95" t="s">
        <v>29</v>
      </c>
      <c r="I3430" s="95" t="e">
        <v>#N/A</v>
      </c>
      <c r="J3430" s="125" t="e">
        <v>#N/A</v>
      </c>
      <c r="K3430" s="95" t="s">
        <v>75</v>
      </c>
      <c r="L3430" s="127" t="e">
        <v>#N/A</v>
      </c>
      <c r="M3430" s="128" t="e">
        <f>VLOOKUP(G3430,Enactments!#REF!,2,FALSE)</f>
        <v>#REF!</v>
      </c>
      <c r="N3430" s="131">
        <f t="shared" si="323"/>
        <v>1</v>
      </c>
    </row>
    <row r="3431" spans="1:14" ht="15" customHeight="1">
      <c r="A3431" t="s">
        <v>3455</v>
      </c>
      <c r="B3431" t="str">
        <f t="shared" si="322"/>
        <v>1993_34a</v>
      </c>
      <c r="C3431" t="str">
        <f t="shared" si="324"/>
        <v>107</v>
      </c>
      <c r="D3431" s="125">
        <f t="shared" si="325"/>
        <v>40360</v>
      </c>
      <c r="E3431" t="str">
        <f t="shared" si="326"/>
        <v>20100701</v>
      </c>
      <c r="F3431"/>
      <c r="G3431" s="95" t="str">
        <f t="shared" si="327"/>
        <v>1993_34a10740360</v>
      </c>
      <c r="H3431" s="95" t="s">
        <v>29</v>
      </c>
      <c r="I3431" s="95" t="e">
        <v>#N/A</v>
      </c>
      <c r="J3431" s="125" t="e">
        <v>#N/A</v>
      </c>
      <c r="K3431" s="95" t="s">
        <v>75</v>
      </c>
      <c r="L3431" s="127" t="e">
        <v>#N/A</v>
      </c>
      <c r="M3431" s="128" t="e">
        <f>VLOOKUP(G3431,Enactments!#REF!,2,FALSE)</f>
        <v>#REF!</v>
      </c>
      <c r="N3431" s="131">
        <f t="shared" si="323"/>
        <v>1</v>
      </c>
    </row>
    <row r="3432" spans="1:14" ht="15" customHeight="1">
      <c r="A3432" t="s">
        <v>3456</v>
      </c>
      <c r="B3432" t="str">
        <f t="shared" si="322"/>
        <v>2006_46a</v>
      </c>
      <c r="C3432" t="str">
        <f t="shared" si="324"/>
        <v>982</v>
      </c>
      <c r="D3432" s="125">
        <f t="shared" si="325"/>
        <v>39178</v>
      </c>
      <c r="E3432" t="str">
        <f t="shared" si="326"/>
        <v>20070406</v>
      </c>
      <c r="F3432"/>
      <c r="G3432" s="95" t="str">
        <f t="shared" si="327"/>
        <v>2006_46a98239178</v>
      </c>
      <c r="H3432" s="95" t="s">
        <v>29</v>
      </c>
      <c r="I3432" s="95" t="e">
        <v>#N/A</v>
      </c>
      <c r="J3432" s="125" t="e">
        <v>#N/A</v>
      </c>
      <c r="K3432" s="95" t="s">
        <v>75</v>
      </c>
      <c r="L3432" s="127" t="e">
        <v>#N/A</v>
      </c>
      <c r="M3432" s="128" t="e">
        <f>VLOOKUP(G3432,Enactments!#REF!,2,FALSE)</f>
        <v>#REF!</v>
      </c>
      <c r="N3432" s="131">
        <f t="shared" si="323"/>
        <v>1</v>
      </c>
    </row>
    <row r="3433" spans="1:14" ht="15" customHeight="1">
      <c r="A3433" t="s">
        <v>3457</v>
      </c>
      <c r="B3433" t="str">
        <f t="shared" si="322"/>
        <v>2010_4a</v>
      </c>
      <c r="C3433" t="str">
        <f t="shared" si="324"/>
        <v>329M</v>
      </c>
      <c r="D3433" s="125">
        <f t="shared" si="325"/>
        <v>41613</v>
      </c>
      <c r="E3433" t="str">
        <f t="shared" si="326"/>
        <v>20131205</v>
      </c>
      <c r="F3433"/>
      <c r="G3433" s="95" t="str">
        <f t="shared" si="327"/>
        <v>2010_4a329M41613</v>
      </c>
      <c r="H3433" s="95" t="s">
        <v>29</v>
      </c>
      <c r="I3433" s="95" t="e">
        <v>#N/A</v>
      </c>
      <c r="J3433" s="125" t="e">
        <v>#N/A</v>
      </c>
      <c r="K3433" s="95" t="s">
        <v>75</v>
      </c>
      <c r="L3433" s="127" t="e">
        <v>#N/A</v>
      </c>
      <c r="M3433" s="128" t="e">
        <f>VLOOKUP(G3433,Enactments!#REF!,2,FALSE)</f>
        <v>#REF!</v>
      </c>
      <c r="N3433" s="131">
        <f t="shared" si="323"/>
        <v>1</v>
      </c>
    </row>
    <row r="3434" spans="1:14" ht="15" customHeight="1">
      <c r="A3434" t="s">
        <v>3458</v>
      </c>
      <c r="B3434" t="str">
        <f t="shared" si="322"/>
        <v>2010_4a</v>
      </c>
      <c r="C3434" t="str">
        <f t="shared" si="324"/>
        <v>268</v>
      </c>
      <c r="D3434" s="125">
        <f t="shared" si="325"/>
        <v>40240</v>
      </c>
      <c r="E3434" t="str">
        <f t="shared" si="326"/>
        <v>20100303</v>
      </c>
      <c r="F3434"/>
      <c r="G3434" s="95" t="str">
        <f t="shared" si="327"/>
        <v>2010_4a26840240</v>
      </c>
      <c r="H3434" s="95" t="s">
        <v>29</v>
      </c>
      <c r="I3434" s="95" t="e">
        <v>#N/A</v>
      </c>
      <c r="J3434" s="125" t="e">
        <v>#N/A</v>
      </c>
      <c r="K3434" s="95" t="s">
        <v>75</v>
      </c>
      <c r="L3434" s="127" t="e">
        <v>#N/A</v>
      </c>
      <c r="M3434" s="128" t="e">
        <f>VLOOKUP(G3434,Enactments!#REF!,2,FALSE)</f>
        <v>#REF!</v>
      </c>
      <c r="N3434" s="131">
        <f t="shared" si="323"/>
        <v>1</v>
      </c>
    </row>
    <row r="3435" spans="1:14" ht="15" customHeight="1">
      <c r="A3435" t="s">
        <v>3459</v>
      </c>
      <c r="B3435" t="str">
        <f t="shared" si="322"/>
        <v>2020_17a</v>
      </c>
      <c r="C3435" t="str">
        <f t="shared" si="324"/>
        <v>354</v>
      </c>
      <c r="D3435" s="125">
        <f t="shared" si="325"/>
        <v>44126</v>
      </c>
      <c r="E3435" t="str">
        <f t="shared" si="326"/>
        <v>20201022</v>
      </c>
      <c r="F3435"/>
      <c r="G3435" s="95" t="str">
        <f t="shared" si="327"/>
        <v>2020_17a35444126</v>
      </c>
      <c r="H3435" s="95" t="s">
        <v>29</v>
      </c>
      <c r="I3435" s="95" t="e">
        <v>#N/A</v>
      </c>
      <c r="J3435" s="125" t="e">
        <v>#N/A</v>
      </c>
      <c r="K3435" s="95" t="s">
        <v>75</v>
      </c>
      <c r="L3435" s="127" t="e">
        <v>#N/A</v>
      </c>
      <c r="M3435" s="128" t="e">
        <f>VLOOKUP(G3435,Enactments!#REF!,2,FALSE)</f>
        <v>#REF!</v>
      </c>
      <c r="N3435" s="131">
        <f t="shared" si="323"/>
        <v>1</v>
      </c>
    </row>
    <row r="3436" spans="1:14" ht="15" customHeight="1">
      <c r="A3436" t="s">
        <v>3460</v>
      </c>
      <c r="B3436" t="str">
        <f t="shared" si="322"/>
        <v>2010_15a</v>
      </c>
      <c r="C3436" t="str">
        <f t="shared" si="324"/>
        <v>57</v>
      </c>
      <c r="D3436" s="125">
        <f t="shared" si="325"/>
        <v>40452</v>
      </c>
      <c r="E3436" t="str">
        <f t="shared" si="326"/>
        <v>20101001</v>
      </c>
      <c r="F3436"/>
      <c r="G3436" s="95" t="str">
        <f t="shared" si="327"/>
        <v>2010_15a5740452</v>
      </c>
      <c r="H3436" s="95" t="s">
        <v>29</v>
      </c>
      <c r="I3436" s="95" t="e">
        <v>#N/A</v>
      </c>
      <c r="J3436" s="125" t="e">
        <v>#N/A</v>
      </c>
      <c r="K3436" s="95" t="s">
        <v>75</v>
      </c>
      <c r="L3436" s="127" t="e">
        <v>#N/A</v>
      </c>
      <c r="M3436" s="128" t="e">
        <f>VLOOKUP(G3436,Enactments!#REF!,2,FALSE)</f>
        <v>#REF!</v>
      </c>
      <c r="N3436" s="131">
        <f t="shared" si="323"/>
        <v>1</v>
      </c>
    </row>
    <row r="3437" spans="1:14" ht="15" customHeight="1">
      <c r="A3437" t="s">
        <v>3461</v>
      </c>
      <c r="B3437" t="str">
        <f t="shared" si="322"/>
        <v>1994_23a</v>
      </c>
      <c r="C3437" t="str">
        <f t="shared" si="324"/>
        <v>SCHEDULE 8Part II</v>
      </c>
      <c r="D3437" s="125">
        <f t="shared" si="325"/>
        <v>42549</v>
      </c>
      <c r="E3437" t="str">
        <f t="shared" si="326"/>
        <v>20160628</v>
      </c>
      <c r="F3437"/>
      <c r="G3437" s="95" t="str">
        <f t="shared" si="327"/>
        <v>1994_23aSCHEDULE 8Part II42549</v>
      </c>
      <c r="H3437" s="95" t="s">
        <v>29</v>
      </c>
      <c r="I3437" s="95" t="e">
        <v>#N/A</v>
      </c>
      <c r="J3437" s="125" t="e">
        <v>#N/A</v>
      </c>
      <c r="K3437" s="95" t="s">
        <v>75</v>
      </c>
      <c r="L3437" s="127" t="e">
        <v>#N/A</v>
      </c>
      <c r="M3437" s="128" t="e">
        <f>VLOOKUP(G3437,Enactments!#REF!,2,FALSE)</f>
        <v>#REF!</v>
      </c>
      <c r="N3437" s="131">
        <f t="shared" si="323"/>
        <v>1</v>
      </c>
    </row>
    <row r="3438" spans="1:14" ht="15" customHeight="1">
      <c r="A3438" t="s">
        <v>3462</v>
      </c>
      <c r="B3438" t="str">
        <f t="shared" si="322"/>
        <v>1986_44a</v>
      </c>
      <c r="C3438" t="str">
        <f t="shared" si="324"/>
        <v>21</v>
      </c>
      <c r="D3438" s="125">
        <f t="shared" si="325"/>
        <v>31647</v>
      </c>
      <c r="E3438" t="str">
        <f t="shared" si="326"/>
        <v>19860823</v>
      </c>
      <c r="F3438"/>
      <c r="G3438" s="95" t="str">
        <f t="shared" si="327"/>
        <v>1986_44a2131647</v>
      </c>
      <c r="H3438" s="95" t="s">
        <v>29</v>
      </c>
      <c r="I3438" s="95" t="e">
        <v>#N/A</v>
      </c>
      <c r="J3438" s="125" t="e">
        <v>#N/A</v>
      </c>
      <c r="K3438" s="95" t="s">
        <v>75</v>
      </c>
      <c r="L3438" s="127" t="e">
        <v>#N/A</v>
      </c>
      <c r="M3438" s="128" t="e">
        <f>VLOOKUP(G3438,Enactments!#REF!,2,FALSE)</f>
        <v>#REF!</v>
      </c>
      <c r="N3438" s="131">
        <f t="shared" si="323"/>
        <v>1</v>
      </c>
    </row>
    <row r="3439" spans="1:14" ht="15" customHeight="1">
      <c r="A3439" t="s">
        <v>3463</v>
      </c>
      <c r="B3439" t="str">
        <f t="shared" si="322"/>
        <v>2010_4a</v>
      </c>
      <c r="C3439" t="str">
        <f t="shared" si="324"/>
        <v>490</v>
      </c>
      <c r="D3439" s="125">
        <f t="shared" si="325"/>
        <v>40240</v>
      </c>
      <c r="E3439" t="str">
        <f t="shared" si="326"/>
        <v>20100303</v>
      </c>
      <c r="F3439"/>
      <c r="G3439" s="95" t="str">
        <f t="shared" si="327"/>
        <v>2010_4a49040240</v>
      </c>
      <c r="H3439" s="95" t="s">
        <v>29</v>
      </c>
      <c r="I3439" s="95" t="e">
        <v>#N/A</v>
      </c>
      <c r="J3439" s="125" t="e">
        <v>#N/A</v>
      </c>
      <c r="K3439" s="95" t="s">
        <v>75</v>
      </c>
      <c r="L3439" s="127" t="e">
        <v>#N/A</v>
      </c>
      <c r="M3439" s="128" t="e">
        <f>VLOOKUP(G3439,Enactments!#REF!,2,FALSE)</f>
        <v>#REF!</v>
      </c>
      <c r="N3439" s="131">
        <f t="shared" si="323"/>
        <v>1</v>
      </c>
    </row>
    <row r="3440" spans="1:14" ht="15" customHeight="1">
      <c r="A3440" t="s">
        <v>3464</v>
      </c>
      <c r="B3440" t="str">
        <f t="shared" si="322"/>
        <v>1986_1925s</v>
      </c>
      <c r="C3440" t="str">
        <f t="shared" si="324"/>
        <v>5.64</v>
      </c>
      <c r="D3440" s="125">
        <f t="shared" si="325"/>
        <v>38078</v>
      </c>
      <c r="E3440" t="str">
        <f t="shared" si="326"/>
        <v>20040401</v>
      </c>
      <c r="F3440"/>
      <c r="G3440" s="95" t="str">
        <f t="shared" si="327"/>
        <v>1986_1925s5.6438078</v>
      </c>
      <c r="H3440" s="95" t="s">
        <v>29</v>
      </c>
      <c r="I3440" s="95" t="e">
        <v>#N/A</v>
      </c>
      <c r="J3440" s="125" t="e">
        <v>#N/A</v>
      </c>
      <c r="K3440" s="95" t="s">
        <v>75</v>
      </c>
      <c r="L3440" s="127" t="e">
        <v>#N/A</v>
      </c>
      <c r="M3440" s="128" t="e">
        <f>VLOOKUP(G3440,Enactments!#REF!,2,FALSE)</f>
        <v>#REF!</v>
      </c>
      <c r="N3440" s="131">
        <f t="shared" si="323"/>
        <v>1</v>
      </c>
    </row>
    <row r="3441" spans="1:14" ht="15" customHeight="1">
      <c r="A3441" t="s">
        <v>3465</v>
      </c>
      <c r="B3441" t="str">
        <f t="shared" si="322"/>
        <v>1986_1925s</v>
      </c>
      <c r="C3441" t="str">
        <f t="shared" si="324"/>
        <v>7.63</v>
      </c>
      <c r="D3441" s="125">
        <f t="shared" si="325"/>
        <v>2958101</v>
      </c>
      <c r="E3441" t="str">
        <f t="shared" si="326"/>
        <v>99990101</v>
      </c>
      <c r="F3441"/>
      <c r="G3441" s="95" t="str">
        <f t="shared" si="327"/>
        <v>1986_1925s7.632958101</v>
      </c>
      <c r="H3441" s="95" t="s">
        <v>29</v>
      </c>
      <c r="I3441" s="95" t="e">
        <v>#N/A</v>
      </c>
      <c r="J3441" s="125" t="e">
        <v>#N/A</v>
      </c>
      <c r="K3441" s="95" t="s">
        <v>75</v>
      </c>
      <c r="L3441" s="127" t="e">
        <v>#N/A</v>
      </c>
      <c r="M3441" s="128" t="e">
        <f>VLOOKUP(G3441,Enactments!#REF!,2,FALSE)</f>
        <v>#REF!</v>
      </c>
      <c r="N3441" s="131">
        <f t="shared" si="323"/>
        <v>1</v>
      </c>
    </row>
    <row r="3442" spans="1:14" ht="15" customHeight="1">
      <c r="A3442" t="s">
        <v>3466</v>
      </c>
      <c r="B3442" t="str">
        <f t="shared" si="322"/>
        <v>2006_46a</v>
      </c>
      <c r="C3442" t="str">
        <f t="shared" si="324"/>
        <v>1052</v>
      </c>
      <c r="D3442" s="125">
        <f t="shared" si="325"/>
        <v>39029</v>
      </c>
      <c r="E3442" t="str">
        <f t="shared" si="326"/>
        <v>20061108</v>
      </c>
      <c r="F3442"/>
      <c r="G3442" s="95" t="str">
        <f t="shared" si="327"/>
        <v>2006_46a105239029</v>
      </c>
      <c r="H3442" s="95" t="s">
        <v>29</v>
      </c>
      <c r="I3442" s="95" t="e">
        <v>#N/A</v>
      </c>
      <c r="J3442" s="125" t="e">
        <v>#N/A</v>
      </c>
      <c r="K3442" s="95" t="s">
        <v>75</v>
      </c>
      <c r="L3442" s="127" t="e">
        <v>#N/A</v>
      </c>
      <c r="M3442" s="128" t="e">
        <f>VLOOKUP(G3442,Enactments!#REF!,2,FALSE)</f>
        <v>#REF!</v>
      </c>
      <c r="N3442" s="131">
        <f t="shared" si="323"/>
        <v>1</v>
      </c>
    </row>
    <row r="3443" spans="1:14" ht="15" customHeight="1">
      <c r="A3443" t="s">
        <v>3467</v>
      </c>
      <c r="B3443" t="str">
        <f t="shared" si="322"/>
        <v>1988_50a</v>
      </c>
      <c r="C3443" t="str">
        <f t="shared" si="324"/>
        <v>103</v>
      </c>
      <c r="D3443" s="125">
        <f t="shared" si="325"/>
        <v>32462</v>
      </c>
      <c r="E3443" t="str">
        <f t="shared" si="326"/>
        <v>19881115</v>
      </c>
      <c r="F3443"/>
      <c r="G3443" s="95" t="str">
        <f t="shared" si="327"/>
        <v>1988_50a10332462</v>
      </c>
      <c r="H3443" s="95" t="s">
        <v>29</v>
      </c>
      <c r="I3443" s="95" t="e">
        <v>#N/A</v>
      </c>
      <c r="J3443" s="125" t="e">
        <v>#N/A</v>
      </c>
      <c r="K3443" s="95" t="s">
        <v>75</v>
      </c>
      <c r="L3443" s="127" t="e">
        <v>#N/A</v>
      </c>
      <c r="M3443" s="128" t="e">
        <f>VLOOKUP(G3443,Enactments!#REF!,2,FALSE)</f>
        <v>#REF!</v>
      </c>
      <c r="N3443" s="131">
        <f t="shared" si="323"/>
        <v>1</v>
      </c>
    </row>
    <row r="3444" spans="1:14" ht="15" customHeight="1">
      <c r="A3444" t="s">
        <v>3468</v>
      </c>
      <c r="B3444" t="str">
        <f t="shared" si="322"/>
        <v>2010_4a</v>
      </c>
      <c r="C3444" t="str">
        <f t="shared" si="324"/>
        <v>913</v>
      </c>
      <c r="D3444" s="125">
        <f t="shared" si="325"/>
        <v>40240</v>
      </c>
      <c r="E3444" t="str">
        <f t="shared" si="326"/>
        <v>20100303</v>
      </c>
      <c r="F3444"/>
      <c r="G3444" s="95" t="str">
        <f t="shared" si="327"/>
        <v>2010_4a91340240</v>
      </c>
      <c r="H3444" s="95" t="s">
        <v>29</v>
      </c>
      <c r="I3444" s="95" t="e">
        <v>#N/A</v>
      </c>
      <c r="J3444" s="125" t="e">
        <v>#N/A</v>
      </c>
      <c r="K3444" s="95" t="s">
        <v>75</v>
      </c>
      <c r="L3444" s="127" t="e">
        <v>#N/A</v>
      </c>
      <c r="M3444" s="128" t="e">
        <f>VLOOKUP(G3444,Enactments!#REF!,2,FALSE)</f>
        <v>#REF!</v>
      </c>
      <c r="N3444" s="131">
        <f t="shared" si="323"/>
        <v>1</v>
      </c>
    </row>
    <row r="3445" spans="1:14" ht="15" customHeight="1">
      <c r="A3445" t="s">
        <v>3469</v>
      </c>
      <c r="B3445" t="str">
        <f t="shared" si="322"/>
        <v>2008_17a</v>
      </c>
      <c r="C3445" t="str">
        <f t="shared" si="324"/>
        <v>SCHEDULE 8</v>
      </c>
      <c r="D3445" s="125">
        <f t="shared" si="325"/>
        <v>39904</v>
      </c>
      <c r="E3445" t="str">
        <f t="shared" si="326"/>
        <v>20090401</v>
      </c>
      <c r="F3445"/>
      <c r="G3445" s="95" t="str">
        <f t="shared" si="327"/>
        <v>2008_17aSCHEDULE 839904</v>
      </c>
      <c r="H3445" s="95" t="s">
        <v>29</v>
      </c>
      <c r="I3445" s="95" t="e">
        <v>#N/A</v>
      </c>
      <c r="J3445" s="125" t="e">
        <v>#N/A</v>
      </c>
      <c r="K3445" s="95" t="s">
        <v>75</v>
      </c>
      <c r="L3445" s="127" t="e">
        <v>#N/A</v>
      </c>
      <c r="M3445" s="128" t="e">
        <f>VLOOKUP(G3445,Enactments!#REF!,2,FALSE)</f>
        <v>#REF!</v>
      </c>
      <c r="N3445" s="131">
        <f t="shared" si="323"/>
        <v>1</v>
      </c>
    </row>
    <row r="3446" spans="1:14" ht="15" customHeight="1">
      <c r="A3446" t="s">
        <v>3470</v>
      </c>
      <c r="B3446" t="str">
        <f t="shared" si="322"/>
        <v>2009_22a</v>
      </c>
      <c r="C3446" t="str">
        <f t="shared" si="324"/>
        <v>SCHEDULE 4</v>
      </c>
      <c r="D3446" s="125">
        <f t="shared" si="325"/>
        <v>40269</v>
      </c>
      <c r="E3446" t="str">
        <f t="shared" si="326"/>
        <v>20100401</v>
      </c>
      <c r="F3446"/>
      <c r="G3446" s="95" t="str">
        <f t="shared" si="327"/>
        <v>2009_22aSCHEDULE 440269</v>
      </c>
      <c r="H3446" s="95" t="s">
        <v>29</v>
      </c>
      <c r="I3446" s="95" t="e">
        <v>#N/A</v>
      </c>
      <c r="J3446" s="125" t="e">
        <v>#N/A</v>
      </c>
      <c r="K3446" s="95" t="s">
        <v>75</v>
      </c>
      <c r="L3446" s="127" t="e">
        <v>#N/A</v>
      </c>
      <c r="M3446" s="128" t="e">
        <f>VLOOKUP(G3446,Enactments!#REF!,2,FALSE)</f>
        <v>#REF!</v>
      </c>
      <c r="N3446" s="131">
        <f t="shared" si="323"/>
        <v>1</v>
      </c>
    </row>
    <row r="3447" spans="1:14" ht="15" customHeight="1">
      <c r="A3447" t="s">
        <v>3471</v>
      </c>
      <c r="B3447" t="str">
        <f t="shared" si="322"/>
        <v>s2005_14a</v>
      </c>
      <c r="C3447" t="str">
        <f t="shared" si="324"/>
        <v>21</v>
      </c>
      <c r="D3447" s="125">
        <f t="shared" si="325"/>
        <v>38694</v>
      </c>
      <c r="E3447" t="str">
        <f t="shared" si="326"/>
        <v>20051208</v>
      </c>
      <c r="F3447"/>
      <c r="G3447" s="95" t="str">
        <f t="shared" si="327"/>
        <v>s2005_14a2138694</v>
      </c>
      <c r="H3447" s="95" t="s">
        <v>29</v>
      </c>
      <c r="I3447" s="95" t="e">
        <v>#N/A</v>
      </c>
      <c r="J3447" s="125" t="e">
        <v>#N/A</v>
      </c>
      <c r="K3447" s="95" t="s">
        <v>75</v>
      </c>
      <c r="L3447" s="127" t="e">
        <v>#N/A</v>
      </c>
      <c r="M3447" s="128" t="e">
        <f>VLOOKUP(G3447,Enactments!#REF!,2,FALSE)</f>
        <v>#REF!</v>
      </c>
      <c r="N3447" s="131">
        <f t="shared" si="323"/>
        <v>1</v>
      </c>
    </row>
    <row r="3448" spans="1:14" ht="15" customHeight="1">
      <c r="A3448" t="s">
        <v>3472</v>
      </c>
      <c r="B3448" t="str">
        <f t="shared" si="322"/>
        <v>2014_809</v>
      </c>
      <c r="C3448" t="str">
        <f t="shared" si="324"/>
        <v>Article 26</v>
      </c>
      <c r="D3448" s="125">
        <f t="shared" si="325"/>
        <v>44196</v>
      </c>
      <c r="E3448" t="str">
        <f t="shared" si="326"/>
        <v>20201231</v>
      </c>
      <c r="F3448"/>
      <c r="G3448" s="95" t="str">
        <f t="shared" si="327"/>
        <v>2014_809Article 2644196</v>
      </c>
      <c r="H3448" s="95" t="s">
        <v>29</v>
      </c>
      <c r="I3448" s="95" t="e">
        <v>#N/A</v>
      </c>
      <c r="J3448" s="125" t="e">
        <v>#N/A</v>
      </c>
      <c r="K3448" s="95" t="s">
        <v>75</v>
      </c>
      <c r="L3448" s="127" t="e">
        <v>#N/A</v>
      </c>
      <c r="M3448" s="128" t="e">
        <f>VLOOKUP(G3448,Enactments!#REF!,2,FALSE)</f>
        <v>#REF!</v>
      </c>
      <c r="N3448" s="131">
        <f t="shared" si="323"/>
        <v>1</v>
      </c>
    </row>
    <row r="3449" spans="1:14" ht="15" customHeight="1">
      <c r="A3449" t="s">
        <v>3473</v>
      </c>
      <c r="B3449" t="str">
        <f t="shared" si="322"/>
        <v>2000_8a</v>
      </c>
      <c r="C3449" t="str">
        <f t="shared" si="324"/>
        <v>377J</v>
      </c>
      <c r="D3449" s="125">
        <f t="shared" si="325"/>
        <v>45167</v>
      </c>
      <c r="E3449" t="str">
        <f t="shared" si="326"/>
        <v>20230829</v>
      </c>
      <c r="F3449"/>
      <c r="G3449" s="95" t="str">
        <f t="shared" si="327"/>
        <v>2000_8a377J45167</v>
      </c>
      <c r="H3449" s="95" t="s">
        <v>29</v>
      </c>
      <c r="I3449" s="95" t="e">
        <v>#N/A</v>
      </c>
      <c r="J3449" s="125" t="e">
        <v>#N/A</v>
      </c>
      <c r="K3449" s="95" t="s">
        <v>75</v>
      </c>
      <c r="L3449" s="127" t="e">
        <v>#N/A</v>
      </c>
      <c r="M3449" s="128" t="e">
        <f>VLOOKUP(G3449,Enactments!#REF!,2,FALSE)</f>
        <v>#REF!</v>
      </c>
      <c r="N3449" s="131">
        <f t="shared" si="323"/>
        <v>1</v>
      </c>
    </row>
    <row r="3450" spans="1:14" ht="15" customHeight="1">
      <c r="A3450" t="s">
        <v>3474</v>
      </c>
      <c r="B3450" t="str">
        <f t="shared" si="322"/>
        <v>1994_23a</v>
      </c>
      <c r="C3450" t="str">
        <f t="shared" si="324"/>
        <v>SCHEDULE 11</v>
      </c>
      <c r="D3450" s="125">
        <f t="shared" si="325"/>
        <v>39234</v>
      </c>
      <c r="E3450" t="str">
        <f t="shared" si="326"/>
        <v>20070601</v>
      </c>
      <c r="F3450"/>
      <c r="G3450" s="95" t="str">
        <f t="shared" si="327"/>
        <v>1994_23aSCHEDULE 1139234</v>
      </c>
      <c r="H3450" s="95" t="s">
        <v>29</v>
      </c>
      <c r="I3450" s="95" t="e">
        <v>#N/A</v>
      </c>
      <c r="J3450" s="125" t="e">
        <v>#N/A</v>
      </c>
      <c r="K3450" s="95" t="s">
        <v>75</v>
      </c>
      <c r="L3450" s="127" t="e">
        <v>#N/A</v>
      </c>
      <c r="M3450" s="128" t="e">
        <f>VLOOKUP(G3450,Enactments!#REF!,2,FALSE)</f>
        <v>#REF!</v>
      </c>
      <c r="N3450" s="131">
        <f t="shared" si="323"/>
        <v>1</v>
      </c>
    </row>
    <row r="3451" spans="1:14" ht="15" customHeight="1">
      <c r="A3451" t="s">
        <v>3475</v>
      </c>
      <c r="B3451" t="str">
        <f t="shared" si="322"/>
        <v>2009_22a</v>
      </c>
      <c r="C3451" t="str">
        <f t="shared" si="324"/>
        <v>226</v>
      </c>
      <c r="D3451" s="125">
        <f t="shared" si="325"/>
        <v>40129</v>
      </c>
      <c r="E3451" t="str">
        <f t="shared" si="326"/>
        <v>20091112</v>
      </c>
      <c r="F3451"/>
      <c r="G3451" s="95" t="str">
        <f t="shared" si="327"/>
        <v>2009_22a22640129</v>
      </c>
      <c r="H3451" s="95" t="s">
        <v>29</v>
      </c>
      <c r="I3451" s="95" t="e">
        <v>#N/A</v>
      </c>
      <c r="J3451" s="125" t="e">
        <v>#N/A</v>
      </c>
      <c r="K3451" s="95" t="s">
        <v>75</v>
      </c>
      <c r="L3451" s="127" t="e">
        <v>#N/A</v>
      </c>
      <c r="M3451" s="128" t="e">
        <f>VLOOKUP(G3451,Enactments!#REF!,2,FALSE)</f>
        <v>#REF!</v>
      </c>
      <c r="N3451" s="131">
        <f t="shared" si="323"/>
        <v>1</v>
      </c>
    </row>
    <row r="3452" spans="1:14" ht="15" customHeight="1">
      <c r="A3452" t="s">
        <v>3476</v>
      </c>
      <c r="B3452" t="str">
        <f t="shared" si="322"/>
        <v>1995_18a</v>
      </c>
      <c r="C3452" t="str">
        <f t="shared" si="324"/>
        <v>26</v>
      </c>
      <c r="D3452" s="125">
        <f t="shared" si="325"/>
        <v>42081</v>
      </c>
      <c r="E3452" t="str">
        <f t="shared" si="326"/>
        <v>20150318</v>
      </c>
      <c r="F3452"/>
      <c r="G3452" s="95" t="str">
        <f t="shared" si="327"/>
        <v>1995_18a2642081</v>
      </c>
      <c r="H3452" s="95" t="s">
        <v>29</v>
      </c>
      <c r="I3452" s="95" t="e">
        <v>#N/A</v>
      </c>
      <c r="J3452" s="125" t="e">
        <v>#N/A</v>
      </c>
      <c r="K3452" s="95" t="s">
        <v>75</v>
      </c>
      <c r="L3452" s="127" t="e">
        <v>#N/A</v>
      </c>
      <c r="M3452" s="128" t="e">
        <f>VLOOKUP(G3452,Enactments!#REF!,2,FALSE)</f>
        <v>#REF!</v>
      </c>
      <c r="N3452" s="131">
        <f t="shared" si="323"/>
        <v>1</v>
      </c>
    </row>
    <row r="3453" spans="1:14" ht="15" customHeight="1">
      <c r="A3453" t="s">
        <v>3477</v>
      </c>
      <c r="B3453" t="str">
        <f t="shared" si="322"/>
        <v>1996_56a</v>
      </c>
      <c r="C3453" t="str">
        <f t="shared" si="324"/>
        <v>580</v>
      </c>
      <c r="D3453" s="125">
        <f t="shared" si="325"/>
        <v>41711</v>
      </c>
      <c r="E3453" t="str">
        <f t="shared" si="326"/>
        <v>20140313</v>
      </c>
      <c r="F3453"/>
      <c r="G3453" s="95" t="str">
        <f t="shared" si="327"/>
        <v>1996_56a58041711</v>
      </c>
      <c r="H3453" s="95" t="s">
        <v>29</v>
      </c>
      <c r="I3453" s="95" t="e">
        <v>#N/A</v>
      </c>
      <c r="J3453" s="125" t="e">
        <v>#N/A</v>
      </c>
      <c r="K3453" s="95" t="s">
        <v>75</v>
      </c>
      <c r="L3453" s="127" t="e">
        <v>#N/A</v>
      </c>
      <c r="M3453" s="128" t="e">
        <f>VLOOKUP(G3453,Enactments!#REF!,2,FALSE)</f>
        <v>#REF!</v>
      </c>
      <c r="N3453" s="131">
        <f t="shared" si="323"/>
        <v>1</v>
      </c>
    </row>
    <row r="3454" spans="1:14" ht="15" customHeight="1">
      <c r="A3454" t="s">
        <v>3478</v>
      </c>
      <c r="B3454" t="str">
        <f t="shared" si="322"/>
        <v>1997_1830s</v>
      </c>
      <c r="C3454" t="str">
        <f t="shared" si="324"/>
        <v>SCHEDULE 5Part I</v>
      </c>
      <c r="D3454" s="125">
        <f t="shared" si="325"/>
        <v>40725</v>
      </c>
      <c r="E3454" t="str">
        <f t="shared" si="326"/>
        <v>20110701</v>
      </c>
      <c r="F3454"/>
      <c r="G3454" s="95" t="str">
        <f t="shared" si="327"/>
        <v>1997_1830sSCHEDULE 5Part I40725</v>
      </c>
      <c r="H3454" s="95" t="s">
        <v>29</v>
      </c>
      <c r="I3454" s="95" t="e">
        <v>#N/A</v>
      </c>
      <c r="J3454" s="125" t="e">
        <v>#N/A</v>
      </c>
      <c r="K3454" s="95" t="s">
        <v>75</v>
      </c>
      <c r="L3454" s="127" t="e">
        <v>#N/A</v>
      </c>
      <c r="M3454" s="128" t="e">
        <f>VLOOKUP(G3454,Enactments!#REF!,2,FALSE)</f>
        <v>#REF!</v>
      </c>
      <c r="N3454" s="131">
        <f t="shared" si="323"/>
        <v>1</v>
      </c>
    </row>
    <row r="3455" spans="1:14" ht="15" customHeight="1">
      <c r="A3455" t="s">
        <v>3479</v>
      </c>
      <c r="B3455" t="str">
        <f t="shared" si="322"/>
        <v>2010_4a</v>
      </c>
      <c r="C3455" t="str">
        <f t="shared" si="324"/>
        <v>357PB</v>
      </c>
      <c r="D3455" s="125">
        <f t="shared" si="325"/>
        <v>42089</v>
      </c>
      <c r="E3455" t="str">
        <f t="shared" si="326"/>
        <v>20150326</v>
      </c>
      <c r="F3455"/>
      <c r="G3455" s="95" t="str">
        <f t="shared" si="327"/>
        <v>2010_4a357PB42089</v>
      </c>
      <c r="H3455" s="95" t="s">
        <v>29</v>
      </c>
      <c r="I3455" s="95" t="e">
        <v>#N/A</v>
      </c>
      <c r="J3455" s="125" t="e">
        <v>#N/A</v>
      </c>
      <c r="K3455" s="95" t="s">
        <v>75</v>
      </c>
      <c r="L3455" s="127" t="e">
        <v>#N/A</v>
      </c>
      <c r="M3455" s="128" t="e">
        <f>VLOOKUP(G3455,Enactments!#REF!,2,FALSE)</f>
        <v>#REF!</v>
      </c>
      <c r="N3455" s="131">
        <f t="shared" si="323"/>
        <v>1</v>
      </c>
    </row>
    <row r="3456" spans="1:14" ht="15" customHeight="1">
      <c r="A3456" t="s">
        <v>3480</v>
      </c>
      <c r="B3456" t="str">
        <f t="shared" si="322"/>
        <v>1996_56a</v>
      </c>
      <c r="C3456" t="str">
        <f t="shared" si="324"/>
        <v>391</v>
      </c>
      <c r="D3456" s="125">
        <f t="shared" si="325"/>
        <v>36404</v>
      </c>
      <c r="E3456" t="str">
        <f t="shared" si="326"/>
        <v>19990901</v>
      </c>
      <c r="F3456"/>
      <c r="G3456" s="95" t="str">
        <f t="shared" si="327"/>
        <v>1996_56a39136404</v>
      </c>
      <c r="H3456" s="95" t="s">
        <v>29</v>
      </c>
      <c r="I3456" s="95" t="e">
        <v>#N/A</v>
      </c>
      <c r="J3456" s="125" t="e">
        <v>#N/A</v>
      </c>
      <c r="K3456" s="95" t="s">
        <v>75</v>
      </c>
      <c r="L3456" s="127" t="e">
        <v>#N/A</v>
      </c>
      <c r="M3456" s="128" t="e">
        <f>VLOOKUP(G3456,Enactments!#REF!,2,FALSE)</f>
        <v>#REF!</v>
      </c>
      <c r="N3456" s="131">
        <f t="shared" si="323"/>
        <v>1</v>
      </c>
    </row>
    <row r="3457" spans="1:14" ht="15" customHeight="1">
      <c r="A3457" t="s">
        <v>3481</v>
      </c>
      <c r="B3457" t="str">
        <f t="shared" si="322"/>
        <v>2006_46a</v>
      </c>
      <c r="C3457" t="str">
        <f t="shared" si="324"/>
        <v>1000</v>
      </c>
      <c r="D3457" s="125">
        <f t="shared" si="325"/>
        <v>42287</v>
      </c>
      <c r="E3457" t="str">
        <f t="shared" si="326"/>
        <v>20151010</v>
      </c>
      <c r="F3457"/>
      <c r="G3457" s="95" t="str">
        <f t="shared" si="327"/>
        <v>2006_46a100042287</v>
      </c>
      <c r="H3457" s="95" t="s">
        <v>29</v>
      </c>
      <c r="I3457" s="95" t="e">
        <v>#N/A</v>
      </c>
      <c r="J3457" s="125" t="e">
        <v>#N/A</v>
      </c>
      <c r="K3457" s="95" t="s">
        <v>75</v>
      </c>
      <c r="L3457" s="127" t="e">
        <v>#N/A</v>
      </c>
      <c r="M3457" s="128" t="e">
        <f>VLOOKUP(G3457,Enactments!#REF!,2,FALSE)</f>
        <v>#REF!</v>
      </c>
      <c r="N3457" s="131">
        <f t="shared" si="323"/>
        <v>1</v>
      </c>
    </row>
    <row r="3458" spans="1:14" ht="15" customHeight="1">
      <c r="A3458" t="s">
        <v>3482</v>
      </c>
      <c r="B3458" t="str">
        <f t="shared" si="322"/>
        <v>2013_1305</v>
      </c>
      <c r="C3458" t="str">
        <f t="shared" si="324"/>
        <v>Article 70</v>
      </c>
      <c r="D3458" s="125">
        <f t="shared" si="325"/>
        <v>44281</v>
      </c>
      <c r="E3458" t="str">
        <f t="shared" si="326"/>
        <v>20210326</v>
      </c>
      <c r="F3458"/>
      <c r="G3458" s="95" t="str">
        <f t="shared" si="327"/>
        <v>2013_1305Article 7044281</v>
      </c>
      <c r="H3458" s="95" t="s">
        <v>29</v>
      </c>
      <c r="I3458" s="95" t="e">
        <v>#N/A</v>
      </c>
      <c r="J3458" s="125" t="e">
        <v>#N/A</v>
      </c>
      <c r="K3458" s="95" t="s">
        <v>75</v>
      </c>
      <c r="L3458" s="127" t="e">
        <v>#N/A</v>
      </c>
      <c r="M3458" s="128" t="e">
        <f>VLOOKUP(G3458,Enactments!#REF!,2,FALSE)</f>
        <v>#REF!</v>
      </c>
      <c r="N3458" s="131">
        <f t="shared" si="323"/>
        <v>1</v>
      </c>
    </row>
    <row r="3459" spans="1:14" ht="15" customHeight="1">
      <c r="A3459" t="s">
        <v>3483</v>
      </c>
      <c r="B3459" t="str">
        <f t="shared" ref="B3459:B3522" si="328">LEFT(A3459, FIND("_", A3459, FIND("_", A3459) + 1) - 1)</f>
        <v>2009_10a</v>
      </c>
      <c r="C3459" t="str">
        <f t="shared" si="324"/>
        <v>SCHEDULE 61Part 1</v>
      </c>
      <c r="D3459" s="125">
        <f t="shared" si="325"/>
        <v>40015</v>
      </c>
      <c r="E3459" t="str">
        <f t="shared" si="326"/>
        <v>20090721</v>
      </c>
      <c r="F3459"/>
      <c r="G3459" s="95" t="str">
        <f t="shared" si="327"/>
        <v>2009_10aSCHEDULE 61Part 140015</v>
      </c>
      <c r="H3459" s="95" t="s">
        <v>29</v>
      </c>
      <c r="I3459" s="95" t="e">
        <v>#N/A</v>
      </c>
      <c r="J3459" s="125" t="e">
        <v>#N/A</v>
      </c>
      <c r="K3459" s="95" t="s">
        <v>75</v>
      </c>
      <c r="L3459" s="127" t="e">
        <v>#N/A</v>
      </c>
      <c r="M3459" s="128" t="e">
        <f>VLOOKUP(G3459,Enactments!#REF!,2,FALSE)</f>
        <v>#REF!</v>
      </c>
      <c r="N3459" s="131">
        <f t="shared" ref="N3459:N3522" si="329">COUNTIFS(G:G,G3459)</f>
        <v>1</v>
      </c>
    </row>
    <row r="3460" spans="1:14" ht="15" customHeight="1">
      <c r="A3460" t="s">
        <v>3484</v>
      </c>
      <c r="B3460" t="str">
        <f t="shared" si="328"/>
        <v>1970_9a</v>
      </c>
      <c r="C3460" t="str">
        <f t="shared" ref="C3460:C3523" si="330">MID(A3460, FIND("_", A3460, FIND("_", A3460) + 1) + 1, FIND("_", A3460, FIND("_", A3460, FIND("_", A3460) + 1) + 1) - FIND("_", A3460, FIND("_", A3460) + 1) - 1)</f>
        <v>77B</v>
      </c>
      <c r="D3460" s="125">
        <f t="shared" ref="D3460:D3523" si="331">DATE(LEFT(E3460,4), MID(E3460,5,2), RIGHT(E3460,2))</f>
        <v>40269</v>
      </c>
      <c r="E3460" t="str">
        <f t="shared" ref="E3460:E3523" si="332">MID(A3460, FIND("_", A3460, FIND("_", A3460, FIND("_", A3460) + 1) + 1) + 1, 8)</f>
        <v>20100401</v>
      </c>
      <c r="F3460"/>
      <c r="G3460" s="95" t="str">
        <f t="shared" ref="G3460:G3523" si="333">B3460&amp;C3460&amp;D3460</f>
        <v>1970_9a77B40269</v>
      </c>
      <c r="H3460" s="95" t="s">
        <v>29</v>
      </c>
      <c r="I3460" s="95" t="s">
        <v>30</v>
      </c>
      <c r="J3460" s="125">
        <v>45855</v>
      </c>
      <c r="K3460" s="95" t="e">
        <v>#N/A</v>
      </c>
      <c r="L3460" s="127" t="s">
        <v>32</v>
      </c>
      <c r="M3460" s="128" t="e">
        <f>VLOOKUP(G3460,Enactments!#REF!,2,FALSE)</f>
        <v>#REF!</v>
      </c>
      <c r="N3460" s="131">
        <f t="shared" si="329"/>
        <v>1</v>
      </c>
    </row>
    <row r="3461" spans="1:14" ht="15" customHeight="1">
      <c r="A3461" t="s">
        <v>3485</v>
      </c>
      <c r="B3461" t="str">
        <f t="shared" si="328"/>
        <v>2006_46a</v>
      </c>
      <c r="C3461" t="str">
        <f t="shared" si="330"/>
        <v>853A</v>
      </c>
      <c r="D3461" s="125">
        <f t="shared" si="331"/>
        <v>45355</v>
      </c>
      <c r="E3461" t="str">
        <f t="shared" si="332"/>
        <v>20240304</v>
      </c>
      <c r="F3461"/>
      <c r="G3461" s="95" t="str">
        <f t="shared" si="333"/>
        <v>2006_46a853A45355</v>
      </c>
      <c r="H3461" s="95" t="s">
        <v>29</v>
      </c>
      <c r="I3461" s="95" t="e">
        <v>#N/A</v>
      </c>
      <c r="J3461" s="125" t="e">
        <v>#N/A</v>
      </c>
      <c r="K3461" s="95" t="s">
        <v>75</v>
      </c>
      <c r="L3461" s="127" t="e">
        <v>#N/A</v>
      </c>
      <c r="M3461" s="128" t="e">
        <f>VLOOKUP(G3461,Enactments!#REF!,2,FALSE)</f>
        <v>#REF!</v>
      </c>
      <c r="N3461" s="131">
        <f t="shared" si="329"/>
        <v>1</v>
      </c>
    </row>
    <row r="3462" spans="1:14" ht="15" customHeight="1">
      <c r="A3462" t="s">
        <v>3486</v>
      </c>
      <c r="B3462" t="str">
        <f t="shared" si="328"/>
        <v>2007_3a</v>
      </c>
      <c r="C3462" t="str">
        <f t="shared" si="330"/>
        <v>969</v>
      </c>
      <c r="D3462" s="125">
        <f t="shared" si="331"/>
        <v>39161</v>
      </c>
      <c r="E3462" t="str">
        <f t="shared" si="332"/>
        <v>20070320</v>
      </c>
      <c r="F3462"/>
      <c r="G3462" s="95" t="str">
        <f t="shared" si="333"/>
        <v>2007_3a96939161</v>
      </c>
      <c r="H3462" s="95" t="s">
        <v>29</v>
      </c>
      <c r="I3462" s="95" t="e">
        <v>#N/A</v>
      </c>
      <c r="J3462" s="125" t="e">
        <v>#N/A</v>
      </c>
      <c r="K3462" s="95" t="s">
        <v>75</v>
      </c>
      <c r="L3462" s="127" t="e">
        <v>#N/A</v>
      </c>
      <c r="M3462" s="128" t="e">
        <f>VLOOKUP(G3462,Enactments!#REF!,2,FALSE)</f>
        <v>#REF!</v>
      </c>
      <c r="N3462" s="131">
        <f t="shared" si="329"/>
        <v>1</v>
      </c>
    </row>
    <row r="3463" spans="1:14" ht="15" customHeight="1">
      <c r="A3463" t="s">
        <v>3487</v>
      </c>
      <c r="B3463" t="str">
        <f t="shared" si="328"/>
        <v>1985_6a</v>
      </c>
      <c r="C3463" t="str">
        <f t="shared" si="330"/>
        <v>428</v>
      </c>
      <c r="D3463" s="125">
        <f t="shared" si="331"/>
        <v>31229</v>
      </c>
      <c r="E3463" t="str">
        <f t="shared" si="332"/>
        <v>19850701</v>
      </c>
      <c r="F3463"/>
      <c r="G3463" s="95" t="str">
        <f t="shared" si="333"/>
        <v>1985_6a42831229</v>
      </c>
      <c r="H3463" s="95" t="s">
        <v>29</v>
      </c>
      <c r="I3463" s="95" t="e">
        <v>#N/A</v>
      </c>
      <c r="J3463" s="125" t="e">
        <v>#N/A</v>
      </c>
      <c r="K3463" s="95" t="s">
        <v>75</v>
      </c>
      <c r="L3463" s="127" t="e">
        <v>#N/A</v>
      </c>
      <c r="M3463" s="128" t="e">
        <f>VLOOKUP(G3463,Enactments!#REF!,2,FALSE)</f>
        <v>#REF!</v>
      </c>
      <c r="N3463" s="131">
        <f t="shared" si="329"/>
        <v>1</v>
      </c>
    </row>
    <row r="3464" spans="1:14" ht="15" customHeight="1">
      <c r="A3464" t="s">
        <v>3488</v>
      </c>
      <c r="B3464" t="str">
        <f t="shared" si="328"/>
        <v>2006_46a</v>
      </c>
      <c r="C3464" t="str">
        <f t="shared" si="330"/>
        <v>1099</v>
      </c>
      <c r="D3464" s="125">
        <f t="shared" si="331"/>
        <v>41852</v>
      </c>
      <c r="E3464" t="str">
        <f t="shared" si="332"/>
        <v>20140801</v>
      </c>
      <c r="F3464"/>
      <c r="G3464" s="95" t="str">
        <f t="shared" si="333"/>
        <v>2006_46a109941852</v>
      </c>
      <c r="H3464" s="95" t="s">
        <v>29</v>
      </c>
      <c r="I3464" s="95" t="e">
        <v>#N/A</v>
      </c>
      <c r="J3464" s="125" t="e">
        <v>#N/A</v>
      </c>
      <c r="K3464" s="95" t="s">
        <v>75</v>
      </c>
      <c r="L3464" s="127" t="e">
        <v>#N/A</v>
      </c>
      <c r="M3464" s="128" t="e">
        <f>VLOOKUP(G3464,Enactments!#REF!,2,FALSE)</f>
        <v>#REF!</v>
      </c>
      <c r="N3464" s="131">
        <f t="shared" si="329"/>
        <v>1</v>
      </c>
    </row>
    <row r="3465" spans="1:14" ht="15" customHeight="1">
      <c r="A3465" t="s">
        <v>3489</v>
      </c>
      <c r="B3465" t="str">
        <f t="shared" si="328"/>
        <v>1986_1925s</v>
      </c>
      <c r="C3465" t="str">
        <f t="shared" si="330"/>
        <v>4.170</v>
      </c>
      <c r="D3465" s="125">
        <f t="shared" si="331"/>
        <v>40274</v>
      </c>
      <c r="E3465" t="str">
        <f t="shared" si="332"/>
        <v>20100406</v>
      </c>
      <c r="F3465"/>
      <c r="G3465" s="95" t="str">
        <f t="shared" si="333"/>
        <v>1986_1925s4.17040274</v>
      </c>
      <c r="H3465" s="95" t="s">
        <v>29</v>
      </c>
      <c r="I3465" s="95" t="e">
        <v>#N/A</v>
      </c>
      <c r="J3465" s="125" t="e">
        <v>#N/A</v>
      </c>
      <c r="K3465" s="95" t="s">
        <v>75</v>
      </c>
      <c r="L3465" s="127" t="e">
        <v>#N/A</v>
      </c>
      <c r="M3465" s="128" t="e">
        <f>VLOOKUP(G3465,Enactments!#REF!,2,FALSE)</f>
        <v>#REF!</v>
      </c>
      <c r="N3465" s="131">
        <f t="shared" si="329"/>
        <v>1</v>
      </c>
    </row>
    <row r="3466" spans="1:14" ht="15" customHeight="1">
      <c r="A3466" t="s">
        <v>3490</v>
      </c>
      <c r="B3466" t="str">
        <f t="shared" si="328"/>
        <v>2017_1485</v>
      </c>
      <c r="C3466" t="str">
        <f t="shared" si="330"/>
        <v>Article 153</v>
      </c>
      <c r="D3466" s="125">
        <f t="shared" si="331"/>
        <v>43466</v>
      </c>
      <c r="E3466" t="str">
        <f t="shared" si="332"/>
        <v>20190101</v>
      </c>
      <c r="F3466"/>
      <c r="G3466" s="95" t="str">
        <f t="shared" si="333"/>
        <v>2017_1485Article 15343466</v>
      </c>
      <c r="H3466" s="95" t="s">
        <v>29</v>
      </c>
      <c r="I3466" s="95" t="e">
        <v>#N/A</v>
      </c>
      <c r="J3466" s="125" t="e">
        <v>#N/A</v>
      </c>
      <c r="K3466" s="95" t="s">
        <v>75</v>
      </c>
      <c r="L3466" s="127" t="e">
        <v>#N/A</v>
      </c>
      <c r="M3466" s="128" t="e">
        <f>VLOOKUP(G3466,Enactments!#REF!,2,FALSE)</f>
        <v>#REF!</v>
      </c>
      <c r="N3466" s="131">
        <f t="shared" si="329"/>
        <v>1</v>
      </c>
    </row>
    <row r="3467" spans="1:14" ht="15" customHeight="1">
      <c r="A3467" t="s">
        <v>3491</v>
      </c>
      <c r="B3467" t="str">
        <f t="shared" si="328"/>
        <v>2007_3a</v>
      </c>
      <c r="C3467" t="str">
        <f t="shared" si="330"/>
        <v>257MNB</v>
      </c>
      <c r="D3467" s="125">
        <f t="shared" si="331"/>
        <v>42831</v>
      </c>
      <c r="E3467" t="str">
        <f t="shared" si="332"/>
        <v>20170406</v>
      </c>
      <c r="F3467"/>
      <c r="G3467" s="95" t="str">
        <f t="shared" si="333"/>
        <v>2007_3a257MNB42831</v>
      </c>
      <c r="H3467" s="95" t="s">
        <v>29</v>
      </c>
      <c r="I3467" s="95" t="e">
        <v>#N/A</v>
      </c>
      <c r="J3467" s="125" t="e">
        <v>#N/A</v>
      </c>
      <c r="K3467" s="95" t="s">
        <v>75</v>
      </c>
      <c r="L3467" s="127" t="e">
        <v>#N/A</v>
      </c>
      <c r="M3467" s="128" t="e">
        <f>VLOOKUP(G3467,Enactments!#REF!,2,FALSE)</f>
        <v>#REF!</v>
      </c>
      <c r="N3467" s="131">
        <f t="shared" si="329"/>
        <v>1</v>
      </c>
    </row>
    <row r="3468" spans="1:14" ht="15" customHeight="1">
      <c r="A3468" t="s">
        <v>3492</v>
      </c>
      <c r="B3468" t="str">
        <f t="shared" si="328"/>
        <v>2000_8a</v>
      </c>
      <c r="C3468" t="str">
        <f t="shared" si="330"/>
        <v>20</v>
      </c>
      <c r="D3468" s="125">
        <f t="shared" si="331"/>
        <v>41262</v>
      </c>
      <c r="E3468" t="str">
        <f t="shared" si="332"/>
        <v>20121219</v>
      </c>
      <c r="F3468"/>
      <c r="G3468" s="95" t="str">
        <f t="shared" si="333"/>
        <v>2000_8a2041262</v>
      </c>
      <c r="H3468" s="95" t="s">
        <v>29</v>
      </c>
      <c r="I3468" s="95" t="e">
        <v>#N/A</v>
      </c>
      <c r="J3468" s="125" t="e">
        <v>#N/A</v>
      </c>
      <c r="K3468" s="95" t="s">
        <v>75</v>
      </c>
      <c r="L3468" s="127" t="e">
        <v>#N/A</v>
      </c>
      <c r="M3468" s="128" t="e">
        <f>VLOOKUP(G3468,Enactments!#REF!,2,FALSE)</f>
        <v>#REF!</v>
      </c>
      <c r="N3468" s="131">
        <f t="shared" si="329"/>
        <v>1</v>
      </c>
    </row>
    <row r="3469" spans="1:14" ht="15" customHeight="1">
      <c r="A3469" t="s">
        <v>3493</v>
      </c>
      <c r="B3469" t="str">
        <f t="shared" si="328"/>
        <v>1988_33a</v>
      </c>
      <c r="C3469" t="str">
        <f t="shared" si="330"/>
        <v>SCHEDULE 3</v>
      </c>
      <c r="D3469" s="125">
        <f t="shared" si="331"/>
        <v>40087</v>
      </c>
      <c r="E3469" t="str">
        <f t="shared" si="332"/>
        <v>20091001</v>
      </c>
      <c r="F3469"/>
      <c r="G3469" s="95" t="str">
        <f t="shared" si="333"/>
        <v>1988_33aSCHEDULE 340087</v>
      </c>
      <c r="H3469" s="95" t="s">
        <v>29</v>
      </c>
      <c r="I3469" s="95" t="e">
        <v>#N/A</v>
      </c>
      <c r="J3469" s="125" t="e">
        <v>#N/A</v>
      </c>
      <c r="K3469" s="95" t="s">
        <v>75</v>
      </c>
      <c r="L3469" s="127" t="e">
        <v>#N/A</v>
      </c>
      <c r="M3469" s="128" t="e">
        <f>VLOOKUP(G3469,Enactments!#REF!,2,FALSE)</f>
        <v>#REF!</v>
      </c>
      <c r="N3469" s="131">
        <f t="shared" si="329"/>
        <v>1</v>
      </c>
    </row>
    <row r="3470" spans="1:14" ht="15" customHeight="1">
      <c r="A3470" t="s">
        <v>3494</v>
      </c>
      <c r="B3470" t="str">
        <f t="shared" si="328"/>
        <v>1962_46a</v>
      </c>
      <c r="C3470" t="str">
        <f t="shared" si="330"/>
        <v>81</v>
      </c>
      <c r="D3470" s="125">
        <f t="shared" si="331"/>
        <v>22890</v>
      </c>
      <c r="E3470" t="str">
        <f t="shared" si="332"/>
        <v>19620901</v>
      </c>
      <c r="F3470"/>
      <c r="G3470" s="95" t="str">
        <f t="shared" si="333"/>
        <v>1962_46a8122890</v>
      </c>
      <c r="H3470" s="95" t="s">
        <v>29</v>
      </c>
      <c r="I3470" s="95" t="e">
        <v>#N/A</v>
      </c>
      <c r="J3470" s="125" t="e">
        <v>#N/A</v>
      </c>
      <c r="K3470" s="95" t="s">
        <v>75</v>
      </c>
      <c r="L3470" s="127" t="e">
        <v>#N/A</v>
      </c>
      <c r="M3470" s="128" t="e">
        <f>VLOOKUP(G3470,Enactments!#REF!,2,FALSE)</f>
        <v>#REF!</v>
      </c>
      <c r="N3470" s="131">
        <f t="shared" si="329"/>
        <v>1</v>
      </c>
    </row>
    <row r="3471" spans="1:14" ht="15" customHeight="1">
      <c r="A3471" t="s">
        <v>3495</v>
      </c>
      <c r="B3471" t="str">
        <f t="shared" si="328"/>
        <v>1995_18a</v>
      </c>
      <c r="C3471" t="str">
        <f t="shared" si="330"/>
        <v>23</v>
      </c>
      <c r="D3471" s="125">
        <f t="shared" si="331"/>
        <v>42032</v>
      </c>
      <c r="E3471" t="str">
        <f t="shared" si="332"/>
        <v>20150128</v>
      </c>
      <c r="F3471"/>
      <c r="G3471" s="95" t="str">
        <f t="shared" si="333"/>
        <v>1995_18a2342032</v>
      </c>
      <c r="H3471" s="95" t="s">
        <v>29</v>
      </c>
      <c r="I3471" s="95" t="e">
        <v>#N/A</v>
      </c>
      <c r="J3471" s="125" t="e">
        <v>#N/A</v>
      </c>
      <c r="K3471" s="95" t="s">
        <v>75</v>
      </c>
      <c r="L3471" s="127" t="e">
        <v>#N/A</v>
      </c>
      <c r="M3471" s="128" t="e">
        <f>VLOOKUP(G3471,Enactments!#REF!,2,FALSE)</f>
        <v>#REF!</v>
      </c>
      <c r="N3471" s="131">
        <f t="shared" si="329"/>
        <v>1</v>
      </c>
    </row>
    <row r="3472" spans="1:14" ht="15" customHeight="1">
      <c r="A3472" t="s">
        <v>3496</v>
      </c>
      <c r="B3472" t="str">
        <f t="shared" si="328"/>
        <v>1988_52a</v>
      </c>
      <c r="C3472" t="str">
        <f t="shared" si="330"/>
        <v>175</v>
      </c>
      <c r="D3472" s="125">
        <f t="shared" si="331"/>
        <v>32643</v>
      </c>
      <c r="E3472" t="str">
        <f t="shared" si="332"/>
        <v>19890515</v>
      </c>
      <c r="F3472"/>
      <c r="G3472" s="95" t="str">
        <f t="shared" si="333"/>
        <v>1988_52a17532643</v>
      </c>
      <c r="H3472" s="95" t="s">
        <v>29</v>
      </c>
      <c r="I3472" s="95" t="e">
        <v>#N/A</v>
      </c>
      <c r="J3472" s="125" t="e">
        <v>#N/A</v>
      </c>
      <c r="K3472" s="95" t="s">
        <v>75</v>
      </c>
      <c r="L3472" s="127" t="e">
        <v>#N/A</v>
      </c>
      <c r="M3472" s="128" t="e">
        <f>VLOOKUP(G3472,Enactments!#REF!,2,FALSE)</f>
        <v>#REF!</v>
      </c>
      <c r="N3472" s="131">
        <f t="shared" si="329"/>
        <v>1</v>
      </c>
    </row>
    <row r="3473" spans="1:14" ht="15" customHeight="1">
      <c r="A3473" t="s">
        <v>3497</v>
      </c>
      <c r="B3473" t="str">
        <f t="shared" si="328"/>
        <v>2000_8a</v>
      </c>
      <c r="C3473" t="str">
        <f t="shared" si="330"/>
        <v>354B</v>
      </c>
      <c r="D3473" s="125">
        <f t="shared" si="331"/>
        <v>42795</v>
      </c>
      <c r="E3473" t="str">
        <f t="shared" si="332"/>
        <v>20170301</v>
      </c>
      <c r="F3473"/>
      <c r="G3473" s="95" t="str">
        <f t="shared" si="333"/>
        <v>2000_8a354B42795</v>
      </c>
      <c r="H3473" s="95" t="s">
        <v>29</v>
      </c>
      <c r="I3473" s="95" t="e">
        <v>#N/A</v>
      </c>
      <c r="J3473" s="125" t="e">
        <v>#N/A</v>
      </c>
      <c r="K3473" s="95" t="s">
        <v>75</v>
      </c>
      <c r="L3473" s="127" t="e">
        <v>#N/A</v>
      </c>
      <c r="M3473" s="128" t="e">
        <f>VLOOKUP(G3473,Enactments!#REF!,2,FALSE)</f>
        <v>#REF!</v>
      </c>
      <c r="N3473" s="131">
        <f t="shared" si="329"/>
        <v>1</v>
      </c>
    </row>
    <row r="3474" spans="1:14" ht="15" customHeight="1">
      <c r="A3474" t="s">
        <v>3498</v>
      </c>
      <c r="B3474" t="str">
        <f t="shared" si="328"/>
        <v>2009_22a</v>
      </c>
      <c r="C3474" t="str">
        <f t="shared" si="330"/>
        <v>32</v>
      </c>
      <c r="D3474" s="125">
        <f t="shared" si="331"/>
        <v>2958101</v>
      </c>
      <c r="E3474" t="str">
        <f t="shared" si="332"/>
        <v>99990101</v>
      </c>
      <c r="F3474"/>
      <c r="G3474" s="95" t="str">
        <f t="shared" si="333"/>
        <v>2009_22a322958101</v>
      </c>
      <c r="H3474" s="95" t="s">
        <v>29</v>
      </c>
      <c r="I3474" s="95" t="e">
        <v>#N/A</v>
      </c>
      <c r="J3474" s="125" t="e">
        <v>#N/A</v>
      </c>
      <c r="K3474" s="95" t="s">
        <v>75</v>
      </c>
      <c r="L3474" s="127" t="e">
        <v>#N/A</v>
      </c>
      <c r="M3474" s="128" t="e">
        <f>VLOOKUP(G3474,Enactments!#REF!,2,FALSE)</f>
        <v>#REF!</v>
      </c>
      <c r="N3474" s="131">
        <f t="shared" si="329"/>
        <v>1</v>
      </c>
    </row>
    <row r="3475" spans="1:14" ht="15" customHeight="1">
      <c r="A3475" t="s">
        <v>3499</v>
      </c>
      <c r="B3475" t="str">
        <f t="shared" si="328"/>
        <v>1988_52a</v>
      </c>
      <c r="C3475" t="str">
        <f t="shared" si="330"/>
        <v>69</v>
      </c>
      <c r="D3475" s="125">
        <f t="shared" si="331"/>
        <v>30252</v>
      </c>
      <c r="E3475" t="str">
        <f t="shared" si="332"/>
        <v>19821028</v>
      </c>
      <c r="F3475"/>
      <c r="G3475" s="95" t="str">
        <f t="shared" si="333"/>
        <v>1988_52a6930252</v>
      </c>
      <c r="H3475" s="95" t="s">
        <v>29</v>
      </c>
      <c r="I3475" s="95" t="e">
        <v>#N/A</v>
      </c>
      <c r="J3475" s="125" t="e">
        <v>#N/A</v>
      </c>
      <c r="K3475" s="95" t="s">
        <v>75</v>
      </c>
      <c r="L3475" s="127" t="e">
        <v>#N/A</v>
      </c>
      <c r="M3475" s="128" t="e">
        <f>VLOOKUP(G3475,Enactments!#REF!,2,FALSE)</f>
        <v>#REF!</v>
      </c>
      <c r="N3475" s="131">
        <f t="shared" si="329"/>
        <v>1</v>
      </c>
    </row>
    <row r="3476" spans="1:14" ht="15" customHeight="1">
      <c r="A3476" t="s">
        <v>3500</v>
      </c>
      <c r="B3476" t="str">
        <f t="shared" si="328"/>
        <v>1958_51a</v>
      </c>
      <c r="C3476" t="str">
        <f t="shared" si="330"/>
        <v>SCHEDULE 1</v>
      </c>
      <c r="D3476" s="125">
        <f t="shared" si="331"/>
        <v>40262</v>
      </c>
      <c r="E3476" t="str">
        <f t="shared" si="332"/>
        <v>20100325</v>
      </c>
      <c r="F3476"/>
      <c r="G3476" s="95" t="str">
        <f t="shared" si="333"/>
        <v>1958_51aSCHEDULE 140262</v>
      </c>
      <c r="H3476" s="95" t="s">
        <v>29</v>
      </c>
      <c r="I3476" s="95" t="e">
        <v>#N/A</v>
      </c>
      <c r="J3476" s="125" t="e">
        <v>#N/A</v>
      </c>
      <c r="K3476" s="95" t="s">
        <v>75</v>
      </c>
      <c r="L3476" s="127" t="e">
        <v>#N/A</v>
      </c>
      <c r="M3476" s="128" t="e">
        <f>VLOOKUP(G3476,Enactments!#REF!,2,FALSE)</f>
        <v>#REF!</v>
      </c>
      <c r="N3476" s="131">
        <f t="shared" si="329"/>
        <v>1</v>
      </c>
    </row>
    <row r="3477" spans="1:14" ht="15" customHeight="1">
      <c r="A3477" t="s">
        <v>3501</v>
      </c>
      <c r="B3477" t="str">
        <f t="shared" si="328"/>
        <v>2016_1024s</v>
      </c>
      <c r="C3477" t="str">
        <f t="shared" si="330"/>
        <v>6.9</v>
      </c>
      <c r="D3477" s="125">
        <f t="shared" si="331"/>
        <v>42661</v>
      </c>
      <c r="E3477" t="str">
        <f t="shared" si="332"/>
        <v>20161018</v>
      </c>
      <c r="F3477"/>
      <c r="G3477" s="95" t="str">
        <f t="shared" si="333"/>
        <v>2016_1024s6.942661</v>
      </c>
      <c r="H3477" s="95" t="s">
        <v>29</v>
      </c>
      <c r="I3477" s="95" t="e">
        <v>#N/A</v>
      </c>
      <c r="J3477" s="125" t="e">
        <v>#N/A</v>
      </c>
      <c r="K3477" s="95" t="s">
        <v>75</v>
      </c>
      <c r="L3477" s="127" t="e">
        <v>#N/A</v>
      </c>
      <c r="M3477" s="128" t="e">
        <f>VLOOKUP(G3477,Enactments!#REF!,2,FALSE)</f>
        <v>#REF!</v>
      </c>
      <c r="N3477" s="131">
        <f t="shared" si="329"/>
        <v>1</v>
      </c>
    </row>
    <row r="3478" spans="1:14" ht="15" customHeight="1">
      <c r="A3478" t="s">
        <v>3502</v>
      </c>
      <c r="B3478" t="str">
        <f t="shared" si="328"/>
        <v>1996_207s</v>
      </c>
      <c r="C3478" t="str">
        <f t="shared" si="330"/>
        <v>49</v>
      </c>
      <c r="D3478" s="125">
        <f t="shared" si="331"/>
        <v>40274</v>
      </c>
      <c r="E3478" t="str">
        <f t="shared" si="332"/>
        <v>20100406</v>
      </c>
      <c r="F3478"/>
      <c r="G3478" s="95" t="str">
        <f t="shared" si="333"/>
        <v>1996_207s4940274</v>
      </c>
      <c r="H3478" s="95" t="s">
        <v>29</v>
      </c>
      <c r="I3478" s="95" t="e">
        <v>#N/A</v>
      </c>
      <c r="J3478" s="125" t="e">
        <v>#N/A</v>
      </c>
      <c r="K3478" s="95" t="s">
        <v>75</v>
      </c>
      <c r="L3478" s="127" t="e">
        <v>#N/A</v>
      </c>
      <c r="M3478" s="128" t="e">
        <f>VLOOKUP(G3478,Enactments!#REF!,2,FALSE)</f>
        <v>#REF!</v>
      </c>
      <c r="N3478" s="131">
        <f t="shared" si="329"/>
        <v>1</v>
      </c>
    </row>
    <row r="3479" spans="1:14" ht="15" customHeight="1">
      <c r="A3479" t="s">
        <v>3503</v>
      </c>
      <c r="B3479" t="str">
        <f t="shared" si="328"/>
        <v>1996_52a</v>
      </c>
      <c r="C3479" t="str">
        <f t="shared" si="330"/>
        <v>SCHEDULE 13</v>
      </c>
      <c r="D3479" s="125">
        <f t="shared" si="331"/>
        <v>35270</v>
      </c>
      <c r="E3479" t="str">
        <f t="shared" si="332"/>
        <v>19960724</v>
      </c>
      <c r="F3479"/>
      <c r="G3479" s="95" t="str">
        <f t="shared" si="333"/>
        <v>1996_52aSCHEDULE 1335270</v>
      </c>
      <c r="H3479" s="95" t="s">
        <v>29</v>
      </c>
      <c r="I3479" s="95" t="e">
        <v>#N/A</v>
      </c>
      <c r="J3479" s="125" t="e">
        <v>#N/A</v>
      </c>
      <c r="K3479" s="95" t="s">
        <v>75</v>
      </c>
      <c r="L3479" s="127" t="e">
        <v>#N/A</v>
      </c>
      <c r="M3479" s="128" t="e">
        <f>VLOOKUP(G3479,Enactments!#REF!,2,FALSE)</f>
        <v>#REF!</v>
      </c>
      <c r="N3479" s="131">
        <f t="shared" si="329"/>
        <v>1</v>
      </c>
    </row>
    <row r="3480" spans="1:14" ht="15" customHeight="1">
      <c r="A3480" t="s">
        <v>3504</v>
      </c>
      <c r="B3480" t="str">
        <f t="shared" si="328"/>
        <v>2000_22a</v>
      </c>
      <c r="C3480" t="str">
        <f t="shared" si="330"/>
        <v>100</v>
      </c>
      <c r="D3480" s="125">
        <f t="shared" si="331"/>
        <v>36831</v>
      </c>
      <c r="E3480" t="str">
        <f t="shared" si="332"/>
        <v>20001101</v>
      </c>
      <c r="F3480"/>
      <c r="G3480" s="95" t="str">
        <f t="shared" si="333"/>
        <v>2000_22a10036831</v>
      </c>
      <c r="H3480" s="95" t="s">
        <v>29</v>
      </c>
      <c r="I3480" s="95" t="e">
        <v>#N/A</v>
      </c>
      <c r="J3480" s="125" t="e">
        <v>#N/A</v>
      </c>
      <c r="K3480" s="95" t="s">
        <v>75</v>
      </c>
      <c r="L3480" s="127" t="e">
        <v>#N/A</v>
      </c>
      <c r="M3480" s="128" t="e">
        <f>VLOOKUP(G3480,Enactments!#REF!,2,FALSE)</f>
        <v>#REF!</v>
      </c>
      <c r="N3480" s="131">
        <f t="shared" si="329"/>
        <v>1</v>
      </c>
    </row>
    <row r="3481" spans="1:14" ht="15" customHeight="1">
      <c r="A3481" t="s">
        <v>3505</v>
      </c>
      <c r="B3481" t="str">
        <f t="shared" si="328"/>
        <v>2000_8a</v>
      </c>
      <c r="C3481" t="str">
        <f t="shared" si="330"/>
        <v>282</v>
      </c>
      <c r="D3481" s="125">
        <f t="shared" si="331"/>
        <v>37137</v>
      </c>
      <c r="E3481" t="str">
        <f t="shared" si="332"/>
        <v>20010903</v>
      </c>
      <c r="F3481"/>
      <c r="G3481" s="95" t="str">
        <f t="shared" si="333"/>
        <v>2000_8a28237137</v>
      </c>
      <c r="H3481" s="95" t="s">
        <v>29</v>
      </c>
      <c r="I3481" s="95" t="e">
        <v>#N/A</v>
      </c>
      <c r="J3481" s="125" t="e">
        <v>#N/A</v>
      </c>
      <c r="K3481" s="95" t="s">
        <v>75</v>
      </c>
      <c r="L3481" s="127" t="e">
        <v>#N/A</v>
      </c>
      <c r="M3481" s="128" t="e">
        <f>VLOOKUP(G3481,Enactments!#REF!,2,FALSE)</f>
        <v>#REF!</v>
      </c>
      <c r="N3481" s="131">
        <f t="shared" si="329"/>
        <v>1</v>
      </c>
    </row>
    <row r="3482" spans="1:14" ht="15" customHeight="1">
      <c r="A3482" t="s">
        <v>3506</v>
      </c>
      <c r="B3482" t="str">
        <f t="shared" si="328"/>
        <v>1996_52a</v>
      </c>
      <c r="C3482" t="str">
        <f t="shared" si="330"/>
        <v>SCHEDULE 2</v>
      </c>
      <c r="D3482" s="125">
        <f t="shared" si="331"/>
        <v>35270</v>
      </c>
      <c r="E3482" t="str">
        <f t="shared" si="332"/>
        <v>19960724</v>
      </c>
      <c r="F3482"/>
      <c r="G3482" s="95" t="str">
        <f t="shared" si="333"/>
        <v>1996_52aSCHEDULE 235270</v>
      </c>
      <c r="H3482" s="95" t="s">
        <v>29</v>
      </c>
      <c r="I3482" s="95" t="e">
        <v>#N/A</v>
      </c>
      <c r="J3482" s="125" t="e">
        <v>#N/A</v>
      </c>
      <c r="K3482" s="95" t="s">
        <v>75</v>
      </c>
      <c r="L3482" s="127" t="e">
        <v>#N/A</v>
      </c>
      <c r="M3482" s="128" t="e">
        <f>VLOOKUP(G3482,Enactments!#REF!,2,FALSE)</f>
        <v>#REF!</v>
      </c>
      <c r="N3482" s="131">
        <f t="shared" si="329"/>
        <v>1</v>
      </c>
    </row>
    <row r="3483" spans="1:14" ht="15" customHeight="1">
      <c r="A3483" t="s">
        <v>3507</v>
      </c>
      <c r="B3483" t="str">
        <f t="shared" si="328"/>
        <v>2016_1153s</v>
      </c>
      <c r="C3483" t="str">
        <f t="shared" si="330"/>
        <v>55</v>
      </c>
      <c r="D3483" s="125">
        <f t="shared" si="331"/>
        <v>2958101</v>
      </c>
      <c r="E3483" t="str">
        <f t="shared" si="332"/>
        <v>99990101</v>
      </c>
      <c r="F3483"/>
      <c r="G3483" s="95" t="str">
        <f t="shared" si="333"/>
        <v>2016_1153s552958101</v>
      </c>
      <c r="H3483" s="95" t="s">
        <v>29</v>
      </c>
      <c r="I3483" s="95" t="e">
        <v>#N/A</v>
      </c>
      <c r="J3483" s="125" t="e">
        <v>#N/A</v>
      </c>
      <c r="K3483" s="95" t="s">
        <v>75</v>
      </c>
      <c r="L3483" s="127" t="e">
        <v>#N/A</v>
      </c>
      <c r="M3483" s="128" t="e">
        <f>VLOOKUP(G3483,Enactments!#REF!,2,FALSE)</f>
        <v>#REF!</v>
      </c>
      <c r="N3483" s="131">
        <f t="shared" si="329"/>
        <v>1</v>
      </c>
    </row>
    <row r="3484" spans="1:14" ht="15" customHeight="1">
      <c r="A3484" t="s">
        <v>3508</v>
      </c>
      <c r="B3484" t="str">
        <f t="shared" si="328"/>
        <v>2016_1024s</v>
      </c>
      <c r="C3484" t="str">
        <f t="shared" si="330"/>
        <v>19.2</v>
      </c>
      <c r="D3484" s="125">
        <f t="shared" si="331"/>
        <v>42661</v>
      </c>
      <c r="E3484" t="str">
        <f t="shared" si="332"/>
        <v>20161018</v>
      </c>
      <c r="F3484"/>
      <c r="G3484" s="95" t="str">
        <f t="shared" si="333"/>
        <v>2016_1024s19.242661</v>
      </c>
      <c r="H3484" s="95" t="s">
        <v>29</v>
      </c>
      <c r="I3484" s="95" t="e">
        <v>#N/A</v>
      </c>
      <c r="J3484" s="125" t="e">
        <v>#N/A</v>
      </c>
      <c r="K3484" s="95" t="s">
        <v>75</v>
      </c>
      <c r="L3484" s="127" t="e">
        <v>#N/A</v>
      </c>
      <c r="M3484" s="128" t="e">
        <f>VLOOKUP(G3484,Enactments!#REF!,2,FALSE)</f>
        <v>#REF!</v>
      </c>
      <c r="N3484" s="131">
        <f t="shared" si="329"/>
        <v>1</v>
      </c>
    </row>
    <row r="3485" spans="1:14" ht="15" customHeight="1">
      <c r="A3485" t="s">
        <v>3509</v>
      </c>
      <c r="B3485" t="str">
        <f t="shared" si="328"/>
        <v>1993_34a</v>
      </c>
      <c r="C3485" t="str">
        <f t="shared" si="330"/>
        <v>92DC</v>
      </c>
      <c r="D3485" s="125">
        <f t="shared" si="331"/>
        <v>39445</v>
      </c>
      <c r="E3485" t="str">
        <f t="shared" si="332"/>
        <v>20071229</v>
      </c>
      <c r="F3485"/>
      <c r="G3485" s="95" t="str">
        <f t="shared" si="333"/>
        <v>1993_34a92DC39445</v>
      </c>
      <c r="H3485" s="95" t="s">
        <v>29</v>
      </c>
      <c r="I3485" s="95" t="e">
        <v>#N/A</v>
      </c>
      <c r="J3485" s="125" t="e">
        <v>#N/A</v>
      </c>
      <c r="K3485" s="95" t="s">
        <v>75</v>
      </c>
      <c r="L3485" s="127" t="e">
        <v>#N/A</v>
      </c>
      <c r="M3485" s="128" t="e">
        <f>VLOOKUP(G3485,Enactments!#REF!,2,FALSE)</f>
        <v>#REF!</v>
      </c>
      <c r="N3485" s="131">
        <f t="shared" si="329"/>
        <v>1</v>
      </c>
    </row>
    <row r="3486" spans="1:14" ht="15" customHeight="1">
      <c r="A3486" t="s">
        <v>3510</v>
      </c>
      <c r="B3486" t="str">
        <f t="shared" si="328"/>
        <v>1970_9a</v>
      </c>
      <c r="C3486" t="str">
        <f t="shared" si="330"/>
        <v>98B</v>
      </c>
      <c r="D3486" s="125">
        <f t="shared" si="331"/>
        <v>34457</v>
      </c>
      <c r="E3486" t="str">
        <f t="shared" si="332"/>
        <v>19940503</v>
      </c>
      <c r="F3486"/>
      <c r="G3486" s="95" t="str">
        <f t="shared" si="333"/>
        <v>1970_9a98B34457</v>
      </c>
      <c r="H3486" s="95" t="s">
        <v>29</v>
      </c>
      <c r="I3486" s="95" t="e">
        <v>#N/A</v>
      </c>
      <c r="J3486" s="125" t="e">
        <v>#N/A</v>
      </c>
      <c r="K3486" s="95" t="s">
        <v>75</v>
      </c>
      <c r="L3486" s="127" t="e">
        <v>#N/A</v>
      </c>
      <c r="M3486" s="128" t="e">
        <f>VLOOKUP(G3486,Enactments!#REF!,2,FALSE)</f>
        <v>#REF!</v>
      </c>
      <c r="N3486" s="131">
        <f t="shared" si="329"/>
        <v>1</v>
      </c>
    </row>
    <row r="3487" spans="1:14" ht="15" customHeight="1">
      <c r="A3487" t="s">
        <v>3511</v>
      </c>
      <c r="B3487" t="str">
        <f t="shared" si="328"/>
        <v>1989_26a</v>
      </c>
      <c r="C3487" t="str">
        <f t="shared" si="330"/>
        <v>82</v>
      </c>
      <c r="D3487" s="125">
        <f t="shared" si="331"/>
        <v>38063</v>
      </c>
      <c r="E3487" t="str">
        <f t="shared" si="332"/>
        <v>20040317</v>
      </c>
      <c r="F3487"/>
      <c r="G3487" s="95" t="str">
        <f t="shared" si="333"/>
        <v>1989_26a8238063</v>
      </c>
      <c r="H3487" s="95" t="s">
        <v>29</v>
      </c>
      <c r="I3487" s="95" t="e">
        <v>#N/A</v>
      </c>
      <c r="J3487" s="125" t="e">
        <v>#N/A</v>
      </c>
      <c r="K3487" s="95" t="s">
        <v>75</v>
      </c>
      <c r="L3487" s="127" t="e">
        <v>#N/A</v>
      </c>
      <c r="M3487" s="128" t="e">
        <f>VLOOKUP(G3487,Enactments!#REF!,2,FALSE)</f>
        <v>#REF!</v>
      </c>
      <c r="N3487" s="131">
        <f t="shared" si="329"/>
        <v>1</v>
      </c>
    </row>
    <row r="3488" spans="1:14" ht="15" customHeight="1">
      <c r="A3488" t="s">
        <v>3512</v>
      </c>
      <c r="B3488" t="str">
        <f t="shared" si="328"/>
        <v>2000_22a</v>
      </c>
      <c r="C3488" t="str">
        <f t="shared" si="330"/>
        <v>51</v>
      </c>
      <c r="D3488" s="125">
        <f t="shared" si="331"/>
        <v>41091</v>
      </c>
      <c r="E3488" t="str">
        <f t="shared" si="332"/>
        <v>20120701</v>
      </c>
      <c r="F3488"/>
      <c r="G3488" s="95" t="str">
        <f t="shared" si="333"/>
        <v>2000_22a5141091</v>
      </c>
      <c r="H3488" s="95" t="s">
        <v>29</v>
      </c>
      <c r="I3488" s="95" t="e">
        <v>#N/A</v>
      </c>
      <c r="J3488" s="125" t="e">
        <v>#N/A</v>
      </c>
      <c r="K3488" s="95" t="s">
        <v>75</v>
      </c>
      <c r="L3488" s="127" t="e">
        <v>#N/A</v>
      </c>
      <c r="M3488" s="128" t="e">
        <f>VLOOKUP(G3488,Enactments!#REF!,2,FALSE)</f>
        <v>#REF!</v>
      </c>
      <c r="N3488" s="131">
        <f t="shared" si="329"/>
        <v>1</v>
      </c>
    </row>
    <row r="3489" spans="1:14" ht="15" customHeight="1">
      <c r="A3489" t="s">
        <v>3513</v>
      </c>
      <c r="B3489" t="str">
        <f t="shared" si="328"/>
        <v>w2016_6a</v>
      </c>
      <c r="C3489" t="str">
        <f t="shared" si="330"/>
        <v>59</v>
      </c>
      <c r="D3489" s="125">
        <f t="shared" si="331"/>
        <v>43191</v>
      </c>
      <c r="E3489" t="str">
        <f t="shared" si="332"/>
        <v>20180401</v>
      </c>
      <c r="F3489"/>
      <c r="G3489" s="95" t="str">
        <f t="shared" si="333"/>
        <v>w2016_6a5943191</v>
      </c>
      <c r="H3489" s="95" t="s">
        <v>29</v>
      </c>
      <c r="I3489" s="95" t="e">
        <v>#N/A</v>
      </c>
      <c r="J3489" s="125" t="e">
        <v>#N/A</v>
      </c>
      <c r="K3489" s="95" t="s">
        <v>75</v>
      </c>
      <c r="L3489" s="127" t="e">
        <v>#N/A</v>
      </c>
      <c r="M3489" s="128" t="e">
        <f>VLOOKUP(G3489,Enactments!#REF!,2,FALSE)</f>
        <v>#REF!</v>
      </c>
      <c r="N3489" s="131">
        <f t="shared" si="329"/>
        <v>1</v>
      </c>
    </row>
    <row r="3490" spans="1:14" ht="15" customHeight="1">
      <c r="A3490" t="s">
        <v>3514</v>
      </c>
      <c r="B3490" t="str">
        <f t="shared" si="328"/>
        <v>2006_46a</v>
      </c>
      <c r="C3490" t="str">
        <f t="shared" si="330"/>
        <v>821</v>
      </c>
      <c r="D3490" s="125">
        <f t="shared" si="331"/>
        <v>39029</v>
      </c>
      <c r="E3490" t="str">
        <f t="shared" si="332"/>
        <v>20061108</v>
      </c>
      <c r="F3490"/>
      <c r="G3490" s="95" t="str">
        <f t="shared" si="333"/>
        <v>2006_46a82139029</v>
      </c>
      <c r="H3490" s="95" t="s">
        <v>29</v>
      </c>
      <c r="I3490" s="95" t="e">
        <v>#N/A</v>
      </c>
      <c r="J3490" s="125" t="e">
        <v>#N/A</v>
      </c>
      <c r="K3490" s="95" t="s">
        <v>75</v>
      </c>
      <c r="L3490" s="127" t="e">
        <v>#N/A</v>
      </c>
      <c r="M3490" s="128" t="e">
        <f>VLOOKUP(G3490,Enactments!#REF!,2,FALSE)</f>
        <v>#REF!</v>
      </c>
      <c r="N3490" s="131">
        <f t="shared" si="329"/>
        <v>1</v>
      </c>
    </row>
    <row r="3491" spans="1:14" ht="15" customHeight="1">
      <c r="A3491" t="s">
        <v>3515</v>
      </c>
      <c r="B3491" t="str">
        <f t="shared" si="328"/>
        <v>2007_3a</v>
      </c>
      <c r="C3491" t="str">
        <f t="shared" si="330"/>
        <v>412J</v>
      </c>
      <c r="D3491" s="125">
        <f t="shared" si="331"/>
        <v>42628</v>
      </c>
      <c r="E3491" t="str">
        <f t="shared" si="332"/>
        <v>20160915</v>
      </c>
      <c r="F3491"/>
      <c r="G3491" s="95" t="str">
        <f t="shared" si="333"/>
        <v>2007_3a412J42628</v>
      </c>
      <c r="H3491" s="95" t="s">
        <v>29</v>
      </c>
      <c r="I3491" s="95" t="e">
        <v>#N/A</v>
      </c>
      <c r="J3491" s="125" t="e">
        <v>#N/A</v>
      </c>
      <c r="K3491" s="95" t="s">
        <v>75</v>
      </c>
      <c r="L3491" s="127" t="e">
        <v>#N/A</v>
      </c>
      <c r="M3491" s="128" t="e">
        <f>VLOOKUP(G3491,Enactments!#REF!,2,FALSE)</f>
        <v>#REF!</v>
      </c>
      <c r="N3491" s="131">
        <f t="shared" si="329"/>
        <v>1</v>
      </c>
    </row>
    <row r="3492" spans="1:14" ht="15" customHeight="1">
      <c r="A3492" t="s">
        <v>3516</v>
      </c>
      <c r="B3492" t="str">
        <f t="shared" si="328"/>
        <v>w2016_6a</v>
      </c>
      <c r="C3492" t="str">
        <f t="shared" si="330"/>
        <v>102</v>
      </c>
      <c r="D3492" s="125">
        <f t="shared" si="331"/>
        <v>43125</v>
      </c>
      <c r="E3492" t="str">
        <f t="shared" si="332"/>
        <v>20180125</v>
      </c>
      <c r="F3492"/>
      <c r="G3492" s="95" t="str">
        <f t="shared" si="333"/>
        <v>w2016_6a10243125</v>
      </c>
      <c r="H3492" s="95" t="s">
        <v>29</v>
      </c>
      <c r="I3492" s="95" t="e">
        <v>#N/A</v>
      </c>
      <c r="J3492" s="125" t="e">
        <v>#N/A</v>
      </c>
      <c r="K3492" s="95" t="s">
        <v>75</v>
      </c>
      <c r="L3492" s="127" t="e">
        <v>#N/A</v>
      </c>
      <c r="M3492" s="128" t="e">
        <f>VLOOKUP(G3492,Enactments!#REF!,2,FALSE)</f>
        <v>#REF!</v>
      </c>
      <c r="N3492" s="131">
        <f t="shared" si="329"/>
        <v>1</v>
      </c>
    </row>
    <row r="3493" spans="1:14" ht="15" customHeight="1">
      <c r="A3493" t="s">
        <v>3517</v>
      </c>
      <c r="B3493" t="str">
        <f t="shared" si="328"/>
        <v>s2009_12a</v>
      </c>
      <c r="C3493" t="str">
        <f t="shared" si="330"/>
        <v>54</v>
      </c>
      <c r="D3493" s="125">
        <f t="shared" si="331"/>
        <v>40029</v>
      </c>
      <c r="E3493" t="str">
        <f t="shared" si="332"/>
        <v>20090804</v>
      </c>
      <c r="F3493"/>
      <c r="G3493" s="95" t="str">
        <f t="shared" si="333"/>
        <v>s2009_12a5440029</v>
      </c>
      <c r="H3493" s="95" t="s">
        <v>29</v>
      </c>
      <c r="I3493" s="95" t="e">
        <v>#N/A</v>
      </c>
      <c r="J3493" s="125" t="e">
        <v>#N/A</v>
      </c>
      <c r="K3493" s="95" t="s">
        <v>75</v>
      </c>
      <c r="L3493" s="127" t="e">
        <v>#N/A</v>
      </c>
      <c r="M3493" s="128" t="e">
        <f>VLOOKUP(G3493,Enactments!#REF!,2,FALSE)</f>
        <v>#REF!</v>
      </c>
      <c r="N3493" s="131">
        <f t="shared" si="329"/>
        <v>1</v>
      </c>
    </row>
    <row r="3494" spans="1:14" ht="15" customHeight="1">
      <c r="A3494" t="s">
        <v>3518</v>
      </c>
      <c r="B3494" t="str">
        <f t="shared" si="328"/>
        <v>2000_8a</v>
      </c>
      <c r="C3494" t="str">
        <f t="shared" si="330"/>
        <v>409B</v>
      </c>
      <c r="D3494" s="125">
        <f t="shared" si="331"/>
        <v>2958101</v>
      </c>
      <c r="E3494" t="str">
        <f t="shared" si="332"/>
        <v>99990101</v>
      </c>
      <c r="F3494"/>
      <c r="G3494" s="95" t="str">
        <f t="shared" si="333"/>
        <v>2000_8a409B2958101</v>
      </c>
      <c r="H3494" s="95" t="s">
        <v>29</v>
      </c>
      <c r="I3494" s="95" t="e">
        <v>#N/A</v>
      </c>
      <c r="J3494" s="125" t="e">
        <v>#N/A</v>
      </c>
      <c r="K3494" s="95" t="s">
        <v>75</v>
      </c>
      <c r="L3494" s="127" t="e">
        <v>#N/A</v>
      </c>
      <c r="M3494" s="128" t="e">
        <f>VLOOKUP(G3494,Enactments!#REF!,2,FALSE)</f>
        <v>#REF!</v>
      </c>
      <c r="N3494" s="131">
        <f t="shared" si="329"/>
        <v>1</v>
      </c>
    </row>
    <row r="3495" spans="1:14" ht="15" customHeight="1">
      <c r="A3495" t="s">
        <v>3519</v>
      </c>
      <c r="B3495" t="str">
        <f t="shared" si="328"/>
        <v>1988_33a</v>
      </c>
      <c r="C3495" t="str">
        <f t="shared" si="330"/>
        <v>81</v>
      </c>
      <c r="D3495" s="125">
        <f t="shared" si="331"/>
        <v>36368</v>
      </c>
      <c r="E3495" t="str">
        <f t="shared" si="332"/>
        <v>19990727</v>
      </c>
      <c r="F3495"/>
      <c r="G3495" s="95" t="str">
        <f t="shared" si="333"/>
        <v>1988_33a8136368</v>
      </c>
      <c r="H3495" s="95" t="s">
        <v>29</v>
      </c>
      <c r="I3495" s="95" t="e">
        <v>#N/A</v>
      </c>
      <c r="J3495" s="125" t="e">
        <v>#N/A</v>
      </c>
      <c r="K3495" s="95" t="s">
        <v>75</v>
      </c>
      <c r="L3495" s="127" t="e">
        <v>#N/A</v>
      </c>
      <c r="M3495" s="128" t="e">
        <f>VLOOKUP(G3495,Enactments!#REF!,2,FALSE)</f>
        <v>#REF!</v>
      </c>
      <c r="N3495" s="131">
        <f t="shared" si="329"/>
        <v>1</v>
      </c>
    </row>
    <row r="3496" spans="1:14" ht="15" customHeight="1">
      <c r="A3496" t="s">
        <v>3520</v>
      </c>
      <c r="B3496" t="str">
        <f t="shared" si="328"/>
        <v>1996_56a</v>
      </c>
      <c r="C3496" t="str">
        <f t="shared" si="330"/>
        <v>562I</v>
      </c>
      <c r="D3496" s="125">
        <f t="shared" si="331"/>
        <v>2958101</v>
      </c>
      <c r="E3496" t="str">
        <f t="shared" si="332"/>
        <v>99990101</v>
      </c>
      <c r="F3496"/>
      <c r="G3496" s="95" t="str">
        <f t="shared" si="333"/>
        <v>1996_56a562I2958101</v>
      </c>
      <c r="H3496" s="95" t="s">
        <v>29</v>
      </c>
      <c r="I3496" s="95" t="e">
        <v>#N/A</v>
      </c>
      <c r="J3496" s="125" t="e">
        <v>#N/A</v>
      </c>
      <c r="K3496" s="95" t="s">
        <v>75</v>
      </c>
      <c r="L3496" s="127" t="e">
        <v>#N/A</v>
      </c>
      <c r="M3496" s="128" t="e">
        <f>VLOOKUP(G3496,Enactments!#REF!,2,FALSE)</f>
        <v>#REF!</v>
      </c>
      <c r="N3496" s="131">
        <f t="shared" si="329"/>
        <v>1</v>
      </c>
    </row>
    <row r="3497" spans="1:14" ht="15" customHeight="1">
      <c r="A3497" t="s">
        <v>3521</v>
      </c>
      <c r="B3497" t="str">
        <f t="shared" si="328"/>
        <v>1996_56a</v>
      </c>
      <c r="C3497" t="str">
        <f t="shared" si="330"/>
        <v>1</v>
      </c>
      <c r="D3497" s="125">
        <f t="shared" si="331"/>
        <v>36982</v>
      </c>
      <c r="E3497" t="str">
        <f t="shared" si="332"/>
        <v>20010401</v>
      </c>
      <c r="F3497"/>
      <c r="G3497" s="95" t="str">
        <f t="shared" si="333"/>
        <v>1996_56a136982</v>
      </c>
      <c r="H3497" s="95" t="s">
        <v>29</v>
      </c>
      <c r="I3497" s="95" t="e">
        <v>#N/A</v>
      </c>
      <c r="J3497" s="125" t="e">
        <v>#N/A</v>
      </c>
      <c r="K3497" s="95" t="s">
        <v>75</v>
      </c>
      <c r="L3497" s="127" t="e">
        <v>#N/A</v>
      </c>
      <c r="M3497" s="128" t="e">
        <f>VLOOKUP(G3497,Enactments!#REF!,2,FALSE)</f>
        <v>#REF!</v>
      </c>
      <c r="N3497" s="131">
        <f t="shared" si="329"/>
        <v>1</v>
      </c>
    </row>
    <row r="3498" spans="1:14" ht="15" customHeight="1">
      <c r="A3498" t="s">
        <v>3522</v>
      </c>
      <c r="B3498" t="str">
        <f t="shared" si="328"/>
        <v>2006_46a</v>
      </c>
      <c r="C3498" t="str">
        <f t="shared" si="330"/>
        <v>104</v>
      </c>
      <c r="D3498" s="125">
        <f t="shared" si="331"/>
        <v>40087</v>
      </c>
      <c r="E3498" t="str">
        <f t="shared" si="332"/>
        <v>20091001</v>
      </c>
      <c r="F3498"/>
      <c r="G3498" s="95" t="str">
        <f t="shared" si="333"/>
        <v>2006_46a10440087</v>
      </c>
      <c r="H3498" s="95" t="s">
        <v>29</v>
      </c>
      <c r="I3498" s="95" t="e">
        <v>#N/A</v>
      </c>
      <c r="J3498" s="125" t="e">
        <v>#N/A</v>
      </c>
      <c r="K3498" s="95" t="s">
        <v>75</v>
      </c>
      <c r="L3498" s="127" t="e">
        <v>#N/A</v>
      </c>
      <c r="M3498" s="128" t="e">
        <f>VLOOKUP(G3498,Enactments!#REF!,2,FALSE)</f>
        <v>#REF!</v>
      </c>
      <c r="N3498" s="131">
        <f t="shared" si="329"/>
        <v>1</v>
      </c>
    </row>
    <row r="3499" spans="1:14" ht="15" customHeight="1">
      <c r="A3499" t="s">
        <v>3523</v>
      </c>
      <c r="B3499" t="str">
        <f t="shared" si="328"/>
        <v>2007_3a</v>
      </c>
      <c r="C3499" t="str">
        <f t="shared" si="330"/>
        <v>835</v>
      </c>
      <c r="D3499" s="125">
        <f t="shared" si="331"/>
        <v>39909</v>
      </c>
      <c r="E3499" t="str">
        <f t="shared" si="332"/>
        <v>20090406</v>
      </c>
      <c r="F3499"/>
      <c r="G3499" s="95" t="str">
        <f t="shared" si="333"/>
        <v>2007_3a83539909</v>
      </c>
      <c r="H3499" s="95" t="s">
        <v>29</v>
      </c>
      <c r="I3499" s="95" t="e">
        <v>#N/A</v>
      </c>
      <c r="J3499" s="125" t="e">
        <v>#N/A</v>
      </c>
      <c r="K3499" s="95" t="s">
        <v>75</v>
      </c>
      <c r="L3499" s="127" t="e">
        <v>#N/A</v>
      </c>
      <c r="M3499" s="128" t="e">
        <f>VLOOKUP(G3499,Enactments!#REF!,2,FALSE)</f>
        <v>#REF!</v>
      </c>
      <c r="N3499" s="131">
        <f t="shared" si="329"/>
        <v>1</v>
      </c>
    </row>
    <row r="3500" spans="1:14" ht="15" customHeight="1">
      <c r="A3500" t="s">
        <v>3524</v>
      </c>
      <c r="B3500" t="str">
        <f t="shared" si="328"/>
        <v>1995_18a</v>
      </c>
      <c r="C3500" t="str">
        <f t="shared" si="330"/>
        <v>19</v>
      </c>
      <c r="D3500" s="125">
        <f t="shared" si="331"/>
        <v>40129</v>
      </c>
      <c r="E3500" t="str">
        <f t="shared" si="332"/>
        <v>20091112</v>
      </c>
      <c r="F3500"/>
      <c r="G3500" s="95" t="str">
        <f t="shared" si="333"/>
        <v>1995_18a1940129</v>
      </c>
      <c r="H3500" s="95" t="s">
        <v>29</v>
      </c>
      <c r="I3500" s="95" t="e">
        <v>#N/A</v>
      </c>
      <c r="J3500" s="125" t="e">
        <v>#N/A</v>
      </c>
      <c r="K3500" s="95" t="s">
        <v>75</v>
      </c>
      <c r="L3500" s="127" t="e">
        <v>#N/A</v>
      </c>
      <c r="M3500" s="128" t="e">
        <f>VLOOKUP(G3500,Enactments!#REF!,2,FALSE)</f>
        <v>#REF!</v>
      </c>
      <c r="N3500" s="131">
        <f t="shared" si="329"/>
        <v>1</v>
      </c>
    </row>
    <row r="3501" spans="1:14" ht="15" customHeight="1">
      <c r="A3501" t="s">
        <v>3525</v>
      </c>
      <c r="B3501" t="str">
        <f t="shared" si="328"/>
        <v>w2016_6a</v>
      </c>
      <c r="C3501" t="str">
        <f t="shared" si="330"/>
        <v>36</v>
      </c>
      <c r="D3501" s="125">
        <f t="shared" si="331"/>
        <v>42485</v>
      </c>
      <c r="E3501" t="str">
        <f t="shared" si="332"/>
        <v>20160425</v>
      </c>
      <c r="F3501"/>
      <c r="G3501" s="95" t="str">
        <f t="shared" si="333"/>
        <v>w2016_6a3642485</v>
      </c>
      <c r="H3501" s="95" t="s">
        <v>29</v>
      </c>
      <c r="I3501" s="95" t="e">
        <v>#N/A</v>
      </c>
      <c r="J3501" s="125" t="e">
        <v>#N/A</v>
      </c>
      <c r="K3501" s="95" t="s">
        <v>75</v>
      </c>
      <c r="L3501" s="127" t="e">
        <v>#N/A</v>
      </c>
      <c r="M3501" s="128" t="e">
        <f>VLOOKUP(G3501,Enactments!#REF!,2,FALSE)</f>
        <v>#REF!</v>
      </c>
      <c r="N3501" s="131">
        <f t="shared" si="329"/>
        <v>1</v>
      </c>
    </row>
    <row r="3502" spans="1:14" ht="15" customHeight="1">
      <c r="A3502" t="s">
        <v>3526</v>
      </c>
      <c r="B3502" t="str">
        <f t="shared" si="328"/>
        <v>2000_8a</v>
      </c>
      <c r="C3502" t="str">
        <f t="shared" si="330"/>
        <v>417</v>
      </c>
      <c r="D3502" s="125">
        <f t="shared" si="331"/>
        <v>40087</v>
      </c>
      <c r="E3502" t="str">
        <f t="shared" si="332"/>
        <v>20091001</v>
      </c>
      <c r="F3502"/>
      <c r="G3502" s="95" t="str">
        <f t="shared" si="333"/>
        <v>2000_8a41740087</v>
      </c>
      <c r="H3502" s="95" t="s">
        <v>29</v>
      </c>
      <c r="I3502" s="95" t="e">
        <v>#N/A</v>
      </c>
      <c r="J3502" s="125" t="e">
        <v>#N/A</v>
      </c>
      <c r="K3502" s="95" t="s">
        <v>75</v>
      </c>
      <c r="L3502" s="127" t="e">
        <v>#N/A</v>
      </c>
      <c r="M3502" s="128" t="e">
        <f>VLOOKUP(G3502,Enactments!#REF!,2,FALSE)</f>
        <v>#REF!</v>
      </c>
      <c r="N3502" s="131">
        <f t="shared" si="329"/>
        <v>1</v>
      </c>
    </row>
    <row r="3503" spans="1:14" ht="15" customHeight="1">
      <c r="A3503" t="s">
        <v>3527</v>
      </c>
      <c r="B3503" t="str">
        <f t="shared" si="328"/>
        <v>1985_6a</v>
      </c>
      <c r="C3503" t="str">
        <f t="shared" si="330"/>
        <v>254</v>
      </c>
      <c r="D3503" s="125">
        <f t="shared" si="331"/>
        <v>39029</v>
      </c>
      <c r="E3503" t="str">
        <f t="shared" si="332"/>
        <v>20061108</v>
      </c>
      <c r="F3503"/>
      <c r="G3503" s="95" t="str">
        <f t="shared" si="333"/>
        <v>1985_6a25439029</v>
      </c>
      <c r="H3503" s="95" t="s">
        <v>29</v>
      </c>
      <c r="I3503" s="95" t="e">
        <v>#N/A</v>
      </c>
      <c r="J3503" s="125" t="e">
        <v>#N/A</v>
      </c>
      <c r="K3503" s="95" t="s">
        <v>75</v>
      </c>
      <c r="L3503" s="127" t="e">
        <v>#N/A</v>
      </c>
      <c r="M3503" s="128" t="e">
        <f>VLOOKUP(G3503,Enactments!#REF!,2,FALSE)</f>
        <v>#REF!</v>
      </c>
      <c r="N3503" s="131">
        <f t="shared" si="329"/>
        <v>1</v>
      </c>
    </row>
    <row r="3504" spans="1:14" ht="15" customHeight="1">
      <c r="A3504" t="s">
        <v>3528</v>
      </c>
      <c r="B3504" t="str">
        <f t="shared" si="328"/>
        <v>2016_1024s</v>
      </c>
      <c r="C3504" t="str">
        <f t="shared" si="330"/>
        <v>6.5</v>
      </c>
      <c r="D3504" s="125">
        <f t="shared" si="331"/>
        <v>42661</v>
      </c>
      <c r="E3504" t="str">
        <f t="shared" si="332"/>
        <v>20161018</v>
      </c>
      <c r="F3504"/>
      <c r="G3504" s="95" t="str">
        <f t="shared" si="333"/>
        <v>2016_1024s6.542661</v>
      </c>
      <c r="H3504" s="95" t="s">
        <v>29</v>
      </c>
      <c r="I3504" s="95" t="e">
        <v>#N/A</v>
      </c>
      <c r="J3504" s="125" t="e">
        <v>#N/A</v>
      </c>
      <c r="K3504" s="95" t="s">
        <v>75</v>
      </c>
      <c r="L3504" s="127" t="e">
        <v>#N/A</v>
      </c>
      <c r="M3504" s="128" t="e">
        <f>VLOOKUP(G3504,Enactments!#REF!,2,FALSE)</f>
        <v>#REF!</v>
      </c>
      <c r="N3504" s="131">
        <f t="shared" si="329"/>
        <v>1</v>
      </c>
    </row>
    <row r="3505" spans="1:14" ht="15" customHeight="1">
      <c r="A3505" t="s">
        <v>3529</v>
      </c>
      <c r="B3505" t="str">
        <f t="shared" si="328"/>
        <v>2006_46a</v>
      </c>
      <c r="C3505" t="str">
        <f t="shared" si="330"/>
        <v>216</v>
      </c>
      <c r="D3505" s="125">
        <f t="shared" si="331"/>
        <v>39356</v>
      </c>
      <c r="E3505" t="str">
        <f t="shared" si="332"/>
        <v>20071001</v>
      </c>
      <c r="F3505"/>
      <c r="G3505" s="95" t="str">
        <f t="shared" si="333"/>
        <v>2006_46a21639356</v>
      </c>
      <c r="H3505" s="95" t="s">
        <v>29</v>
      </c>
      <c r="I3505" s="95" t="e">
        <v>#N/A</v>
      </c>
      <c r="J3505" s="125" t="e">
        <v>#N/A</v>
      </c>
      <c r="K3505" s="95" t="s">
        <v>75</v>
      </c>
      <c r="L3505" s="127" t="e">
        <v>#N/A</v>
      </c>
      <c r="M3505" s="128" t="e">
        <f>VLOOKUP(G3505,Enactments!#REF!,2,FALSE)</f>
        <v>#REF!</v>
      </c>
      <c r="N3505" s="131">
        <f t="shared" si="329"/>
        <v>1</v>
      </c>
    </row>
    <row r="3506" spans="1:14" ht="15" customHeight="1">
      <c r="A3506" t="s">
        <v>3530</v>
      </c>
      <c r="B3506" t="str">
        <f t="shared" si="328"/>
        <v>1986_1925s</v>
      </c>
      <c r="C3506" t="str">
        <f t="shared" si="330"/>
        <v>SCHEDULE 4Form 6.35</v>
      </c>
      <c r="D3506" s="125">
        <f t="shared" si="331"/>
        <v>2958101</v>
      </c>
      <c r="E3506" t="str">
        <f t="shared" si="332"/>
        <v>99990101</v>
      </c>
      <c r="F3506"/>
      <c r="G3506" s="95" t="str">
        <f t="shared" si="333"/>
        <v>1986_1925sSCHEDULE 4Form 6.352958101</v>
      </c>
      <c r="H3506" s="95" t="s">
        <v>29</v>
      </c>
      <c r="I3506" s="95" t="e">
        <v>#N/A</v>
      </c>
      <c r="J3506" s="125" t="e">
        <v>#N/A</v>
      </c>
      <c r="K3506" s="95" t="s">
        <v>75</v>
      </c>
      <c r="L3506" s="127" t="e">
        <v>#N/A</v>
      </c>
      <c r="M3506" s="128" t="e">
        <f>VLOOKUP(G3506,Enactments!#REF!,2,FALSE)</f>
        <v>#REF!</v>
      </c>
      <c r="N3506" s="131">
        <f t="shared" si="329"/>
        <v>1</v>
      </c>
    </row>
    <row r="3507" spans="1:14" ht="15" customHeight="1">
      <c r="A3507" t="s">
        <v>3531</v>
      </c>
      <c r="B3507" t="str">
        <f t="shared" si="328"/>
        <v>2020_17a</v>
      </c>
      <c r="C3507" t="str">
        <f t="shared" si="330"/>
        <v>SCHEDULE 9Part 9</v>
      </c>
      <c r="D3507" s="125">
        <f t="shared" si="331"/>
        <v>44126</v>
      </c>
      <c r="E3507" t="str">
        <f t="shared" si="332"/>
        <v>20201022</v>
      </c>
      <c r="F3507"/>
      <c r="G3507" s="95" t="str">
        <f t="shared" si="333"/>
        <v>2020_17aSCHEDULE 9Part 944126</v>
      </c>
      <c r="H3507" s="95" t="s">
        <v>29</v>
      </c>
      <c r="I3507" s="95" t="e">
        <v>#N/A</v>
      </c>
      <c r="J3507" s="125" t="e">
        <v>#N/A</v>
      </c>
      <c r="K3507" s="95" t="s">
        <v>75</v>
      </c>
      <c r="L3507" s="127" t="e">
        <v>#N/A</v>
      </c>
      <c r="M3507" s="128" t="e">
        <f>VLOOKUP(G3507,Enactments!#REF!,2,FALSE)</f>
        <v>#REF!</v>
      </c>
      <c r="N3507" s="131">
        <f t="shared" si="329"/>
        <v>1</v>
      </c>
    </row>
    <row r="3508" spans="1:14" ht="15" customHeight="1">
      <c r="A3508" t="s">
        <v>3532</v>
      </c>
      <c r="B3508" t="str">
        <f t="shared" si="328"/>
        <v>1986_1925s</v>
      </c>
      <c r="C3508" t="str">
        <f t="shared" si="330"/>
        <v>5A.16</v>
      </c>
      <c r="D3508" s="125">
        <f t="shared" si="331"/>
        <v>42831</v>
      </c>
      <c r="E3508" t="str">
        <f t="shared" si="332"/>
        <v>20170406</v>
      </c>
      <c r="F3508"/>
      <c r="G3508" s="95" t="str">
        <f t="shared" si="333"/>
        <v>1986_1925s5A.1642831</v>
      </c>
      <c r="H3508" s="95" t="s">
        <v>29</v>
      </c>
      <c r="I3508" s="95" t="e">
        <v>#N/A</v>
      </c>
      <c r="J3508" s="125" t="e">
        <v>#N/A</v>
      </c>
      <c r="K3508" s="95" t="s">
        <v>75</v>
      </c>
      <c r="L3508" s="127" t="e">
        <v>#N/A</v>
      </c>
      <c r="M3508" s="128" t="e">
        <f>VLOOKUP(G3508,Enactments!#REF!,2,FALSE)</f>
        <v>#REF!</v>
      </c>
      <c r="N3508" s="131">
        <f t="shared" si="329"/>
        <v>1</v>
      </c>
    </row>
    <row r="3509" spans="1:14" ht="15" customHeight="1">
      <c r="A3509" t="s">
        <v>3533</v>
      </c>
      <c r="B3509" t="str">
        <f t="shared" si="328"/>
        <v>1986_1925s</v>
      </c>
      <c r="C3509" t="str">
        <f t="shared" si="330"/>
        <v>SCHEDULE 4Form 4.39</v>
      </c>
      <c r="D3509" s="125">
        <f t="shared" si="331"/>
        <v>2958101</v>
      </c>
      <c r="E3509" t="str">
        <f t="shared" si="332"/>
        <v>99990101</v>
      </c>
      <c r="F3509"/>
      <c r="G3509" s="95" t="str">
        <f t="shared" si="333"/>
        <v>1986_1925sSCHEDULE 4Form 4.392958101</v>
      </c>
      <c r="H3509" s="95" t="s">
        <v>29</v>
      </c>
      <c r="I3509" s="95" t="e">
        <v>#N/A</v>
      </c>
      <c r="J3509" s="125" t="e">
        <v>#N/A</v>
      </c>
      <c r="K3509" s="95" t="s">
        <v>75</v>
      </c>
      <c r="L3509" s="127" t="e">
        <v>#N/A</v>
      </c>
      <c r="M3509" s="128" t="e">
        <f>VLOOKUP(G3509,Enactments!#REF!,2,FALSE)</f>
        <v>#REF!</v>
      </c>
      <c r="N3509" s="131">
        <f t="shared" si="329"/>
        <v>1</v>
      </c>
    </row>
    <row r="3510" spans="1:14" ht="15" customHeight="1">
      <c r="A3510" t="s">
        <v>3534</v>
      </c>
      <c r="B3510" t="str">
        <f t="shared" si="328"/>
        <v>1986_1925s</v>
      </c>
      <c r="C3510" t="str">
        <f t="shared" si="330"/>
        <v>2.67</v>
      </c>
      <c r="D3510" s="125">
        <f t="shared" si="331"/>
        <v>38808</v>
      </c>
      <c r="E3510" t="str">
        <f t="shared" si="332"/>
        <v>20060401</v>
      </c>
      <c r="F3510"/>
      <c r="G3510" s="95" t="str">
        <f t="shared" si="333"/>
        <v>1986_1925s2.6738808</v>
      </c>
      <c r="H3510" s="95" t="s">
        <v>29</v>
      </c>
      <c r="I3510" s="95" t="e">
        <v>#N/A</v>
      </c>
      <c r="J3510" s="125" t="e">
        <v>#N/A</v>
      </c>
      <c r="K3510" s="95" t="s">
        <v>75</v>
      </c>
      <c r="L3510" s="127" t="e">
        <v>#N/A</v>
      </c>
      <c r="M3510" s="128" t="e">
        <f>VLOOKUP(G3510,Enactments!#REF!,2,FALSE)</f>
        <v>#REF!</v>
      </c>
      <c r="N3510" s="131">
        <f t="shared" si="329"/>
        <v>1</v>
      </c>
    </row>
    <row r="3511" spans="1:14" ht="15" customHeight="1">
      <c r="A3511" t="s">
        <v>3535</v>
      </c>
      <c r="B3511" t="str">
        <f t="shared" si="328"/>
        <v>1996_18a</v>
      </c>
      <c r="C3511" t="str">
        <f t="shared" si="330"/>
        <v>222</v>
      </c>
      <c r="D3511" s="125">
        <f t="shared" si="331"/>
        <v>35207</v>
      </c>
      <c r="E3511" t="str">
        <f t="shared" si="332"/>
        <v>19960522</v>
      </c>
      <c r="F3511"/>
      <c r="G3511" s="95" t="str">
        <f t="shared" si="333"/>
        <v>1996_18a22235207</v>
      </c>
      <c r="H3511" s="95" t="s">
        <v>29</v>
      </c>
      <c r="I3511" s="95" t="e">
        <v>#N/A</v>
      </c>
      <c r="J3511" s="125" t="e">
        <v>#N/A</v>
      </c>
      <c r="K3511" s="95" t="s">
        <v>75</v>
      </c>
      <c r="L3511" s="127" t="e">
        <v>#N/A</v>
      </c>
      <c r="M3511" s="128" t="e">
        <f>VLOOKUP(G3511,Enactments!#REF!,2,FALSE)</f>
        <v>#REF!</v>
      </c>
      <c r="N3511" s="131">
        <f t="shared" si="329"/>
        <v>1</v>
      </c>
    </row>
    <row r="3512" spans="1:14" ht="15" customHeight="1">
      <c r="A3512" t="s">
        <v>3536</v>
      </c>
      <c r="B3512" t="str">
        <f t="shared" si="328"/>
        <v>1996_56a</v>
      </c>
      <c r="C3512" t="str">
        <f t="shared" si="330"/>
        <v>538</v>
      </c>
      <c r="D3512" s="125">
        <f t="shared" si="331"/>
        <v>36404</v>
      </c>
      <c r="E3512" t="str">
        <f t="shared" si="332"/>
        <v>19990901</v>
      </c>
      <c r="F3512"/>
      <c r="G3512" s="95" t="str">
        <f t="shared" si="333"/>
        <v>1996_56a53836404</v>
      </c>
      <c r="H3512" s="95" t="s">
        <v>29</v>
      </c>
      <c r="I3512" s="95" t="e">
        <v>#N/A</v>
      </c>
      <c r="J3512" s="125" t="e">
        <v>#N/A</v>
      </c>
      <c r="K3512" s="95" t="s">
        <v>75</v>
      </c>
      <c r="L3512" s="127" t="e">
        <v>#N/A</v>
      </c>
      <c r="M3512" s="128" t="e">
        <f>VLOOKUP(G3512,Enactments!#REF!,2,FALSE)</f>
        <v>#REF!</v>
      </c>
      <c r="N3512" s="131">
        <f t="shared" si="329"/>
        <v>1</v>
      </c>
    </row>
    <row r="3513" spans="1:14" ht="15" customHeight="1">
      <c r="A3513" t="s">
        <v>3537</v>
      </c>
      <c r="B3513" t="str">
        <f t="shared" si="328"/>
        <v>2000_8a</v>
      </c>
      <c r="C3513" t="str">
        <f t="shared" si="330"/>
        <v>55K</v>
      </c>
      <c r="D3513" s="125">
        <f t="shared" si="331"/>
        <v>45292</v>
      </c>
      <c r="E3513" t="str">
        <f t="shared" si="332"/>
        <v>20240101</v>
      </c>
      <c r="F3513"/>
      <c r="G3513" s="95" t="str">
        <f t="shared" si="333"/>
        <v>2000_8a55K45292</v>
      </c>
      <c r="H3513" s="95" t="s">
        <v>29</v>
      </c>
      <c r="I3513" s="95" t="e">
        <v>#N/A</v>
      </c>
      <c r="J3513" s="125" t="e">
        <v>#N/A</v>
      </c>
      <c r="K3513" s="95" t="s">
        <v>75</v>
      </c>
      <c r="L3513" s="127" t="e">
        <v>#N/A</v>
      </c>
      <c r="M3513" s="128" t="e">
        <f>VLOOKUP(G3513,Enactments!#REF!,2,FALSE)</f>
        <v>#REF!</v>
      </c>
      <c r="N3513" s="131">
        <f t="shared" si="329"/>
        <v>1</v>
      </c>
    </row>
    <row r="3514" spans="1:14" ht="15" customHeight="1">
      <c r="A3514" t="s">
        <v>3538</v>
      </c>
      <c r="B3514" t="str">
        <f t="shared" si="328"/>
        <v>1985_6a</v>
      </c>
      <c r="C3514" t="str">
        <f t="shared" si="330"/>
        <v>380</v>
      </c>
      <c r="D3514" s="125">
        <f t="shared" si="331"/>
        <v>37956</v>
      </c>
      <c r="E3514" t="str">
        <f t="shared" si="332"/>
        <v>20031201</v>
      </c>
      <c r="F3514"/>
      <c r="G3514" s="95" t="str">
        <f t="shared" si="333"/>
        <v>1985_6a38037956</v>
      </c>
      <c r="H3514" s="95" t="s">
        <v>29</v>
      </c>
      <c r="I3514" s="95" t="e">
        <v>#N/A</v>
      </c>
      <c r="J3514" s="125" t="e">
        <v>#N/A</v>
      </c>
      <c r="K3514" s="95" t="s">
        <v>75</v>
      </c>
      <c r="L3514" s="127" t="e">
        <v>#N/A</v>
      </c>
      <c r="M3514" s="128" t="e">
        <f>VLOOKUP(G3514,Enactments!#REF!,2,FALSE)</f>
        <v>#REF!</v>
      </c>
      <c r="N3514" s="131">
        <f t="shared" si="329"/>
        <v>1</v>
      </c>
    </row>
    <row r="3515" spans="1:14" ht="15" customHeight="1">
      <c r="A3515" t="s">
        <v>3539</v>
      </c>
      <c r="B3515" t="str">
        <f t="shared" si="328"/>
        <v>2009_10a</v>
      </c>
      <c r="C3515" t="str">
        <f t="shared" si="330"/>
        <v>66</v>
      </c>
      <c r="D3515" s="125">
        <f t="shared" si="331"/>
        <v>40634</v>
      </c>
      <c r="E3515" t="str">
        <f t="shared" si="332"/>
        <v>20110401</v>
      </c>
      <c r="F3515"/>
      <c r="G3515" s="95" t="str">
        <f t="shared" si="333"/>
        <v>2009_10a6640634</v>
      </c>
      <c r="H3515" s="95" t="s">
        <v>29</v>
      </c>
      <c r="I3515" s="95" t="e">
        <v>#N/A</v>
      </c>
      <c r="J3515" s="125" t="e">
        <v>#N/A</v>
      </c>
      <c r="K3515" s="95" t="s">
        <v>75</v>
      </c>
      <c r="L3515" s="127" t="e">
        <v>#N/A</v>
      </c>
      <c r="M3515" s="128" t="e">
        <f>VLOOKUP(G3515,Enactments!#REF!,2,FALSE)</f>
        <v>#REF!</v>
      </c>
      <c r="N3515" s="131">
        <f t="shared" si="329"/>
        <v>1</v>
      </c>
    </row>
    <row r="3516" spans="1:14" ht="15" customHeight="1">
      <c r="A3516" t="s">
        <v>3540</v>
      </c>
      <c r="B3516" t="str">
        <f t="shared" si="328"/>
        <v>2020_17a</v>
      </c>
      <c r="C3516" t="str">
        <f t="shared" si="330"/>
        <v>6</v>
      </c>
      <c r="D3516" s="125">
        <f t="shared" si="331"/>
        <v>44166</v>
      </c>
      <c r="E3516" t="str">
        <f t="shared" si="332"/>
        <v>20201201</v>
      </c>
      <c r="F3516"/>
      <c r="G3516" s="95" t="str">
        <f t="shared" si="333"/>
        <v>2020_17a644166</v>
      </c>
      <c r="H3516" s="95" t="s">
        <v>29</v>
      </c>
      <c r="I3516" s="95" t="e">
        <v>#N/A</v>
      </c>
      <c r="J3516" s="125" t="e">
        <v>#N/A</v>
      </c>
      <c r="K3516" s="95" t="s">
        <v>75</v>
      </c>
      <c r="L3516" s="127" t="e">
        <v>#N/A</v>
      </c>
      <c r="M3516" s="128" t="e">
        <f>VLOOKUP(G3516,Enactments!#REF!,2,FALSE)</f>
        <v>#REF!</v>
      </c>
      <c r="N3516" s="131">
        <f t="shared" si="329"/>
        <v>1</v>
      </c>
    </row>
    <row r="3517" spans="1:14" ht="15" customHeight="1">
      <c r="A3517" t="s">
        <v>3541</v>
      </c>
      <c r="B3517" t="str">
        <f t="shared" si="328"/>
        <v>2006_46a</v>
      </c>
      <c r="C3517" t="str">
        <f t="shared" si="330"/>
        <v>582</v>
      </c>
      <c r="D3517" s="125">
        <f t="shared" si="331"/>
        <v>40087</v>
      </c>
      <c r="E3517" t="str">
        <f t="shared" si="332"/>
        <v>20091001</v>
      </c>
      <c r="F3517"/>
      <c r="G3517" s="95" t="str">
        <f t="shared" si="333"/>
        <v>2006_46a58240087</v>
      </c>
      <c r="H3517" s="95" t="s">
        <v>29</v>
      </c>
      <c r="I3517" s="95" t="e">
        <v>#N/A</v>
      </c>
      <c r="J3517" s="125" t="e">
        <v>#N/A</v>
      </c>
      <c r="K3517" s="95" t="s">
        <v>75</v>
      </c>
      <c r="L3517" s="127" t="e">
        <v>#N/A</v>
      </c>
      <c r="M3517" s="128" t="e">
        <f>VLOOKUP(G3517,Enactments!#REF!,2,FALSE)</f>
        <v>#REF!</v>
      </c>
      <c r="N3517" s="131">
        <f t="shared" si="329"/>
        <v>1</v>
      </c>
    </row>
    <row r="3518" spans="1:14" ht="15" customHeight="1">
      <c r="A3518" t="s">
        <v>3542</v>
      </c>
      <c r="B3518" t="str">
        <f t="shared" si="328"/>
        <v>1965_12a</v>
      </c>
      <c r="C3518" t="str">
        <f t="shared" si="330"/>
        <v>55</v>
      </c>
      <c r="D3518" s="125">
        <f t="shared" si="331"/>
        <v>41365</v>
      </c>
      <c r="E3518" t="str">
        <f t="shared" si="332"/>
        <v>20130401</v>
      </c>
      <c r="F3518"/>
      <c r="G3518" s="95" t="str">
        <f t="shared" si="333"/>
        <v>1965_12a5541365</v>
      </c>
      <c r="H3518" s="95" t="s">
        <v>29</v>
      </c>
      <c r="I3518" s="95" t="e">
        <v>#N/A</v>
      </c>
      <c r="J3518" s="125" t="e">
        <v>#N/A</v>
      </c>
      <c r="K3518" s="95" t="s">
        <v>75</v>
      </c>
      <c r="L3518" s="127" t="e">
        <v>#N/A</v>
      </c>
      <c r="M3518" s="128" t="e">
        <f>VLOOKUP(G3518,Enactments!#REF!,2,FALSE)</f>
        <v>#REF!</v>
      </c>
      <c r="N3518" s="131">
        <f t="shared" si="329"/>
        <v>1</v>
      </c>
    </row>
    <row r="3519" spans="1:14" ht="15" customHeight="1">
      <c r="A3519" t="s">
        <v>3543</v>
      </c>
      <c r="B3519" t="str">
        <f t="shared" si="328"/>
        <v>2007_3a</v>
      </c>
      <c r="C3519" t="str">
        <f t="shared" si="330"/>
        <v>743</v>
      </c>
      <c r="D3519" s="125">
        <f t="shared" si="331"/>
        <v>41370</v>
      </c>
      <c r="E3519" t="str">
        <f t="shared" si="332"/>
        <v>20130406</v>
      </c>
      <c r="F3519"/>
      <c r="G3519" s="95" t="str">
        <f t="shared" si="333"/>
        <v>2007_3a74341370</v>
      </c>
      <c r="H3519" s="95" t="s">
        <v>29</v>
      </c>
      <c r="I3519" s="95" t="e">
        <v>#N/A</v>
      </c>
      <c r="J3519" s="125" t="e">
        <v>#N/A</v>
      </c>
      <c r="K3519" s="95" t="s">
        <v>75</v>
      </c>
      <c r="L3519" s="127" t="e">
        <v>#N/A</v>
      </c>
      <c r="M3519" s="128" t="e">
        <f>VLOOKUP(G3519,Enactments!#REF!,2,FALSE)</f>
        <v>#REF!</v>
      </c>
      <c r="N3519" s="131">
        <f t="shared" si="329"/>
        <v>1</v>
      </c>
    </row>
    <row r="3520" spans="1:14" ht="15" customHeight="1">
      <c r="A3520" t="s">
        <v>3544</v>
      </c>
      <c r="B3520" t="str">
        <f t="shared" si="328"/>
        <v>2000_36a</v>
      </c>
      <c r="C3520" t="str">
        <f t="shared" si="330"/>
        <v>39</v>
      </c>
      <c r="D3520" s="125">
        <f t="shared" si="331"/>
        <v>40655</v>
      </c>
      <c r="E3520" t="str">
        <f t="shared" si="332"/>
        <v>20110422</v>
      </c>
      <c r="F3520"/>
      <c r="G3520" s="95" t="str">
        <f t="shared" si="333"/>
        <v>2000_36a3940655</v>
      </c>
      <c r="H3520" s="95" t="s">
        <v>29</v>
      </c>
      <c r="I3520" s="95" t="e">
        <v>#N/A</v>
      </c>
      <c r="J3520" s="125" t="e">
        <v>#N/A</v>
      </c>
      <c r="K3520" s="95" t="s">
        <v>75</v>
      </c>
      <c r="L3520" s="127" t="e">
        <v>#N/A</v>
      </c>
      <c r="M3520" s="128" t="e">
        <f>VLOOKUP(G3520,Enactments!#REF!,2,FALSE)</f>
        <v>#REF!</v>
      </c>
      <c r="N3520" s="131">
        <f t="shared" si="329"/>
        <v>1</v>
      </c>
    </row>
    <row r="3521" spans="1:14" ht="15" customHeight="1">
      <c r="A3521" t="s">
        <v>3545</v>
      </c>
      <c r="B3521" t="str">
        <f t="shared" si="328"/>
        <v>w2016_6a</v>
      </c>
      <c r="C3521" t="str">
        <f t="shared" si="330"/>
        <v>90</v>
      </c>
      <c r="D3521" s="125">
        <f t="shared" si="331"/>
        <v>42485</v>
      </c>
      <c r="E3521" t="str">
        <f t="shared" si="332"/>
        <v>20160425</v>
      </c>
      <c r="F3521"/>
      <c r="G3521" s="95" t="str">
        <f t="shared" si="333"/>
        <v>w2016_6a9042485</v>
      </c>
      <c r="H3521" s="95" t="s">
        <v>29</v>
      </c>
      <c r="I3521" s="95" t="e">
        <v>#N/A</v>
      </c>
      <c r="J3521" s="125" t="e">
        <v>#N/A</v>
      </c>
      <c r="K3521" s="95" t="s">
        <v>75</v>
      </c>
      <c r="L3521" s="127" t="e">
        <v>#N/A</v>
      </c>
      <c r="M3521" s="128" t="e">
        <f>VLOOKUP(G3521,Enactments!#REF!,2,FALSE)</f>
        <v>#REF!</v>
      </c>
      <c r="N3521" s="131">
        <f t="shared" si="329"/>
        <v>1</v>
      </c>
    </row>
    <row r="3522" spans="1:14" ht="15" customHeight="1">
      <c r="A3522" t="s">
        <v>3546</v>
      </c>
      <c r="B3522" t="str">
        <f t="shared" si="328"/>
        <v>2016_1024s</v>
      </c>
      <c r="C3522" t="str">
        <f t="shared" si="330"/>
        <v>1.28</v>
      </c>
      <c r="D3522" s="125">
        <f t="shared" si="331"/>
        <v>42661</v>
      </c>
      <c r="E3522" t="str">
        <f t="shared" si="332"/>
        <v>20161018</v>
      </c>
      <c r="F3522"/>
      <c r="G3522" s="95" t="str">
        <f t="shared" si="333"/>
        <v>2016_1024s1.2842661</v>
      </c>
      <c r="H3522" s="95" t="s">
        <v>29</v>
      </c>
      <c r="I3522" s="95" t="e">
        <v>#N/A</v>
      </c>
      <c r="J3522" s="125" t="e">
        <v>#N/A</v>
      </c>
      <c r="K3522" s="95" t="s">
        <v>75</v>
      </c>
      <c r="L3522" s="127" t="e">
        <v>#N/A</v>
      </c>
      <c r="M3522" s="128" t="e">
        <f>VLOOKUP(G3522,Enactments!#REF!,2,FALSE)</f>
        <v>#REF!</v>
      </c>
      <c r="N3522" s="131">
        <f t="shared" si="329"/>
        <v>1</v>
      </c>
    </row>
    <row r="3523" spans="1:14" ht="15" customHeight="1">
      <c r="A3523" t="s">
        <v>3547</v>
      </c>
      <c r="B3523" t="str">
        <f t="shared" ref="B3523:B3586" si="334">LEFT(A3523, FIND("_", A3523, FIND("_", A3523) + 1) - 1)</f>
        <v>2010_206</v>
      </c>
      <c r="C3523" t="str">
        <f t="shared" si="330"/>
        <v>PART 2</v>
      </c>
      <c r="D3523" s="125">
        <f t="shared" si="331"/>
        <v>43466</v>
      </c>
      <c r="E3523" t="str">
        <f t="shared" si="332"/>
        <v>20190101</v>
      </c>
      <c r="F3523"/>
      <c r="G3523" s="95" t="str">
        <f t="shared" si="333"/>
        <v>2010_206PART 243466</v>
      </c>
      <c r="H3523" s="95" t="s">
        <v>29</v>
      </c>
      <c r="I3523" s="95" t="e">
        <v>#N/A</v>
      </c>
      <c r="J3523" s="125" t="e">
        <v>#N/A</v>
      </c>
      <c r="K3523" s="95" t="s">
        <v>75</v>
      </c>
      <c r="L3523" s="127" t="e">
        <v>#N/A</v>
      </c>
      <c r="M3523" s="128" t="e">
        <f>VLOOKUP(G3523,Enactments!#REF!,2,FALSE)</f>
        <v>#REF!</v>
      </c>
      <c r="N3523" s="131">
        <f t="shared" ref="N3523:N3586" si="335">COUNTIFS(G:G,G3523)</f>
        <v>1</v>
      </c>
    </row>
    <row r="3524" spans="1:14" ht="15" customHeight="1">
      <c r="A3524" t="s">
        <v>3548</v>
      </c>
      <c r="B3524" t="str">
        <f t="shared" si="334"/>
        <v>1996_207s</v>
      </c>
      <c r="C3524" t="str">
        <f t="shared" ref="C3524:C3587" si="336">MID(A3524, FIND("_", A3524, FIND("_", A3524) + 1) + 1, FIND("_", A3524, FIND("_", A3524, FIND("_", A3524) + 1) + 1) - FIND("_", A3524, FIND("_", A3524) + 1) - 1)</f>
        <v>27</v>
      </c>
      <c r="D3524" s="125">
        <f t="shared" ref="D3524:D3587" si="337">DATE(LEFT(E3524,4), MID(E3524,5,2), RIGHT(E3524,2))</f>
        <v>41204</v>
      </c>
      <c r="E3524" t="str">
        <f t="shared" ref="E3524:E3587" si="338">MID(A3524, FIND("_", A3524, FIND("_", A3524, FIND("_", A3524) + 1) + 1) + 1, 8)</f>
        <v>20121022</v>
      </c>
      <c r="F3524"/>
      <c r="G3524" s="95" t="str">
        <f t="shared" ref="G3524:G3587" si="339">B3524&amp;C3524&amp;D3524</f>
        <v>1996_207s2741204</v>
      </c>
      <c r="H3524" s="95" t="s">
        <v>29</v>
      </c>
      <c r="I3524" s="95" t="e">
        <v>#N/A</v>
      </c>
      <c r="J3524" s="125" t="e">
        <v>#N/A</v>
      </c>
      <c r="K3524" s="95" t="s">
        <v>75</v>
      </c>
      <c r="L3524" s="127" t="e">
        <v>#N/A</v>
      </c>
      <c r="M3524" s="128" t="e">
        <f>VLOOKUP(G3524,Enactments!#REF!,2,FALSE)</f>
        <v>#REF!</v>
      </c>
      <c r="N3524" s="131">
        <f t="shared" si="335"/>
        <v>1</v>
      </c>
    </row>
    <row r="3525" spans="1:14" ht="15" customHeight="1">
      <c r="A3525" t="s">
        <v>3549</v>
      </c>
      <c r="B3525" t="str">
        <f t="shared" si="334"/>
        <v>1986_1925s</v>
      </c>
      <c r="C3525" t="str">
        <f t="shared" si="336"/>
        <v>4.76</v>
      </c>
      <c r="D3525" s="125">
        <f t="shared" si="337"/>
        <v>42831</v>
      </c>
      <c r="E3525" t="str">
        <f t="shared" si="338"/>
        <v>20170406</v>
      </c>
      <c r="F3525"/>
      <c r="G3525" s="95" t="str">
        <f t="shared" si="339"/>
        <v>1986_1925s4.7642831</v>
      </c>
      <c r="H3525" s="95" t="s">
        <v>29</v>
      </c>
      <c r="I3525" s="95" t="e">
        <v>#N/A</v>
      </c>
      <c r="J3525" s="125" t="e">
        <v>#N/A</v>
      </c>
      <c r="K3525" s="95" t="s">
        <v>75</v>
      </c>
      <c r="L3525" s="127" t="e">
        <v>#N/A</v>
      </c>
      <c r="M3525" s="128" t="e">
        <f>VLOOKUP(G3525,Enactments!#REF!,2,FALSE)</f>
        <v>#REF!</v>
      </c>
      <c r="N3525" s="131">
        <f t="shared" si="335"/>
        <v>1</v>
      </c>
    </row>
    <row r="3526" spans="1:14" ht="15" customHeight="1">
      <c r="A3526" t="s">
        <v>3550</v>
      </c>
      <c r="B3526" t="str">
        <f t="shared" si="334"/>
        <v>1986_1925s</v>
      </c>
      <c r="C3526" t="str">
        <f t="shared" si="336"/>
        <v>5.22</v>
      </c>
      <c r="D3526" s="125">
        <f t="shared" si="337"/>
        <v>37622</v>
      </c>
      <c r="E3526" t="str">
        <f t="shared" si="338"/>
        <v>20030101</v>
      </c>
      <c r="F3526"/>
      <c r="G3526" s="95" t="str">
        <f t="shared" si="339"/>
        <v>1986_1925s5.2237622</v>
      </c>
      <c r="H3526" s="95" t="s">
        <v>29</v>
      </c>
      <c r="I3526" s="95" t="e">
        <v>#N/A</v>
      </c>
      <c r="J3526" s="125" t="e">
        <v>#N/A</v>
      </c>
      <c r="K3526" s="95" t="s">
        <v>75</v>
      </c>
      <c r="L3526" s="127" t="e">
        <v>#N/A</v>
      </c>
      <c r="M3526" s="128" t="e">
        <f>VLOOKUP(G3526,Enactments!#REF!,2,FALSE)</f>
        <v>#REF!</v>
      </c>
      <c r="N3526" s="131">
        <f t="shared" si="335"/>
        <v>1</v>
      </c>
    </row>
    <row r="3527" spans="1:14" ht="15" customHeight="1">
      <c r="A3527" t="s">
        <v>3551</v>
      </c>
      <c r="B3527" t="str">
        <f t="shared" si="334"/>
        <v>1982_16a</v>
      </c>
      <c r="C3527" t="str">
        <f t="shared" si="336"/>
        <v>SCHEDULE 13Part III</v>
      </c>
      <c r="D3527" s="125">
        <f t="shared" si="337"/>
        <v>37246</v>
      </c>
      <c r="E3527" t="str">
        <f t="shared" si="338"/>
        <v>20011221</v>
      </c>
      <c r="F3527"/>
      <c r="G3527" s="95" t="str">
        <f t="shared" si="339"/>
        <v>1982_16aSCHEDULE 13Part III37246</v>
      </c>
      <c r="H3527" s="95" t="s">
        <v>29</v>
      </c>
      <c r="I3527" s="95" t="e">
        <v>#N/A</v>
      </c>
      <c r="J3527" s="125" t="e">
        <v>#N/A</v>
      </c>
      <c r="K3527" s="95" t="s">
        <v>75</v>
      </c>
      <c r="L3527" s="127" t="e">
        <v>#N/A</v>
      </c>
      <c r="M3527" s="128" t="e">
        <f>VLOOKUP(G3527,Enactments!#REF!,2,FALSE)</f>
        <v>#REF!</v>
      </c>
      <c r="N3527" s="131">
        <f t="shared" si="335"/>
        <v>1</v>
      </c>
    </row>
    <row r="3528" spans="1:14" ht="15" customHeight="1">
      <c r="A3528" t="s">
        <v>3552</v>
      </c>
      <c r="B3528" t="str">
        <f t="shared" si="334"/>
        <v>2006_46a</v>
      </c>
      <c r="C3528" t="str">
        <f t="shared" si="336"/>
        <v>736</v>
      </c>
      <c r="D3528" s="125">
        <f t="shared" si="337"/>
        <v>39029</v>
      </c>
      <c r="E3528" t="str">
        <f t="shared" si="338"/>
        <v>20061108</v>
      </c>
      <c r="F3528"/>
      <c r="G3528" s="95" t="str">
        <f t="shared" si="339"/>
        <v>2006_46a73639029</v>
      </c>
      <c r="H3528" s="95" t="s">
        <v>29</v>
      </c>
      <c r="I3528" s="95" t="e">
        <v>#N/A</v>
      </c>
      <c r="J3528" s="125" t="e">
        <v>#N/A</v>
      </c>
      <c r="K3528" s="95" t="s">
        <v>75</v>
      </c>
      <c r="L3528" s="127" t="e">
        <v>#N/A</v>
      </c>
      <c r="M3528" s="128" t="e">
        <f>VLOOKUP(G3528,Enactments!#REF!,2,FALSE)</f>
        <v>#REF!</v>
      </c>
      <c r="N3528" s="131">
        <f t="shared" si="335"/>
        <v>1</v>
      </c>
    </row>
    <row r="3529" spans="1:14" ht="15" customHeight="1">
      <c r="A3529" t="s">
        <v>3553</v>
      </c>
      <c r="B3529" t="str">
        <f t="shared" si="334"/>
        <v>1985_6a</v>
      </c>
      <c r="C3529" t="str">
        <f t="shared" si="336"/>
        <v>238</v>
      </c>
      <c r="D3529" s="125">
        <f t="shared" si="337"/>
        <v>33786</v>
      </c>
      <c r="E3529" t="str">
        <f t="shared" si="338"/>
        <v>19920701</v>
      </c>
      <c r="F3529"/>
      <c r="G3529" s="95" t="str">
        <f t="shared" si="339"/>
        <v>1985_6a23833786</v>
      </c>
      <c r="H3529" s="95" t="s">
        <v>29</v>
      </c>
      <c r="I3529" s="95" t="e">
        <v>#N/A</v>
      </c>
      <c r="J3529" s="125" t="e">
        <v>#N/A</v>
      </c>
      <c r="K3529" s="95" t="s">
        <v>75</v>
      </c>
      <c r="L3529" s="127" t="e">
        <v>#N/A</v>
      </c>
      <c r="M3529" s="128" t="e">
        <f>VLOOKUP(G3529,Enactments!#REF!,2,FALSE)</f>
        <v>#REF!</v>
      </c>
      <c r="N3529" s="131">
        <f t="shared" si="335"/>
        <v>1</v>
      </c>
    </row>
    <row r="3530" spans="1:14" ht="15" customHeight="1">
      <c r="A3530" t="s">
        <v>3554</v>
      </c>
      <c r="B3530" t="str">
        <f t="shared" si="334"/>
        <v>2000_8a</v>
      </c>
      <c r="C3530" t="str">
        <f t="shared" si="336"/>
        <v>122E</v>
      </c>
      <c r="D3530" s="125">
        <f t="shared" si="337"/>
        <v>42554</v>
      </c>
      <c r="E3530" t="str">
        <f t="shared" si="338"/>
        <v>20160703</v>
      </c>
      <c r="F3530"/>
      <c r="G3530" s="95" t="str">
        <f t="shared" si="339"/>
        <v>2000_8a122E42554</v>
      </c>
      <c r="H3530" s="95" t="s">
        <v>29</v>
      </c>
      <c r="I3530" s="95" t="e">
        <v>#N/A</v>
      </c>
      <c r="J3530" s="125" t="e">
        <v>#N/A</v>
      </c>
      <c r="K3530" s="95" t="s">
        <v>75</v>
      </c>
      <c r="L3530" s="127" t="e">
        <v>#N/A</v>
      </c>
      <c r="M3530" s="128" t="e">
        <f>VLOOKUP(G3530,Enactments!#REF!,2,FALSE)</f>
        <v>#REF!</v>
      </c>
      <c r="N3530" s="131">
        <f t="shared" si="335"/>
        <v>1</v>
      </c>
    </row>
    <row r="3531" spans="1:14" ht="15" customHeight="1">
      <c r="A3531" t="s">
        <v>3555</v>
      </c>
      <c r="B3531" t="str">
        <f t="shared" si="334"/>
        <v>1970_9a</v>
      </c>
      <c r="C3531" t="str">
        <f t="shared" si="336"/>
        <v>46A</v>
      </c>
      <c r="D3531" s="125">
        <f t="shared" si="337"/>
        <v>33801</v>
      </c>
      <c r="E3531" t="str">
        <f t="shared" si="338"/>
        <v>19920716</v>
      </c>
      <c r="F3531"/>
      <c r="G3531" s="95" t="str">
        <f t="shared" si="339"/>
        <v>1970_9a46A33801</v>
      </c>
      <c r="H3531" s="95" t="s">
        <v>29</v>
      </c>
      <c r="I3531" s="95" t="e">
        <v>#N/A</v>
      </c>
      <c r="J3531" s="125" t="e">
        <v>#N/A</v>
      </c>
      <c r="K3531" s="95" t="s">
        <v>75</v>
      </c>
      <c r="L3531" s="127" t="e">
        <v>#N/A</v>
      </c>
      <c r="M3531" s="128" t="e">
        <f>VLOOKUP(G3531,Enactments!#REF!,2,FALSE)</f>
        <v>#REF!</v>
      </c>
      <c r="N3531" s="131">
        <f t="shared" si="335"/>
        <v>1</v>
      </c>
    </row>
    <row r="3532" spans="1:14" ht="15" customHeight="1">
      <c r="A3532" t="s">
        <v>3556</v>
      </c>
      <c r="B3532" t="str">
        <f t="shared" si="334"/>
        <v>1986_1925s</v>
      </c>
      <c r="C3532" t="str">
        <f t="shared" si="336"/>
        <v>4.51</v>
      </c>
      <c r="D3532" s="125">
        <f t="shared" si="337"/>
        <v>40274</v>
      </c>
      <c r="E3532" t="str">
        <f t="shared" si="338"/>
        <v>20100406</v>
      </c>
      <c r="F3532"/>
      <c r="G3532" s="95" t="str">
        <f t="shared" si="339"/>
        <v>1986_1925s4.5140274</v>
      </c>
      <c r="H3532" s="95" t="s">
        <v>29</v>
      </c>
      <c r="I3532" s="95" t="e">
        <v>#N/A</v>
      </c>
      <c r="J3532" s="125" t="e">
        <v>#N/A</v>
      </c>
      <c r="K3532" s="95" t="s">
        <v>75</v>
      </c>
      <c r="L3532" s="127" t="e">
        <v>#N/A</v>
      </c>
      <c r="M3532" s="128" t="e">
        <f>VLOOKUP(G3532,Enactments!#REF!,2,FALSE)</f>
        <v>#REF!</v>
      </c>
      <c r="N3532" s="131">
        <f t="shared" si="335"/>
        <v>1</v>
      </c>
    </row>
    <row r="3533" spans="1:14" ht="15" customHeight="1">
      <c r="A3533" t="s">
        <v>3557</v>
      </c>
      <c r="B3533" t="str">
        <f t="shared" si="334"/>
        <v>1985_6a</v>
      </c>
      <c r="C3533" t="str">
        <f t="shared" si="336"/>
        <v>SCHEDULE 13Part II</v>
      </c>
      <c r="D3533" s="125">
        <f t="shared" si="337"/>
        <v>39029</v>
      </c>
      <c r="E3533" t="str">
        <f t="shared" si="338"/>
        <v>20061108</v>
      </c>
      <c r="F3533"/>
      <c r="G3533" s="95" t="str">
        <f t="shared" si="339"/>
        <v>1985_6aSCHEDULE 13Part II39029</v>
      </c>
      <c r="H3533" s="95" t="s">
        <v>29</v>
      </c>
      <c r="I3533" s="95" t="e">
        <v>#N/A</v>
      </c>
      <c r="J3533" s="125" t="e">
        <v>#N/A</v>
      </c>
      <c r="K3533" s="95" t="s">
        <v>75</v>
      </c>
      <c r="L3533" s="127" t="e">
        <v>#N/A</v>
      </c>
      <c r="M3533" s="128" t="e">
        <f>VLOOKUP(G3533,Enactments!#REF!,2,FALSE)</f>
        <v>#REF!</v>
      </c>
      <c r="N3533" s="131">
        <f t="shared" si="335"/>
        <v>1</v>
      </c>
    </row>
    <row r="3534" spans="1:14" ht="15" customHeight="1">
      <c r="A3534" t="s">
        <v>3558</v>
      </c>
      <c r="B3534" t="str">
        <f t="shared" si="334"/>
        <v>2023_37a</v>
      </c>
      <c r="C3534" t="str">
        <f t="shared" si="336"/>
        <v>22</v>
      </c>
      <c r="D3534" s="125">
        <f t="shared" si="337"/>
        <v>45127</v>
      </c>
      <c r="E3534" t="str">
        <f t="shared" si="338"/>
        <v>20230720</v>
      </c>
      <c r="F3534"/>
      <c r="G3534" s="95" t="str">
        <f t="shared" si="339"/>
        <v>2023_37a2245127</v>
      </c>
      <c r="H3534" s="95" t="s">
        <v>29</v>
      </c>
      <c r="I3534" s="95" t="e">
        <v>#N/A</v>
      </c>
      <c r="J3534" s="125" t="e">
        <v>#N/A</v>
      </c>
      <c r="K3534" s="95" t="s">
        <v>75</v>
      </c>
      <c r="L3534" s="127" t="e">
        <v>#N/A</v>
      </c>
      <c r="M3534" s="128" t="e">
        <f>VLOOKUP(G3534,Enactments!#REF!,2,FALSE)</f>
        <v>#REF!</v>
      </c>
      <c r="N3534" s="131">
        <f t="shared" si="335"/>
        <v>1</v>
      </c>
    </row>
    <row r="3535" spans="1:14" ht="15" customHeight="1">
      <c r="A3535" t="s">
        <v>3559</v>
      </c>
      <c r="B3535" t="str">
        <f t="shared" si="334"/>
        <v>1985_6a</v>
      </c>
      <c r="C3535" t="str">
        <f t="shared" si="336"/>
        <v>429</v>
      </c>
      <c r="D3535" s="125">
        <f t="shared" si="337"/>
        <v>37973</v>
      </c>
      <c r="E3535" t="str">
        <f t="shared" si="338"/>
        <v>20031218</v>
      </c>
      <c r="F3535"/>
      <c r="G3535" s="95" t="str">
        <f t="shared" si="339"/>
        <v>1985_6a42937973</v>
      </c>
      <c r="H3535" s="95" t="s">
        <v>29</v>
      </c>
      <c r="I3535" s="95" t="e">
        <v>#N/A</v>
      </c>
      <c r="J3535" s="125" t="e">
        <v>#N/A</v>
      </c>
      <c r="K3535" s="95" t="s">
        <v>75</v>
      </c>
      <c r="L3535" s="127" t="e">
        <v>#N/A</v>
      </c>
      <c r="M3535" s="128" t="e">
        <f>VLOOKUP(G3535,Enactments!#REF!,2,FALSE)</f>
        <v>#REF!</v>
      </c>
      <c r="N3535" s="131">
        <f t="shared" si="335"/>
        <v>1</v>
      </c>
    </row>
    <row r="3536" spans="1:14" ht="15" customHeight="1">
      <c r="A3536" t="s">
        <v>3560</v>
      </c>
      <c r="B3536" t="str">
        <f t="shared" si="334"/>
        <v>2009_22a</v>
      </c>
      <c r="C3536" t="str">
        <f t="shared" si="336"/>
        <v>A1</v>
      </c>
      <c r="D3536" s="125">
        <f t="shared" si="337"/>
        <v>43047</v>
      </c>
      <c r="E3536" t="str">
        <f t="shared" si="338"/>
        <v>20171108</v>
      </c>
      <c r="F3536"/>
      <c r="G3536" s="95" t="str">
        <f t="shared" si="339"/>
        <v>2009_22aA143047</v>
      </c>
      <c r="H3536" s="95" t="s">
        <v>29</v>
      </c>
      <c r="I3536" s="95" t="e">
        <v>#N/A</v>
      </c>
      <c r="J3536" s="125" t="e">
        <v>#N/A</v>
      </c>
      <c r="K3536" s="95" t="s">
        <v>75</v>
      </c>
      <c r="L3536" s="127" t="e">
        <v>#N/A</v>
      </c>
      <c r="M3536" s="128" t="e">
        <f>VLOOKUP(G3536,Enactments!#REF!,2,FALSE)</f>
        <v>#REF!</v>
      </c>
      <c r="N3536" s="131">
        <f t="shared" si="335"/>
        <v>1</v>
      </c>
    </row>
    <row r="3537" spans="1:14" ht="15" customHeight="1">
      <c r="A3537" t="s">
        <v>3561</v>
      </c>
      <c r="B3537" t="str">
        <f t="shared" si="334"/>
        <v>1984_60a</v>
      </c>
      <c r="C3537" t="str">
        <f t="shared" si="336"/>
        <v>116</v>
      </c>
      <c r="D3537" s="125">
        <f t="shared" si="337"/>
        <v>37676</v>
      </c>
      <c r="E3537" t="str">
        <f t="shared" si="338"/>
        <v>20030224</v>
      </c>
      <c r="F3537"/>
      <c r="G3537" s="95" t="str">
        <f t="shared" si="339"/>
        <v>1984_60a11637676</v>
      </c>
      <c r="H3537" s="95" t="s">
        <v>29</v>
      </c>
      <c r="I3537" s="95" t="e">
        <v>#N/A</v>
      </c>
      <c r="J3537" s="125" t="e">
        <v>#N/A</v>
      </c>
      <c r="K3537" s="95" t="s">
        <v>75</v>
      </c>
      <c r="L3537" s="127" t="e">
        <v>#N/A</v>
      </c>
      <c r="M3537" s="128" t="e">
        <f>VLOOKUP(G3537,Enactments!#REF!,2,FALSE)</f>
        <v>#REF!</v>
      </c>
      <c r="N3537" s="131">
        <f t="shared" si="335"/>
        <v>1</v>
      </c>
    </row>
    <row r="3538" spans="1:14" ht="15" customHeight="1">
      <c r="A3538" t="s">
        <v>3562</v>
      </c>
      <c r="B3538" t="str">
        <f t="shared" si="334"/>
        <v>1998_18a</v>
      </c>
      <c r="C3538" t="str">
        <f t="shared" si="336"/>
        <v>5</v>
      </c>
      <c r="D3538" s="125">
        <f t="shared" si="337"/>
        <v>36617</v>
      </c>
      <c r="E3538" t="str">
        <f t="shared" si="338"/>
        <v>20000401</v>
      </c>
      <c r="F3538"/>
      <c r="G3538" s="95" t="str">
        <f t="shared" si="339"/>
        <v>1998_18a536617</v>
      </c>
      <c r="H3538" s="95" t="s">
        <v>29</v>
      </c>
      <c r="I3538" s="95" t="e">
        <v>#N/A</v>
      </c>
      <c r="J3538" s="125" t="e">
        <v>#N/A</v>
      </c>
      <c r="K3538" s="95" t="s">
        <v>75</v>
      </c>
      <c r="L3538" s="127" t="e">
        <v>#N/A</v>
      </c>
      <c r="M3538" s="128" t="e">
        <f>VLOOKUP(G3538,Enactments!#REF!,2,FALSE)</f>
        <v>#REF!</v>
      </c>
      <c r="N3538" s="131">
        <f t="shared" si="335"/>
        <v>1</v>
      </c>
    </row>
    <row r="3539" spans="1:14" ht="15" customHeight="1">
      <c r="A3539" t="s">
        <v>3563</v>
      </c>
      <c r="B3539" t="str">
        <f t="shared" si="334"/>
        <v>w2015_2a</v>
      </c>
      <c r="C3539" t="str">
        <f t="shared" si="336"/>
        <v>9</v>
      </c>
      <c r="D3539" s="125">
        <f t="shared" si="337"/>
        <v>45136</v>
      </c>
      <c r="E3539" t="str">
        <f t="shared" si="338"/>
        <v>20230729</v>
      </c>
      <c r="F3539"/>
      <c r="G3539" s="95" t="str">
        <f t="shared" si="339"/>
        <v>w2015_2a945136</v>
      </c>
      <c r="H3539" s="95" t="s">
        <v>29</v>
      </c>
      <c r="I3539" s="95" t="e">
        <v>#N/A</v>
      </c>
      <c r="J3539" s="125" t="e">
        <v>#N/A</v>
      </c>
      <c r="K3539" s="95" t="s">
        <v>75</v>
      </c>
      <c r="L3539" s="127" t="e">
        <v>#N/A</v>
      </c>
      <c r="M3539" s="128" t="e">
        <f>VLOOKUP(G3539,Enactments!#REF!,2,FALSE)</f>
        <v>#REF!</v>
      </c>
      <c r="N3539" s="131">
        <f t="shared" si="335"/>
        <v>1</v>
      </c>
    </row>
    <row r="3540" spans="1:14" ht="15" customHeight="1">
      <c r="A3540" t="s">
        <v>3564</v>
      </c>
      <c r="B3540" t="str">
        <f t="shared" si="334"/>
        <v>2000_8a</v>
      </c>
      <c r="C3540" t="str">
        <f t="shared" si="336"/>
        <v>197</v>
      </c>
      <c r="D3540" s="125">
        <f t="shared" si="337"/>
        <v>37137</v>
      </c>
      <c r="E3540" t="str">
        <f t="shared" si="338"/>
        <v>20010903</v>
      </c>
      <c r="F3540"/>
      <c r="G3540" s="95" t="str">
        <f t="shared" si="339"/>
        <v>2000_8a19737137</v>
      </c>
      <c r="H3540" s="95" t="s">
        <v>29</v>
      </c>
      <c r="I3540" s="95" t="e">
        <v>#N/A</v>
      </c>
      <c r="J3540" s="125" t="e">
        <v>#N/A</v>
      </c>
      <c r="K3540" s="95" t="s">
        <v>75</v>
      </c>
      <c r="L3540" s="127" t="e">
        <v>#N/A</v>
      </c>
      <c r="M3540" s="128" t="e">
        <f>VLOOKUP(G3540,Enactments!#REF!,2,FALSE)</f>
        <v>#REF!</v>
      </c>
      <c r="N3540" s="131">
        <f t="shared" si="335"/>
        <v>1</v>
      </c>
    </row>
    <row r="3541" spans="1:14" ht="15" customHeight="1">
      <c r="A3541" t="s">
        <v>3565</v>
      </c>
      <c r="B3541" t="str">
        <f t="shared" si="334"/>
        <v>2023_37a</v>
      </c>
      <c r="C3541" t="str">
        <f t="shared" si="336"/>
        <v>67</v>
      </c>
      <c r="D3541" s="125">
        <f t="shared" si="337"/>
        <v>45127</v>
      </c>
      <c r="E3541" t="str">
        <f t="shared" si="338"/>
        <v>20230720</v>
      </c>
      <c r="F3541"/>
      <c r="G3541" s="95" t="str">
        <f t="shared" si="339"/>
        <v>2023_37a6745127</v>
      </c>
      <c r="H3541" s="95" t="s">
        <v>29</v>
      </c>
      <c r="I3541" s="95" t="e">
        <v>#N/A</v>
      </c>
      <c r="J3541" s="125" t="e">
        <v>#N/A</v>
      </c>
      <c r="K3541" s="95" t="s">
        <v>75</v>
      </c>
      <c r="L3541" s="127" t="e">
        <v>#N/A</v>
      </c>
      <c r="M3541" s="128" t="e">
        <f>VLOOKUP(G3541,Enactments!#REF!,2,FALSE)</f>
        <v>#REF!</v>
      </c>
      <c r="N3541" s="131">
        <f t="shared" si="335"/>
        <v>1</v>
      </c>
    </row>
    <row r="3542" spans="1:14" ht="15" customHeight="1">
      <c r="A3542" t="s">
        <v>3566</v>
      </c>
      <c r="B3542" t="str">
        <f t="shared" si="334"/>
        <v>1962_46a</v>
      </c>
      <c r="C3542" t="str">
        <f t="shared" si="336"/>
        <v>56</v>
      </c>
      <c r="D3542" s="125">
        <f t="shared" si="337"/>
        <v>22859</v>
      </c>
      <c r="E3542" t="str">
        <f t="shared" si="338"/>
        <v>19620801</v>
      </c>
      <c r="F3542"/>
      <c r="G3542" s="95" t="str">
        <f t="shared" si="339"/>
        <v>1962_46a5622859</v>
      </c>
      <c r="H3542" s="95" t="s">
        <v>29</v>
      </c>
      <c r="I3542" s="95" t="e">
        <v>#N/A</v>
      </c>
      <c r="J3542" s="125" t="e">
        <v>#N/A</v>
      </c>
      <c r="K3542" s="95" t="s">
        <v>75</v>
      </c>
      <c r="L3542" s="127" t="e">
        <v>#N/A</v>
      </c>
      <c r="M3542" s="128" t="e">
        <f>VLOOKUP(G3542,Enactments!#REF!,2,FALSE)</f>
        <v>#REF!</v>
      </c>
      <c r="N3542" s="131">
        <f t="shared" si="335"/>
        <v>1</v>
      </c>
    </row>
    <row r="3543" spans="1:14" ht="15" customHeight="1">
      <c r="A3543" t="s">
        <v>3567</v>
      </c>
      <c r="B3543" t="str">
        <f t="shared" si="334"/>
        <v>1996_207s</v>
      </c>
      <c r="C3543" t="str">
        <f t="shared" si="336"/>
        <v>SCHEDULE 5A</v>
      </c>
      <c r="D3543" s="125">
        <f t="shared" si="337"/>
        <v>37762</v>
      </c>
      <c r="E3543" t="str">
        <f t="shared" si="338"/>
        <v>20030521</v>
      </c>
      <c r="F3543"/>
      <c r="G3543" s="95" t="str">
        <f t="shared" si="339"/>
        <v>1996_207sSCHEDULE 5A37762</v>
      </c>
      <c r="H3543" s="95" t="s">
        <v>29</v>
      </c>
      <c r="I3543" s="95" t="e">
        <v>#N/A</v>
      </c>
      <c r="J3543" s="125" t="e">
        <v>#N/A</v>
      </c>
      <c r="K3543" s="95" t="s">
        <v>75</v>
      </c>
      <c r="L3543" s="127" t="e">
        <v>#N/A</v>
      </c>
      <c r="M3543" s="128" t="e">
        <f>VLOOKUP(G3543,Enactments!#REF!,2,FALSE)</f>
        <v>#REF!</v>
      </c>
      <c r="N3543" s="131">
        <f t="shared" si="335"/>
        <v>1</v>
      </c>
    </row>
    <row r="3544" spans="1:14" ht="15" customHeight="1">
      <c r="A3544" t="s">
        <v>3568</v>
      </c>
      <c r="B3544" t="str">
        <f t="shared" si="334"/>
        <v>1969_54a</v>
      </c>
      <c r="C3544" t="str">
        <f t="shared" si="336"/>
        <v>14</v>
      </c>
      <c r="D3544" s="125">
        <f t="shared" si="337"/>
        <v>28856</v>
      </c>
      <c r="E3544" t="str">
        <f t="shared" si="338"/>
        <v>19790101</v>
      </c>
      <c r="F3544"/>
      <c r="G3544" s="95" t="str">
        <f t="shared" si="339"/>
        <v>1969_54a1428856</v>
      </c>
      <c r="H3544" s="95" t="s">
        <v>29</v>
      </c>
      <c r="I3544" s="95" t="e">
        <v>#N/A</v>
      </c>
      <c r="J3544" s="125" t="e">
        <v>#N/A</v>
      </c>
      <c r="K3544" s="95" t="s">
        <v>75</v>
      </c>
      <c r="L3544" s="127" t="e">
        <v>#N/A</v>
      </c>
      <c r="M3544" s="128" t="e">
        <f>VLOOKUP(G3544,Enactments!#REF!,2,FALSE)</f>
        <v>#REF!</v>
      </c>
      <c r="N3544" s="131">
        <f t="shared" si="335"/>
        <v>1</v>
      </c>
    </row>
    <row r="3545" spans="1:14" ht="15" customHeight="1">
      <c r="A3545" t="s">
        <v>3569</v>
      </c>
      <c r="B3545" t="str">
        <f t="shared" si="334"/>
        <v>1985_6a</v>
      </c>
      <c r="C3545" t="str">
        <f t="shared" si="336"/>
        <v>266</v>
      </c>
      <c r="D3545" s="125">
        <f t="shared" si="337"/>
        <v>31117</v>
      </c>
      <c r="E3545" t="str">
        <f t="shared" si="338"/>
        <v>19850311</v>
      </c>
      <c r="F3545"/>
      <c r="G3545" s="95" t="str">
        <f t="shared" si="339"/>
        <v>1985_6a26631117</v>
      </c>
      <c r="H3545" s="95" t="s">
        <v>29</v>
      </c>
      <c r="I3545" s="95" t="e">
        <v>#N/A</v>
      </c>
      <c r="J3545" s="125" t="e">
        <v>#N/A</v>
      </c>
      <c r="K3545" s="95" t="s">
        <v>75</v>
      </c>
      <c r="L3545" s="127" t="e">
        <v>#N/A</v>
      </c>
      <c r="M3545" s="128" t="e">
        <f>VLOOKUP(G3545,Enactments!#REF!,2,FALSE)</f>
        <v>#REF!</v>
      </c>
      <c r="N3545" s="131">
        <f t="shared" si="335"/>
        <v>1</v>
      </c>
    </row>
    <row r="3546" spans="1:14" ht="15" customHeight="1">
      <c r="A3546" t="s">
        <v>3570</v>
      </c>
      <c r="B3546" t="str">
        <f t="shared" si="334"/>
        <v>2017_1485</v>
      </c>
      <c r="C3546" t="str">
        <f t="shared" si="336"/>
        <v>Article 111</v>
      </c>
      <c r="D3546" s="125">
        <f t="shared" si="337"/>
        <v>44196</v>
      </c>
      <c r="E3546" t="str">
        <f t="shared" si="338"/>
        <v>20201231</v>
      </c>
      <c r="F3546"/>
      <c r="G3546" s="95" t="str">
        <f t="shared" si="339"/>
        <v>2017_1485Article 11144196</v>
      </c>
      <c r="H3546" s="95" t="s">
        <v>29</v>
      </c>
      <c r="I3546" s="95" t="e">
        <v>#N/A</v>
      </c>
      <c r="J3546" s="125" t="e">
        <v>#N/A</v>
      </c>
      <c r="K3546" s="95" t="s">
        <v>75</v>
      </c>
      <c r="L3546" s="127" t="e">
        <v>#N/A</v>
      </c>
      <c r="M3546" s="128" t="e">
        <f>VLOOKUP(G3546,Enactments!#REF!,2,FALSE)</f>
        <v>#REF!</v>
      </c>
      <c r="N3546" s="131">
        <f t="shared" si="335"/>
        <v>1</v>
      </c>
    </row>
    <row r="3547" spans="1:14" ht="15" customHeight="1">
      <c r="A3547" t="s">
        <v>3571</v>
      </c>
      <c r="B3547" t="str">
        <f t="shared" si="334"/>
        <v>2000_8a</v>
      </c>
      <c r="C3547" t="str">
        <f t="shared" si="336"/>
        <v>275</v>
      </c>
      <c r="D3547" s="125">
        <f t="shared" si="337"/>
        <v>37137</v>
      </c>
      <c r="E3547" t="str">
        <f t="shared" si="338"/>
        <v>20010903</v>
      </c>
      <c r="F3547"/>
      <c r="G3547" s="95" t="str">
        <f t="shared" si="339"/>
        <v>2000_8a27537137</v>
      </c>
      <c r="H3547" s="95" t="s">
        <v>29</v>
      </c>
      <c r="I3547" s="95" t="e">
        <v>#N/A</v>
      </c>
      <c r="J3547" s="125" t="e">
        <v>#N/A</v>
      </c>
      <c r="K3547" s="95" t="s">
        <v>75</v>
      </c>
      <c r="L3547" s="127" t="e">
        <v>#N/A</v>
      </c>
      <c r="M3547" s="128" t="e">
        <f>VLOOKUP(G3547,Enactments!#REF!,2,FALSE)</f>
        <v>#REF!</v>
      </c>
      <c r="N3547" s="131">
        <f t="shared" si="335"/>
        <v>1</v>
      </c>
    </row>
    <row r="3548" spans="1:14" ht="15" customHeight="1">
      <c r="A3548" t="s">
        <v>3572</v>
      </c>
      <c r="B3548" t="str">
        <f t="shared" si="334"/>
        <v>2009_22a</v>
      </c>
      <c r="C3548" t="str">
        <f t="shared" si="336"/>
        <v>36</v>
      </c>
      <c r="D3548" s="125">
        <f t="shared" si="337"/>
        <v>2958101</v>
      </c>
      <c r="E3548" t="str">
        <f t="shared" si="338"/>
        <v>99990101</v>
      </c>
      <c r="F3548"/>
      <c r="G3548" s="95" t="str">
        <f t="shared" si="339"/>
        <v>2009_22a362958101</v>
      </c>
      <c r="H3548" s="95" t="s">
        <v>29</v>
      </c>
      <c r="I3548" s="95" t="e">
        <v>#N/A</v>
      </c>
      <c r="J3548" s="125" t="e">
        <v>#N/A</v>
      </c>
      <c r="K3548" s="95" t="s">
        <v>75</v>
      </c>
      <c r="L3548" s="127" t="e">
        <v>#N/A</v>
      </c>
      <c r="M3548" s="128" t="e">
        <f>VLOOKUP(G3548,Enactments!#REF!,2,FALSE)</f>
        <v>#REF!</v>
      </c>
      <c r="N3548" s="131">
        <f t="shared" si="335"/>
        <v>1</v>
      </c>
    </row>
    <row r="3549" spans="1:14" ht="15" customHeight="1">
      <c r="A3549" t="s">
        <v>3573</v>
      </c>
      <c r="B3549" t="str">
        <f t="shared" si="334"/>
        <v>2000_8a</v>
      </c>
      <c r="C3549" t="str">
        <f t="shared" si="336"/>
        <v>92</v>
      </c>
      <c r="D3549" s="125">
        <f t="shared" si="337"/>
        <v>41298</v>
      </c>
      <c r="E3549" t="str">
        <f t="shared" si="338"/>
        <v>20130124</v>
      </c>
      <c r="F3549"/>
      <c r="G3549" s="95" t="str">
        <f t="shared" si="339"/>
        <v>2000_8a9241298</v>
      </c>
      <c r="H3549" s="95" t="s">
        <v>29</v>
      </c>
      <c r="I3549" s="95" t="e">
        <v>#N/A</v>
      </c>
      <c r="J3549" s="125" t="e">
        <v>#N/A</v>
      </c>
      <c r="K3549" s="95" t="s">
        <v>75</v>
      </c>
      <c r="L3549" s="127" t="e">
        <v>#N/A</v>
      </c>
      <c r="M3549" s="128" t="e">
        <f>VLOOKUP(G3549,Enactments!#REF!,2,FALSE)</f>
        <v>#REF!</v>
      </c>
      <c r="N3549" s="131">
        <f t="shared" si="335"/>
        <v>1</v>
      </c>
    </row>
    <row r="3550" spans="1:14" ht="15" customHeight="1">
      <c r="A3550" t="s">
        <v>3574</v>
      </c>
      <c r="B3550" t="str">
        <f t="shared" si="334"/>
        <v>1989_26a</v>
      </c>
      <c r="C3550" t="str">
        <f t="shared" si="336"/>
        <v>SCHEDULE 12Part II</v>
      </c>
      <c r="D3550" s="125">
        <f t="shared" si="337"/>
        <v>40274</v>
      </c>
      <c r="E3550" t="str">
        <f t="shared" si="338"/>
        <v>20100406</v>
      </c>
      <c r="F3550"/>
      <c r="G3550" s="95" t="str">
        <f t="shared" si="339"/>
        <v>1989_26aSCHEDULE 12Part II40274</v>
      </c>
      <c r="H3550" s="95" t="s">
        <v>29</v>
      </c>
      <c r="I3550" s="95" t="e">
        <v>#N/A</v>
      </c>
      <c r="J3550" s="125" t="e">
        <v>#N/A</v>
      </c>
      <c r="K3550" s="95" t="s">
        <v>75</v>
      </c>
      <c r="L3550" s="127" t="e">
        <v>#N/A</v>
      </c>
      <c r="M3550" s="128" t="e">
        <f>VLOOKUP(G3550,Enactments!#REF!,2,FALSE)</f>
        <v>#REF!</v>
      </c>
      <c r="N3550" s="131">
        <f t="shared" si="335"/>
        <v>1</v>
      </c>
    </row>
    <row r="3551" spans="1:14" ht="15" customHeight="1">
      <c r="A3551" t="s">
        <v>3575</v>
      </c>
      <c r="B3551" t="str">
        <f t="shared" si="334"/>
        <v>1970_9a</v>
      </c>
      <c r="C3551" t="str">
        <f t="shared" si="336"/>
        <v>42</v>
      </c>
      <c r="D3551" s="125">
        <f t="shared" si="337"/>
        <v>36007</v>
      </c>
      <c r="E3551" t="str">
        <f t="shared" si="338"/>
        <v>19980731</v>
      </c>
      <c r="F3551"/>
      <c r="G3551" s="95" t="str">
        <f t="shared" si="339"/>
        <v>1970_9a4236007</v>
      </c>
      <c r="H3551" s="95" t="s">
        <v>29</v>
      </c>
      <c r="I3551" s="95" t="e">
        <v>#N/A</v>
      </c>
      <c r="J3551" s="125" t="e">
        <v>#N/A</v>
      </c>
      <c r="K3551" s="95" t="s">
        <v>75</v>
      </c>
      <c r="L3551" s="127" t="e">
        <v>#N/A</v>
      </c>
      <c r="M3551" s="128" t="e">
        <f>VLOOKUP(G3551,Enactments!#REF!,2,FALSE)</f>
        <v>#REF!</v>
      </c>
      <c r="N3551" s="131">
        <f t="shared" si="335"/>
        <v>1</v>
      </c>
    </row>
    <row r="3552" spans="1:14" ht="15" customHeight="1">
      <c r="A3552" t="s">
        <v>3576</v>
      </c>
      <c r="B3552" t="str">
        <f t="shared" si="334"/>
        <v>1986_1925s</v>
      </c>
      <c r="C3552" t="str">
        <f t="shared" si="336"/>
        <v>5A.10</v>
      </c>
      <c r="D3552" s="125">
        <f t="shared" si="337"/>
        <v>42831</v>
      </c>
      <c r="E3552" t="str">
        <f t="shared" si="338"/>
        <v>20170406</v>
      </c>
      <c r="F3552"/>
      <c r="G3552" s="95" t="str">
        <f t="shared" si="339"/>
        <v>1986_1925s5A.1042831</v>
      </c>
      <c r="H3552" s="95" t="s">
        <v>29</v>
      </c>
      <c r="I3552" s="95" t="e">
        <v>#N/A</v>
      </c>
      <c r="J3552" s="125" t="e">
        <v>#N/A</v>
      </c>
      <c r="K3552" s="95" t="s">
        <v>75</v>
      </c>
      <c r="L3552" s="127" t="e">
        <v>#N/A</v>
      </c>
      <c r="M3552" s="128" t="e">
        <f>VLOOKUP(G3552,Enactments!#REF!,2,FALSE)</f>
        <v>#REF!</v>
      </c>
      <c r="N3552" s="131">
        <f t="shared" si="335"/>
        <v>1</v>
      </c>
    </row>
    <row r="3553" spans="1:14" ht="15" customHeight="1">
      <c r="A3553" t="s">
        <v>3577</v>
      </c>
      <c r="B3553" t="str">
        <f t="shared" si="334"/>
        <v>1996_52a</v>
      </c>
      <c r="C3553" t="str">
        <f t="shared" si="336"/>
        <v>177</v>
      </c>
      <c r="D3553" s="125">
        <f t="shared" si="337"/>
        <v>35270</v>
      </c>
      <c r="E3553" t="str">
        <f t="shared" si="338"/>
        <v>19960724</v>
      </c>
      <c r="F3553"/>
      <c r="G3553" s="95" t="str">
        <f t="shared" si="339"/>
        <v>1996_52a17735270</v>
      </c>
      <c r="H3553" s="95" t="s">
        <v>29</v>
      </c>
      <c r="I3553" s="95" t="e">
        <v>#N/A</v>
      </c>
      <c r="J3553" s="125" t="e">
        <v>#N/A</v>
      </c>
      <c r="K3553" s="95" t="s">
        <v>75</v>
      </c>
      <c r="L3553" s="127" t="e">
        <v>#N/A</v>
      </c>
      <c r="M3553" s="128" t="e">
        <f>VLOOKUP(G3553,Enactments!#REF!,2,FALSE)</f>
        <v>#REF!</v>
      </c>
      <c r="N3553" s="131">
        <f t="shared" si="335"/>
        <v>1</v>
      </c>
    </row>
    <row r="3554" spans="1:14" ht="15" customHeight="1">
      <c r="A3554" t="s">
        <v>3578</v>
      </c>
      <c r="B3554" t="str">
        <f t="shared" si="334"/>
        <v>2000_8a</v>
      </c>
      <c r="C3554" t="str">
        <f t="shared" si="336"/>
        <v>192A</v>
      </c>
      <c r="D3554" s="125">
        <f t="shared" si="337"/>
        <v>41365</v>
      </c>
      <c r="E3554" t="str">
        <f t="shared" si="338"/>
        <v>20130401</v>
      </c>
      <c r="F3554"/>
      <c r="G3554" s="95" t="str">
        <f t="shared" si="339"/>
        <v>2000_8a192A41365</v>
      </c>
      <c r="H3554" s="95" t="s">
        <v>29</v>
      </c>
      <c r="I3554" s="95" t="e">
        <v>#N/A</v>
      </c>
      <c r="J3554" s="125" t="e">
        <v>#N/A</v>
      </c>
      <c r="K3554" s="95" t="s">
        <v>75</v>
      </c>
      <c r="L3554" s="127" t="e">
        <v>#N/A</v>
      </c>
      <c r="M3554" s="128" t="e">
        <f>VLOOKUP(G3554,Enactments!#REF!,2,FALSE)</f>
        <v>#REF!</v>
      </c>
      <c r="N3554" s="131">
        <f t="shared" si="335"/>
        <v>1</v>
      </c>
    </row>
    <row r="3555" spans="1:14" ht="15" customHeight="1">
      <c r="A3555" t="s">
        <v>3579</v>
      </c>
      <c r="B3555" t="str">
        <f t="shared" si="334"/>
        <v>1985_6a</v>
      </c>
      <c r="C3555" t="str">
        <f t="shared" si="336"/>
        <v>245A</v>
      </c>
      <c r="D3555" s="125">
        <f t="shared" si="337"/>
        <v>38808</v>
      </c>
      <c r="E3555" t="str">
        <f t="shared" si="338"/>
        <v>20060401</v>
      </c>
      <c r="F3555"/>
      <c r="G3555" s="95" t="str">
        <f t="shared" si="339"/>
        <v>1985_6a245A38808</v>
      </c>
      <c r="H3555" s="95" t="s">
        <v>29</v>
      </c>
      <c r="I3555" s="95" t="e">
        <v>#N/A</v>
      </c>
      <c r="J3555" s="125" t="e">
        <v>#N/A</v>
      </c>
      <c r="K3555" s="95" t="s">
        <v>75</v>
      </c>
      <c r="L3555" s="127" t="e">
        <v>#N/A</v>
      </c>
      <c r="M3555" s="128" t="e">
        <f>VLOOKUP(G3555,Enactments!#REF!,2,FALSE)</f>
        <v>#REF!</v>
      </c>
      <c r="N3555" s="131">
        <f t="shared" si="335"/>
        <v>1</v>
      </c>
    </row>
    <row r="3556" spans="1:14" ht="15" customHeight="1">
      <c r="A3556" t="s">
        <v>3580</v>
      </c>
      <c r="B3556" t="str">
        <f t="shared" si="334"/>
        <v>2010_4a</v>
      </c>
      <c r="C3556" t="str">
        <f t="shared" si="336"/>
        <v>1113</v>
      </c>
      <c r="D3556" s="125">
        <f t="shared" si="337"/>
        <v>40240</v>
      </c>
      <c r="E3556" t="str">
        <f t="shared" si="338"/>
        <v>20100303</v>
      </c>
      <c r="F3556"/>
      <c r="G3556" s="95" t="str">
        <f t="shared" si="339"/>
        <v>2010_4a111340240</v>
      </c>
      <c r="H3556" s="95" t="s">
        <v>29</v>
      </c>
      <c r="I3556" s="95" t="e">
        <v>#N/A</v>
      </c>
      <c r="J3556" s="125" t="e">
        <v>#N/A</v>
      </c>
      <c r="K3556" s="95" t="s">
        <v>75</v>
      </c>
      <c r="L3556" s="127" t="e">
        <v>#N/A</v>
      </c>
      <c r="M3556" s="128" t="e">
        <f>VLOOKUP(G3556,Enactments!#REF!,2,FALSE)</f>
        <v>#REF!</v>
      </c>
      <c r="N3556" s="131">
        <f t="shared" si="335"/>
        <v>1</v>
      </c>
    </row>
    <row r="3557" spans="1:14" ht="15" customHeight="1">
      <c r="A3557" t="s">
        <v>3581</v>
      </c>
      <c r="B3557" t="str">
        <f t="shared" si="334"/>
        <v>1989_26a</v>
      </c>
      <c r="C3557" t="str">
        <f t="shared" si="336"/>
        <v>SCHEDULE 9</v>
      </c>
      <c r="D3557" s="125">
        <f t="shared" si="337"/>
        <v>39539</v>
      </c>
      <c r="E3557" t="str">
        <f t="shared" si="338"/>
        <v>20080401</v>
      </c>
      <c r="F3557"/>
      <c r="G3557" s="95" t="str">
        <f t="shared" si="339"/>
        <v>1989_26aSCHEDULE 939539</v>
      </c>
      <c r="H3557" s="95" t="s">
        <v>29</v>
      </c>
      <c r="I3557" s="95" t="e">
        <v>#N/A</v>
      </c>
      <c r="J3557" s="125" t="e">
        <v>#N/A</v>
      </c>
      <c r="K3557" s="95" t="s">
        <v>75</v>
      </c>
      <c r="L3557" s="127" t="e">
        <v>#N/A</v>
      </c>
      <c r="M3557" s="128" t="e">
        <f>VLOOKUP(G3557,Enactments!#REF!,2,FALSE)</f>
        <v>#REF!</v>
      </c>
      <c r="N3557" s="131">
        <f t="shared" si="335"/>
        <v>1</v>
      </c>
    </row>
    <row r="3558" spans="1:14" ht="15" customHeight="1">
      <c r="A3558" t="s">
        <v>3582</v>
      </c>
      <c r="B3558" t="str">
        <f t="shared" si="334"/>
        <v>1985_6a</v>
      </c>
      <c r="C3558" t="str">
        <f t="shared" si="336"/>
        <v>232</v>
      </c>
      <c r="D3558" s="125">
        <f t="shared" si="337"/>
        <v>32828</v>
      </c>
      <c r="E3558" t="str">
        <f t="shared" si="338"/>
        <v>19891116</v>
      </c>
      <c r="F3558"/>
      <c r="G3558" s="95" t="str">
        <f t="shared" si="339"/>
        <v>1985_6a23232828</v>
      </c>
      <c r="H3558" s="95" t="s">
        <v>29</v>
      </c>
      <c r="I3558" s="95" t="e">
        <v>#N/A</v>
      </c>
      <c r="J3558" s="125" t="e">
        <v>#N/A</v>
      </c>
      <c r="K3558" s="95" t="s">
        <v>75</v>
      </c>
      <c r="L3558" s="127" t="e">
        <v>#N/A</v>
      </c>
      <c r="M3558" s="128" t="e">
        <f>VLOOKUP(G3558,Enactments!#REF!,2,FALSE)</f>
        <v>#REF!</v>
      </c>
      <c r="N3558" s="131">
        <f t="shared" si="335"/>
        <v>1</v>
      </c>
    </row>
    <row r="3559" spans="1:14" ht="15" customHeight="1">
      <c r="A3559" t="s">
        <v>3583</v>
      </c>
      <c r="B3559" t="str">
        <f t="shared" si="334"/>
        <v>1996_56a</v>
      </c>
      <c r="C3559" t="str">
        <f t="shared" si="336"/>
        <v>239</v>
      </c>
      <c r="D3559" s="125">
        <f t="shared" si="337"/>
        <v>36069</v>
      </c>
      <c r="E3559" t="str">
        <f t="shared" si="338"/>
        <v>19981001</v>
      </c>
      <c r="F3559"/>
      <c r="G3559" s="95" t="str">
        <f t="shared" si="339"/>
        <v>1996_56a23936069</v>
      </c>
      <c r="H3559" s="95" t="s">
        <v>29</v>
      </c>
      <c r="I3559" s="95" t="e">
        <v>#N/A</v>
      </c>
      <c r="J3559" s="125" t="e">
        <v>#N/A</v>
      </c>
      <c r="K3559" s="95" t="s">
        <v>75</v>
      </c>
      <c r="L3559" s="127" t="e">
        <v>#N/A</v>
      </c>
      <c r="M3559" s="128" t="e">
        <f>VLOOKUP(G3559,Enactments!#REF!,2,FALSE)</f>
        <v>#REF!</v>
      </c>
      <c r="N3559" s="131">
        <f t="shared" si="335"/>
        <v>1</v>
      </c>
    </row>
    <row r="3560" spans="1:14" ht="15" customHeight="1">
      <c r="A3560" t="s">
        <v>3584</v>
      </c>
      <c r="B3560" t="str">
        <f t="shared" si="334"/>
        <v>1989_29a</v>
      </c>
      <c r="C3560" t="str">
        <f t="shared" si="336"/>
        <v>86</v>
      </c>
      <c r="D3560" s="125">
        <f t="shared" si="337"/>
        <v>32716</v>
      </c>
      <c r="E3560" t="str">
        <f t="shared" si="338"/>
        <v>19890727</v>
      </c>
      <c r="F3560"/>
      <c r="G3560" s="95" t="str">
        <f t="shared" si="339"/>
        <v>1989_29a8632716</v>
      </c>
      <c r="H3560" s="95" t="s">
        <v>29</v>
      </c>
      <c r="I3560" s="95" t="e">
        <v>#N/A</v>
      </c>
      <c r="J3560" s="125" t="e">
        <v>#N/A</v>
      </c>
      <c r="K3560" s="95" t="s">
        <v>75</v>
      </c>
      <c r="L3560" s="127" t="e">
        <v>#N/A</v>
      </c>
      <c r="M3560" s="128" t="e">
        <f>VLOOKUP(G3560,Enactments!#REF!,2,FALSE)</f>
        <v>#REF!</v>
      </c>
      <c r="N3560" s="131">
        <f t="shared" si="335"/>
        <v>1</v>
      </c>
    </row>
    <row r="3561" spans="1:14" ht="15" customHeight="1">
      <c r="A3561" t="s">
        <v>3585</v>
      </c>
      <c r="B3561" t="str">
        <f t="shared" si="334"/>
        <v>1992_53a</v>
      </c>
      <c r="C3561" t="str">
        <f t="shared" si="336"/>
        <v>9</v>
      </c>
      <c r="D3561" s="125">
        <f t="shared" si="337"/>
        <v>41505</v>
      </c>
      <c r="E3561" t="str">
        <f t="shared" si="338"/>
        <v>20130819</v>
      </c>
      <c r="F3561"/>
      <c r="G3561" s="95" t="str">
        <f t="shared" si="339"/>
        <v>1992_53a941505</v>
      </c>
      <c r="H3561" s="95" t="s">
        <v>29</v>
      </c>
      <c r="I3561" s="95" t="e">
        <v>#N/A</v>
      </c>
      <c r="J3561" s="125" t="e">
        <v>#N/A</v>
      </c>
      <c r="K3561" s="95" t="s">
        <v>75</v>
      </c>
      <c r="L3561" s="127" t="e">
        <v>#N/A</v>
      </c>
      <c r="M3561" s="128" t="e">
        <f>VLOOKUP(G3561,Enactments!#REF!,2,FALSE)</f>
        <v>#REF!</v>
      </c>
      <c r="N3561" s="131">
        <f t="shared" si="335"/>
        <v>1</v>
      </c>
    </row>
    <row r="3562" spans="1:14" ht="15" customHeight="1">
      <c r="A3562" t="s">
        <v>3586</v>
      </c>
      <c r="B3562" t="str">
        <f t="shared" si="334"/>
        <v>w2014_7a</v>
      </c>
      <c r="C3562" t="str">
        <f t="shared" si="336"/>
        <v>34</v>
      </c>
      <c r="D3562" s="125">
        <f t="shared" si="337"/>
        <v>42697</v>
      </c>
      <c r="E3562" t="str">
        <f t="shared" si="338"/>
        <v>20161123</v>
      </c>
      <c r="F3562"/>
      <c r="G3562" s="95" t="str">
        <f t="shared" si="339"/>
        <v>w2014_7a3442697</v>
      </c>
      <c r="H3562" s="95" t="s">
        <v>29</v>
      </c>
      <c r="I3562" s="95" t="e">
        <v>#N/A</v>
      </c>
      <c r="J3562" s="125" t="e">
        <v>#N/A</v>
      </c>
      <c r="K3562" s="95" t="s">
        <v>75</v>
      </c>
      <c r="L3562" s="127" t="e">
        <v>#N/A</v>
      </c>
      <c r="M3562" s="128" t="e">
        <f>VLOOKUP(G3562,Enactments!#REF!,2,FALSE)</f>
        <v>#REF!</v>
      </c>
      <c r="N3562" s="131">
        <f t="shared" si="335"/>
        <v>1</v>
      </c>
    </row>
    <row r="3563" spans="1:14" ht="15" customHeight="1">
      <c r="A3563" t="s">
        <v>3587</v>
      </c>
      <c r="B3563" t="str">
        <f t="shared" si="334"/>
        <v>1985_6a</v>
      </c>
      <c r="C3563" t="str">
        <f t="shared" si="336"/>
        <v>47</v>
      </c>
      <c r="D3563" s="125">
        <f t="shared" si="337"/>
        <v>31117</v>
      </c>
      <c r="E3563" t="str">
        <f t="shared" si="338"/>
        <v>19850311</v>
      </c>
      <c r="F3563"/>
      <c r="G3563" s="95" t="str">
        <f t="shared" si="339"/>
        <v>1985_6a4731117</v>
      </c>
      <c r="H3563" s="95" t="s">
        <v>29</v>
      </c>
      <c r="I3563" s="95" t="e">
        <v>#N/A</v>
      </c>
      <c r="J3563" s="125" t="e">
        <v>#N/A</v>
      </c>
      <c r="K3563" s="95" t="s">
        <v>75</v>
      </c>
      <c r="L3563" s="127" t="e">
        <v>#N/A</v>
      </c>
      <c r="M3563" s="128" t="e">
        <f>VLOOKUP(G3563,Enactments!#REF!,2,FALSE)</f>
        <v>#REF!</v>
      </c>
      <c r="N3563" s="131">
        <f t="shared" si="335"/>
        <v>1</v>
      </c>
    </row>
    <row r="3564" spans="1:14" ht="15" customHeight="1">
      <c r="A3564" t="s">
        <v>3588</v>
      </c>
      <c r="B3564" t="str">
        <f t="shared" si="334"/>
        <v>2000_8a</v>
      </c>
      <c r="C3564" t="str">
        <f t="shared" si="336"/>
        <v>131FA</v>
      </c>
      <c r="D3564" s="125">
        <f t="shared" si="337"/>
        <v>41365</v>
      </c>
      <c r="E3564" t="str">
        <f t="shared" si="338"/>
        <v>20130401</v>
      </c>
      <c r="F3564"/>
      <c r="G3564" s="95" t="str">
        <f t="shared" si="339"/>
        <v>2000_8a131FA41365</v>
      </c>
      <c r="H3564" s="95" t="s">
        <v>29</v>
      </c>
      <c r="I3564" s="95" t="e">
        <v>#N/A</v>
      </c>
      <c r="J3564" s="125" t="e">
        <v>#N/A</v>
      </c>
      <c r="K3564" s="95" t="s">
        <v>75</v>
      </c>
      <c r="L3564" s="127" t="e">
        <v>#N/A</v>
      </c>
      <c r="M3564" s="128" t="e">
        <f>VLOOKUP(G3564,Enactments!#REF!,2,FALSE)</f>
        <v>#REF!</v>
      </c>
      <c r="N3564" s="131">
        <f t="shared" si="335"/>
        <v>1</v>
      </c>
    </row>
    <row r="3565" spans="1:14" ht="15" customHeight="1">
      <c r="A3565" t="s">
        <v>3589</v>
      </c>
      <c r="B3565" t="str">
        <f t="shared" si="334"/>
        <v>1984_60a</v>
      </c>
      <c r="C3565" t="str">
        <f t="shared" si="336"/>
        <v>70</v>
      </c>
      <c r="D3565" s="125">
        <f t="shared" si="337"/>
        <v>36630</v>
      </c>
      <c r="E3565" t="str">
        <f t="shared" si="338"/>
        <v>20000414</v>
      </c>
      <c r="F3565"/>
      <c r="G3565" s="95" t="str">
        <f t="shared" si="339"/>
        <v>1984_60a7036630</v>
      </c>
      <c r="H3565" s="95" t="s">
        <v>29</v>
      </c>
      <c r="I3565" s="95" t="e">
        <v>#N/A</v>
      </c>
      <c r="J3565" s="125" t="e">
        <v>#N/A</v>
      </c>
      <c r="K3565" s="95" t="s">
        <v>75</v>
      </c>
      <c r="L3565" s="127" t="e">
        <v>#N/A</v>
      </c>
      <c r="M3565" s="128" t="e">
        <f>VLOOKUP(G3565,Enactments!#REF!,2,FALSE)</f>
        <v>#REF!</v>
      </c>
      <c r="N3565" s="131">
        <f t="shared" si="335"/>
        <v>1</v>
      </c>
    </row>
    <row r="3566" spans="1:14" ht="15" customHeight="1">
      <c r="A3566" t="s">
        <v>3590</v>
      </c>
      <c r="B3566" t="str">
        <f t="shared" si="334"/>
        <v>2006_46a</v>
      </c>
      <c r="C3566" t="str">
        <f t="shared" si="336"/>
        <v>124</v>
      </c>
      <c r="D3566" s="125">
        <f t="shared" si="337"/>
        <v>39029</v>
      </c>
      <c r="E3566" t="str">
        <f t="shared" si="338"/>
        <v>20061108</v>
      </c>
      <c r="F3566"/>
      <c r="G3566" s="95" t="str">
        <f t="shared" si="339"/>
        <v>2006_46a12439029</v>
      </c>
      <c r="H3566" s="95" t="s">
        <v>29</v>
      </c>
      <c r="I3566" s="95" t="e">
        <v>#N/A</v>
      </c>
      <c r="J3566" s="125" t="e">
        <v>#N/A</v>
      </c>
      <c r="K3566" s="95" t="s">
        <v>75</v>
      </c>
      <c r="L3566" s="127" t="e">
        <v>#N/A</v>
      </c>
      <c r="M3566" s="128" t="e">
        <f>VLOOKUP(G3566,Enactments!#REF!,2,FALSE)</f>
        <v>#REF!</v>
      </c>
      <c r="N3566" s="131">
        <f t="shared" si="335"/>
        <v>1</v>
      </c>
    </row>
    <row r="3567" spans="1:14" ht="15" customHeight="1">
      <c r="A3567" t="s">
        <v>3591</v>
      </c>
      <c r="B3567" t="str">
        <f t="shared" si="334"/>
        <v>1985_6a</v>
      </c>
      <c r="C3567" t="str">
        <f t="shared" si="336"/>
        <v>242</v>
      </c>
      <c r="D3567" s="125">
        <f t="shared" si="337"/>
        <v>37621</v>
      </c>
      <c r="E3567" t="str">
        <f t="shared" si="338"/>
        <v>20021231</v>
      </c>
      <c r="F3567"/>
      <c r="G3567" s="95" t="str">
        <f t="shared" si="339"/>
        <v>1985_6a24237621</v>
      </c>
      <c r="H3567" s="95" t="s">
        <v>29</v>
      </c>
      <c r="I3567" s="95" t="e">
        <v>#N/A</v>
      </c>
      <c r="J3567" s="125" t="e">
        <v>#N/A</v>
      </c>
      <c r="K3567" s="95" t="s">
        <v>75</v>
      </c>
      <c r="L3567" s="127" t="e">
        <v>#N/A</v>
      </c>
      <c r="M3567" s="128" t="e">
        <f>VLOOKUP(G3567,Enactments!#REF!,2,FALSE)</f>
        <v>#REF!</v>
      </c>
      <c r="N3567" s="131">
        <f t="shared" si="335"/>
        <v>1</v>
      </c>
    </row>
    <row r="3568" spans="1:14" ht="15" customHeight="1">
      <c r="A3568" t="s">
        <v>3592</v>
      </c>
      <c r="B3568" t="str">
        <f t="shared" si="334"/>
        <v>1996_52a</v>
      </c>
      <c r="C3568" t="str">
        <f t="shared" si="336"/>
        <v>215</v>
      </c>
      <c r="D3568" s="125">
        <f t="shared" si="337"/>
        <v>35270</v>
      </c>
      <c r="E3568" t="str">
        <f t="shared" si="338"/>
        <v>19960724</v>
      </c>
      <c r="F3568"/>
      <c r="G3568" s="95" t="str">
        <f t="shared" si="339"/>
        <v>1996_52a21535270</v>
      </c>
      <c r="H3568" s="95" t="s">
        <v>29</v>
      </c>
      <c r="I3568" s="95" t="e">
        <v>#N/A</v>
      </c>
      <c r="J3568" s="125" t="e">
        <v>#N/A</v>
      </c>
      <c r="K3568" s="95" t="s">
        <v>75</v>
      </c>
      <c r="L3568" s="127" t="e">
        <v>#N/A</v>
      </c>
      <c r="M3568" s="128" t="e">
        <f>VLOOKUP(G3568,Enactments!#REF!,2,FALSE)</f>
        <v>#REF!</v>
      </c>
      <c r="N3568" s="131">
        <f t="shared" si="335"/>
        <v>1</v>
      </c>
    </row>
    <row r="3569" spans="1:14" ht="15" customHeight="1">
      <c r="A3569" t="s">
        <v>3593</v>
      </c>
      <c r="B3569" t="str">
        <f t="shared" si="334"/>
        <v>2007_3a</v>
      </c>
      <c r="C3569" t="str">
        <f t="shared" si="336"/>
        <v>72</v>
      </c>
      <c r="D3569" s="125">
        <f t="shared" si="337"/>
        <v>40107</v>
      </c>
      <c r="E3569" t="str">
        <f t="shared" si="338"/>
        <v>20091021</v>
      </c>
      <c r="F3569"/>
      <c r="G3569" s="95" t="str">
        <f t="shared" si="339"/>
        <v>2007_3a7240107</v>
      </c>
      <c r="H3569" s="95" t="s">
        <v>29</v>
      </c>
      <c r="I3569" s="95" t="e">
        <v>#N/A</v>
      </c>
      <c r="J3569" s="125" t="e">
        <v>#N/A</v>
      </c>
      <c r="K3569" s="95" t="s">
        <v>75</v>
      </c>
      <c r="L3569" s="127" t="e">
        <v>#N/A</v>
      </c>
      <c r="M3569" s="128" t="e">
        <f>VLOOKUP(G3569,Enactments!#REF!,2,FALSE)</f>
        <v>#REF!</v>
      </c>
      <c r="N3569" s="131">
        <f t="shared" si="335"/>
        <v>1</v>
      </c>
    </row>
    <row r="3570" spans="1:14" ht="15" customHeight="1">
      <c r="A3570" t="s">
        <v>3594</v>
      </c>
      <c r="B3570" t="str">
        <f t="shared" si="334"/>
        <v>2007_3a</v>
      </c>
      <c r="C3570" t="str">
        <f t="shared" si="336"/>
        <v>83</v>
      </c>
      <c r="D3570" s="125">
        <f t="shared" si="337"/>
        <v>45388</v>
      </c>
      <c r="E3570" t="str">
        <f t="shared" si="338"/>
        <v>20240406</v>
      </c>
      <c r="F3570"/>
      <c r="G3570" s="95" t="str">
        <f t="shared" si="339"/>
        <v>2007_3a8345388</v>
      </c>
      <c r="H3570" s="95" t="s">
        <v>29</v>
      </c>
      <c r="I3570" s="95" t="e">
        <v>#N/A</v>
      </c>
      <c r="J3570" s="125" t="e">
        <v>#N/A</v>
      </c>
      <c r="K3570" s="95" t="s">
        <v>75</v>
      </c>
      <c r="L3570" s="127" t="e">
        <v>#N/A</v>
      </c>
      <c r="M3570" s="128" t="e">
        <f>VLOOKUP(G3570,Enactments!#REF!,2,FALSE)</f>
        <v>#REF!</v>
      </c>
      <c r="N3570" s="131">
        <f t="shared" si="335"/>
        <v>1</v>
      </c>
    </row>
    <row r="3571" spans="1:14" ht="15" customHeight="1">
      <c r="A3571" t="s">
        <v>3595</v>
      </c>
      <c r="B3571" t="str">
        <f t="shared" si="334"/>
        <v>1998_18a</v>
      </c>
      <c r="C3571" t="str">
        <f t="shared" si="336"/>
        <v>19A</v>
      </c>
      <c r="D3571" s="125">
        <f t="shared" si="337"/>
        <v>41669</v>
      </c>
      <c r="E3571" t="str">
        <f t="shared" si="338"/>
        <v>20140130</v>
      </c>
      <c r="F3571"/>
      <c r="G3571" s="95" t="str">
        <f t="shared" si="339"/>
        <v>1998_18a19A41669</v>
      </c>
      <c r="H3571" s="95" t="s">
        <v>29</v>
      </c>
      <c r="I3571" s="95" t="e">
        <v>#N/A</v>
      </c>
      <c r="J3571" s="125" t="e">
        <v>#N/A</v>
      </c>
      <c r="K3571" s="95" t="s">
        <v>75</v>
      </c>
      <c r="L3571" s="127" t="e">
        <v>#N/A</v>
      </c>
      <c r="M3571" s="128" t="e">
        <f>VLOOKUP(G3571,Enactments!#REF!,2,FALSE)</f>
        <v>#REF!</v>
      </c>
      <c r="N3571" s="131">
        <f t="shared" si="335"/>
        <v>1</v>
      </c>
    </row>
    <row r="3572" spans="1:14" ht="15" customHeight="1">
      <c r="A3572" t="s">
        <v>3596</v>
      </c>
      <c r="B3572" t="str">
        <f t="shared" si="334"/>
        <v>2010_4a</v>
      </c>
      <c r="C3572" t="str">
        <f t="shared" si="336"/>
        <v>432</v>
      </c>
      <c r="D3572" s="125">
        <f t="shared" si="337"/>
        <v>40240</v>
      </c>
      <c r="E3572" t="str">
        <f t="shared" si="338"/>
        <v>20100303</v>
      </c>
      <c r="F3572"/>
      <c r="G3572" s="95" t="str">
        <f t="shared" si="339"/>
        <v>2010_4a43240240</v>
      </c>
      <c r="H3572" s="95" t="s">
        <v>29</v>
      </c>
      <c r="I3572" s="95" t="e">
        <v>#N/A</v>
      </c>
      <c r="J3572" s="125" t="e">
        <v>#N/A</v>
      </c>
      <c r="K3572" s="95" t="s">
        <v>75</v>
      </c>
      <c r="L3572" s="127" t="e">
        <v>#N/A</v>
      </c>
      <c r="M3572" s="128" t="e">
        <f>VLOOKUP(G3572,Enactments!#REF!,2,FALSE)</f>
        <v>#REF!</v>
      </c>
      <c r="N3572" s="131">
        <f t="shared" si="335"/>
        <v>1</v>
      </c>
    </row>
    <row r="3573" spans="1:14" ht="15" customHeight="1">
      <c r="A3573" t="s">
        <v>3597</v>
      </c>
      <c r="B3573" t="str">
        <f t="shared" si="334"/>
        <v>2013_1305</v>
      </c>
      <c r="C3573" t="str">
        <f t="shared" si="336"/>
        <v>ANNEX I</v>
      </c>
      <c r="D3573" s="125">
        <f t="shared" si="337"/>
        <v>43466</v>
      </c>
      <c r="E3573" t="str">
        <f t="shared" si="338"/>
        <v>20190101</v>
      </c>
      <c r="F3573"/>
      <c r="G3573" s="95" t="str">
        <f t="shared" si="339"/>
        <v>2013_1305ANNEX I43466</v>
      </c>
      <c r="H3573" s="95" t="s">
        <v>29</v>
      </c>
      <c r="I3573" s="95" t="e">
        <v>#N/A</v>
      </c>
      <c r="J3573" s="125" t="e">
        <v>#N/A</v>
      </c>
      <c r="K3573" s="95" t="s">
        <v>75</v>
      </c>
      <c r="L3573" s="127" t="e">
        <v>#N/A</v>
      </c>
      <c r="M3573" s="128" t="e">
        <f>VLOOKUP(G3573,Enactments!#REF!,2,FALSE)</f>
        <v>#REF!</v>
      </c>
      <c r="N3573" s="131">
        <f t="shared" si="335"/>
        <v>1</v>
      </c>
    </row>
    <row r="3574" spans="1:14" ht="15" customHeight="1">
      <c r="A3574" t="s">
        <v>3598</v>
      </c>
      <c r="B3574" t="str">
        <f t="shared" si="334"/>
        <v>2020_759s</v>
      </c>
      <c r="C3574" t="str">
        <f t="shared" si="336"/>
        <v>31.7</v>
      </c>
      <c r="D3574" s="125">
        <f t="shared" si="337"/>
        <v>44027</v>
      </c>
      <c r="E3574" t="str">
        <f t="shared" si="338"/>
        <v>20200715</v>
      </c>
      <c r="F3574"/>
      <c r="G3574" s="95" t="str">
        <f t="shared" si="339"/>
        <v>2020_759s31.744027</v>
      </c>
      <c r="H3574" s="95" t="s">
        <v>29</v>
      </c>
      <c r="I3574" s="95" t="e">
        <v>#N/A</v>
      </c>
      <c r="J3574" s="125" t="e">
        <v>#N/A</v>
      </c>
      <c r="K3574" s="95" t="s">
        <v>75</v>
      </c>
      <c r="L3574" s="127" t="e">
        <v>#N/A</v>
      </c>
      <c r="M3574" s="128" t="e">
        <f>VLOOKUP(G3574,Enactments!#REF!,2,FALSE)</f>
        <v>#REF!</v>
      </c>
      <c r="N3574" s="131">
        <f t="shared" si="335"/>
        <v>1</v>
      </c>
    </row>
    <row r="3575" spans="1:14" ht="15" customHeight="1">
      <c r="A3575" t="s">
        <v>3599</v>
      </c>
      <c r="B3575" t="str">
        <f t="shared" si="334"/>
        <v>s2009_12a</v>
      </c>
      <c r="C3575" t="str">
        <f t="shared" si="336"/>
        <v>39</v>
      </c>
      <c r="D3575" s="125">
        <f t="shared" si="337"/>
        <v>43913</v>
      </c>
      <c r="E3575" t="str">
        <f t="shared" si="338"/>
        <v>20200323</v>
      </c>
      <c r="F3575"/>
      <c r="G3575" s="95" t="str">
        <f t="shared" si="339"/>
        <v>s2009_12a3943913</v>
      </c>
      <c r="H3575" s="95" t="s">
        <v>29</v>
      </c>
      <c r="I3575" s="95" t="e">
        <v>#N/A</v>
      </c>
      <c r="J3575" s="125" t="e">
        <v>#N/A</v>
      </c>
      <c r="K3575" s="95" t="s">
        <v>75</v>
      </c>
      <c r="L3575" s="127" t="e">
        <v>#N/A</v>
      </c>
      <c r="M3575" s="128" t="e">
        <f>VLOOKUP(G3575,Enactments!#REF!,2,FALSE)</f>
        <v>#REF!</v>
      </c>
      <c r="N3575" s="131">
        <f t="shared" si="335"/>
        <v>1</v>
      </c>
    </row>
    <row r="3576" spans="1:14" ht="15" customHeight="1">
      <c r="A3576" t="s">
        <v>3600</v>
      </c>
      <c r="B3576" t="str">
        <f t="shared" si="334"/>
        <v>1989_26a</v>
      </c>
      <c r="C3576" t="str">
        <f t="shared" si="336"/>
        <v>SCHEDULE 5</v>
      </c>
      <c r="D3576" s="125">
        <f t="shared" si="337"/>
        <v>32716</v>
      </c>
      <c r="E3576" t="str">
        <f t="shared" si="338"/>
        <v>19890727</v>
      </c>
      <c r="F3576"/>
      <c r="G3576" s="95" t="str">
        <f t="shared" si="339"/>
        <v>1989_26aSCHEDULE 532716</v>
      </c>
      <c r="H3576" s="95" t="s">
        <v>29</v>
      </c>
      <c r="I3576" s="95" t="e">
        <v>#N/A</v>
      </c>
      <c r="J3576" s="125" t="e">
        <v>#N/A</v>
      </c>
      <c r="K3576" s="95" t="s">
        <v>75</v>
      </c>
      <c r="L3576" s="127" t="e">
        <v>#N/A</v>
      </c>
      <c r="M3576" s="128" t="e">
        <f>VLOOKUP(G3576,Enactments!#REF!,2,FALSE)</f>
        <v>#REF!</v>
      </c>
      <c r="N3576" s="131">
        <f t="shared" si="335"/>
        <v>1</v>
      </c>
    </row>
    <row r="3577" spans="1:14" ht="15" customHeight="1">
      <c r="A3577" t="s">
        <v>3601</v>
      </c>
      <c r="B3577" t="str">
        <f t="shared" si="334"/>
        <v>2007_3a</v>
      </c>
      <c r="C3577" t="str">
        <f t="shared" si="336"/>
        <v>421</v>
      </c>
      <c r="D3577" s="125">
        <f t="shared" si="337"/>
        <v>39161</v>
      </c>
      <c r="E3577" t="str">
        <f t="shared" si="338"/>
        <v>20070320</v>
      </c>
      <c r="F3577"/>
      <c r="G3577" s="95" t="str">
        <f t="shared" si="339"/>
        <v>2007_3a42139161</v>
      </c>
      <c r="H3577" s="95" t="s">
        <v>29</v>
      </c>
      <c r="I3577" s="95" t="e">
        <v>#N/A</v>
      </c>
      <c r="J3577" s="125" t="e">
        <v>#N/A</v>
      </c>
      <c r="K3577" s="95" t="s">
        <v>75</v>
      </c>
      <c r="L3577" s="127" t="e">
        <v>#N/A</v>
      </c>
      <c r="M3577" s="128" t="e">
        <f>VLOOKUP(G3577,Enactments!#REF!,2,FALSE)</f>
        <v>#REF!</v>
      </c>
      <c r="N3577" s="131">
        <f t="shared" si="335"/>
        <v>1</v>
      </c>
    </row>
    <row r="3578" spans="1:14" ht="15" customHeight="1">
      <c r="A3578" t="s">
        <v>3602</v>
      </c>
      <c r="B3578" t="str">
        <f t="shared" si="334"/>
        <v>1986_44a</v>
      </c>
      <c r="C3578" t="str">
        <f t="shared" si="336"/>
        <v>33BC</v>
      </c>
      <c r="D3578" s="125">
        <f t="shared" si="337"/>
        <v>37289</v>
      </c>
      <c r="E3578" t="str">
        <f t="shared" si="338"/>
        <v>20020202</v>
      </c>
      <c r="F3578"/>
      <c r="G3578" s="95" t="str">
        <f t="shared" si="339"/>
        <v>1986_44a33BC37289</v>
      </c>
      <c r="H3578" s="95" t="s">
        <v>29</v>
      </c>
      <c r="I3578" s="95" t="e">
        <v>#N/A</v>
      </c>
      <c r="J3578" s="125" t="e">
        <v>#N/A</v>
      </c>
      <c r="K3578" s="95" t="s">
        <v>75</v>
      </c>
      <c r="L3578" s="127" t="e">
        <v>#N/A</v>
      </c>
      <c r="M3578" s="128" t="e">
        <f>VLOOKUP(G3578,Enactments!#REF!,2,FALSE)</f>
        <v>#REF!</v>
      </c>
      <c r="N3578" s="131">
        <f t="shared" si="335"/>
        <v>1</v>
      </c>
    </row>
    <row r="3579" spans="1:14" ht="15" customHeight="1">
      <c r="A3579" t="s">
        <v>3603</v>
      </c>
      <c r="B3579" t="str">
        <f t="shared" si="334"/>
        <v>2000_8a</v>
      </c>
      <c r="C3579" t="str">
        <f t="shared" si="336"/>
        <v>131G</v>
      </c>
      <c r="D3579" s="125">
        <f t="shared" si="337"/>
        <v>41214</v>
      </c>
      <c r="E3579" t="str">
        <f t="shared" si="338"/>
        <v>20121101</v>
      </c>
      <c r="F3579"/>
      <c r="G3579" s="95" t="str">
        <f t="shared" si="339"/>
        <v>2000_8a131G41214</v>
      </c>
      <c r="H3579" s="95" t="s">
        <v>29</v>
      </c>
      <c r="I3579" s="95" t="e">
        <v>#N/A</v>
      </c>
      <c r="J3579" s="125" t="e">
        <v>#N/A</v>
      </c>
      <c r="K3579" s="95" t="s">
        <v>75</v>
      </c>
      <c r="L3579" s="127" t="e">
        <v>#N/A</v>
      </c>
      <c r="M3579" s="128" t="e">
        <f>VLOOKUP(G3579,Enactments!#REF!,2,FALSE)</f>
        <v>#REF!</v>
      </c>
      <c r="N3579" s="131">
        <f t="shared" si="335"/>
        <v>1</v>
      </c>
    </row>
    <row r="3580" spans="1:14" ht="15" customHeight="1">
      <c r="A3580" t="s">
        <v>3604</v>
      </c>
      <c r="B3580" t="str">
        <f t="shared" si="334"/>
        <v>2016_679</v>
      </c>
      <c r="C3580" t="str">
        <f t="shared" si="336"/>
        <v>Article 59</v>
      </c>
      <c r="D3580" s="125">
        <f t="shared" si="337"/>
        <v>44196</v>
      </c>
      <c r="E3580" t="str">
        <f t="shared" si="338"/>
        <v>20201231</v>
      </c>
      <c r="F3580"/>
      <c r="G3580" s="95" t="str">
        <f t="shared" si="339"/>
        <v>2016_679Article 5944196</v>
      </c>
      <c r="H3580" s="95" t="s">
        <v>29</v>
      </c>
      <c r="I3580" s="95" t="e">
        <v>#N/A</v>
      </c>
      <c r="J3580" s="125" t="e">
        <v>#N/A</v>
      </c>
      <c r="K3580" s="95" t="s">
        <v>75</v>
      </c>
      <c r="L3580" s="127" t="e">
        <v>#N/A</v>
      </c>
      <c r="M3580" s="128" t="e">
        <f>VLOOKUP(G3580,Enactments!#REF!,2,FALSE)</f>
        <v>#REF!</v>
      </c>
      <c r="N3580" s="131">
        <f t="shared" si="335"/>
        <v>1</v>
      </c>
    </row>
    <row r="3581" spans="1:14" ht="15" customHeight="1">
      <c r="A3581" t="s">
        <v>3605</v>
      </c>
      <c r="B3581" t="str">
        <f t="shared" si="334"/>
        <v>1988_33a</v>
      </c>
      <c r="C3581" t="str">
        <f t="shared" si="336"/>
        <v>139A</v>
      </c>
      <c r="D3581" s="125">
        <f t="shared" si="337"/>
        <v>44964</v>
      </c>
      <c r="E3581" t="str">
        <f t="shared" si="338"/>
        <v>20230207</v>
      </c>
      <c r="F3581"/>
      <c r="G3581" s="95" t="str">
        <f t="shared" si="339"/>
        <v>1988_33a139A44964</v>
      </c>
      <c r="H3581" s="95" t="s">
        <v>29</v>
      </c>
      <c r="I3581" s="95" t="e">
        <v>#N/A</v>
      </c>
      <c r="J3581" s="125" t="e">
        <v>#N/A</v>
      </c>
      <c r="K3581" s="95" t="s">
        <v>75</v>
      </c>
      <c r="L3581" s="127" t="e">
        <v>#N/A</v>
      </c>
      <c r="M3581" s="128" t="e">
        <f>VLOOKUP(G3581,Enactments!#REF!,2,FALSE)</f>
        <v>#REF!</v>
      </c>
      <c r="N3581" s="131">
        <f t="shared" si="335"/>
        <v>1</v>
      </c>
    </row>
    <row r="3582" spans="1:14" ht="15" customHeight="1">
      <c r="A3582" t="s">
        <v>3606</v>
      </c>
      <c r="B3582" t="str">
        <f t="shared" si="334"/>
        <v>1996_56a</v>
      </c>
      <c r="C3582" t="str">
        <f t="shared" si="336"/>
        <v>211</v>
      </c>
      <c r="D3582" s="125">
        <f t="shared" si="337"/>
        <v>36251</v>
      </c>
      <c r="E3582" t="str">
        <f t="shared" si="338"/>
        <v>19990401</v>
      </c>
      <c r="F3582"/>
      <c r="G3582" s="95" t="str">
        <f t="shared" si="339"/>
        <v>1996_56a21136251</v>
      </c>
      <c r="H3582" s="95" t="s">
        <v>29</v>
      </c>
      <c r="I3582" s="95" t="e">
        <v>#N/A</v>
      </c>
      <c r="J3582" s="125" t="e">
        <v>#N/A</v>
      </c>
      <c r="K3582" s="95" t="s">
        <v>75</v>
      </c>
      <c r="L3582" s="127" t="e">
        <v>#N/A</v>
      </c>
      <c r="M3582" s="128" t="e">
        <f>VLOOKUP(G3582,Enactments!#REF!,2,FALSE)</f>
        <v>#REF!</v>
      </c>
      <c r="N3582" s="131">
        <f t="shared" si="335"/>
        <v>1</v>
      </c>
    </row>
    <row r="3583" spans="1:14" ht="15" customHeight="1">
      <c r="A3583" t="s">
        <v>3607</v>
      </c>
      <c r="B3583" t="str">
        <f t="shared" si="334"/>
        <v>2001_838s</v>
      </c>
      <c r="C3583" t="str">
        <f t="shared" si="336"/>
        <v>33</v>
      </c>
      <c r="D3583" s="125">
        <f t="shared" si="337"/>
        <v>41730</v>
      </c>
      <c r="E3583" t="str">
        <f t="shared" si="338"/>
        <v>20140401</v>
      </c>
      <c r="F3583"/>
      <c r="G3583" s="95" t="str">
        <f t="shared" si="339"/>
        <v>2001_838s3341730</v>
      </c>
      <c r="H3583" s="95" t="s">
        <v>29</v>
      </c>
      <c r="I3583" s="95" t="e">
        <v>#N/A</v>
      </c>
      <c r="J3583" s="125" t="e">
        <v>#N/A</v>
      </c>
      <c r="K3583" s="95" t="s">
        <v>75</v>
      </c>
      <c r="L3583" s="127" t="e">
        <v>#N/A</v>
      </c>
      <c r="M3583" s="128" t="e">
        <f>VLOOKUP(G3583,Enactments!#REF!,2,FALSE)</f>
        <v>#REF!</v>
      </c>
      <c r="N3583" s="131">
        <f t="shared" si="335"/>
        <v>1</v>
      </c>
    </row>
    <row r="3584" spans="1:14" ht="15" customHeight="1">
      <c r="A3584" t="s">
        <v>3608</v>
      </c>
      <c r="B3584" t="str">
        <f t="shared" si="334"/>
        <v>2000_8a</v>
      </c>
      <c r="C3584" t="str">
        <f t="shared" si="336"/>
        <v>310</v>
      </c>
      <c r="D3584" s="125">
        <f t="shared" si="337"/>
        <v>37712</v>
      </c>
      <c r="E3584" t="str">
        <f t="shared" si="338"/>
        <v>20030401</v>
      </c>
      <c r="F3584"/>
      <c r="G3584" s="95" t="str">
        <f t="shared" si="339"/>
        <v>2000_8a31037712</v>
      </c>
      <c r="H3584" s="95" t="s">
        <v>29</v>
      </c>
      <c r="I3584" s="95" t="e">
        <v>#N/A</v>
      </c>
      <c r="J3584" s="125" t="e">
        <v>#N/A</v>
      </c>
      <c r="K3584" s="95" t="s">
        <v>75</v>
      </c>
      <c r="L3584" s="127" t="e">
        <v>#N/A</v>
      </c>
      <c r="M3584" s="128" t="e">
        <f>VLOOKUP(G3584,Enactments!#REF!,2,FALSE)</f>
        <v>#REF!</v>
      </c>
      <c r="N3584" s="131">
        <f t="shared" si="335"/>
        <v>1</v>
      </c>
    </row>
    <row r="3585" spans="1:14" ht="15" customHeight="1">
      <c r="A3585" t="s">
        <v>3609</v>
      </c>
      <c r="B3585" t="str">
        <f t="shared" si="334"/>
        <v>s2009_12a</v>
      </c>
      <c r="C3585" t="str">
        <f t="shared" si="336"/>
        <v>84</v>
      </c>
      <c r="D3585" s="125">
        <f t="shared" si="337"/>
        <v>40029</v>
      </c>
      <c r="E3585" t="str">
        <f t="shared" si="338"/>
        <v>20090804</v>
      </c>
      <c r="F3585"/>
      <c r="G3585" s="95" t="str">
        <f t="shared" si="339"/>
        <v>s2009_12a8440029</v>
      </c>
      <c r="H3585" s="95" t="s">
        <v>29</v>
      </c>
      <c r="I3585" s="95" t="e">
        <v>#N/A</v>
      </c>
      <c r="J3585" s="125" t="e">
        <v>#N/A</v>
      </c>
      <c r="K3585" s="95" t="s">
        <v>75</v>
      </c>
      <c r="L3585" s="127" t="e">
        <v>#N/A</v>
      </c>
      <c r="M3585" s="128" t="e">
        <f>VLOOKUP(G3585,Enactments!#REF!,2,FALSE)</f>
        <v>#REF!</v>
      </c>
      <c r="N3585" s="131">
        <f t="shared" si="335"/>
        <v>1</v>
      </c>
    </row>
    <row r="3586" spans="1:14" ht="15" customHeight="1">
      <c r="A3586" t="s">
        <v>3610</v>
      </c>
      <c r="B3586" t="str">
        <f t="shared" si="334"/>
        <v>1985_6a</v>
      </c>
      <c r="C3586" t="str">
        <f t="shared" si="336"/>
        <v>51</v>
      </c>
      <c r="D3586" s="125">
        <f t="shared" si="337"/>
        <v>40452</v>
      </c>
      <c r="E3586" t="str">
        <f t="shared" si="338"/>
        <v>20101001</v>
      </c>
      <c r="F3586"/>
      <c r="G3586" s="95" t="str">
        <f t="shared" si="339"/>
        <v>1985_6a5140452</v>
      </c>
      <c r="H3586" s="95" t="s">
        <v>29</v>
      </c>
      <c r="I3586" s="95" t="e">
        <v>#N/A</v>
      </c>
      <c r="J3586" s="125" t="e">
        <v>#N/A</v>
      </c>
      <c r="K3586" s="95" t="s">
        <v>75</v>
      </c>
      <c r="L3586" s="127" t="e">
        <v>#N/A</v>
      </c>
      <c r="M3586" s="128" t="e">
        <f>VLOOKUP(G3586,Enactments!#REF!,2,FALSE)</f>
        <v>#REF!</v>
      </c>
      <c r="N3586" s="131">
        <f t="shared" si="335"/>
        <v>1</v>
      </c>
    </row>
    <row r="3587" spans="1:14" ht="15" customHeight="1">
      <c r="A3587" t="s">
        <v>3611</v>
      </c>
      <c r="B3587" t="str">
        <f t="shared" ref="B3587:B3650" si="340">LEFT(A3587, FIND("_", A3587, FIND("_", A3587) + 1) - 1)</f>
        <v>2014_809</v>
      </c>
      <c r="C3587" t="str">
        <f t="shared" si="336"/>
        <v>Article 4</v>
      </c>
      <c r="D3587" s="125">
        <f t="shared" si="337"/>
        <v>44197</v>
      </c>
      <c r="E3587" t="str">
        <f t="shared" si="338"/>
        <v>20210101</v>
      </c>
      <c r="F3587"/>
      <c r="G3587" s="95" t="str">
        <f t="shared" si="339"/>
        <v>2014_809Article 444197</v>
      </c>
      <c r="H3587" s="95" t="s">
        <v>29</v>
      </c>
      <c r="I3587" s="95" t="e">
        <v>#N/A</v>
      </c>
      <c r="J3587" s="125" t="e">
        <v>#N/A</v>
      </c>
      <c r="K3587" s="95" t="s">
        <v>75</v>
      </c>
      <c r="L3587" s="127" t="e">
        <v>#N/A</v>
      </c>
      <c r="M3587" s="128" t="e">
        <f>VLOOKUP(G3587,Enactments!#REF!,2,FALSE)</f>
        <v>#REF!</v>
      </c>
      <c r="N3587" s="131">
        <f t="shared" ref="N3587:N3650" si="341">COUNTIFS(G:G,G3587)</f>
        <v>1</v>
      </c>
    </row>
    <row r="3588" spans="1:14" ht="15" customHeight="1">
      <c r="A3588" t="s">
        <v>3612</v>
      </c>
      <c r="B3588" t="str">
        <f t="shared" si="340"/>
        <v>2010_15a</v>
      </c>
      <c r="C3588" t="str">
        <f t="shared" ref="C3588:C3651" si="342">MID(A3588, FIND("_", A3588, FIND("_", A3588) + 1) + 1, FIND("_", A3588, FIND("_", A3588, FIND("_", A3588) + 1) + 1) - FIND("_", A3588, FIND("_", A3588) + 1) - 1)</f>
        <v>194</v>
      </c>
      <c r="D3588" s="125">
        <f t="shared" ref="D3588:D3651" si="343">DATE(LEFT(E3588,4), MID(E3588,5,2), RIGHT(E3588,2))</f>
        <v>40276</v>
      </c>
      <c r="E3588" t="str">
        <f t="shared" ref="E3588:E3651" si="344">MID(A3588, FIND("_", A3588, FIND("_", A3588, FIND("_", A3588) + 1) + 1) + 1, 8)</f>
        <v>20100408</v>
      </c>
      <c r="F3588"/>
      <c r="G3588" s="95" t="str">
        <f t="shared" ref="G3588:G3651" si="345">B3588&amp;C3588&amp;D3588</f>
        <v>2010_15a19440276</v>
      </c>
      <c r="H3588" s="95" t="s">
        <v>29</v>
      </c>
      <c r="I3588" s="95" t="e">
        <v>#N/A</v>
      </c>
      <c r="J3588" s="125" t="e">
        <v>#N/A</v>
      </c>
      <c r="K3588" s="95" t="s">
        <v>75</v>
      </c>
      <c r="L3588" s="127" t="e">
        <v>#N/A</v>
      </c>
      <c r="M3588" s="128" t="e">
        <f>VLOOKUP(G3588,Enactments!#REF!,2,FALSE)</f>
        <v>#REF!</v>
      </c>
      <c r="N3588" s="131">
        <f t="shared" si="341"/>
        <v>1</v>
      </c>
    </row>
    <row r="3589" spans="1:14" ht="15" customHeight="1">
      <c r="A3589" t="s">
        <v>3613</v>
      </c>
      <c r="B3589" t="str">
        <f t="shared" si="340"/>
        <v>2000_8a</v>
      </c>
      <c r="C3589" t="str">
        <f t="shared" si="342"/>
        <v>124</v>
      </c>
      <c r="D3589" s="125">
        <f t="shared" si="343"/>
        <v>43158</v>
      </c>
      <c r="E3589" t="str">
        <f t="shared" si="344"/>
        <v>20180227</v>
      </c>
      <c r="F3589"/>
      <c r="G3589" s="95" t="str">
        <f t="shared" si="345"/>
        <v>2000_8a12443158</v>
      </c>
      <c r="H3589" s="95" t="s">
        <v>29</v>
      </c>
      <c r="I3589" s="95" t="e">
        <v>#N/A</v>
      </c>
      <c r="J3589" s="125" t="e">
        <v>#N/A</v>
      </c>
      <c r="K3589" s="95" t="s">
        <v>75</v>
      </c>
      <c r="L3589" s="127" t="e">
        <v>#N/A</v>
      </c>
      <c r="M3589" s="128" t="e">
        <f>VLOOKUP(G3589,Enactments!#REF!,2,FALSE)</f>
        <v>#REF!</v>
      </c>
      <c r="N3589" s="131">
        <f t="shared" si="341"/>
        <v>1</v>
      </c>
    </row>
    <row r="3590" spans="1:14" ht="15" customHeight="1">
      <c r="A3590" t="s">
        <v>3614</v>
      </c>
      <c r="B3590" t="str">
        <f t="shared" si="340"/>
        <v>2004_12a</v>
      </c>
      <c r="C3590" t="str">
        <f t="shared" si="342"/>
        <v>SCHEDULE 9</v>
      </c>
      <c r="D3590" s="125">
        <f t="shared" si="343"/>
        <v>40269</v>
      </c>
      <c r="E3590" t="str">
        <f t="shared" si="344"/>
        <v>20100401</v>
      </c>
      <c r="F3590"/>
      <c r="G3590" s="95" t="str">
        <f t="shared" si="345"/>
        <v>2004_12aSCHEDULE 940269</v>
      </c>
      <c r="H3590" s="95" t="s">
        <v>29</v>
      </c>
      <c r="I3590" s="95" t="e">
        <v>#N/A</v>
      </c>
      <c r="J3590" s="125" t="e">
        <v>#N/A</v>
      </c>
      <c r="K3590" s="95" t="s">
        <v>75</v>
      </c>
      <c r="L3590" s="127" t="e">
        <v>#N/A</v>
      </c>
      <c r="M3590" s="128" t="e">
        <f>VLOOKUP(G3590,Enactments!#REF!,2,FALSE)</f>
        <v>#REF!</v>
      </c>
      <c r="N3590" s="131">
        <f t="shared" si="341"/>
        <v>1</v>
      </c>
    </row>
    <row r="3591" spans="1:14" ht="15" customHeight="1">
      <c r="A3591" t="s">
        <v>3615</v>
      </c>
      <c r="B3591" t="str">
        <f t="shared" si="340"/>
        <v>1996_18a</v>
      </c>
      <c r="C3591" t="str">
        <f t="shared" si="342"/>
        <v>27</v>
      </c>
      <c r="D3591" s="125">
        <f t="shared" si="343"/>
        <v>45674</v>
      </c>
      <c r="E3591" t="str">
        <f t="shared" si="344"/>
        <v>20250117</v>
      </c>
      <c r="F3591"/>
      <c r="G3591" s="95" t="str">
        <f t="shared" si="345"/>
        <v>1996_18a2745674</v>
      </c>
      <c r="H3591" s="95" t="s">
        <v>29</v>
      </c>
      <c r="I3591" s="95" t="e">
        <v>#N/A</v>
      </c>
      <c r="J3591" s="125" t="e">
        <v>#N/A</v>
      </c>
      <c r="K3591" s="95" t="s">
        <v>75</v>
      </c>
      <c r="L3591" s="127" t="e">
        <v>#N/A</v>
      </c>
      <c r="M3591" s="128" t="e">
        <f>VLOOKUP(G3591,Enactments!#REF!,2,FALSE)</f>
        <v>#REF!</v>
      </c>
      <c r="N3591" s="131">
        <f t="shared" si="341"/>
        <v>1</v>
      </c>
    </row>
    <row r="3592" spans="1:14" ht="15" customHeight="1">
      <c r="A3592" t="s">
        <v>3616</v>
      </c>
      <c r="B3592" t="str">
        <f t="shared" si="340"/>
        <v>1969_54a</v>
      </c>
      <c r="C3592" t="str">
        <f t="shared" si="342"/>
        <v>45</v>
      </c>
      <c r="D3592" s="125">
        <f t="shared" si="343"/>
        <v>29677</v>
      </c>
      <c r="E3592" t="str">
        <f t="shared" si="344"/>
        <v>19810401</v>
      </c>
      <c r="F3592"/>
      <c r="G3592" s="95" t="str">
        <f t="shared" si="345"/>
        <v>1969_54a4529677</v>
      </c>
      <c r="H3592" s="95" t="s">
        <v>29</v>
      </c>
      <c r="I3592" s="95" t="e">
        <v>#N/A</v>
      </c>
      <c r="J3592" s="125" t="e">
        <v>#N/A</v>
      </c>
      <c r="K3592" s="95" t="s">
        <v>75</v>
      </c>
      <c r="L3592" s="127" t="e">
        <v>#N/A</v>
      </c>
      <c r="M3592" s="128" t="e">
        <f>VLOOKUP(G3592,Enactments!#REF!,2,FALSE)</f>
        <v>#REF!</v>
      </c>
      <c r="N3592" s="131">
        <f t="shared" si="341"/>
        <v>1</v>
      </c>
    </row>
    <row r="3593" spans="1:14" ht="15" customHeight="1">
      <c r="A3593" t="s">
        <v>3617</v>
      </c>
      <c r="B3593" t="str">
        <f t="shared" si="340"/>
        <v>2006_46a</v>
      </c>
      <c r="C3593" t="str">
        <f t="shared" si="342"/>
        <v>790E</v>
      </c>
      <c r="D3593" s="125">
        <f t="shared" si="343"/>
        <v>42150</v>
      </c>
      <c r="E3593" t="str">
        <f t="shared" si="344"/>
        <v>20150526</v>
      </c>
      <c r="F3593"/>
      <c r="G3593" s="95" t="str">
        <f t="shared" si="345"/>
        <v>2006_46a790E42150</v>
      </c>
      <c r="H3593" s="95" t="s">
        <v>29</v>
      </c>
      <c r="I3593" s="95" t="e">
        <v>#N/A</v>
      </c>
      <c r="J3593" s="125" t="e">
        <v>#N/A</v>
      </c>
      <c r="K3593" s="95" t="s">
        <v>75</v>
      </c>
      <c r="L3593" s="127" t="e">
        <v>#N/A</v>
      </c>
      <c r="M3593" s="128" t="e">
        <f>VLOOKUP(G3593,Enactments!#REF!,2,FALSE)</f>
        <v>#REF!</v>
      </c>
      <c r="N3593" s="131">
        <f t="shared" si="341"/>
        <v>1</v>
      </c>
    </row>
    <row r="3594" spans="1:14" ht="15" customHeight="1">
      <c r="A3594" t="s">
        <v>3618</v>
      </c>
      <c r="B3594" t="str">
        <f t="shared" si="340"/>
        <v>1985_6a</v>
      </c>
      <c r="C3594" t="str">
        <f t="shared" si="342"/>
        <v>SCHEDULE 5Part II</v>
      </c>
      <c r="D3594" s="125">
        <f t="shared" si="343"/>
        <v>39029</v>
      </c>
      <c r="E3594" t="str">
        <f t="shared" si="344"/>
        <v>20061108</v>
      </c>
      <c r="F3594"/>
      <c r="G3594" s="95" t="str">
        <f t="shared" si="345"/>
        <v>1985_6aSCHEDULE 5Part II39029</v>
      </c>
      <c r="H3594" s="95" t="s">
        <v>29</v>
      </c>
      <c r="I3594" s="95" t="e">
        <v>#N/A</v>
      </c>
      <c r="J3594" s="125" t="e">
        <v>#N/A</v>
      </c>
      <c r="K3594" s="95" t="s">
        <v>75</v>
      </c>
      <c r="L3594" s="127" t="e">
        <v>#N/A</v>
      </c>
      <c r="M3594" s="128" t="e">
        <f>VLOOKUP(G3594,Enactments!#REF!,2,FALSE)</f>
        <v>#REF!</v>
      </c>
      <c r="N3594" s="131">
        <f t="shared" si="341"/>
        <v>1</v>
      </c>
    </row>
    <row r="3595" spans="1:14" ht="15" customHeight="1">
      <c r="A3595" t="s">
        <v>3619</v>
      </c>
      <c r="B3595" t="str">
        <f t="shared" si="340"/>
        <v>1996_56a</v>
      </c>
      <c r="C3595" t="str">
        <f t="shared" si="342"/>
        <v>SCHEDULE 1</v>
      </c>
      <c r="D3595" s="125">
        <f t="shared" si="343"/>
        <v>37609</v>
      </c>
      <c r="E3595" t="str">
        <f t="shared" si="344"/>
        <v>20021219</v>
      </c>
      <c r="F3595"/>
      <c r="G3595" s="95" t="str">
        <f t="shared" si="345"/>
        <v>1996_56aSCHEDULE 137609</v>
      </c>
      <c r="H3595" s="95" t="s">
        <v>29</v>
      </c>
      <c r="I3595" s="95" t="e">
        <v>#N/A</v>
      </c>
      <c r="J3595" s="125" t="e">
        <v>#N/A</v>
      </c>
      <c r="K3595" s="95" t="s">
        <v>75</v>
      </c>
      <c r="L3595" s="127" t="e">
        <v>#N/A</v>
      </c>
      <c r="M3595" s="128" t="e">
        <f>VLOOKUP(G3595,Enactments!#REF!,2,FALSE)</f>
        <v>#REF!</v>
      </c>
      <c r="N3595" s="131">
        <f t="shared" si="341"/>
        <v>1</v>
      </c>
    </row>
    <row r="3596" spans="1:14" ht="15" customHeight="1">
      <c r="A3596" t="s">
        <v>3620</v>
      </c>
      <c r="B3596" t="str">
        <f t="shared" si="340"/>
        <v>2020_17a</v>
      </c>
      <c r="C3596" t="str">
        <f t="shared" si="342"/>
        <v>41</v>
      </c>
      <c r="D3596" s="125">
        <f t="shared" si="343"/>
        <v>44166</v>
      </c>
      <c r="E3596" t="str">
        <f t="shared" si="344"/>
        <v>20201201</v>
      </c>
      <c r="F3596"/>
      <c r="G3596" s="95" t="str">
        <f t="shared" si="345"/>
        <v>2020_17a4144166</v>
      </c>
      <c r="H3596" s="95" t="s">
        <v>29</v>
      </c>
      <c r="I3596" s="95" t="e">
        <v>#N/A</v>
      </c>
      <c r="J3596" s="125" t="e">
        <v>#N/A</v>
      </c>
      <c r="K3596" s="95" t="s">
        <v>75</v>
      </c>
      <c r="L3596" s="127" t="e">
        <v>#N/A</v>
      </c>
      <c r="M3596" s="128" t="e">
        <f>VLOOKUP(G3596,Enactments!#REF!,2,FALSE)</f>
        <v>#REF!</v>
      </c>
      <c r="N3596" s="131">
        <f t="shared" si="341"/>
        <v>1</v>
      </c>
    </row>
    <row r="3597" spans="1:14" ht="15" customHeight="1">
      <c r="A3597" t="s">
        <v>3621</v>
      </c>
      <c r="B3597" t="str">
        <f t="shared" si="340"/>
        <v>1996_18a</v>
      </c>
      <c r="C3597" t="str">
        <f t="shared" si="342"/>
        <v>125</v>
      </c>
      <c r="D3597" s="125">
        <f t="shared" si="343"/>
        <v>35207</v>
      </c>
      <c r="E3597" t="str">
        <f t="shared" si="344"/>
        <v>19960522</v>
      </c>
      <c r="F3597"/>
      <c r="G3597" s="95" t="str">
        <f t="shared" si="345"/>
        <v>1996_18a12535207</v>
      </c>
      <c r="H3597" s="95" t="s">
        <v>29</v>
      </c>
      <c r="I3597" s="95" t="e">
        <v>#N/A</v>
      </c>
      <c r="J3597" s="125" t="e">
        <v>#N/A</v>
      </c>
      <c r="K3597" s="95" t="s">
        <v>75</v>
      </c>
      <c r="L3597" s="127" t="e">
        <v>#N/A</v>
      </c>
      <c r="M3597" s="128" t="e">
        <f>VLOOKUP(G3597,Enactments!#REF!,2,FALSE)</f>
        <v>#REF!</v>
      </c>
      <c r="N3597" s="131">
        <f t="shared" si="341"/>
        <v>1</v>
      </c>
    </row>
    <row r="3598" spans="1:14" ht="15" customHeight="1">
      <c r="A3598" t="s">
        <v>3622</v>
      </c>
      <c r="B3598" t="str">
        <f t="shared" si="340"/>
        <v>2010_15a</v>
      </c>
      <c r="C3598" t="str">
        <f t="shared" si="342"/>
        <v>SCHEDULE 11Part 1</v>
      </c>
      <c r="D3598" s="125">
        <f t="shared" si="343"/>
        <v>41548</v>
      </c>
      <c r="E3598" t="str">
        <f t="shared" si="344"/>
        <v>20131001</v>
      </c>
      <c r="F3598"/>
      <c r="G3598" s="95" t="str">
        <f t="shared" si="345"/>
        <v>2010_15aSCHEDULE 11Part 141548</v>
      </c>
      <c r="H3598" s="95" t="s">
        <v>29</v>
      </c>
      <c r="I3598" s="95" t="e">
        <v>#N/A</v>
      </c>
      <c r="J3598" s="125" t="e">
        <v>#N/A</v>
      </c>
      <c r="K3598" s="95" t="s">
        <v>75</v>
      </c>
      <c r="L3598" s="127" t="e">
        <v>#N/A</v>
      </c>
      <c r="M3598" s="128" t="e">
        <f>VLOOKUP(G3598,Enactments!#REF!,2,FALSE)</f>
        <v>#REF!</v>
      </c>
      <c r="N3598" s="131">
        <f t="shared" si="341"/>
        <v>1</v>
      </c>
    </row>
    <row r="3599" spans="1:14" ht="15" customHeight="1">
      <c r="A3599" t="s">
        <v>3623</v>
      </c>
      <c r="B3599" t="str">
        <f t="shared" si="340"/>
        <v>2006_46a</v>
      </c>
      <c r="C3599" t="str">
        <f t="shared" si="342"/>
        <v>265</v>
      </c>
      <c r="D3599" s="125">
        <f t="shared" si="343"/>
        <v>39356</v>
      </c>
      <c r="E3599" t="str">
        <f t="shared" si="344"/>
        <v>20071001</v>
      </c>
      <c r="F3599"/>
      <c r="G3599" s="95" t="str">
        <f t="shared" si="345"/>
        <v>2006_46a26539356</v>
      </c>
      <c r="H3599" s="95" t="s">
        <v>29</v>
      </c>
      <c r="I3599" s="95" t="e">
        <v>#N/A</v>
      </c>
      <c r="J3599" s="125" t="e">
        <v>#N/A</v>
      </c>
      <c r="K3599" s="95" t="s">
        <v>75</v>
      </c>
      <c r="L3599" s="127" t="e">
        <v>#N/A</v>
      </c>
      <c r="M3599" s="128" t="e">
        <f>VLOOKUP(G3599,Enactments!#REF!,2,FALSE)</f>
        <v>#REF!</v>
      </c>
      <c r="N3599" s="131">
        <f t="shared" si="341"/>
        <v>1</v>
      </c>
    </row>
    <row r="3600" spans="1:14" ht="15" customHeight="1">
      <c r="A3600" t="s">
        <v>3624</v>
      </c>
      <c r="B3600" t="str">
        <f t="shared" si="340"/>
        <v>1993_34a</v>
      </c>
      <c r="C3600" t="str">
        <f t="shared" si="342"/>
        <v>32</v>
      </c>
      <c r="D3600" s="125">
        <f t="shared" si="343"/>
        <v>34177</v>
      </c>
      <c r="E3600" t="str">
        <f t="shared" si="344"/>
        <v>19930727</v>
      </c>
      <c r="F3600"/>
      <c r="G3600" s="95" t="str">
        <f t="shared" si="345"/>
        <v>1993_34a3234177</v>
      </c>
      <c r="H3600" s="95" t="s">
        <v>29</v>
      </c>
      <c r="I3600" s="95" t="e">
        <v>#N/A</v>
      </c>
      <c r="J3600" s="125" t="e">
        <v>#N/A</v>
      </c>
      <c r="K3600" s="95" t="s">
        <v>75</v>
      </c>
      <c r="L3600" s="127" t="e">
        <v>#N/A</v>
      </c>
      <c r="M3600" s="128" t="e">
        <f>VLOOKUP(G3600,Enactments!#REF!,2,FALSE)</f>
        <v>#REF!</v>
      </c>
      <c r="N3600" s="131">
        <f t="shared" si="341"/>
        <v>1</v>
      </c>
    </row>
    <row r="3601" spans="1:14" ht="15" customHeight="1">
      <c r="A3601" t="s">
        <v>3625</v>
      </c>
      <c r="B3601" t="str">
        <f t="shared" si="340"/>
        <v>2007_3a</v>
      </c>
      <c r="C3601" t="str">
        <f t="shared" si="342"/>
        <v>809BZI</v>
      </c>
      <c r="D3601" s="125">
        <f t="shared" si="343"/>
        <v>40360</v>
      </c>
      <c r="E3601" t="str">
        <f t="shared" si="344"/>
        <v>20100701</v>
      </c>
      <c r="F3601"/>
      <c r="G3601" s="95" t="str">
        <f t="shared" si="345"/>
        <v>2007_3a809BZI40360</v>
      </c>
      <c r="H3601" s="95" t="s">
        <v>29</v>
      </c>
      <c r="I3601" s="95" t="e">
        <v>#N/A</v>
      </c>
      <c r="J3601" s="125" t="e">
        <v>#N/A</v>
      </c>
      <c r="K3601" s="95" t="s">
        <v>75</v>
      </c>
      <c r="L3601" s="127" t="e">
        <v>#N/A</v>
      </c>
      <c r="M3601" s="128" t="e">
        <f>VLOOKUP(G3601,Enactments!#REF!,2,FALSE)</f>
        <v>#REF!</v>
      </c>
      <c r="N3601" s="131">
        <f t="shared" si="341"/>
        <v>1</v>
      </c>
    </row>
    <row r="3602" spans="1:14" ht="15" customHeight="1">
      <c r="A3602" t="s">
        <v>3626</v>
      </c>
      <c r="B3602" t="str">
        <f t="shared" si="340"/>
        <v>1986_1925s</v>
      </c>
      <c r="C3602" t="str">
        <f t="shared" si="342"/>
        <v>4.182A</v>
      </c>
      <c r="D3602" s="125">
        <f t="shared" si="343"/>
        <v>40274</v>
      </c>
      <c r="E3602" t="str">
        <f t="shared" si="344"/>
        <v>20100406</v>
      </c>
      <c r="F3602"/>
      <c r="G3602" s="95" t="str">
        <f t="shared" si="345"/>
        <v>1986_1925s4.182A40274</v>
      </c>
      <c r="H3602" s="95" t="s">
        <v>29</v>
      </c>
      <c r="I3602" s="95" t="e">
        <v>#N/A</v>
      </c>
      <c r="J3602" s="125" t="e">
        <v>#N/A</v>
      </c>
      <c r="K3602" s="95" t="s">
        <v>75</v>
      </c>
      <c r="L3602" s="127" t="e">
        <v>#N/A</v>
      </c>
      <c r="M3602" s="128" t="e">
        <f>VLOOKUP(G3602,Enactments!#REF!,2,FALSE)</f>
        <v>#REF!</v>
      </c>
      <c r="N3602" s="131">
        <f t="shared" si="341"/>
        <v>1</v>
      </c>
    </row>
    <row r="3603" spans="1:14" ht="15" customHeight="1">
      <c r="A3603" t="s">
        <v>3627</v>
      </c>
      <c r="B3603" t="str">
        <f t="shared" si="340"/>
        <v>2000_8a</v>
      </c>
      <c r="C3603" t="str">
        <f t="shared" si="342"/>
        <v>89W</v>
      </c>
      <c r="D3603" s="125">
        <f t="shared" si="343"/>
        <v>44196</v>
      </c>
      <c r="E3603" t="str">
        <f t="shared" si="344"/>
        <v>20201231</v>
      </c>
      <c r="F3603"/>
      <c r="G3603" s="95" t="str">
        <f t="shared" si="345"/>
        <v>2000_8a89W44196</v>
      </c>
      <c r="H3603" s="95" t="s">
        <v>29</v>
      </c>
      <c r="I3603" s="95" t="e">
        <v>#N/A</v>
      </c>
      <c r="J3603" s="125" t="e">
        <v>#N/A</v>
      </c>
      <c r="K3603" s="95" t="s">
        <v>75</v>
      </c>
      <c r="L3603" s="127" t="e">
        <v>#N/A</v>
      </c>
      <c r="M3603" s="128" t="e">
        <f>VLOOKUP(G3603,Enactments!#REF!,2,FALSE)</f>
        <v>#REF!</v>
      </c>
      <c r="N3603" s="131">
        <f t="shared" si="341"/>
        <v>1</v>
      </c>
    </row>
    <row r="3604" spans="1:14" ht="15" customHeight="1">
      <c r="A3604" t="s">
        <v>3628</v>
      </c>
      <c r="B3604" t="str">
        <f t="shared" si="340"/>
        <v>1998_18a</v>
      </c>
      <c r="C3604" t="str">
        <f t="shared" si="342"/>
        <v>53</v>
      </c>
      <c r="D3604" s="125">
        <f t="shared" si="343"/>
        <v>36434</v>
      </c>
      <c r="E3604" t="str">
        <f t="shared" si="344"/>
        <v>19991001</v>
      </c>
      <c r="F3604"/>
      <c r="G3604" s="95" t="str">
        <f t="shared" si="345"/>
        <v>1998_18a5336434</v>
      </c>
      <c r="H3604" s="95" t="s">
        <v>29</v>
      </c>
      <c r="I3604" s="95" t="e">
        <v>#N/A</v>
      </c>
      <c r="J3604" s="125" t="e">
        <v>#N/A</v>
      </c>
      <c r="K3604" s="95" t="s">
        <v>75</v>
      </c>
      <c r="L3604" s="127" t="e">
        <v>#N/A</v>
      </c>
      <c r="M3604" s="128" t="e">
        <f>VLOOKUP(G3604,Enactments!#REF!,2,FALSE)</f>
        <v>#REF!</v>
      </c>
      <c r="N3604" s="131">
        <f t="shared" si="341"/>
        <v>1</v>
      </c>
    </row>
    <row r="3605" spans="1:14" ht="15" customHeight="1">
      <c r="A3605" t="s">
        <v>3629</v>
      </c>
      <c r="B3605" t="str">
        <f t="shared" si="340"/>
        <v>1985_6a</v>
      </c>
      <c r="C3605" t="str">
        <f t="shared" si="342"/>
        <v>707A</v>
      </c>
      <c r="D3605" s="125">
        <f t="shared" si="343"/>
        <v>32828</v>
      </c>
      <c r="E3605" t="str">
        <f t="shared" si="344"/>
        <v>19891116</v>
      </c>
      <c r="F3605"/>
      <c r="G3605" s="95" t="str">
        <f t="shared" si="345"/>
        <v>1985_6a707A32828</v>
      </c>
      <c r="H3605" s="95" t="s">
        <v>29</v>
      </c>
      <c r="I3605" s="95" t="e">
        <v>#N/A</v>
      </c>
      <c r="J3605" s="125" t="e">
        <v>#N/A</v>
      </c>
      <c r="K3605" s="95" t="s">
        <v>75</v>
      </c>
      <c r="L3605" s="127" t="e">
        <v>#N/A</v>
      </c>
      <c r="M3605" s="128" t="e">
        <f>VLOOKUP(G3605,Enactments!#REF!,2,FALSE)</f>
        <v>#REF!</v>
      </c>
      <c r="N3605" s="131">
        <f t="shared" si="341"/>
        <v>1</v>
      </c>
    </row>
    <row r="3606" spans="1:14" ht="15" customHeight="1">
      <c r="A3606" t="s">
        <v>3630</v>
      </c>
      <c r="B3606" t="str">
        <f t="shared" si="340"/>
        <v>2007_3a</v>
      </c>
      <c r="C3606" t="str">
        <f t="shared" si="342"/>
        <v>498</v>
      </c>
      <c r="D3606" s="125">
        <f t="shared" si="343"/>
        <v>39544</v>
      </c>
      <c r="E3606" t="str">
        <f t="shared" si="344"/>
        <v>20080406</v>
      </c>
      <c r="F3606"/>
      <c r="G3606" s="95" t="str">
        <f t="shared" si="345"/>
        <v>2007_3a49839544</v>
      </c>
      <c r="H3606" s="95" t="s">
        <v>29</v>
      </c>
      <c r="I3606" s="95" t="e">
        <v>#N/A</v>
      </c>
      <c r="J3606" s="125" t="e">
        <v>#N/A</v>
      </c>
      <c r="K3606" s="95" t="s">
        <v>75</v>
      </c>
      <c r="L3606" s="127" t="e">
        <v>#N/A</v>
      </c>
      <c r="M3606" s="128" t="e">
        <f>VLOOKUP(G3606,Enactments!#REF!,2,FALSE)</f>
        <v>#REF!</v>
      </c>
      <c r="N3606" s="131">
        <f t="shared" si="341"/>
        <v>1</v>
      </c>
    </row>
    <row r="3607" spans="1:14" ht="15" customHeight="1">
      <c r="A3607" t="s">
        <v>3631</v>
      </c>
      <c r="B3607" t="str">
        <f t="shared" si="340"/>
        <v>1994_23a</v>
      </c>
      <c r="C3607" t="str">
        <f t="shared" si="342"/>
        <v>SCHEDULE 7APart II</v>
      </c>
      <c r="D3607" s="125">
        <f t="shared" si="343"/>
        <v>44034</v>
      </c>
      <c r="E3607" t="str">
        <f t="shared" si="344"/>
        <v>20200722</v>
      </c>
      <c r="F3607"/>
      <c r="G3607" s="95" t="str">
        <f t="shared" si="345"/>
        <v>1994_23aSCHEDULE 7APart II44034</v>
      </c>
      <c r="H3607" s="95" t="s">
        <v>29</v>
      </c>
      <c r="I3607" s="95" t="e">
        <v>#N/A</v>
      </c>
      <c r="J3607" s="125" t="e">
        <v>#N/A</v>
      </c>
      <c r="K3607" s="95" t="s">
        <v>75</v>
      </c>
      <c r="L3607" s="127" t="e">
        <v>#N/A</v>
      </c>
      <c r="M3607" s="128" t="e">
        <f>VLOOKUP(G3607,Enactments!#REF!,2,FALSE)</f>
        <v>#REF!</v>
      </c>
      <c r="N3607" s="131">
        <f t="shared" si="341"/>
        <v>1</v>
      </c>
    </row>
    <row r="3608" spans="1:14" ht="15" customHeight="1">
      <c r="A3608" t="s">
        <v>3632</v>
      </c>
      <c r="B3608" t="str">
        <f t="shared" si="340"/>
        <v>2010_9a</v>
      </c>
      <c r="C3608" t="str">
        <f t="shared" si="342"/>
        <v>24</v>
      </c>
      <c r="D3608" s="125">
        <f t="shared" si="343"/>
        <v>42150</v>
      </c>
      <c r="E3608" t="str">
        <f t="shared" si="344"/>
        <v>20150526</v>
      </c>
      <c r="F3608"/>
      <c r="G3608" s="95" t="str">
        <f t="shared" si="345"/>
        <v>2010_9a2442150</v>
      </c>
      <c r="H3608" s="95" t="s">
        <v>29</v>
      </c>
      <c r="I3608" s="95" t="e">
        <v>#N/A</v>
      </c>
      <c r="J3608" s="125" t="e">
        <v>#N/A</v>
      </c>
      <c r="K3608" s="95" t="s">
        <v>75</v>
      </c>
      <c r="L3608" s="127" t="e">
        <v>#N/A</v>
      </c>
      <c r="M3608" s="128" t="e">
        <f>VLOOKUP(G3608,Enactments!#REF!,2,FALSE)</f>
        <v>#REF!</v>
      </c>
      <c r="N3608" s="131">
        <f t="shared" si="341"/>
        <v>1</v>
      </c>
    </row>
    <row r="3609" spans="1:14" ht="15" customHeight="1">
      <c r="A3609" t="s">
        <v>3633</v>
      </c>
      <c r="B3609" t="str">
        <f t="shared" si="340"/>
        <v>2008_17a</v>
      </c>
      <c r="C3609" t="str">
        <f t="shared" si="342"/>
        <v>92J</v>
      </c>
      <c r="D3609" s="125">
        <f t="shared" si="343"/>
        <v>43374</v>
      </c>
      <c r="E3609" t="str">
        <f t="shared" si="344"/>
        <v>20181001</v>
      </c>
      <c r="F3609"/>
      <c r="G3609" s="95" t="str">
        <f t="shared" si="345"/>
        <v>2008_17a92J43374</v>
      </c>
      <c r="H3609" s="95" t="s">
        <v>29</v>
      </c>
      <c r="I3609" s="95" t="e">
        <v>#N/A</v>
      </c>
      <c r="J3609" s="125" t="e">
        <v>#N/A</v>
      </c>
      <c r="K3609" s="95" t="s">
        <v>75</v>
      </c>
      <c r="L3609" s="127" t="e">
        <v>#N/A</v>
      </c>
      <c r="M3609" s="128" t="e">
        <f>VLOOKUP(G3609,Enactments!#REF!,2,FALSE)</f>
        <v>#REF!</v>
      </c>
      <c r="N3609" s="131">
        <f t="shared" si="341"/>
        <v>1</v>
      </c>
    </row>
    <row r="3610" spans="1:14" ht="15" customHeight="1">
      <c r="A3610" t="s">
        <v>3634</v>
      </c>
      <c r="B3610" t="str">
        <f t="shared" si="340"/>
        <v>1985_6a</v>
      </c>
      <c r="C3610" t="str">
        <f t="shared" si="342"/>
        <v>232</v>
      </c>
      <c r="D3610" s="125">
        <f t="shared" si="343"/>
        <v>39029</v>
      </c>
      <c r="E3610" t="str">
        <f t="shared" si="344"/>
        <v>20061108</v>
      </c>
      <c r="F3610"/>
      <c r="G3610" s="95" t="str">
        <f t="shared" si="345"/>
        <v>1985_6a23239029</v>
      </c>
      <c r="H3610" s="95" t="s">
        <v>29</v>
      </c>
      <c r="I3610" s="95" t="e">
        <v>#N/A</v>
      </c>
      <c r="J3610" s="125" t="e">
        <v>#N/A</v>
      </c>
      <c r="K3610" s="95" t="s">
        <v>75</v>
      </c>
      <c r="L3610" s="127" t="e">
        <v>#N/A</v>
      </c>
      <c r="M3610" s="128" t="e">
        <f>VLOOKUP(G3610,Enactments!#REF!,2,FALSE)</f>
        <v>#REF!</v>
      </c>
      <c r="N3610" s="131">
        <f t="shared" si="341"/>
        <v>1</v>
      </c>
    </row>
    <row r="3611" spans="1:14" ht="15" customHeight="1">
      <c r="A3611" t="s">
        <v>3635</v>
      </c>
      <c r="B3611" t="str">
        <f t="shared" si="340"/>
        <v>1984_60a</v>
      </c>
      <c r="C3611" t="str">
        <f t="shared" si="342"/>
        <v>63A</v>
      </c>
      <c r="D3611" s="125">
        <f t="shared" si="343"/>
        <v>36853</v>
      </c>
      <c r="E3611" t="str">
        <f t="shared" si="344"/>
        <v>20001123</v>
      </c>
      <c r="F3611"/>
      <c r="G3611" s="95" t="str">
        <f t="shared" si="345"/>
        <v>1984_60a63A36853</v>
      </c>
      <c r="H3611" s="95" t="s">
        <v>29</v>
      </c>
      <c r="I3611" s="95" t="e">
        <v>#N/A</v>
      </c>
      <c r="J3611" s="125" t="e">
        <v>#N/A</v>
      </c>
      <c r="K3611" s="95" t="s">
        <v>75</v>
      </c>
      <c r="L3611" s="127" t="e">
        <v>#N/A</v>
      </c>
      <c r="M3611" s="128" t="e">
        <f>VLOOKUP(G3611,Enactments!#REF!,2,FALSE)</f>
        <v>#REF!</v>
      </c>
      <c r="N3611" s="131">
        <f t="shared" si="341"/>
        <v>1</v>
      </c>
    </row>
    <row r="3612" spans="1:14" ht="15" customHeight="1">
      <c r="A3612" t="s">
        <v>3636</v>
      </c>
      <c r="B3612" t="str">
        <f t="shared" si="340"/>
        <v>2000_8a</v>
      </c>
      <c r="C3612" t="str">
        <f t="shared" si="342"/>
        <v>272</v>
      </c>
      <c r="D3612" s="125">
        <f t="shared" si="343"/>
        <v>41477</v>
      </c>
      <c r="E3612" t="str">
        <f t="shared" si="344"/>
        <v>20130722</v>
      </c>
      <c r="F3612"/>
      <c r="G3612" s="95" t="str">
        <f t="shared" si="345"/>
        <v>2000_8a27241477</v>
      </c>
      <c r="H3612" s="95" t="s">
        <v>29</v>
      </c>
      <c r="I3612" s="95" t="e">
        <v>#N/A</v>
      </c>
      <c r="J3612" s="125" t="e">
        <v>#N/A</v>
      </c>
      <c r="K3612" s="95" t="s">
        <v>75</v>
      </c>
      <c r="L3612" s="127" t="e">
        <v>#N/A</v>
      </c>
      <c r="M3612" s="128" t="e">
        <f>VLOOKUP(G3612,Enactments!#REF!,2,FALSE)</f>
        <v>#REF!</v>
      </c>
      <c r="N3612" s="131">
        <f t="shared" si="341"/>
        <v>1</v>
      </c>
    </row>
    <row r="3613" spans="1:14" ht="15" customHeight="1">
      <c r="A3613" t="s">
        <v>3637</v>
      </c>
      <c r="B3613" t="str">
        <f t="shared" si="340"/>
        <v>2004_12a</v>
      </c>
      <c r="C3613" t="str">
        <f t="shared" si="342"/>
        <v>SCHEDULE 9</v>
      </c>
      <c r="D3613" s="125">
        <f t="shared" si="343"/>
        <v>40274</v>
      </c>
      <c r="E3613" t="str">
        <f t="shared" si="344"/>
        <v>20100406</v>
      </c>
      <c r="F3613"/>
      <c r="G3613" s="95" t="str">
        <f t="shared" si="345"/>
        <v>2004_12aSCHEDULE 940274</v>
      </c>
      <c r="H3613" s="95" t="s">
        <v>29</v>
      </c>
      <c r="I3613" s="95" t="e">
        <v>#N/A</v>
      </c>
      <c r="J3613" s="125" t="e">
        <v>#N/A</v>
      </c>
      <c r="K3613" s="95" t="s">
        <v>75</v>
      </c>
      <c r="L3613" s="127" t="e">
        <v>#N/A</v>
      </c>
      <c r="M3613" s="128" t="e">
        <f>VLOOKUP(G3613,Enactments!#REF!,2,FALSE)</f>
        <v>#REF!</v>
      </c>
      <c r="N3613" s="131">
        <f t="shared" si="341"/>
        <v>1</v>
      </c>
    </row>
    <row r="3614" spans="1:14" ht="15" customHeight="1">
      <c r="A3614" t="s">
        <v>3638</v>
      </c>
      <c r="B3614" t="str">
        <f t="shared" si="340"/>
        <v>2008_17a</v>
      </c>
      <c r="C3614" t="str">
        <f t="shared" si="342"/>
        <v>47</v>
      </c>
      <c r="D3614" s="125">
        <f t="shared" si="343"/>
        <v>2958101</v>
      </c>
      <c r="E3614" t="str">
        <f t="shared" si="344"/>
        <v>99990101</v>
      </c>
      <c r="F3614"/>
      <c r="G3614" s="95" t="str">
        <f t="shared" si="345"/>
        <v>2008_17a472958101</v>
      </c>
      <c r="H3614" s="95" t="s">
        <v>29</v>
      </c>
      <c r="I3614" s="95" t="e">
        <v>#N/A</v>
      </c>
      <c r="J3614" s="125" t="e">
        <v>#N/A</v>
      </c>
      <c r="K3614" s="95" t="s">
        <v>75</v>
      </c>
      <c r="L3614" s="127" t="e">
        <v>#N/A</v>
      </c>
      <c r="M3614" s="128" t="e">
        <f>VLOOKUP(G3614,Enactments!#REF!,2,FALSE)</f>
        <v>#REF!</v>
      </c>
      <c r="N3614" s="131">
        <f t="shared" si="341"/>
        <v>1</v>
      </c>
    </row>
    <row r="3615" spans="1:14" ht="15" customHeight="1">
      <c r="A3615" t="s">
        <v>3639</v>
      </c>
      <c r="B3615" t="str">
        <f t="shared" si="340"/>
        <v>2020_17a</v>
      </c>
      <c r="C3615" t="str">
        <f t="shared" si="342"/>
        <v>161</v>
      </c>
      <c r="D3615" s="125">
        <f t="shared" si="343"/>
        <v>44126</v>
      </c>
      <c r="E3615" t="str">
        <f t="shared" si="344"/>
        <v>20201022</v>
      </c>
      <c r="F3615"/>
      <c r="G3615" s="95" t="str">
        <f t="shared" si="345"/>
        <v>2020_17a16144126</v>
      </c>
      <c r="H3615" s="95" t="s">
        <v>29</v>
      </c>
      <c r="I3615" s="95" t="e">
        <v>#N/A</v>
      </c>
      <c r="J3615" s="125" t="e">
        <v>#N/A</v>
      </c>
      <c r="K3615" s="95" t="s">
        <v>75</v>
      </c>
      <c r="L3615" s="127" t="e">
        <v>#N/A</v>
      </c>
      <c r="M3615" s="128" t="e">
        <f>VLOOKUP(G3615,Enactments!#REF!,2,FALSE)</f>
        <v>#REF!</v>
      </c>
      <c r="N3615" s="131">
        <f t="shared" si="341"/>
        <v>1</v>
      </c>
    </row>
    <row r="3616" spans="1:14" ht="15" customHeight="1">
      <c r="A3616" t="s">
        <v>3640</v>
      </c>
      <c r="B3616" t="str">
        <f t="shared" si="340"/>
        <v>1988_33a</v>
      </c>
      <c r="C3616" t="str">
        <f t="shared" si="342"/>
        <v>94</v>
      </c>
      <c r="D3616" s="125">
        <f t="shared" si="343"/>
        <v>32601</v>
      </c>
      <c r="E3616" t="str">
        <f t="shared" si="344"/>
        <v>19890403</v>
      </c>
      <c r="F3616"/>
      <c r="G3616" s="95" t="str">
        <f t="shared" si="345"/>
        <v>1988_33a9432601</v>
      </c>
      <c r="H3616" s="95" t="s">
        <v>29</v>
      </c>
      <c r="I3616" s="95" t="e">
        <v>#N/A</v>
      </c>
      <c r="J3616" s="125" t="e">
        <v>#N/A</v>
      </c>
      <c r="K3616" s="95" t="s">
        <v>75</v>
      </c>
      <c r="L3616" s="127" t="e">
        <v>#N/A</v>
      </c>
      <c r="M3616" s="128" t="e">
        <f>VLOOKUP(G3616,Enactments!#REF!,2,FALSE)</f>
        <v>#REF!</v>
      </c>
      <c r="N3616" s="131">
        <f t="shared" si="341"/>
        <v>1</v>
      </c>
    </row>
    <row r="3617" spans="1:14" ht="15" customHeight="1">
      <c r="A3617" t="s">
        <v>3641</v>
      </c>
      <c r="B3617" t="str">
        <f t="shared" si="340"/>
        <v>1996_207s</v>
      </c>
      <c r="C3617" t="str">
        <f t="shared" si="342"/>
        <v>19</v>
      </c>
      <c r="D3617" s="125">
        <f t="shared" si="343"/>
        <v>39552</v>
      </c>
      <c r="E3617" t="str">
        <f t="shared" si="344"/>
        <v>20080414</v>
      </c>
      <c r="F3617"/>
      <c r="G3617" s="95" t="str">
        <f t="shared" si="345"/>
        <v>1996_207s1939552</v>
      </c>
      <c r="H3617" s="95" t="s">
        <v>29</v>
      </c>
      <c r="I3617" s="95" t="e">
        <v>#N/A</v>
      </c>
      <c r="J3617" s="125" t="e">
        <v>#N/A</v>
      </c>
      <c r="K3617" s="95" t="s">
        <v>75</v>
      </c>
      <c r="L3617" s="127" t="e">
        <v>#N/A</v>
      </c>
      <c r="M3617" s="128" t="e">
        <f>VLOOKUP(G3617,Enactments!#REF!,2,FALSE)</f>
        <v>#REF!</v>
      </c>
      <c r="N3617" s="131">
        <f t="shared" si="341"/>
        <v>1</v>
      </c>
    </row>
    <row r="3618" spans="1:14" ht="15" customHeight="1">
      <c r="A3618" t="s">
        <v>3642</v>
      </c>
      <c r="B3618" t="str">
        <f t="shared" si="340"/>
        <v>1988_52a</v>
      </c>
      <c r="C3618" t="str">
        <f t="shared" si="342"/>
        <v>164</v>
      </c>
      <c r="D3618" s="125">
        <f t="shared" si="343"/>
        <v>36983</v>
      </c>
      <c r="E3618" t="str">
        <f t="shared" si="344"/>
        <v>20010402</v>
      </c>
      <c r="F3618"/>
      <c r="G3618" s="95" t="str">
        <f t="shared" si="345"/>
        <v>1988_52a16436983</v>
      </c>
      <c r="H3618" s="95" t="s">
        <v>29</v>
      </c>
      <c r="I3618" s="95" t="e">
        <v>#N/A</v>
      </c>
      <c r="J3618" s="125" t="e">
        <v>#N/A</v>
      </c>
      <c r="K3618" s="95" t="s">
        <v>75</v>
      </c>
      <c r="L3618" s="127" t="e">
        <v>#N/A</v>
      </c>
      <c r="M3618" s="128" t="e">
        <f>VLOOKUP(G3618,Enactments!#REF!,2,FALSE)</f>
        <v>#REF!</v>
      </c>
      <c r="N3618" s="131">
        <f t="shared" si="341"/>
        <v>1</v>
      </c>
    </row>
    <row r="3619" spans="1:14" ht="15" customHeight="1">
      <c r="A3619" t="s">
        <v>3643</v>
      </c>
      <c r="B3619" t="str">
        <f t="shared" si="340"/>
        <v>1986_1925s</v>
      </c>
      <c r="C3619" t="str">
        <f t="shared" si="342"/>
        <v>4.155</v>
      </c>
      <c r="D3619" s="125">
        <f t="shared" si="343"/>
        <v>2958101</v>
      </c>
      <c r="E3619" t="str">
        <f t="shared" si="344"/>
        <v>99990101</v>
      </c>
      <c r="F3619"/>
      <c r="G3619" s="95" t="str">
        <f t="shared" si="345"/>
        <v>1986_1925s4.1552958101</v>
      </c>
      <c r="H3619" s="95" t="s">
        <v>29</v>
      </c>
      <c r="I3619" s="95" t="e">
        <v>#N/A</v>
      </c>
      <c r="J3619" s="125" t="e">
        <v>#N/A</v>
      </c>
      <c r="K3619" s="95" t="s">
        <v>75</v>
      </c>
      <c r="L3619" s="127" t="e">
        <v>#N/A</v>
      </c>
      <c r="M3619" s="128" t="e">
        <f>VLOOKUP(G3619,Enactments!#REF!,2,FALSE)</f>
        <v>#REF!</v>
      </c>
      <c r="N3619" s="131">
        <f t="shared" si="341"/>
        <v>1</v>
      </c>
    </row>
    <row r="3620" spans="1:14" ht="15" customHeight="1">
      <c r="A3620" t="s">
        <v>3644</v>
      </c>
      <c r="B3620" t="str">
        <f t="shared" si="340"/>
        <v>2000_8a</v>
      </c>
      <c r="C3620" t="str">
        <f t="shared" si="342"/>
        <v>55S</v>
      </c>
      <c r="D3620" s="125">
        <f t="shared" si="343"/>
        <v>44196</v>
      </c>
      <c r="E3620" t="str">
        <f t="shared" si="344"/>
        <v>20201231</v>
      </c>
      <c r="F3620"/>
      <c r="G3620" s="95" t="str">
        <f t="shared" si="345"/>
        <v>2000_8a55S44196</v>
      </c>
      <c r="H3620" s="95" t="s">
        <v>29</v>
      </c>
      <c r="I3620" s="95" t="e">
        <v>#N/A</v>
      </c>
      <c r="J3620" s="125" t="e">
        <v>#N/A</v>
      </c>
      <c r="K3620" s="95" t="s">
        <v>75</v>
      </c>
      <c r="L3620" s="127" t="e">
        <v>#N/A</v>
      </c>
      <c r="M3620" s="128" t="e">
        <f>VLOOKUP(G3620,Enactments!#REF!,2,FALSE)</f>
        <v>#REF!</v>
      </c>
      <c r="N3620" s="131">
        <f t="shared" si="341"/>
        <v>1</v>
      </c>
    </row>
    <row r="3621" spans="1:14" ht="15" customHeight="1">
      <c r="A3621" t="s">
        <v>3645</v>
      </c>
      <c r="B3621" t="str">
        <f t="shared" si="340"/>
        <v>w2009_2m</v>
      </c>
      <c r="C3621" t="str">
        <f t="shared" si="342"/>
        <v>6</v>
      </c>
      <c r="D3621" s="125">
        <f t="shared" si="343"/>
        <v>40011</v>
      </c>
      <c r="E3621" t="str">
        <f t="shared" si="344"/>
        <v>20090717</v>
      </c>
      <c r="F3621"/>
      <c r="G3621" s="95" t="str">
        <f t="shared" si="345"/>
        <v>w2009_2m640011</v>
      </c>
      <c r="H3621" s="95" t="s">
        <v>29</v>
      </c>
      <c r="I3621" s="95" t="e">
        <v>#N/A</v>
      </c>
      <c r="J3621" s="125" t="e">
        <v>#N/A</v>
      </c>
      <c r="K3621" s="95" t="s">
        <v>75</v>
      </c>
      <c r="L3621" s="127" t="e">
        <v>#N/A</v>
      </c>
      <c r="M3621" s="128" t="e">
        <f>VLOOKUP(G3621,Enactments!#REF!,2,FALSE)</f>
        <v>#REF!</v>
      </c>
      <c r="N3621" s="131">
        <f t="shared" si="341"/>
        <v>1</v>
      </c>
    </row>
    <row r="3622" spans="1:14" ht="15" customHeight="1">
      <c r="A3622" t="s">
        <v>3646</v>
      </c>
      <c r="B3622" t="str">
        <f t="shared" si="340"/>
        <v>2016_1024s</v>
      </c>
      <c r="C3622" t="str">
        <f t="shared" si="342"/>
        <v>8.30</v>
      </c>
      <c r="D3622" s="125">
        <f t="shared" si="343"/>
        <v>42661</v>
      </c>
      <c r="E3622" t="str">
        <f t="shared" si="344"/>
        <v>20161018</v>
      </c>
      <c r="F3622"/>
      <c r="G3622" s="95" t="str">
        <f t="shared" si="345"/>
        <v>2016_1024s8.3042661</v>
      </c>
      <c r="H3622" s="95" t="s">
        <v>29</v>
      </c>
      <c r="I3622" s="95" t="e">
        <v>#N/A</v>
      </c>
      <c r="J3622" s="125" t="e">
        <v>#N/A</v>
      </c>
      <c r="K3622" s="95" t="s">
        <v>75</v>
      </c>
      <c r="L3622" s="127" t="e">
        <v>#N/A</v>
      </c>
      <c r="M3622" s="128" t="e">
        <f>VLOOKUP(G3622,Enactments!#REF!,2,FALSE)</f>
        <v>#REF!</v>
      </c>
      <c r="N3622" s="131">
        <f t="shared" si="341"/>
        <v>1</v>
      </c>
    </row>
    <row r="3623" spans="1:14" ht="15" customHeight="1">
      <c r="A3623" t="s">
        <v>3647</v>
      </c>
      <c r="B3623" t="str">
        <f t="shared" si="340"/>
        <v>w2016_6a</v>
      </c>
      <c r="C3623" t="str">
        <f t="shared" si="342"/>
        <v>152</v>
      </c>
      <c r="D3623" s="125">
        <f t="shared" si="343"/>
        <v>43125</v>
      </c>
      <c r="E3623" t="str">
        <f t="shared" si="344"/>
        <v>20180125</v>
      </c>
      <c r="F3623"/>
      <c r="G3623" s="95" t="str">
        <f t="shared" si="345"/>
        <v>w2016_6a15243125</v>
      </c>
      <c r="H3623" s="95" t="s">
        <v>29</v>
      </c>
      <c r="I3623" s="95" t="e">
        <v>#N/A</v>
      </c>
      <c r="J3623" s="125" t="e">
        <v>#N/A</v>
      </c>
      <c r="K3623" s="95" t="s">
        <v>75</v>
      </c>
      <c r="L3623" s="127" t="e">
        <v>#N/A</v>
      </c>
      <c r="M3623" s="128" t="e">
        <f>VLOOKUP(G3623,Enactments!#REF!,2,FALSE)</f>
        <v>#REF!</v>
      </c>
      <c r="N3623" s="131">
        <f t="shared" si="341"/>
        <v>1</v>
      </c>
    </row>
    <row r="3624" spans="1:14" ht="15" customHeight="1">
      <c r="A3624" t="s">
        <v>3648</v>
      </c>
      <c r="B3624" t="str">
        <f t="shared" si="340"/>
        <v>1989_29a</v>
      </c>
      <c r="C3624" t="str">
        <f t="shared" si="342"/>
        <v>SCHEDULE 16</v>
      </c>
      <c r="D3624" s="125">
        <f t="shared" si="343"/>
        <v>43097</v>
      </c>
      <c r="E3624" t="str">
        <f t="shared" si="344"/>
        <v>20171228</v>
      </c>
      <c r="F3624"/>
      <c r="G3624" s="95" t="str">
        <f t="shared" si="345"/>
        <v>1989_29aSCHEDULE 1643097</v>
      </c>
      <c r="H3624" s="95" t="s">
        <v>29</v>
      </c>
      <c r="I3624" s="95" t="e">
        <v>#N/A</v>
      </c>
      <c r="J3624" s="125" t="e">
        <v>#N/A</v>
      </c>
      <c r="K3624" s="95" t="s">
        <v>75</v>
      </c>
      <c r="L3624" s="127" t="e">
        <v>#N/A</v>
      </c>
      <c r="M3624" s="128" t="e">
        <f>VLOOKUP(G3624,Enactments!#REF!,2,FALSE)</f>
        <v>#REF!</v>
      </c>
      <c r="N3624" s="131">
        <f t="shared" si="341"/>
        <v>1</v>
      </c>
    </row>
    <row r="3625" spans="1:14" ht="15" customHeight="1">
      <c r="A3625" t="s">
        <v>3649</v>
      </c>
      <c r="B3625" t="str">
        <f t="shared" si="340"/>
        <v>1986_1925s</v>
      </c>
      <c r="C3625" t="str">
        <f t="shared" si="342"/>
        <v>6.72</v>
      </c>
      <c r="D3625" s="125">
        <f t="shared" si="343"/>
        <v>42831</v>
      </c>
      <c r="E3625" t="str">
        <f t="shared" si="344"/>
        <v>20170406</v>
      </c>
      <c r="F3625"/>
      <c r="G3625" s="95" t="str">
        <f t="shared" si="345"/>
        <v>1986_1925s6.7242831</v>
      </c>
      <c r="H3625" s="95" t="s">
        <v>29</v>
      </c>
      <c r="I3625" s="95" t="e">
        <v>#N/A</v>
      </c>
      <c r="J3625" s="125" t="e">
        <v>#N/A</v>
      </c>
      <c r="K3625" s="95" t="s">
        <v>75</v>
      </c>
      <c r="L3625" s="127" t="e">
        <v>#N/A</v>
      </c>
      <c r="M3625" s="128" t="e">
        <f>VLOOKUP(G3625,Enactments!#REF!,2,FALSE)</f>
        <v>#REF!</v>
      </c>
      <c r="N3625" s="131">
        <f t="shared" si="341"/>
        <v>1</v>
      </c>
    </row>
    <row r="3626" spans="1:14" ht="15" customHeight="1">
      <c r="A3626" t="s">
        <v>3650</v>
      </c>
      <c r="B3626" t="str">
        <f t="shared" si="340"/>
        <v>2006_46a</v>
      </c>
      <c r="C3626" t="str">
        <f t="shared" si="342"/>
        <v>363</v>
      </c>
      <c r="D3626" s="125">
        <f t="shared" si="343"/>
        <v>44196</v>
      </c>
      <c r="E3626" t="str">
        <f t="shared" si="344"/>
        <v>20201231</v>
      </c>
      <c r="F3626"/>
      <c r="G3626" s="95" t="str">
        <f t="shared" si="345"/>
        <v>2006_46a36344196</v>
      </c>
      <c r="H3626" s="95" t="s">
        <v>29</v>
      </c>
      <c r="I3626" s="95" t="e">
        <v>#N/A</v>
      </c>
      <c r="J3626" s="125" t="e">
        <v>#N/A</v>
      </c>
      <c r="K3626" s="95" t="s">
        <v>75</v>
      </c>
      <c r="L3626" s="127" t="e">
        <v>#N/A</v>
      </c>
      <c r="M3626" s="128" t="e">
        <f>VLOOKUP(G3626,Enactments!#REF!,2,FALSE)</f>
        <v>#REF!</v>
      </c>
      <c r="N3626" s="131">
        <f t="shared" si="341"/>
        <v>1</v>
      </c>
    </row>
    <row r="3627" spans="1:14" ht="15" customHeight="1">
      <c r="A3627" t="s">
        <v>3651</v>
      </c>
      <c r="B3627" t="str">
        <f t="shared" si="340"/>
        <v>s2001_4a</v>
      </c>
      <c r="C3627" t="str">
        <f t="shared" si="342"/>
        <v>SCHEDULE 1</v>
      </c>
      <c r="D3627" s="125">
        <f t="shared" si="343"/>
        <v>36965</v>
      </c>
      <c r="E3627" t="str">
        <f t="shared" si="344"/>
        <v>20010315</v>
      </c>
      <c r="F3627"/>
      <c r="G3627" s="95" t="str">
        <f t="shared" si="345"/>
        <v>s2001_4aSCHEDULE 136965</v>
      </c>
      <c r="H3627" s="95" t="s">
        <v>29</v>
      </c>
      <c r="I3627" s="95" t="e">
        <v>#N/A</v>
      </c>
      <c r="J3627" s="125" t="e">
        <v>#N/A</v>
      </c>
      <c r="K3627" s="95" t="s">
        <v>75</v>
      </c>
      <c r="L3627" s="127" t="e">
        <v>#N/A</v>
      </c>
      <c r="M3627" s="128" t="e">
        <f>VLOOKUP(G3627,Enactments!#REF!,2,FALSE)</f>
        <v>#REF!</v>
      </c>
      <c r="N3627" s="131">
        <f t="shared" si="341"/>
        <v>1</v>
      </c>
    </row>
    <row r="3628" spans="1:14" ht="15" customHeight="1">
      <c r="A3628" t="s">
        <v>3652</v>
      </c>
      <c r="B3628" t="str">
        <f t="shared" si="340"/>
        <v>2000_8a</v>
      </c>
      <c r="C3628" t="str">
        <f t="shared" si="342"/>
        <v>SCHEDULE 3Part III</v>
      </c>
      <c r="D3628" s="125">
        <f t="shared" si="343"/>
        <v>38366</v>
      </c>
      <c r="E3628" t="str">
        <f t="shared" si="344"/>
        <v>20050114</v>
      </c>
      <c r="F3628"/>
      <c r="G3628" s="95" t="str">
        <f t="shared" si="345"/>
        <v>2000_8aSCHEDULE 3Part III38366</v>
      </c>
      <c r="H3628" s="95" t="s">
        <v>29</v>
      </c>
      <c r="I3628" s="95" t="e">
        <v>#N/A</v>
      </c>
      <c r="J3628" s="125" t="e">
        <v>#N/A</v>
      </c>
      <c r="K3628" s="95" t="s">
        <v>75</v>
      </c>
      <c r="L3628" s="127" t="e">
        <v>#N/A</v>
      </c>
      <c r="M3628" s="128" t="e">
        <f>VLOOKUP(G3628,Enactments!#REF!,2,FALSE)</f>
        <v>#REF!</v>
      </c>
      <c r="N3628" s="131">
        <f t="shared" si="341"/>
        <v>1</v>
      </c>
    </row>
    <row r="3629" spans="1:14" ht="15" customHeight="1">
      <c r="A3629" t="s">
        <v>3653</v>
      </c>
      <c r="B3629" t="str">
        <f t="shared" si="340"/>
        <v>2006_46a</v>
      </c>
      <c r="C3629" t="str">
        <f t="shared" si="342"/>
        <v>732</v>
      </c>
      <c r="D3629" s="125">
        <f t="shared" si="343"/>
        <v>40087</v>
      </c>
      <c r="E3629" t="str">
        <f t="shared" si="344"/>
        <v>20091001</v>
      </c>
      <c r="F3629"/>
      <c r="G3629" s="95" t="str">
        <f t="shared" si="345"/>
        <v>2006_46a73240087</v>
      </c>
      <c r="H3629" s="95" t="s">
        <v>29</v>
      </c>
      <c r="I3629" s="95" t="e">
        <v>#N/A</v>
      </c>
      <c r="J3629" s="125" t="e">
        <v>#N/A</v>
      </c>
      <c r="K3629" s="95" t="s">
        <v>75</v>
      </c>
      <c r="L3629" s="127" t="e">
        <v>#N/A</v>
      </c>
      <c r="M3629" s="128" t="e">
        <f>VLOOKUP(G3629,Enactments!#REF!,2,FALSE)</f>
        <v>#REF!</v>
      </c>
      <c r="N3629" s="131">
        <f t="shared" si="341"/>
        <v>1</v>
      </c>
    </row>
    <row r="3630" spans="1:14" ht="15" customHeight="1">
      <c r="A3630" t="s">
        <v>3654</v>
      </c>
      <c r="B3630" t="str">
        <f t="shared" si="340"/>
        <v>2007_3a</v>
      </c>
      <c r="C3630" t="str">
        <f t="shared" si="342"/>
        <v>601</v>
      </c>
      <c r="D3630" s="125">
        <f t="shared" si="343"/>
        <v>39161</v>
      </c>
      <c r="E3630" t="str">
        <f t="shared" si="344"/>
        <v>20070320</v>
      </c>
      <c r="F3630"/>
      <c r="G3630" s="95" t="str">
        <f t="shared" si="345"/>
        <v>2007_3a60139161</v>
      </c>
      <c r="H3630" s="95" t="s">
        <v>29</v>
      </c>
      <c r="I3630" s="95" t="e">
        <v>#N/A</v>
      </c>
      <c r="J3630" s="125" t="e">
        <v>#N/A</v>
      </c>
      <c r="K3630" s="95" t="s">
        <v>75</v>
      </c>
      <c r="L3630" s="127" t="e">
        <v>#N/A</v>
      </c>
      <c r="M3630" s="128" t="e">
        <f>VLOOKUP(G3630,Enactments!#REF!,2,FALSE)</f>
        <v>#REF!</v>
      </c>
      <c r="N3630" s="131">
        <f t="shared" si="341"/>
        <v>1</v>
      </c>
    </row>
    <row r="3631" spans="1:14" ht="15" customHeight="1">
      <c r="A3631" t="s">
        <v>3655</v>
      </c>
      <c r="B3631" t="str">
        <f t="shared" si="340"/>
        <v>2006_46a</v>
      </c>
      <c r="C3631" t="str">
        <f t="shared" si="342"/>
        <v>870</v>
      </c>
      <c r="D3631" s="125">
        <f t="shared" si="343"/>
        <v>40087</v>
      </c>
      <c r="E3631" t="str">
        <f t="shared" si="344"/>
        <v>20091001</v>
      </c>
      <c r="F3631"/>
      <c r="G3631" s="95" t="str">
        <f t="shared" si="345"/>
        <v>2006_46a87040087</v>
      </c>
      <c r="H3631" s="95" t="s">
        <v>29</v>
      </c>
      <c r="I3631" s="95" t="e">
        <v>#N/A</v>
      </c>
      <c r="J3631" s="125" t="e">
        <v>#N/A</v>
      </c>
      <c r="K3631" s="95" t="s">
        <v>75</v>
      </c>
      <c r="L3631" s="127" t="e">
        <v>#N/A</v>
      </c>
      <c r="M3631" s="128" t="e">
        <f>VLOOKUP(G3631,Enactments!#REF!,2,FALSE)</f>
        <v>#REF!</v>
      </c>
      <c r="N3631" s="131">
        <f t="shared" si="341"/>
        <v>1</v>
      </c>
    </row>
    <row r="3632" spans="1:14" ht="15" customHeight="1">
      <c r="A3632" t="s">
        <v>3656</v>
      </c>
      <c r="B3632" t="str">
        <f t="shared" si="340"/>
        <v>2006_46a</v>
      </c>
      <c r="C3632" t="str">
        <f t="shared" si="342"/>
        <v>853CB</v>
      </c>
      <c r="D3632" s="125">
        <f t="shared" si="343"/>
        <v>45225</v>
      </c>
      <c r="E3632" t="str">
        <f t="shared" si="344"/>
        <v>20231026</v>
      </c>
      <c r="F3632"/>
      <c r="G3632" s="95" t="str">
        <f t="shared" si="345"/>
        <v>2006_46a853CB45225</v>
      </c>
      <c r="H3632" s="95" t="s">
        <v>29</v>
      </c>
      <c r="I3632" s="95" t="e">
        <v>#N/A</v>
      </c>
      <c r="J3632" s="125" t="e">
        <v>#N/A</v>
      </c>
      <c r="K3632" s="95" t="s">
        <v>75</v>
      </c>
      <c r="L3632" s="127" t="e">
        <v>#N/A</v>
      </c>
      <c r="M3632" s="128" t="e">
        <f>VLOOKUP(G3632,Enactments!#REF!,2,FALSE)</f>
        <v>#REF!</v>
      </c>
      <c r="N3632" s="131">
        <f t="shared" si="341"/>
        <v>1</v>
      </c>
    </row>
    <row r="3633" spans="1:14" ht="15" customHeight="1">
      <c r="A3633" t="s">
        <v>3657</v>
      </c>
      <c r="B3633" t="str">
        <f t="shared" si="340"/>
        <v>w2014_7a</v>
      </c>
      <c r="C3633" t="str">
        <f t="shared" si="342"/>
        <v>18</v>
      </c>
      <c r="D3633" s="125">
        <f t="shared" si="343"/>
        <v>41899</v>
      </c>
      <c r="E3633" t="str">
        <f t="shared" si="344"/>
        <v>20140917</v>
      </c>
      <c r="F3633"/>
      <c r="G3633" s="95" t="str">
        <f t="shared" si="345"/>
        <v>w2014_7a1841899</v>
      </c>
      <c r="H3633" s="95" t="s">
        <v>29</v>
      </c>
      <c r="I3633" s="95" t="e">
        <v>#N/A</v>
      </c>
      <c r="J3633" s="125" t="e">
        <v>#N/A</v>
      </c>
      <c r="K3633" s="95" t="s">
        <v>75</v>
      </c>
      <c r="L3633" s="127" t="e">
        <v>#N/A</v>
      </c>
      <c r="M3633" s="128" t="e">
        <f>VLOOKUP(G3633,Enactments!#REF!,2,FALSE)</f>
        <v>#REF!</v>
      </c>
      <c r="N3633" s="131">
        <f t="shared" si="341"/>
        <v>1</v>
      </c>
    </row>
    <row r="3634" spans="1:14" ht="15" customHeight="1">
      <c r="A3634" t="s">
        <v>3658</v>
      </c>
      <c r="B3634" t="str">
        <f t="shared" si="340"/>
        <v>1989_26a</v>
      </c>
      <c r="C3634" t="str">
        <f t="shared" si="342"/>
        <v>85A</v>
      </c>
      <c r="D3634" s="125">
        <f t="shared" si="343"/>
        <v>39448</v>
      </c>
      <c r="E3634" t="str">
        <f t="shared" si="344"/>
        <v>20080101</v>
      </c>
      <c r="F3634"/>
      <c r="G3634" s="95" t="str">
        <f t="shared" si="345"/>
        <v>1989_26a85A39448</v>
      </c>
      <c r="H3634" s="95" t="s">
        <v>29</v>
      </c>
      <c r="I3634" s="95" t="e">
        <v>#N/A</v>
      </c>
      <c r="J3634" s="125" t="e">
        <v>#N/A</v>
      </c>
      <c r="K3634" s="95" t="s">
        <v>75</v>
      </c>
      <c r="L3634" s="127" t="e">
        <v>#N/A</v>
      </c>
      <c r="M3634" s="128" t="e">
        <f>VLOOKUP(G3634,Enactments!#REF!,2,FALSE)</f>
        <v>#REF!</v>
      </c>
      <c r="N3634" s="131">
        <f t="shared" si="341"/>
        <v>1</v>
      </c>
    </row>
    <row r="3635" spans="1:14" ht="15" customHeight="1">
      <c r="A3635" t="s">
        <v>3659</v>
      </c>
      <c r="B3635" t="str">
        <f t="shared" si="340"/>
        <v>2016_1024s</v>
      </c>
      <c r="C3635" t="str">
        <f t="shared" si="342"/>
        <v>18.32</v>
      </c>
      <c r="D3635" s="125">
        <f t="shared" si="343"/>
        <v>42661</v>
      </c>
      <c r="E3635" t="str">
        <f t="shared" si="344"/>
        <v>20161018</v>
      </c>
      <c r="F3635"/>
      <c r="G3635" s="95" t="str">
        <f t="shared" si="345"/>
        <v>2016_1024s18.3242661</v>
      </c>
      <c r="H3635" s="95" t="s">
        <v>29</v>
      </c>
      <c r="I3635" s="95" t="e">
        <v>#N/A</v>
      </c>
      <c r="J3635" s="125" t="e">
        <v>#N/A</v>
      </c>
      <c r="K3635" s="95" t="s">
        <v>75</v>
      </c>
      <c r="L3635" s="127" t="e">
        <v>#N/A</v>
      </c>
      <c r="M3635" s="128" t="e">
        <f>VLOOKUP(G3635,Enactments!#REF!,2,FALSE)</f>
        <v>#REF!</v>
      </c>
      <c r="N3635" s="131">
        <f t="shared" si="341"/>
        <v>1</v>
      </c>
    </row>
    <row r="3636" spans="1:14" ht="15" customHeight="1">
      <c r="A3636" t="s">
        <v>3660</v>
      </c>
      <c r="B3636" t="str">
        <f t="shared" si="340"/>
        <v>2000_8a</v>
      </c>
      <c r="C3636" t="str">
        <f t="shared" si="342"/>
        <v>192T</v>
      </c>
      <c r="D3636" s="125">
        <f t="shared" si="343"/>
        <v>44356</v>
      </c>
      <c r="E3636" t="str">
        <f t="shared" si="344"/>
        <v>20210609</v>
      </c>
      <c r="F3636"/>
      <c r="G3636" s="95" t="str">
        <f t="shared" si="345"/>
        <v>2000_8a192T44356</v>
      </c>
      <c r="H3636" s="95" t="s">
        <v>29</v>
      </c>
      <c r="I3636" s="95" t="e">
        <v>#N/A</v>
      </c>
      <c r="J3636" s="125" t="e">
        <v>#N/A</v>
      </c>
      <c r="K3636" s="95" t="s">
        <v>75</v>
      </c>
      <c r="L3636" s="127" t="e">
        <v>#N/A</v>
      </c>
      <c r="M3636" s="128" t="e">
        <f>VLOOKUP(G3636,Enactments!#REF!,2,FALSE)</f>
        <v>#REF!</v>
      </c>
      <c r="N3636" s="131">
        <f t="shared" si="341"/>
        <v>1</v>
      </c>
    </row>
    <row r="3637" spans="1:14" ht="15" customHeight="1">
      <c r="A3637" t="s">
        <v>3661</v>
      </c>
      <c r="B3637" t="str">
        <f t="shared" si="340"/>
        <v>2000_36a</v>
      </c>
      <c r="C3637" t="str">
        <f t="shared" si="342"/>
        <v>SCHEDULE 1Part IV</v>
      </c>
      <c r="D3637" s="125">
        <f t="shared" si="343"/>
        <v>43678</v>
      </c>
      <c r="E3637" t="str">
        <f t="shared" si="344"/>
        <v>20190801</v>
      </c>
      <c r="F3637"/>
      <c r="G3637" s="95" t="str">
        <f t="shared" si="345"/>
        <v>2000_36aSCHEDULE 1Part IV43678</v>
      </c>
      <c r="H3637" s="95" t="s">
        <v>29</v>
      </c>
      <c r="I3637" s="95" t="e">
        <v>#N/A</v>
      </c>
      <c r="J3637" s="125" t="e">
        <v>#N/A</v>
      </c>
      <c r="K3637" s="95" t="s">
        <v>75</v>
      </c>
      <c r="L3637" s="127" t="e">
        <v>#N/A</v>
      </c>
      <c r="M3637" s="128" t="e">
        <f>VLOOKUP(G3637,Enactments!#REF!,2,FALSE)</f>
        <v>#REF!</v>
      </c>
      <c r="N3637" s="131">
        <f t="shared" si="341"/>
        <v>1</v>
      </c>
    </row>
    <row r="3638" spans="1:14" ht="15" customHeight="1">
      <c r="A3638" t="s">
        <v>3662</v>
      </c>
      <c r="B3638" t="str">
        <f t="shared" si="340"/>
        <v>1986_1925s</v>
      </c>
      <c r="C3638" t="str">
        <f t="shared" si="342"/>
        <v>6.21</v>
      </c>
      <c r="D3638" s="125">
        <f t="shared" si="343"/>
        <v>42831</v>
      </c>
      <c r="E3638" t="str">
        <f t="shared" si="344"/>
        <v>20170406</v>
      </c>
      <c r="F3638"/>
      <c r="G3638" s="95" t="str">
        <f t="shared" si="345"/>
        <v>1986_1925s6.2142831</v>
      </c>
      <c r="H3638" s="95" t="s">
        <v>29</v>
      </c>
      <c r="I3638" s="95" t="e">
        <v>#N/A</v>
      </c>
      <c r="J3638" s="125" t="e">
        <v>#N/A</v>
      </c>
      <c r="K3638" s="95" t="s">
        <v>75</v>
      </c>
      <c r="L3638" s="127" t="e">
        <v>#N/A</v>
      </c>
      <c r="M3638" s="128" t="e">
        <f>VLOOKUP(G3638,Enactments!#REF!,2,FALSE)</f>
        <v>#REF!</v>
      </c>
      <c r="N3638" s="131">
        <f t="shared" si="341"/>
        <v>1</v>
      </c>
    </row>
    <row r="3639" spans="1:14" ht="15" customHeight="1">
      <c r="A3639" t="s">
        <v>3663</v>
      </c>
      <c r="B3639" t="str">
        <f t="shared" si="340"/>
        <v>2006_46a</v>
      </c>
      <c r="C3639" t="str">
        <f t="shared" si="342"/>
        <v>414CB</v>
      </c>
      <c r="D3639" s="125">
        <f t="shared" si="343"/>
        <v>42730</v>
      </c>
      <c r="E3639" t="str">
        <f t="shared" si="344"/>
        <v>20161226</v>
      </c>
      <c r="F3639"/>
      <c r="G3639" s="95" t="str">
        <f t="shared" si="345"/>
        <v>2006_46a414CB42730</v>
      </c>
      <c r="H3639" s="95" t="s">
        <v>29</v>
      </c>
      <c r="I3639" s="95" t="e">
        <v>#N/A</v>
      </c>
      <c r="J3639" s="125" t="e">
        <v>#N/A</v>
      </c>
      <c r="K3639" s="95" t="s">
        <v>75</v>
      </c>
      <c r="L3639" s="127" t="e">
        <v>#N/A</v>
      </c>
      <c r="M3639" s="128" t="e">
        <f>VLOOKUP(G3639,Enactments!#REF!,2,FALSE)</f>
        <v>#REF!</v>
      </c>
      <c r="N3639" s="131">
        <f t="shared" si="341"/>
        <v>1</v>
      </c>
    </row>
    <row r="3640" spans="1:14" ht="15" customHeight="1">
      <c r="A3640" t="s">
        <v>3664</v>
      </c>
      <c r="B3640" t="str">
        <f t="shared" si="340"/>
        <v>2000_22a</v>
      </c>
      <c r="C3640" t="str">
        <f t="shared" si="342"/>
        <v>21B</v>
      </c>
      <c r="D3640" s="125">
        <f t="shared" si="343"/>
        <v>42124</v>
      </c>
      <c r="E3640" t="str">
        <f t="shared" si="344"/>
        <v>20150430</v>
      </c>
      <c r="F3640"/>
      <c r="G3640" s="95" t="str">
        <f t="shared" si="345"/>
        <v>2000_22a21B42124</v>
      </c>
      <c r="H3640" s="95" t="s">
        <v>29</v>
      </c>
      <c r="I3640" s="95" t="e">
        <v>#N/A</v>
      </c>
      <c r="J3640" s="125" t="e">
        <v>#N/A</v>
      </c>
      <c r="K3640" s="95" t="s">
        <v>75</v>
      </c>
      <c r="L3640" s="127" t="e">
        <v>#N/A</v>
      </c>
      <c r="M3640" s="128" t="e">
        <f>VLOOKUP(G3640,Enactments!#REF!,2,FALSE)</f>
        <v>#REF!</v>
      </c>
      <c r="N3640" s="131">
        <f t="shared" si="341"/>
        <v>1</v>
      </c>
    </row>
    <row r="3641" spans="1:14" ht="15" customHeight="1">
      <c r="A3641" t="s">
        <v>3665</v>
      </c>
      <c r="B3641" t="str">
        <f t="shared" si="340"/>
        <v>2000_8a</v>
      </c>
      <c r="C3641" t="str">
        <f t="shared" si="342"/>
        <v>218A</v>
      </c>
      <c r="D3641" s="125">
        <f t="shared" si="343"/>
        <v>39865</v>
      </c>
      <c r="E3641" t="str">
        <f t="shared" si="344"/>
        <v>20090221</v>
      </c>
      <c r="F3641"/>
      <c r="G3641" s="95" t="str">
        <f t="shared" si="345"/>
        <v>2000_8a218A39865</v>
      </c>
      <c r="H3641" s="95" t="s">
        <v>29</v>
      </c>
      <c r="I3641" s="95" t="e">
        <v>#N/A</v>
      </c>
      <c r="J3641" s="125" t="e">
        <v>#N/A</v>
      </c>
      <c r="K3641" s="95" t="s">
        <v>75</v>
      </c>
      <c r="L3641" s="127" t="e">
        <v>#N/A</v>
      </c>
      <c r="M3641" s="128" t="e">
        <f>VLOOKUP(G3641,Enactments!#REF!,2,FALSE)</f>
        <v>#REF!</v>
      </c>
      <c r="N3641" s="131">
        <f t="shared" si="341"/>
        <v>1</v>
      </c>
    </row>
    <row r="3642" spans="1:14" ht="15" customHeight="1">
      <c r="A3642" t="s">
        <v>3666</v>
      </c>
      <c r="B3642" t="str">
        <f t="shared" si="340"/>
        <v>1986_1925s</v>
      </c>
      <c r="C3642" t="str">
        <f t="shared" si="342"/>
        <v>SCHEDULE 4Form 4.10</v>
      </c>
      <c r="D3642" s="125">
        <f t="shared" si="343"/>
        <v>37407</v>
      </c>
      <c r="E3642" t="str">
        <f t="shared" si="344"/>
        <v>20020531</v>
      </c>
      <c r="F3642"/>
      <c r="G3642" s="95" t="str">
        <f t="shared" si="345"/>
        <v>1986_1925sSCHEDULE 4Form 4.1037407</v>
      </c>
      <c r="H3642" s="95" t="s">
        <v>29</v>
      </c>
      <c r="I3642" s="95" t="e">
        <v>#N/A</v>
      </c>
      <c r="J3642" s="125" t="e">
        <v>#N/A</v>
      </c>
      <c r="K3642" s="95" t="s">
        <v>75</v>
      </c>
      <c r="L3642" s="127" t="e">
        <v>#N/A</v>
      </c>
      <c r="M3642" s="128" t="e">
        <f>VLOOKUP(G3642,Enactments!#REF!,2,FALSE)</f>
        <v>#REF!</v>
      </c>
      <c r="N3642" s="131">
        <f t="shared" si="341"/>
        <v>1</v>
      </c>
    </row>
    <row r="3643" spans="1:14" ht="15" customHeight="1">
      <c r="A3643" t="s">
        <v>3667</v>
      </c>
      <c r="B3643" t="str">
        <f t="shared" si="340"/>
        <v>s2000_11a</v>
      </c>
      <c r="C3643" t="str">
        <f t="shared" si="342"/>
        <v>16</v>
      </c>
      <c r="D3643" s="125">
        <f t="shared" si="343"/>
        <v>36797</v>
      </c>
      <c r="E3643" t="str">
        <f t="shared" si="344"/>
        <v>20000928</v>
      </c>
      <c r="F3643"/>
      <c r="G3643" s="95" t="str">
        <f t="shared" si="345"/>
        <v>s2000_11a1636797</v>
      </c>
      <c r="H3643" s="95" t="s">
        <v>29</v>
      </c>
      <c r="I3643" s="95" t="e">
        <v>#N/A</v>
      </c>
      <c r="J3643" s="125" t="e">
        <v>#N/A</v>
      </c>
      <c r="K3643" s="95" t="s">
        <v>75</v>
      </c>
      <c r="L3643" s="127" t="e">
        <v>#N/A</v>
      </c>
      <c r="M3643" s="128" t="e">
        <f>VLOOKUP(G3643,Enactments!#REF!,2,FALSE)</f>
        <v>#REF!</v>
      </c>
      <c r="N3643" s="131">
        <f t="shared" si="341"/>
        <v>1</v>
      </c>
    </row>
    <row r="3644" spans="1:14" ht="15" customHeight="1">
      <c r="A3644" t="s">
        <v>3668</v>
      </c>
      <c r="B3644" t="str">
        <f t="shared" si="340"/>
        <v>2006_46a</v>
      </c>
      <c r="C3644" t="str">
        <f t="shared" si="342"/>
        <v>932</v>
      </c>
      <c r="D3644" s="125">
        <f t="shared" si="343"/>
        <v>39544</v>
      </c>
      <c r="E3644" t="str">
        <f t="shared" si="344"/>
        <v>20080406</v>
      </c>
      <c r="F3644"/>
      <c r="G3644" s="95" t="str">
        <f t="shared" si="345"/>
        <v>2006_46a93239544</v>
      </c>
      <c r="H3644" s="95" t="s">
        <v>29</v>
      </c>
      <c r="I3644" s="95" t="e">
        <v>#N/A</v>
      </c>
      <c r="J3644" s="125" t="e">
        <v>#N/A</v>
      </c>
      <c r="K3644" s="95" t="s">
        <v>75</v>
      </c>
      <c r="L3644" s="127" t="e">
        <v>#N/A</v>
      </c>
      <c r="M3644" s="128" t="e">
        <f>VLOOKUP(G3644,Enactments!#REF!,2,FALSE)</f>
        <v>#REF!</v>
      </c>
      <c r="N3644" s="131">
        <f t="shared" si="341"/>
        <v>1</v>
      </c>
    </row>
    <row r="3645" spans="1:14" ht="15" customHeight="1">
      <c r="A3645" t="s">
        <v>3669</v>
      </c>
      <c r="B3645" t="str">
        <f t="shared" si="340"/>
        <v>2010_4a</v>
      </c>
      <c r="C3645" t="str">
        <f t="shared" si="342"/>
        <v>202C</v>
      </c>
      <c r="D3645" s="125">
        <f t="shared" si="343"/>
        <v>41730</v>
      </c>
      <c r="E3645" t="str">
        <f t="shared" si="344"/>
        <v>20140401</v>
      </c>
      <c r="F3645"/>
      <c r="G3645" s="95" t="str">
        <f t="shared" si="345"/>
        <v>2010_4a202C41730</v>
      </c>
      <c r="H3645" s="95" t="s">
        <v>29</v>
      </c>
      <c r="I3645" s="95" t="e">
        <v>#N/A</v>
      </c>
      <c r="J3645" s="125" t="e">
        <v>#N/A</v>
      </c>
      <c r="K3645" s="95" t="s">
        <v>75</v>
      </c>
      <c r="L3645" s="127" t="e">
        <v>#N/A</v>
      </c>
      <c r="M3645" s="128" t="e">
        <f>VLOOKUP(G3645,Enactments!#REF!,2,FALSE)</f>
        <v>#REF!</v>
      </c>
      <c r="N3645" s="131">
        <f t="shared" si="341"/>
        <v>1</v>
      </c>
    </row>
    <row r="3646" spans="1:14" ht="15" customHeight="1">
      <c r="A3646" t="s">
        <v>3670</v>
      </c>
      <c r="B3646" t="str">
        <f t="shared" si="340"/>
        <v>2014_809</v>
      </c>
      <c r="C3646" t="str">
        <f t="shared" si="342"/>
        <v>Article 65</v>
      </c>
      <c r="D3646" s="125">
        <f t="shared" si="343"/>
        <v>45292</v>
      </c>
      <c r="E3646" t="str">
        <f t="shared" si="344"/>
        <v>20240101</v>
      </c>
      <c r="F3646"/>
      <c r="G3646" s="95" t="str">
        <f t="shared" si="345"/>
        <v>2014_809Article 6545292</v>
      </c>
      <c r="H3646" s="95" t="s">
        <v>29</v>
      </c>
      <c r="I3646" s="95" t="e">
        <v>#N/A</v>
      </c>
      <c r="J3646" s="125" t="e">
        <v>#N/A</v>
      </c>
      <c r="K3646" s="95" t="s">
        <v>75</v>
      </c>
      <c r="L3646" s="127" t="e">
        <v>#N/A</v>
      </c>
      <c r="M3646" s="128" t="e">
        <f>VLOOKUP(G3646,Enactments!#REF!,2,FALSE)</f>
        <v>#REF!</v>
      </c>
      <c r="N3646" s="131">
        <f t="shared" si="341"/>
        <v>1</v>
      </c>
    </row>
    <row r="3647" spans="1:14" ht="15" customHeight="1">
      <c r="A3647" t="s">
        <v>3671</v>
      </c>
      <c r="B3647" t="str">
        <f t="shared" si="340"/>
        <v>1996_52a</v>
      </c>
      <c r="C3647" t="str">
        <f t="shared" si="342"/>
        <v>SCHEDULE 19Part I</v>
      </c>
      <c r="D3647" s="125">
        <f t="shared" si="343"/>
        <v>35270</v>
      </c>
      <c r="E3647" t="str">
        <f t="shared" si="344"/>
        <v>19960724</v>
      </c>
      <c r="F3647"/>
      <c r="G3647" s="95" t="str">
        <f t="shared" si="345"/>
        <v>1996_52aSCHEDULE 19Part I35270</v>
      </c>
      <c r="H3647" s="95" t="s">
        <v>29</v>
      </c>
      <c r="I3647" s="95" t="e">
        <v>#N/A</v>
      </c>
      <c r="J3647" s="125" t="e">
        <v>#N/A</v>
      </c>
      <c r="K3647" s="95" t="s">
        <v>75</v>
      </c>
      <c r="L3647" s="127" t="e">
        <v>#N/A</v>
      </c>
      <c r="M3647" s="128" t="e">
        <f>VLOOKUP(G3647,Enactments!#REF!,2,FALSE)</f>
        <v>#REF!</v>
      </c>
      <c r="N3647" s="131">
        <f t="shared" si="341"/>
        <v>1</v>
      </c>
    </row>
    <row r="3648" spans="1:14" ht="15" customHeight="1">
      <c r="A3648" t="s">
        <v>3672</v>
      </c>
      <c r="B3648" t="str">
        <f t="shared" si="340"/>
        <v>2006_46a</v>
      </c>
      <c r="C3648" t="str">
        <f t="shared" si="342"/>
        <v>912</v>
      </c>
      <c r="D3648" s="125">
        <f t="shared" si="343"/>
        <v>44008</v>
      </c>
      <c r="E3648" t="str">
        <f t="shared" si="344"/>
        <v>20200626</v>
      </c>
      <c r="F3648"/>
      <c r="G3648" s="95" t="str">
        <f t="shared" si="345"/>
        <v>2006_46a91244008</v>
      </c>
      <c r="H3648" s="95" t="s">
        <v>29</v>
      </c>
      <c r="I3648" s="95" t="e">
        <v>#N/A</v>
      </c>
      <c r="J3648" s="125" t="e">
        <v>#N/A</v>
      </c>
      <c r="K3648" s="95" t="s">
        <v>75</v>
      </c>
      <c r="L3648" s="127" t="e">
        <v>#N/A</v>
      </c>
      <c r="M3648" s="128" t="e">
        <f>VLOOKUP(G3648,Enactments!#REF!,2,FALSE)</f>
        <v>#REF!</v>
      </c>
      <c r="N3648" s="131">
        <f t="shared" si="341"/>
        <v>1</v>
      </c>
    </row>
    <row r="3649" spans="1:14" ht="15" customHeight="1">
      <c r="A3649" t="s">
        <v>3673</v>
      </c>
      <c r="B3649" t="str">
        <f t="shared" si="340"/>
        <v>2006_46a</v>
      </c>
      <c r="C3649" t="str">
        <f t="shared" si="342"/>
        <v>1221</v>
      </c>
      <c r="D3649" s="125">
        <f t="shared" si="343"/>
        <v>43196</v>
      </c>
      <c r="E3649" t="str">
        <f t="shared" si="344"/>
        <v>20180406</v>
      </c>
      <c r="F3649"/>
      <c r="G3649" s="95" t="str">
        <f t="shared" si="345"/>
        <v>2006_46a122143196</v>
      </c>
      <c r="H3649" s="95" t="s">
        <v>29</v>
      </c>
      <c r="I3649" s="95" t="e">
        <v>#N/A</v>
      </c>
      <c r="J3649" s="125" t="e">
        <v>#N/A</v>
      </c>
      <c r="K3649" s="95" t="s">
        <v>75</v>
      </c>
      <c r="L3649" s="127" t="e">
        <v>#N/A</v>
      </c>
      <c r="M3649" s="128" t="e">
        <f>VLOOKUP(G3649,Enactments!#REF!,2,FALSE)</f>
        <v>#REF!</v>
      </c>
      <c r="N3649" s="131">
        <f t="shared" si="341"/>
        <v>1</v>
      </c>
    </row>
    <row r="3650" spans="1:14" ht="15" customHeight="1">
      <c r="A3650" t="s">
        <v>3674</v>
      </c>
      <c r="B3650" t="str">
        <f t="shared" si="340"/>
        <v>1986_1925s</v>
      </c>
      <c r="C3650" t="str">
        <f t="shared" si="342"/>
        <v>6.66</v>
      </c>
      <c r="D3650" s="125">
        <f t="shared" si="343"/>
        <v>42831</v>
      </c>
      <c r="E3650" t="str">
        <f t="shared" si="344"/>
        <v>20170406</v>
      </c>
      <c r="F3650"/>
      <c r="G3650" s="95" t="str">
        <f t="shared" si="345"/>
        <v>1986_1925s6.6642831</v>
      </c>
      <c r="H3650" s="95" t="s">
        <v>29</v>
      </c>
      <c r="I3650" s="95" t="e">
        <v>#N/A</v>
      </c>
      <c r="J3650" s="125" t="e">
        <v>#N/A</v>
      </c>
      <c r="K3650" s="95" t="s">
        <v>75</v>
      </c>
      <c r="L3650" s="127" t="e">
        <v>#N/A</v>
      </c>
      <c r="M3650" s="128" t="e">
        <f>VLOOKUP(G3650,Enactments!#REF!,2,FALSE)</f>
        <v>#REF!</v>
      </c>
      <c r="N3650" s="131">
        <f t="shared" si="341"/>
        <v>1</v>
      </c>
    </row>
    <row r="3651" spans="1:14" ht="15" customHeight="1">
      <c r="A3651" t="s">
        <v>3675</v>
      </c>
      <c r="B3651" t="str">
        <f t="shared" ref="B3651:B3714" si="346">LEFT(A3651, FIND("_", A3651, FIND("_", A3651) + 1) - 1)</f>
        <v>2000_8a</v>
      </c>
      <c r="C3651" t="str">
        <f t="shared" si="342"/>
        <v>SCHEDULE 19CPart 3</v>
      </c>
      <c r="D3651" s="125">
        <f t="shared" si="343"/>
        <v>45167</v>
      </c>
      <c r="E3651" t="str">
        <f t="shared" si="344"/>
        <v>20230829</v>
      </c>
      <c r="F3651"/>
      <c r="G3651" s="95" t="str">
        <f t="shared" si="345"/>
        <v>2000_8aSCHEDULE 19CPart 345167</v>
      </c>
      <c r="H3651" s="95" t="s">
        <v>29</v>
      </c>
      <c r="I3651" s="95" t="e">
        <v>#N/A</v>
      </c>
      <c r="J3651" s="125" t="e">
        <v>#N/A</v>
      </c>
      <c r="K3651" s="95" t="s">
        <v>75</v>
      </c>
      <c r="L3651" s="127" t="e">
        <v>#N/A</v>
      </c>
      <c r="M3651" s="128" t="e">
        <f>VLOOKUP(G3651,Enactments!#REF!,2,FALSE)</f>
        <v>#REF!</v>
      </c>
      <c r="N3651" s="131">
        <f t="shared" ref="N3651:N3714" si="347">COUNTIFS(G:G,G3651)</f>
        <v>1</v>
      </c>
    </row>
    <row r="3652" spans="1:14" ht="15" customHeight="1">
      <c r="A3652" t="s">
        <v>3676</v>
      </c>
      <c r="B3652" t="str">
        <f t="shared" si="346"/>
        <v>2010_15a</v>
      </c>
      <c r="C3652" t="str">
        <f t="shared" ref="C3652:C3715" si="348">MID(A3652, FIND("_", A3652, FIND("_", A3652) + 1) + 1, FIND("_", A3652, FIND("_", A3652, FIND("_", A3652) + 1) + 1) - FIND("_", A3652, FIND("_", A3652) + 1) - 1)</f>
        <v>110</v>
      </c>
      <c r="D3652" s="125">
        <f t="shared" ref="D3652:D3715" si="349">DATE(LEFT(E3652,4), MID(E3652,5,2), RIGHT(E3652,2))</f>
        <v>41989</v>
      </c>
      <c r="E3652" t="str">
        <f t="shared" ref="E3652:E3715" si="350">MID(A3652, FIND("_", A3652, FIND("_", A3652, FIND("_", A3652) + 1) + 1) + 1, 8)</f>
        <v>20141216</v>
      </c>
      <c r="F3652"/>
      <c r="G3652" s="95" t="str">
        <f t="shared" ref="G3652:G3715" si="351">B3652&amp;C3652&amp;D3652</f>
        <v>2010_15a11041989</v>
      </c>
      <c r="H3652" s="95" t="s">
        <v>29</v>
      </c>
      <c r="I3652" s="95" t="e">
        <v>#N/A</v>
      </c>
      <c r="J3652" s="125" t="e">
        <v>#N/A</v>
      </c>
      <c r="K3652" s="95" t="s">
        <v>75</v>
      </c>
      <c r="L3652" s="127" t="e">
        <v>#N/A</v>
      </c>
      <c r="M3652" s="128" t="e">
        <f>VLOOKUP(G3652,Enactments!#REF!,2,FALSE)</f>
        <v>#REF!</v>
      </c>
      <c r="N3652" s="131">
        <f t="shared" si="347"/>
        <v>1</v>
      </c>
    </row>
    <row r="3653" spans="1:14" ht="15" customHeight="1">
      <c r="A3653" t="s">
        <v>3677</v>
      </c>
      <c r="B3653" t="str">
        <f t="shared" si="346"/>
        <v>2014_809</v>
      </c>
      <c r="C3653" t="str">
        <f t="shared" si="348"/>
        <v>Article 33</v>
      </c>
      <c r="D3653" s="125">
        <f t="shared" si="349"/>
        <v>2958101</v>
      </c>
      <c r="E3653" t="str">
        <f t="shared" si="350"/>
        <v>99990101</v>
      </c>
      <c r="F3653"/>
      <c r="G3653" s="95" t="str">
        <f t="shared" si="351"/>
        <v>2014_809Article 332958101</v>
      </c>
      <c r="H3653" s="95" t="s">
        <v>29</v>
      </c>
      <c r="I3653" s="95" t="e">
        <v>#N/A</v>
      </c>
      <c r="J3653" s="125" t="e">
        <v>#N/A</v>
      </c>
      <c r="K3653" s="95" t="s">
        <v>75</v>
      </c>
      <c r="L3653" s="127" t="e">
        <v>#N/A</v>
      </c>
      <c r="M3653" s="128" t="e">
        <f>VLOOKUP(G3653,Enactments!#REF!,2,FALSE)</f>
        <v>#REF!</v>
      </c>
      <c r="N3653" s="131">
        <f t="shared" si="347"/>
        <v>1</v>
      </c>
    </row>
    <row r="3654" spans="1:14" ht="15" customHeight="1">
      <c r="A3654" t="s">
        <v>3678</v>
      </c>
      <c r="B3654" t="str">
        <f t="shared" si="346"/>
        <v>2007_3a</v>
      </c>
      <c r="C3654" t="str">
        <f t="shared" si="348"/>
        <v>681BD</v>
      </c>
      <c r="D3654" s="125">
        <f t="shared" si="349"/>
        <v>40274</v>
      </c>
      <c r="E3654" t="str">
        <f t="shared" si="350"/>
        <v>20100406</v>
      </c>
      <c r="F3654"/>
      <c r="G3654" s="95" t="str">
        <f t="shared" si="351"/>
        <v>2007_3a681BD40274</v>
      </c>
      <c r="H3654" s="95" t="s">
        <v>29</v>
      </c>
      <c r="I3654" s="95" t="e">
        <v>#N/A</v>
      </c>
      <c r="J3654" s="125" t="e">
        <v>#N/A</v>
      </c>
      <c r="K3654" s="95" t="s">
        <v>75</v>
      </c>
      <c r="L3654" s="127" t="e">
        <v>#N/A</v>
      </c>
      <c r="M3654" s="128" t="e">
        <f>VLOOKUP(G3654,Enactments!#REF!,2,FALSE)</f>
        <v>#REF!</v>
      </c>
      <c r="N3654" s="131">
        <f t="shared" si="347"/>
        <v>1</v>
      </c>
    </row>
    <row r="3655" spans="1:14" ht="15" customHeight="1">
      <c r="A3655" t="s">
        <v>3679</v>
      </c>
      <c r="B3655" t="str">
        <f t="shared" si="346"/>
        <v>2009_22a</v>
      </c>
      <c r="C3655" t="str">
        <f t="shared" si="348"/>
        <v>241</v>
      </c>
      <c r="D3655" s="125">
        <f t="shared" si="349"/>
        <v>40129</v>
      </c>
      <c r="E3655" t="str">
        <f t="shared" si="350"/>
        <v>20091112</v>
      </c>
      <c r="F3655"/>
      <c r="G3655" s="95" t="str">
        <f t="shared" si="351"/>
        <v>2009_22a24140129</v>
      </c>
      <c r="H3655" s="95" t="s">
        <v>29</v>
      </c>
      <c r="I3655" s="95" t="e">
        <v>#N/A</v>
      </c>
      <c r="J3655" s="125" t="e">
        <v>#N/A</v>
      </c>
      <c r="K3655" s="95" t="s">
        <v>75</v>
      </c>
      <c r="L3655" s="127" t="e">
        <v>#N/A</v>
      </c>
      <c r="M3655" s="128" t="e">
        <f>VLOOKUP(G3655,Enactments!#REF!,2,FALSE)</f>
        <v>#REF!</v>
      </c>
      <c r="N3655" s="131">
        <f t="shared" si="347"/>
        <v>1</v>
      </c>
    </row>
    <row r="3656" spans="1:14" ht="15" customHeight="1">
      <c r="A3656" t="s">
        <v>3680</v>
      </c>
      <c r="B3656" t="str">
        <f t="shared" si="346"/>
        <v>2010_4a</v>
      </c>
      <c r="C3656" t="str">
        <f t="shared" si="348"/>
        <v>357RG</v>
      </c>
      <c r="D3656" s="125">
        <f t="shared" si="349"/>
        <v>42089</v>
      </c>
      <c r="E3656" t="str">
        <f t="shared" si="350"/>
        <v>20150326</v>
      </c>
      <c r="F3656"/>
      <c r="G3656" s="95" t="str">
        <f t="shared" si="351"/>
        <v>2010_4a357RG42089</v>
      </c>
      <c r="H3656" s="95" t="s">
        <v>29</v>
      </c>
      <c r="I3656" s="95" t="e">
        <v>#N/A</v>
      </c>
      <c r="J3656" s="125" t="e">
        <v>#N/A</v>
      </c>
      <c r="K3656" s="95" t="s">
        <v>75</v>
      </c>
      <c r="L3656" s="127" t="e">
        <v>#N/A</v>
      </c>
      <c r="M3656" s="128" t="e">
        <f>VLOOKUP(G3656,Enactments!#REF!,2,FALSE)</f>
        <v>#REF!</v>
      </c>
      <c r="N3656" s="131">
        <f t="shared" si="347"/>
        <v>1</v>
      </c>
    </row>
    <row r="3657" spans="1:14" ht="15" customHeight="1">
      <c r="A3657" t="s">
        <v>3681</v>
      </c>
      <c r="B3657" t="str">
        <f t="shared" si="346"/>
        <v>2013_1306</v>
      </c>
      <c r="C3657" t="str">
        <f t="shared" si="348"/>
        <v>Article 85</v>
      </c>
      <c r="D3657" s="125">
        <f t="shared" si="349"/>
        <v>43860</v>
      </c>
      <c r="E3657" t="str">
        <f t="shared" si="350"/>
        <v>20200130</v>
      </c>
      <c r="F3657"/>
      <c r="G3657" s="95" t="str">
        <f t="shared" si="351"/>
        <v>2013_1306Article 8543860</v>
      </c>
      <c r="H3657" s="95" t="s">
        <v>29</v>
      </c>
      <c r="I3657" s="95" t="e">
        <v>#N/A</v>
      </c>
      <c r="J3657" s="125" t="e">
        <v>#N/A</v>
      </c>
      <c r="K3657" s="95" t="s">
        <v>75</v>
      </c>
      <c r="L3657" s="127" t="e">
        <v>#N/A</v>
      </c>
      <c r="M3657" s="128" t="e">
        <f>VLOOKUP(G3657,Enactments!#REF!,2,FALSE)</f>
        <v>#REF!</v>
      </c>
      <c r="N3657" s="131">
        <f t="shared" si="347"/>
        <v>1</v>
      </c>
    </row>
    <row r="3658" spans="1:14" ht="15" customHeight="1">
      <c r="A3658" t="s">
        <v>3682</v>
      </c>
      <c r="B3658" t="str">
        <f t="shared" si="346"/>
        <v>2008_17a</v>
      </c>
      <c r="C3658" t="str">
        <f t="shared" si="348"/>
        <v>119</v>
      </c>
      <c r="D3658" s="125">
        <f t="shared" si="349"/>
        <v>42831</v>
      </c>
      <c r="E3658" t="str">
        <f t="shared" si="350"/>
        <v>20170406</v>
      </c>
      <c r="F3658"/>
      <c r="G3658" s="95" t="str">
        <f t="shared" si="351"/>
        <v>2008_17a11942831</v>
      </c>
      <c r="H3658" s="95" t="s">
        <v>29</v>
      </c>
      <c r="I3658" s="95" t="e">
        <v>#N/A</v>
      </c>
      <c r="J3658" s="125" t="e">
        <v>#N/A</v>
      </c>
      <c r="K3658" s="95" t="s">
        <v>75</v>
      </c>
      <c r="L3658" s="127" t="e">
        <v>#N/A</v>
      </c>
      <c r="M3658" s="128" t="e">
        <f>VLOOKUP(G3658,Enactments!#REF!,2,FALSE)</f>
        <v>#REF!</v>
      </c>
      <c r="N3658" s="131">
        <f t="shared" si="347"/>
        <v>1</v>
      </c>
    </row>
    <row r="3659" spans="1:14" ht="15" customHeight="1">
      <c r="A3659" t="s">
        <v>3683</v>
      </c>
      <c r="B3659" t="str">
        <f t="shared" si="346"/>
        <v>2020_17a</v>
      </c>
      <c r="C3659" t="str">
        <f t="shared" si="348"/>
        <v>157</v>
      </c>
      <c r="D3659" s="125">
        <f t="shared" si="349"/>
        <v>44126</v>
      </c>
      <c r="E3659" t="str">
        <f t="shared" si="350"/>
        <v>20201022</v>
      </c>
      <c r="F3659"/>
      <c r="G3659" s="95" t="str">
        <f t="shared" si="351"/>
        <v>2020_17a15744126</v>
      </c>
      <c r="H3659" s="95" t="s">
        <v>29</v>
      </c>
      <c r="I3659" s="95" t="e">
        <v>#N/A</v>
      </c>
      <c r="J3659" s="125" t="e">
        <v>#N/A</v>
      </c>
      <c r="K3659" s="95" t="s">
        <v>75</v>
      </c>
      <c r="L3659" s="127" t="e">
        <v>#N/A</v>
      </c>
      <c r="M3659" s="128" t="e">
        <f>VLOOKUP(G3659,Enactments!#REF!,2,FALSE)</f>
        <v>#REF!</v>
      </c>
      <c r="N3659" s="131">
        <f t="shared" si="347"/>
        <v>1</v>
      </c>
    </row>
    <row r="3660" spans="1:14" ht="15" customHeight="1">
      <c r="A3660" t="s">
        <v>3684</v>
      </c>
      <c r="B3660" t="str">
        <f t="shared" si="346"/>
        <v>2007_3a</v>
      </c>
      <c r="C3660" t="str">
        <f t="shared" si="348"/>
        <v>809Y</v>
      </c>
      <c r="D3660" s="125">
        <f t="shared" si="349"/>
        <v>41370</v>
      </c>
      <c r="E3660" t="str">
        <f t="shared" si="350"/>
        <v>20130406</v>
      </c>
      <c r="F3660"/>
      <c r="G3660" s="95" t="str">
        <f t="shared" si="351"/>
        <v>2007_3a809Y41370</v>
      </c>
      <c r="H3660" s="95" t="s">
        <v>29</v>
      </c>
      <c r="I3660" s="95" t="s">
        <v>30</v>
      </c>
      <c r="J3660" s="125">
        <v>45853</v>
      </c>
      <c r="K3660" s="95" t="e">
        <v>#N/A</v>
      </c>
      <c r="L3660" s="127" t="s">
        <v>32</v>
      </c>
      <c r="M3660" s="128" t="e">
        <f>VLOOKUP(G3660,Enactments!#REF!,2,FALSE)</f>
        <v>#REF!</v>
      </c>
      <c r="N3660" s="131">
        <f t="shared" si="347"/>
        <v>1</v>
      </c>
    </row>
    <row r="3661" spans="1:14" ht="15" customHeight="1">
      <c r="A3661" t="s">
        <v>3685</v>
      </c>
      <c r="B3661" t="str">
        <f t="shared" si="346"/>
        <v>1988_52a</v>
      </c>
      <c r="C3661" t="str">
        <f t="shared" si="348"/>
        <v>183</v>
      </c>
      <c r="D3661" s="125">
        <f t="shared" si="349"/>
        <v>43240</v>
      </c>
      <c r="E3661" t="str">
        <f t="shared" si="350"/>
        <v>20180520</v>
      </c>
      <c r="F3661"/>
      <c r="G3661" s="95" t="str">
        <f t="shared" si="351"/>
        <v>1988_52a18343240</v>
      </c>
      <c r="H3661" s="95" t="s">
        <v>29</v>
      </c>
      <c r="I3661" s="95" t="e">
        <v>#N/A</v>
      </c>
      <c r="J3661" s="125" t="e">
        <v>#N/A</v>
      </c>
      <c r="K3661" s="95" t="s">
        <v>75</v>
      </c>
      <c r="L3661" s="127" t="e">
        <v>#N/A</v>
      </c>
      <c r="M3661" s="128" t="e">
        <f>VLOOKUP(G3661,Enactments!#REF!,2,FALSE)</f>
        <v>#REF!</v>
      </c>
      <c r="N3661" s="131">
        <f t="shared" si="347"/>
        <v>1</v>
      </c>
    </row>
    <row r="3662" spans="1:14" ht="15" customHeight="1">
      <c r="A3662" t="s">
        <v>3686</v>
      </c>
      <c r="B3662" t="str">
        <f t="shared" si="346"/>
        <v>2004_12a</v>
      </c>
      <c r="C3662" t="str">
        <f t="shared" si="348"/>
        <v>251</v>
      </c>
      <c r="D3662" s="125">
        <f t="shared" si="349"/>
        <v>40276</v>
      </c>
      <c r="E3662" t="str">
        <f t="shared" si="350"/>
        <v>20100408</v>
      </c>
      <c r="F3662"/>
      <c r="G3662" s="95" t="str">
        <f t="shared" si="351"/>
        <v>2004_12a25140276</v>
      </c>
      <c r="H3662" s="95" t="s">
        <v>29</v>
      </c>
      <c r="I3662" s="95" t="e">
        <v>#N/A</v>
      </c>
      <c r="J3662" s="125" t="e">
        <v>#N/A</v>
      </c>
      <c r="K3662" s="95" t="s">
        <v>75</v>
      </c>
      <c r="L3662" s="127" t="e">
        <v>#N/A</v>
      </c>
      <c r="M3662" s="128" t="e">
        <f>VLOOKUP(G3662,Enactments!#REF!,2,FALSE)</f>
        <v>#REF!</v>
      </c>
      <c r="N3662" s="131">
        <f t="shared" si="347"/>
        <v>1</v>
      </c>
    </row>
    <row r="3663" spans="1:14" ht="15" customHeight="1">
      <c r="A3663" t="s">
        <v>3687</v>
      </c>
      <c r="B3663" t="str">
        <f t="shared" si="346"/>
        <v>1996_56a</v>
      </c>
      <c r="C3663" t="str">
        <f t="shared" si="348"/>
        <v>144</v>
      </c>
      <c r="D3663" s="125">
        <f t="shared" si="349"/>
        <v>36404</v>
      </c>
      <c r="E3663" t="str">
        <f t="shared" si="350"/>
        <v>19990901</v>
      </c>
      <c r="F3663"/>
      <c r="G3663" s="95" t="str">
        <f t="shared" si="351"/>
        <v>1996_56a14436404</v>
      </c>
      <c r="H3663" s="95" t="s">
        <v>29</v>
      </c>
      <c r="I3663" s="95" t="e">
        <v>#N/A</v>
      </c>
      <c r="J3663" s="125" t="e">
        <v>#N/A</v>
      </c>
      <c r="K3663" s="95" t="s">
        <v>75</v>
      </c>
      <c r="L3663" s="127" t="e">
        <v>#N/A</v>
      </c>
      <c r="M3663" s="128" t="e">
        <f>VLOOKUP(G3663,Enactments!#REF!,2,FALSE)</f>
        <v>#REF!</v>
      </c>
      <c r="N3663" s="131">
        <f t="shared" si="347"/>
        <v>1</v>
      </c>
    </row>
    <row r="3664" spans="1:14" ht="15" customHeight="1">
      <c r="A3664" t="s">
        <v>3688</v>
      </c>
      <c r="B3664" t="str">
        <f t="shared" si="346"/>
        <v>1970_9a</v>
      </c>
      <c r="C3664" t="str">
        <f t="shared" si="348"/>
        <v>46</v>
      </c>
      <c r="D3664" s="125">
        <f t="shared" si="349"/>
        <v>39904</v>
      </c>
      <c r="E3664" t="str">
        <f t="shared" si="350"/>
        <v>20090401</v>
      </c>
      <c r="F3664"/>
      <c r="G3664" s="95" t="str">
        <f t="shared" si="351"/>
        <v>1970_9a4639904</v>
      </c>
      <c r="H3664" s="95" t="s">
        <v>29</v>
      </c>
      <c r="I3664" s="95" t="e">
        <v>#N/A</v>
      </c>
      <c r="J3664" s="125" t="e">
        <v>#N/A</v>
      </c>
      <c r="K3664" s="95" t="s">
        <v>75</v>
      </c>
      <c r="L3664" s="127" t="e">
        <v>#N/A</v>
      </c>
      <c r="M3664" s="128" t="e">
        <f>VLOOKUP(G3664,Enactments!#REF!,2,FALSE)</f>
        <v>#REF!</v>
      </c>
      <c r="N3664" s="131">
        <f t="shared" si="347"/>
        <v>1</v>
      </c>
    </row>
    <row r="3665" spans="1:14" ht="15" customHeight="1">
      <c r="A3665" t="s">
        <v>3689</v>
      </c>
      <c r="B3665" t="str">
        <f t="shared" si="346"/>
        <v>2023_52a</v>
      </c>
      <c r="C3665" t="str">
        <f t="shared" si="348"/>
        <v>229</v>
      </c>
      <c r="D3665" s="125">
        <f t="shared" si="349"/>
        <v>45225</v>
      </c>
      <c r="E3665" t="str">
        <f t="shared" si="350"/>
        <v>20231026</v>
      </c>
      <c r="F3665"/>
      <c r="G3665" s="95" t="str">
        <f t="shared" si="351"/>
        <v>2023_52a22945225</v>
      </c>
      <c r="H3665" s="95" t="s">
        <v>29</v>
      </c>
      <c r="I3665" s="95" t="e">
        <v>#N/A</v>
      </c>
      <c r="J3665" s="125" t="e">
        <v>#N/A</v>
      </c>
      <c r="K3665" s="95" t="s">
        <v>75</v>
      </c>
      <c r="L3665" s="127" t="e">
        <v>#N/A</v>
      </c>
      <c r="M3665" s="128" t="e">
        <f>VLOOKUP(G3665,Enactments!#REF!,2,FALSE)</f>
        <v>#REF!</v>
      </c>
      <c r="N3665" s="131">
        <f t="shared" si="347"/>
        <v>1</v>
      </c>
    </row>
    <row r="3666" spans="1:14" ht="15" customHeight="1">
      <c r="A3666" t="s">
        <v>3690</v>
      </c>
      <c r="B3666" t="str">
        <f t="shared" si="346"/>
        <v>1998_1833s</v>
      </c>
      <c r="C3666" t="str">
        <f t="shared" si="348"/>
        <v>2</v>
      </c>
      <c r="D3666" s="125">
        <f t="shared" si="349"/>
        <v>37717</v>
      </c>
      <c r="E3666" t="str">
        <f t="shared" si="350"/>
        <v>20030406</v>
      </c>
      <c r="F3666"/>
      <c r="G3666" s="95" t="str">
        <f t="shared" si="351"/>
        <v>1998_1833s237717</v>
      </c>
      <c r="H3666" s="95" t="s">
        <v>29</v>
      </c>
      <c r="I3666" s="95" t="e">
        <v>#N/A</v>
      </c>
      <c r="J3666" s="125" t="e">
        <v>#N/A</v>
      </c>
      <c r="K3666" s="95" t="s">
        <v>75</v>
      </c>
      <c r="L3666" s="127" t="e">
        <v>#N/A</v>
      </c>
      <c r="M3666" s="128" t="e">
        <f>VLOOKUP(G3666,Enactments!#REF!,2,FALSE)</f>
        <v>#REF!</v>
      </c>
      <c r="N3666" s="131">
        <f t="shared" si="347"/>
        <v>1</v>
      </c>
    </row>
    <row r="3667" spans="1:14" ht="15" customHeight="1">
      <c r="A3667" t="s">
        <v>3691</v>
      </c>
      <c r="B3667" t="str">
        <f t="shared" si="346"/>
        <v>1958_51a</v>
      </c>
      <c r="C3667" t="str">
        <f t="shared" si="348"/>
        <v>SCHEDULE 1</v>
      </c>
      <c r="D3667" s="125">
        <f t="shared" si="349"/>
        <v>41000</v>
      </c>
      <c r="E3667" t="str">
        <f t="shared" si="350"/>
        <v>20120401</v>
      </c>
      <c r="F3667"/>
      <c r="G3667" s="95" t="str">
        <f t="shared" si="351"/>
        <v>1958_51aSCHEDULE 141000</v>
      </c>
      <c r="H3667" s="95" t="s">
        <v>29</v>
      </c>
      <c r="I3667" s="95" t="e">
        <v>#N/A</v>
      </c>
      <c r="J3667" s="125" t="e">
        <v>#N/A</v>
      </c>
      <c r="K3667" s="95" t="s">
        <v>75</v>
      </c>
      <c r="L3667" s="127" t="e">
        <v>#N/A</v>
      </c>
      <c r="M3667" s="128" t="e">
        <f>VLOOKUP(G3667,Enactments!#REF!,2,FALSE)</f>
        <v>#REF!</v>
      </c>
      <c r="N3667" s="131">
        <f t="shared" si="347"/>
        <v>1</v>
      </c>
    </row>
    <row r="3668" spans="1:14" ht="15" customHeight="1">
      <c r="A3668" t="s">
        <v>3692</v>
      </c>
      <c r="B3668" t="str">
        <f t="shared" si="346"/>
        <v>1985_6a</v>
      </c>
      <c r="C3668" t="str">
        <f t="shared" si="348"/>
        <v>181</v>
      </c>
      <c r="D3668" s="125">
        <f t="shared" si="349"/>
        <v>39544</v>
      </c>
      <c r="E3668" t="str">
        <f t="shared" si="350"/>
        <v>20080406</v>
      </c>
      <c r="F3668"/>
      <c r="G3668" s="95" t="str">
        <f t="shared" si="351"/>
        <v>1985_6a18139544</v>
      </c>
      <c r="H3668" s="95" t="s">
        <v>29</v>
      </c>
      <c r="I3668" s="95" t="e">
        <v>#N/A</v>
      </c>
      <c r="J3668" s="125" t="e">
        <v>#N/A</v>
      </c>
      <c r="K3668" s="95" t="s">
        <v>75</v>
      </c>
      <c r="L3668" s="127" t="e">
        <v>#N/A</v>
      </c>
      <c r="M3668" s="128" t="e">
        <f>VLOOKUP(G3668,Enactments!#REF!,2,FALSE)</f>
        <v>#REF!</v>
      </c>
      <c r="N3668" s="131">
        <f t="shared" si="347"/>
        <v>1</v>
      </c>
    </row>
    <row r="3669" spans="1:14" ht="15" customHeight="1">
      <c r="A3669" t="s">
        <v>3693</v>
      </c>
      <c r="B3669" t="str">
        <f t="shared" si="346"/>
        <v>2010_4a</v>
      </c>
      <c r="C3669" t="str">
        <f t="shared" si="348"/>
        <v>357BLB</v>
      </c>
      <c r="D3669" s="125">
        <f t="shared" si="349"/>
        <v>45017</v>
      </c>
      <c r="E3669" t="str">
        <f t="shared" si="350"/>
        <v>20230401</v>
      </c>
      <c r="F3669"/>
      <c r="G3669" s="95" t="str">
        <f t="shared" si="351"/>
        <v>2010_4a357BLB45017</v>
      </c>
      <c r="H3669" s="95" t="s">
        <v>29</v>
      </c>
      <c r="I3669" s="95" t="e">
        <v>#N/A</v>
      </c>
      <c r="J3669" s="125" t="e">
        <v>#N/A</v>
      </c>
      <c r="K3669" s="95" t="s">
        <v>75</v>
      </c>
      <c r="L3669" s="127" t="e">
        <v>#N/A</v>
      </c>
      <c r="M3669" s="128" t="e">
        <f>VLOOKUP(G3669,Enactments!#REF!,2,FALSE)</f>
        <v>#REF!</v>
      </c>
      <c r="N3669" s="131">
        <f t="shared" si="347"/>
        <v>1</v>
      </c>
    </row>
    <row r="3670" spans="1:14" ht="15" customHeight="1">
      <c r="A3670" t="s">
        <v>3694</v>
      </c>
      <c r="B3670" t="str">
        <f t="shared" si="346"/>
        <v>1996_52a</v>
      </c>
      <c r="C3670" t="str">
        <f t="shared" si="348"/>
        <v>163</v>
      </c>
      <c r="D3670" s="125">
        <f t="shared" si="349"/>
        <v>37652</v>
      </c>
      <c r="E3670" t="str">
        <f t="shared" si="350"/>
        <v>20030131</v>
      </c>
      <c r="F3670"/>
      <c r="G3670" s="95" t="str">
        <f t="shared" si="351"/>
        <v>1996_52a16337652</v>
      </c>
      <c r="H3670" s="95" t="s">
        <v>29</v>
      </c>
      <c r="I3670" s="95" t="e">
        <v>#N/A</v>
      </c>
      <c r="J3670" s="125" t="e">
        <v>#N/A</v>
      </c>
      <c r="K3670" s="95" t="s">
        <v>75</v>
      </c>
      <c r="L3670" s="127" t="e">
        <v>#N/A</v>
      </c>
      <c r="M3670" s="128" t="e">
        <f>VLOOKUP(G3670,Enactments!#REF!,2,FALSE)</f>
        <v>#REF!</v>
      </c>
      <c r="N3670" s="131">
        <f t="shared" si="347"/>
        <v>1</v>
      </c>
    </row>
    <row r="3671" spans="1:14" ht="15" customHeight="1">
      <c r="A3671" t="s">
        <v>3695</v>
      </c>
      <c r="B3671" t="str">
        <f t="shared" si="346"/>
        <v>1985_6a</v>
      </c>
      <c r="C3671" t="str">
        <f t="shared" si="348"/>
        <v>739</v>
      </c>
      <c r="D3671" s="125">
        <f t="shared" si="349"/>
        <v>39029</v>
      </c>
      <c r="E3671" t="str">
        <f t="shared" si="350"/>
        <v>20061108</v>
      </c>
      <c r="F3671"/>
      <c r="G3671" s="95" t="str">
        <f t="shared" si="351"/>
        <v>1985_6a73939029</v>
      </c>
      <c r="H3671" s="95" t="s">
        <v>29</v>
      </c>
      <c r="I3671" s="95" t="e">
        <v>#N/A</v>
      </c>
      <c r="J3671" s="125" t="e">
        <v>#N/A</v>
      </c>
      <c r="K3671" s="95" t="s">
        <v>75</v>
      </c>
      <c r="L3671" s="127" t="e">
        <v>#N/A</v>
      </c>
      <c r="M3671" s="128" t="e">
        <f>VLOOKUP(G3671,Enactments!#REF!,2,FALSE)</f>
        <v>#REF!</v>
      </c>
      <c r="N3671" s="131">
        <f t="shared" si="347"/>
        <v>1</v>
      </c>
    </row>
    <row r="3672" spans="1:14" ht="15" customHeight="1">
      <c r="A3672" t="s">
        <v>3696</v>
      </c>
      <c r="B3672" t="str">
        <f t="shared" si="346"/>
        <v>2013_1305</v>
      </c>
      <c r="C3672" t="str">
        <f t="shared" si="348"/>
        <v>Article 75</v>
      </c>
      <c r="D3672" s="125">
        <f t="shared" si="349"/>
        <v>44270</v>
      </c>
      <c r="E3672" t="str">
        <f t="shared" si="350"/>
        <v>20210315</v>
      </c>
      <c r="F3672"/>
      <c r="G3672" s="95" t="str">
        <f t="shared" si="351"/>
        <v>2013_1305Article 7544270</v>
      </c>
      <c r="H3672" s="95" t="s">
        <v>29</v>
      </c>
      <c r="I3672" s="95" t="e">
        <v>#N/A</v>
      </c>
      <c r="J3672" s="125" t="e">
        <v>#N/A</v>
      </c>
      <c r="K3672" s="95" t="s">
        <v>75</v>
      </c>
      <c r="L3672" s="127" t="e">
        <v>#N/A</v>
      </c>
      <c r="M3672" s="128" t="e">
        <f>VLOOKUP(G3672,Enactments!#REF!,2,FALSE)</f>
        <v>#REF!</v>
      </c>
      <c r="N3672" s="131">
        <f t="shared" si="347"/>
        <v>1</v>
      </c>
    </row>
    <row r="3673" spans="1:14" ht="15" customHeight="1">
      <c r="A3673" t="s">
        <v>3697</v>
      </c>
      <c r="B3673" t="str">
        <f t="shared" si="346"/>
        <v>1984_60a</v>
      </c>
      <c r="C3673" t="str">
        <f t="shared" si="348"/>
        <v>102</v>
      </c>
      <c r="D3673" s="125">
        <f t="shared" si="349"/>
        <v>36251</v>
      </c>
      <c r="E3673" t="str">
        <f t="shared" si="350"/>
        <v>19990401</v>
      </c>
      <c r="F3673"/>
      <c r="G3673" s="95" t="str">
        <f t="shared" si="351"/>
        <v>1984_60a10236251</v>
      </c>
      <c r="H3673" s="95" t="s">
        <v>29</v>
      </c>
      <c r="I3673" s="95" t="e">
        <v>#N/A</v>
      </c>
      <c r="J3673" s="125" t="e">
        <v>#N/A</v>
      </c>
      <c r="K3673" s="95" t="s">
        <v>75</v>
      </c>
      <c r="L3673" s="127" t="e">
        <v>#N/A</v>
      </c>
      <c r="M3673" s="128" t="e">
        <f>VLOOKUP(G3673,Enactments!#REF!,2,FALSE)</f>
        <v>#REF!</v>
      </c>
      <c r="N3673" s="131">
        <f t="shared" si="347"/>
        <v>1</v>
      </c>
    </row>
    <row r="3674" spans="1:14" ht="15" customHeight="1">
      <c r="A3674" t="s">
        <v>3698</v>
      </c>
      <c r="B3674" t="str">
        <f t="shared" si="346"/>
        <v>1986_1925s</v>
      </c>
      <c r="C3674" t="str">
        <f t="shared" si="348"/>
        <v>5.56</v>
      </c>
      <c r="D3674" s="125">
        <f t="shared" si="349"/>
        <v>2958101</v>
      </c>
      <c r="E3674" t="str">
        <f t="shared" si="350"/>
        <v>99990101</v>
      </c>
      <c r="F3674"/>
      <c r="G3674" s="95" t="str">
        <f t="shared" si="351"/>
        <v>1986_1925s5.562958101</v>
      </c>
      <c r="H3674" s="95" t="s">
        <v>29</v>
      </c>
      <c r="I3674" s="95" t="e">
        <v>#N/A</v>
      </c>
      <c r="J3674" s="125" t="e">
        <v>#N/A</v>
      </c>
      <c r="K3674" s="95" t="s">
        <v>75</v>
      </c>
      <c r="L3674" s="127" t="e">
        <v>#N/A</v>
      </c>
      <c r="M3674" s="128" t="e">
        <f>VLOOKUP(G3674,Enactments!#REF!,2,FALSE)</f>
        <v>#REF!</v>
      </c>
      <c r="N3674" s="131">
        <f t="shared" si="347"/>
        <v>1</v>
      </c>
    </row>
    <row r="3675" spans="1:14" ht="15" customHeight="1">
      <c r="A3675" t="s">
        <v>3699</v>
      </c>
      <c r="B3675" t="str">
        <f t="shared" si="346"/>
        <v>1986_1925s</v>
      </c>
      <c r="C3675" t="str">
        <f t="shared" si="348"/>
        <v>12A.18</v>
      </c>
      <c r="D3675" s="125">
        <f t="shared" si="349"/>
        <v>42831</v>
      </c>
      <c r="E3675" t="str">
        <f t="shared" si="350"/>
        <v>20170406</v>
      </c>
      <c r="F3675"/>
      <c r="G3675" s="95" t="str">
        <f t="shared" si="351"/>
        <v>1986_1925s12A.1842831</v>
      </c>
      <c r="H3675" s="95" t="s">
        <v>29</v>
      </c>
      <c r="I3675" s="95" t="e">
        <v>#N/A</v>
      </c>
      <c r="J3675" s="125" t="e">
        <v>#N/A</v>
      </c>
      <c r="K3675" s="95" t="s">
        <v>75</v>
      </c>
      <c r="L3675" s="127" t="e">
        <v>#N/A</v>
      </c>
      <c r="M3675" s="128" t="e">
        <f>VLOOKUP(G3675,Enactments!#REF!,2,FALSE)</f>
        <v>#REF!</v>
      </c>
      <c r="N3675" s="131">
        <f t="shared" si="347"/>
        <v>1</v>
      </c>
    </row>
    <row r="3676" spans="1:14" ht="15" customHeight="1">
      <c r="A3676" t="s">
        <v>3700</v>
      </c>
      <c r="B3676" t="str">
        <f t="shared" si="346"/>
        <v>2004_12a</v>
      </c>
      <c r="C3676" t="str">
        <f t="shared" si="348"/>
        <v>SCHEDULE 29Part 1</v>
      </c>
      <c r="D3676" s="125">
        <f t="shared" si="349"/>
        <v>44774</v>
      </c>
      <c r="E3676" t="str">
        <f t="shared" si="350"/>
        <v>20220801</v>
      </c>
      <c r="F3676"/>
      <c r="G3676" s="95" t="str">
        <f t="shared" si="351"/>
        <v>2004_12aSCHEDULE 29Part 144774</v>
      </c>
      <c r="H3676" s="95" t="s">
        <v>29</v>
      </c>
      <c r="I3676" s="95" t="e">
        <v>#N/A</v>
      </c>
      <c r="J3676" s="125" t="e">
        <v>#N/A</v>
      </c>
      <c r="K3676" s="95" t="s">
        <v>75</v>
      </c>
      <c r="L3676" s="127" t="e">
        <v>#N/A</v>
      </c>
      <c r="M3676" s="128" t="e">
        <f>VLOOKUP(G3676,Enactments!#REF!,2,FALSE)</f>
        <v>#REF!</v>
      </c>
      <c r="N3676" s="131">
        <f t="shared" si="347"/>
        <v>1</v>
      </c>
    </row>
    <row r="3677" spans="1:14" ht="15" customHeight="1">
      <c r="A3677" t="s">
        <v>3701</v>
      </c>
      <c r="B3677" t="str">
        <f t="shared" si="346"/>
        <v>1996_56a</v>
      </c>
      <c r="C3677" t="str">
        <f t="shared" si="348"/>
        <v>509A</v>
      </c>
      <c r="D3677" s="125">
        <f t="shared" si="349"/>
        <v>37712</v>
      </c>
      <c r="E3677" t="str">
        <f t="shared" si="350"/>
        <v>20030401</v>
      </c>
      <c r="F3677"/>
      <c r="G3677" s="95" t="str">
        <f t="shared" si="351"/>
        <v>1996_56a509A37712</v>
      </c>
      <c r="H3677" s="95" t="s">
        <v>29</v>
      </c>
      <c r="I3677" s="95" t="e">
        <v>#N/A</v>
      </c>
      <c r="J3677" s="125" t="e">
        <v>#N/A</v>
      </c>
      <c r="K3677" s="95" t="s">
        <v>75</v>
      </c>
      <c r="L3677" s="127" t="e">
        <v>#N/A</v>
      </c>
      <c r="M3677" s="128" t="e">
        <f>VLOOKUP(G3677,Enactments!#REF!,2,FALSE)</f>
        <v>#REF!</v>
      </c>
      <c r="N3677" s="131">
        <f t="shared" si="347"/>
        <v>1</v>
      </c>
    </row>
    <row r="3678" spans="1:14" ht="15" customHeight="1">
      <c r="A3678" t="s">
        <v>3702</v>
      </c>
      <c r="B3678" t="str">
        <f t="shared" si="346"/>
        <v>2010_4a</v>
      </c>
      <c r="C3678" t="str">
        <f t="shared" si="348"/>
        <v>269ZB</v>
      </c>
      <c r="D3678" s="125">
        <f t="shared" si="349"/>
        <v>43287</v>
      </c>
      <c r="E3678" t="str">
        <f t="shared" si="350"/>
        <v>20180706</v>
      </c>
      <c r="F3678"/>
      <c r="G3678" s="95" t="str">
        <f t="shared" si="351"/>
        <v>2010_4a269ZB43287</v>
      </c>
      <c r="H3678" s="95" t="s">
        <v>29</v>
      </c>
      <c r="I3678" s="95" t="e">
        <v>#N/A</v>
      </c>
      <c r="J3678" s="125" t="e">
        <v>#N/A</v>
      </c>
      <c r="K3678" s="95" t="s">
        <v>75</v>
      </c>
      <c r="L3678" s="127" t="e">
        <v>#N/A</v>
      </c>
      <c r="M3678" s="128" t="e">
        <f>VLOOKUP(G3678,Enactments!#REF!,2,FALSE)</f>
        <v>#REF!</v>
      </c>
      <c r="N3678" s="131">
        <f t="shared" si="347"/>
        <v>1</v>
      </c>
    </row>
    <row r="3679" spans="1:14" ht="15" customHeight="1">
      <c r="A3679" t="s">
        <v>633</v>
      </c>
      <c r="B3679" t="str">
        <f t="shared" si="346"/>
        <v>2020_759s</v>
      </c>
      <c r="C3679" t="str">
        <f t="shared" si="348"/>
        <v>Contents of this Part</v>
      </c>
      <c r="D3679" s="125">
        <f t="shared" si="349"/>
        <v>44027</v>
      </c>
      <c r="E3679" t="str">
        <f t="shared" si="350"/>
        <v>20200715</v>
      </c>
      <c r="F3679"/>
      <c r="G3679" s="95" t="str">
        <f t="shared" si="351"/>
        <v>2020_759sContents of this Part44027</v>
      </c>
      <c r="H3679" s="95" t="s">
        <v>29</v>
      </c>
      <c r="I3679" s="95" t="e">
        <v>#N/A</v>
      </c>
      <c r="J3679" s="125" t="e">
        <v>#N/A</v>
      </c>
      <c r="K3679" s="95" t="s">
        <v>75</v>
      </c>
      <c r="L3679" s="127" t="e">
        <v>#N/A</v>
      </c>
      <c r="M3679" s="128" t="e">
        <f>VLOOKUP(G3679,Enactments!#REF!,2,FALSE)</f>
        <v>#REF!</v>
      </c>
      <c r="N3679" s="131">
        <f t="shared" si="347"/>
        <v>5</v>
      </c>
    </row>
    <row r="3680" spans="1:14" ht="15" customHeight="1">
      <c r="A3680" t="s">
        <v>3703</v>
      </c>
      <c r="B3680" t="str">
        <f t="shared" si="346"/>
        <v>1995_18a</v>
      </c>
      <c r="C3680" t="str">
        <f t="shared" si="348"/>
        <v>3A</v>
      </c>
      <c r="D3680" s="125">
        <f t="shared" si="349"/>
        <v>42268</v>
      </c>
      <c r="E3680" t="str">
        <f t="shared" si="350"/>
        <v>20150921</v>
      </c>
      <c r="F3680"/>
      <c r="G3680" s="95" t="str">
        <f t="shared" si="351"/>
        <v>1995_18a3A42268</v>
      </c>
      <c r="H3680" s="95" t="s">
        <v>29</v>
      </c>
      <c r="I3680" s="95" t="e">
        <v>#N/A</v>
      </c>
      <c r="J3680" s="125" t="e">
        <v>#N/A</v>
      </c>
      <c r="K3680" s="95" t="s">
        <v>75</v>
      </c>
      <c r="L3680" s="127" t="e">
        <v>#N/A</v>
      </c>
      <c r="M3680" s="128" t="e">
        <f>VLOOKUP(G3680,Enactments!#REF!,2,FALSE)</f>
        <v>#REF!</v>
      </c>
      <c r="N3680" s="131">
        <f t="shared" si="347"/>
        <v>1</v>
      </c>
    </row>
    <row r="3681" spans="1:14" ht="15" customHeight="1">
      <c r="A3681" t="s">
        <v>3704</v>
      </c>
      <c r="B3681" t="str">
        <f t="shared" si="346"/>
        <v>1985_6a</v>
      </c>
      <c r="C3681" t="str">
        <f t="shared" si="348"/>
        <v>432</v>
      </c>
      <c r="D3681" s="125">
        <f t="shared" si="349"/>
        <v>31117</v>
      </c>
      <c r="E3681" t="str">
        <f t="shared" si="350"/>
        <v>19850311</v>
      </c>
      <c r="F3681"/>
      <c r="G3681" s="95" t="str">
        <f t="shared" si="351"/>
        <v>1985_6a43231117</v>
      </c>
      <c r="H3681" s="95" t="s">
        <v>29</v>
      </c>
      <c r="I3681" s="95" t="e">
        <v>#N/A</v>
      </c>
      <c r="J3681" s="125" t="e">
        <v>#N/A</v>
      </c>
      <c r="K3681" s="95" t="s">
        <v>75</v>
      </c>
      <c r="L3681" s="127" t="e">
        <v>#N/A</v>
      </c>
      <c r="M3681" s="128" t="e">
        <f>VLOOKUP(G3681,Enactments!#REF!,2,FALSE)</f>
        <v>#REF!</v>
      </c>
      <c r="N3681" s="131">
        <f t="shared" si="347"/>
        <v>1</v>
      </c>
    </row>
    <row r="3682" spans="1:14" ht="15" customHeight="1">
      <c r="A3682" t="s">
        <v>3705</v>
      </c>
      <c r="B3682" t="str">
        <f t="shared" si="346"/>
        <v>1985_6a</v>
      </c>
      <c r="C3682" t="str">
        <f t="shared" si="348"/>
        <v>653</v>
      </c>
      <c r="D3682" s="125">
        <f t="shared" si="349"/>
        <v>31117</v>
      </c>
      <c r="E3682" t="str">
        <f t="shared" si="350"/>
        <v>19850311</v>
      </c>
      <c r="F3682"/>
      <c r="G3682" s="95" t="str">
        <f t="shared" si="351"/>
        <v>1985_6a65331117</v>
      </c>
      <c r="H3682" s="95" t="s">
        <v>29</v>
      </c>
      <c r="I3682" s="95" t="e">
        <v>#N/A</v>
      </c>
      <c r="J3682" s="125" t="e">
        <v>#N/A</v>
      </c>
      <c r="K3682" s="95" t="s">
        <v>75</v>
      </c>
      <c r="L3682" s="127" t="e">
        <v>#N/A</v>
      </c>
      <c r="M3682" s="128" t="e">
        <f>VLOOKUP(G3682,Enactments!#REF!,2,FALSE)</f>
        <v>#REF!</v>
      </c>
      <c r="N3682" s="131">
        <f t="shared" si="347"/>
        <v>1</v>
      </c>
    </row>
    <row r="3683" spans="1:14" ht="15" customHeight="1">
      <c r="A3683" t="s">
        <v>3706</v>
      </c>
      <c r="B3683" t="str">
        <f t="shared" si="346"/>
        <v>2000_8a</v>
      </c>
      <c r="C3683" t="str">
        <f t="shared" si="348"/>
        <v>313</v>
      </c>
      <c r="D3683" s="125">
        <f t="shared" si="349"/>
        <v>45106</v>
      </c>
      <c r="E3683" t="str">
        <f t="shared" si="350"/>
        <v>20230629</v>
      </c>
      <c r="F3683"/>
      <c r="G3683" s="95" t="str">
        <f t="shared" si="351"/>
        <v>2000_8a31345106</v>
      </c>
      <c r="H3683" s="95" t="s">
        <v>29</v>
      </c>
      <c r="I3683" s="95" t="e">
        <v>#N/A</v>
      </c>
      <c r="J3683" s="125" t="e">
        <v>#N/A</v>
      </c>
      <c r="K3683" s="95" t="s">
        <v>75</v>
      </c>
      <c r="L3683" s="127" t="e">
        <v>#N/A</v>
      </c>
      <c r="M3683" s="128" t="e">
        <f>VLOOKUP(G3683,Enactments!#REF!,2,FALSE)</f>
        <v>#REF!</v>
      </c>
      <c r="N3683" s="131">
        <f t="shared" si="347"/>
        <v>1</v>
      </c>
    </row>
    <row r="3684" spans="1:14" ht="15" customHeight="1">
      <c r="A3684" t="s">
        <v>3707</v>
      </c>
      <c r="B3684" t="str">
        <f t="shared" si="346"/>
        <v>2006_46a</v>
      </c>
      <c r="C3684" t="str">
        <f t="shared" si="348"/>
        <v>128F</v>
      </c>
      <c r="D3684" s="125">
        <f t="shared" si="349"/>
        <v>2958101</v>
      </c>
      <c r="E3684" t="str">
        <f t="shared" si="350"/>
        <v>99990101</v>
      </c>
      <c r="F3684"/>
      <c r="G3684" s="95" t="str">
        <f t="shared" si="351"/>
        <v>2006_46a128F2958101</v>
      </c>
      <c r="H3684" s="95" t="s">
        <v>29</v>
      </c>
      <c r="I3684" s="95" t="e">
        <v>#N/A</v>
      </c>
      <c r="J3684" s="125" t="e">
        <v>#N/A</v>
      </c>
      <c r="K3684" s="95" t="s">
        <v>75</v>
      </c>
      <c r="L3684" s="127" t="e">
        <v>#N/A</v>
      </c>
      <c r="M3684" s="128" t="e">
        <f>VLOOKUP(G3684,Enactments!#REF!,2,FALSE)</f>
        <v>#REF!</v>
      </c>
      <c r="N3684" s="131">
        <f t="shared" si="347"/>
        <v>1</v>
      </c>
    </row>
    <row r="3685" spans="1:14" ht="15" customHeight="1">
      <c r="A3685" t="s">
        <v>3708</v>
      </c>
      <c r="B3685" t="str">
        <f t="shared" si="346"/>
        <v>2009_22a</v>
      </c>
      <c r="C3685" t="str">
        <f t="shared" si="348"/>
        <v>ZA1</v>
      </c>
      <c r="D3685" s="125">
        <f t="shared" si="349"/>
        <v>42494</v>
      </c>
      <c r="E3685" t="str">
        <f t="shared" si="350"/>
        <v>20160504</v>
      </c>
      <c r="F3685"/>
      <c r="G3685" s="95" t="str">
        <f t="shared" si="351"/>
        <v>2009_22aZA142494</v>
      </c>
      <c r="H3685" s="95" t="s">
        <v>29</v>
      </c>
      <c r="I3685" s="95" t="e">
        <v>#N/A</v>
      </c>
      <c r="J3685" s="125" t="e">
        <v>#N/A</v>
      </c>
      <c r="K3685" s="95" t="s">
        <v>75</v>
      </c>
      <c r="L3685" s="127" t="e">
        <v>#N/A</v>
      </c>
      <c r="M3685" s="128" t="e">
        <f>VLOOKUP(G3685,Enactments!#REF!,2,FALSE)</f>
        <v>#REF!</v>
      </c>
      <c r="N3685" s="131">
        <f t="shared" si="347"/>
        <v>1</v>
      </c>
    </row>
    <row r="3686" spans="1:14" ht="15" customHeight="1">
      <c r="A3686" t="s">
        <v>3709</v>
      </c>
      <c r="B3686" t="str">
        <f t="shared" si="346"/>
        <v>2000_8a</v>
      </c>
      <c r="C3686" t="str">
        <f t="shared" si="348"/>
        <v>131C</v>
      </c>
      <c r="D3686" s="125">
        <f t="shared" si="349"/>
        <v>40337</v>
      </c>
      <c r="E3686" t="str">
        <f t="shared" si="350"/>
        <v>20100608</v>
      </c>
      <c r="F3686"/>
      <c r="G3686" s="95" t="str">
        <f t="shared" si="351"/>
        <v>2000_8a131C40337</v>
      </c>
      <c r="H3686" s="95" t="s">
        <v>29</v>
      </c>
      <c r="I3686" s="95" t="e">
        <v>#N/A</v>
      </c>
      <c r="J3686" s="125" t="e">
        <v>#N/A</v>
      </c>
      <c r="K3686" s="95" t="s">
        <v>75</v>
      </c>
      <c r="L3686" s="127" t="e">
        <v>#N/A</v>
      </c>
      <c r="M3686" s="128" t="e">
        <f>VLOOKUP(G3686,Enactments!#REF!,2,FALSE)</f>
        <v>#REF!</v>
      </c>
      <c r="N3686" s="131">
        <f t="shared" si="347"/>
        <v>1</v>
      </c>
    </row>
    <row r="3687" spans="1:14" ht="15" customHeight="1">
      <c r="A3687" t="s">
        <v>3710</v>
      </c>
      <c r="B3687" t="str">
        <f t="shared" si="346"/>
        <v>1996_207s</v>
      </c>
      <c r="C3687" t="str">
        <f t="shared" si="348"/>
        <v>35</v>
      </c>
      <c r="D3687" s="125">
        <f t="shared" si="349"/>
        <v>36451</v>
      </c>
      <c r="E3687" t="str">
        <f t="shared" si="350"/>
        <v>19991018</v>
      </c>
      <c r="F3687"/>
      <c r="G3687" s="95" t="str">
        <f t="shared" si="351"/>
        <v>1996_207s3536451</v>
      </c>
      <c r="H3687" s="95" t="s">
        <v>29</v>
      </c>
      <c r="I3687" s="95" t="e">
        <v>#N/A</v>
      </c>
      <c r="J3687" s="125" t="e">
        <v>#N/A</v>
      </c>
      <c r="K3687" s="95" t="s">
        <v>75</v>
      </c>
      <c r="L3687" s="127" t="e">
        <v>#N/A</v>
      </c>
      <c r="M3687" s="128" t="e">
        <f>VLOOKUP(G3687,Enactments!#REF!,2,FALSE)</f>
        <v>#REF!</v>
      </c>
      <c r="N3687" s="131">
        <f t="shared" si="347"/>
        <v>1</v>
      </c>
    </row>
    <row r="3688" spans="1:14" ht="15" customHeight="1">
      <c r="A3688" t="s">
        <v>3711</v>
      </c>
      <c r="B3688" t="str">
        <f t="shared" si="346"/>
        <v>2006_46a</v>
      </c>
      <c r="C3688" t="str">
        <f t="shared" si="348"/>
        <v>853J</v>
      </c>
      <c r="D3688" s="125">
        <f t="shared" si="349"/>
        <v>45355</v>
      </c>
      <c r="E3688" t="str">
        <f t="shared" si="350"/>
        <v>20240304</v>
      </c>
      <c r="F3688"/>
      <c r="G3688" s="95" t="str">
        <f t="shared" si="351"/>
        <v>2006_46a853J45355</v>
      </c>
      <c r="H3688" s="95" t="s">
        <v>29</v>
      </c>
      <c r="I3688" s="95" t="e">
        <v>#N/A</v>
      </c>
      <c r="J3688" s="125" t="e">
        <v>#N/A</v>
      </c>
      <c r="K3688" s="95" t="s">
        <v>75</v>
      </c>
      <c r="L3688" s="127" t="e">
        <v>#N/A</v>
      </c>
      <c r="M3688" s="128" t="e">
        <f>VLOOKUP(G3688,Enactments!#REF!,2,FALSE)</f>
        <v>#REF!</v>
      </c>
      <c r="N3688" s="131">
        <f t="shared" si="347"/>
        <v>1</v>
      </c>
    </row>
    <row r="3689" spans="1:14" ht="15" customHeight="1">
      <c r="A3689" t="s">
        <v>3712</v>
      </c>
      <c r="B3689" t="str">
        <f t="shared" si="346"/>
        <v>1984_60a</v>
      </c>
      <c r="C3689" t="str">
        <f t="shared" si="348"/>
        <v>36</v>
      </c>
      <c r="D3689" s="125">
        <f t="shared" si="349"/>
        <v>30986</v>
      </c>
      <c r="E3689" t="str">
        <f t="shared" si="350"/>
        <v>19841031</v>
      </c>
      <c r="F3689"/>
      <c r="G3689" s="95" t="str">
        <f t="shared" si="351"/>
        <v>1984_60a3630986</v>
      </c>
      <c r="H3689" s="95" t="s">
        <v>29</v>
      </c>
      <c r="I3689" s="95" t="e">
        <v>#N/A</v>
      </c>
      <c r="J3689" s="125" t="e">
        <v>#N/A</v>
      </c>
      <c r="K3689" s="95" t="s">
        <v>75</v>
      </c>
      <c r="L3689" s="127" t="e">
        <v>#N/A</v>
      </c>
      <c r="M3689" s="128" t="e">
        <f>VLOOKUP(G3689,Enactments!#REF!,2,FALSE)</f>
        <v>#REF!</v>
      </c>
      <c r="N3689" s="131">
        <f t="shared" si="347"/>
        <v>1</v>
      </c>
    </row>
    <row r="3690" spans="1:14" ht="15" customHeight="1">
      <c r="A3690" t="s">
        <v>3713</v>
      </c>
      <c r="B3690" t="str">
        <f t="shared" si="346"/>
        <v>1986_1925s</v>
      </c>
      <c r="C3690" t="str">
        <f t="shared" si="348"/>
        <v>SCHEDULE 2C</v>
      </c>
      <c r="D3690" s="125">
        <f t="shared" si="349"/>
        <v>42466</v>
      </c>
      <c r="E3690" t="str">
        <f t="shared" si="350"/>
        <v>20160406</v>
      </c>
      <c r="F3690"/>
      <c r="G3690" s="95" t="str">
        <f t="shared" si="351"/>
        <v>1986_1925sSCHEDULE 2C42466</v>
      </c>
      <c r="H3690" s="95" t="s">
        <v>29</v>
      </c>
      <c r="I3690" s="95" t="e">
        <v>#N/A</v>
      </c>
      <c r="J3690" s="125" t="e">
        <v>#N/A</v>
      </c>
      <c r="K3690" s="95" t="s">
        <v>75</v>
      </c>
      <c r="L3690" s="127" t="e">
        <v>#N/A</v>
      </c>
      <c r="M3690" s="128" t="e">
        <f>VLOOKUP(G3690,Enactments!#REF!,2,FALSE)</f>
        <v>#REF!</v>
      </c>
      <c r="N3690" s="131">
        <f t="shared" si="347"/>
        <v>1</v>
      </c>
    </row>
    <row r="3691" spans="1:14" ht="15" customHeight="1">
      <c r="A3691" t="s">
        <v>1953</v>
      </c>
      <c r="B3691" t="str">
        <f t="shared" si="346"/>
        <v>2020_759s</v>
      </c>
      <c r="C3691" t="str">
        <f t="shared" si="348"/>
        <v>Contents of this Part</v>
      </c>
      <c r="D3691" s="125">
        <f t="shared" si="349"/>
        <v>44235</v>
      </c>
      <c r="E3691" t="str">
        <f t="shared" si="350"/>
        <v>20210208</v>
      </c>
      <c r="F3691"/>
      <c r="G3691" s="95" t="str">
        <f t="shared" si="351"/>
        <v>2020_759sContents of this Part44235</v>
      </c>
      <c r="H3691" s="95" t="s">
        <v>29</v>
      </c>
      <c r="I3691" s="95" t="e">
        <v>#N/A</v>
      </c>
      <c r="J3691" s="125" t="e">
        <v>#N/A</v>
      </c>
      <c r="K3691" s="95" t="s">
        <v>75</v>
      </c>
      <c r="L3691" s="127" t="e">
        <v>#N/A</v>
      </c>
      <c r="M3691" s="128" t="e">
        <f>VLOOKUP(G3691,Enactments!#REF!,2,FALSE)</f>
        <v>#REF!</v>
      </c>
      <c r="N3691" s="131">
        <f t="shared" si="347"/>
        <v>2</v>
      </c>
    </row>
    <row r="3692" spans="1:14" ht="15" customHeight="1">
      <c r="A3692" t="s">
        <v>3714</v>
      </c>
      <c r="B3692" t="str">
        <f t="shared" si="346"/>
        <v>2000_8a</v>
      </c>
      <c r="C3692" t="str">
        <f t="shared" si="348"/>
        <v>129</v>
      </c>
      <c r="D3692" s="125">
        <f t="shared" si="349"/>
        <v>41365</v>
      </c>
      <c r="E3692" t="str">
        <f t="shared" si="350"/>
        <v>20130401</v>
      </c>
      <c r="F3692"/>
      <c r="G3692" s="95" t="str">
        <f t="shared" si="351"/>
        <v>2000_8a12941365</v>
      </c>
      <c r="H3692" s="95" t="s">
        <v>29</v>
      </c>
      <c r="I3692" s="95" t="e">
        <v>#N/A</v>
      </c>
      <c r="J3692" s="125" t="e">
        <v>#N/A</v>
      </c>
      <c r="K3692" s="95" t="s">
        <v>75</v>
      </c>
      <c r="L3692" s="127" t="e">
        <v>#N/A</v>
      </c>
      <c r="M3692" s="128" t="e">
        <f>VLOOKUP(G3692,Enactments!#REF!,2,FALSE)</f>
        <v>#REF!</v>
      </c>
      <c r="N3692" s="131">
        <f t="shared" si="347"/>
        <v>1</v>
      </c>
    </row>
    <row r="3693" spans="1:14" ht="15" customHeight="1">
      <c r="A3693" t="s">
        <v>3715</v>
      </c>
      <c r="B3693" t="str">
        <f t="shared" si="346"/>
        <v>2000_6a</v>
      </c>
      <c r="C3693" t="str">
        <f t="shared" si="348"/>
        <v>70</v>
      </c>
      <c r="D3693" s="125">
        <f t="shared" si="349"/>
        <v>40147</v>
      </c>
      <c r="E3693" t="str">
        <f t="shared" si="350"/>
        <v>20091130</v>
      </c>
      <c r="F3693"/>
      <c r="G3693" s="95" t="str">
        <f t="shared" si="351"/>
        <v>2000_6a7040147</v>
      </c>
      <c r="H3693" s="95" t="s">
        <v>29</v>
      </c>
      <c r="I3693" s="95" t="e">
        <v>#N/A</v>
      </c>
      <c r="J3693" s="125" t="e">
        <v>#N/A</v>
      </c>
      <c r="K3693" s="95" t="s">
        <v>75</v>
      </c>
      <c r="L3693" s="127" t="e">
        <v>#N/A</v>
      </c>
      <c r="M3693" s="128" t="e">
        <f>VLOOKUP(G3693,Enactments!#REF!,2,FALSE)</f>
        <v>#REF!</v>
      </c>
      <c r="N3693" s="131">
        <f t="shared" si="347"/>
        <v>1</v>
      </c>
    </row>
    <row r="3694" spans="1:14" ht="15" customHeight="1">
      <c r="A3694" t="s">
        <v>3716</v>
      </c>
      <c r="B3694" t="str">
        <f t="shared" si="346"/>
        <v>1984_60a</v>
      </c>
      <c r="C3694" t="str">
        <f t="shared" si="348"/>
        <v>69</v>
      </c>
      <c r="D3694" s="125">
        <f t="shared" si="349"/>
        <v>36630</v>
      </c>
      <c r="E3694" t="str">
        <f t="shared" si="350"/>
        <v>20000414</v>
      </c>
      <c r="F3694"/>
      <c r="G3694" s="95" t="str">
        <f t="shared" si="351"/>
        <v>1984_60a6936630</v>
      </c>
      <c r="H3694" s="95" t="s">
        <v>29</v>
      </c>
      <c r="I3694" s="95" t="e">
        <v>#N/A</v>
      </c>
      <c r="J3694" s="125" t="e">
        <v>#N/A</v>
      </c>
      <c r="K3694" s="95" t="s">
        <v>75</v>
      </c>
      <c r="L3694" s="127" t="e">
        <v>#N/A</v>
      </c>
      <c r="M3694" s="128" t="e">
        <f>VLOOKUP(G3694,Enactments!#REF!,2,FALSE)</f>
        <v>#REF!</v>
      </c>
      <c r="N3694" s="131">
        <f t="shared" si="347"/>
        <v>1</v>
      </c>
    </row>
    <row r="3695" spans="1:14" ht="15" customHeight="1">
      <c r="A3695" t="s">
        <v>3717</v>
      </c>
      <c r="B3695" t="str">
        <f t="shared" si="346"/>
        <v>2009_10a</v>
      </c>
      <c r="C3695" t="str">
        <f t="shared" si="348"/>
        <v>103</v>
      </c>
      <c r="D3695" s="125">
        <f t="shared" si="349"/>
        <v>40847</v>
      </c>
      <c r="E3695" t="str">
        <f t="shared" si="350"/>
        <v>20111031</v>
      </c>
      <c r="F3695"/>
      <c r="G3695" s="95" t="str">
        <f t="shared" si="351"/>
        <v>2009_10a10340847</v>
      </c>
      <c r="H3695" s="95" t="s">
        <v>29</v>
      </c>
      <c r="I3695" s="95" t="e">
        <v>#N/A</v>
      </c>
      <c r="J3695" s="125" t="e">
        <v>#N/A</v>
      </c>
      <c r="K3695" s="95" t="s">
        <v>75</v>
      </c>
      <c r="L3695" s="127" t="e">
        <v>#N/A</v>
      </c>
      <c r="M3695" s="128" t="e">
        <f>VLOOKUP(G3695,Enactments!#REF!,2,FALSE)</f>
        <v>#REF!</v>
      </c>
      <c r="N3695" s="131">
        <f t="shared" si="347"/>
        <v>1</v>
      </c>
    </row>
    <row r="3696" spans="1:14" ht="15" customHeight="1">
      <c r="A3696" t="s">
        <v>3718</v>
      </c>
      <c r="B3696" t="str">
        <f t="shared" si="346"/>
        <v>1988_52a</v>
      </c>
      <c r="C3696" t="str">
        <f t="shared" si="348"/>
        <v>85</v>
      </c>
      <c r="D3696" s="125">
        <f t="shared" si="349"/>
        <v>44075</v>
      </c>
      <c r="E3696" t="str">
        <f t="shared" si="350"/>
        <v>20200901</v>
      </c>
      <c r="F3696"/>
      <c r="G3696" s="95" t="str">
        <f t="shared" si="351"/>
        <v>1988_52a8544075</v>
      </c>
      <c r="H3696" s="95" t="s">
        <v>29</v>
      </c>
      <c r="I3696" s="95" t="e">
        <v>#N/A</v>
      </c>
      <c r="J3696" s="125" t="e">
        <v>#N/A</v>
      </c>
      <c r="K3696" s="95" t="s">
        <v>75</v>
      </c>
      <c r="L3696" s="127" t="e">
        <v>#N/A</v>
      </c>
      <c r="M3696" s="128" t="e">
        <f>VLOOKUP(G3696,Enactments!#REF!,2,FALSE)</f>
        <v>#REF!</v>
      </c>
      <c r="N3696" s="131">
        <f t="shared" si="347"/>
        <v>1</v>
      </c>
    </row>
    <row r="3697" spans="1:14" ht="15" customHeight="1">
      <c r="A3697" t="s">
        <v>3719</v>
      </c>
      <c r="B3697" t="str">
        <f t="shared" si="346"/>
        <v>2008_17a</v>
      </c>
      <c r="C3697" t="str">
        <f t="shared" si="348"/>
        <v>276</v>
      </c>
      <c r="D3697" s="125">
        <f t="shared" si="349"/>
        <v>40269</v>
      </c>
      <c r="E3697" t="str">
        <f t="shared" si="350"/>
        <v>20100401</v>
      </c>
      <c r="F3697"/>
      <c r="G3697" s="95" t="str">
        <f t="shared" si="351"/>
        <v>2008_17a27640269</v>
      </c>
      <c r="H3697" s="95" t="s">
        <v>29</v>
      </c>
      <c r="I3697" s="95" t="e">
        <v>#N/A</v>
      </c>
      <c r="J3697" s="125" t="e">
        <v>#N/A</v>
      </c>
      <c r="K3697" s="95" t="s">
        <v>75</v>
      </c>
      <c r="L3697" s="127" t="e">
        <v>#N/A</v>
      </c>
      <c r="M3697" s="128" t="e">
        <f>VLOOKUP(G3697,Enactments!#REF!,2,FALSE)</f>
        <v>#REF!</v>
      </c>
      <c r="N3697" s="131">
        <f t="shared" si="347"/>
        <v>1</v>
      </c>
    </row>
    <row r="3698" spans="1:14" ht="15" customHeight="1">
      <c r="A3698" t="s">
        <v>3720</v>
      </c>
      <c r="B3698" t="str">
        <f t="shared" si="346"/>
        <v>1995_614s</v>
      </c>
      <c r="C3698" t="str">
        <f t="shared" si="348"/>
        <v>11</v>
      </c>
      <c r="D3698" s="125">
        <f t="shared" si="349"/>
        <v>34765</v>
      </c>
      <c r="E3698" t="str">
        <f t="shared" si="350"/>
        <v>19950307</v>
      </c>
      <c r="F3698"/>
      <c r="G3698" s="95" t="str">
        <f t="shared" si="351"/>
        <v>1995_614s1134765</v>
      </c>
      <c r="H3698" s="95" t="s">
        <v>29</v>
      </c>
      <c r="I3698" s="95" t="e">
        <v>#N/A</v>
      </c>
      <c r="J3698" s="125" t="e">
        <v>#N/A</v>
      </c>
      <c r="K3698" s="95" t="s">
        <v>75</v>
      </c>
      <c r="L3698" s="127" t="e">
        <v>#N/A</v>
      </c>
      <c r="M3698" s="128" t="e">
        <f>VLOOKUP(G3698,Enactments!#REF!,2,FALSE)</f>
        <v>#REF!</v>
      </c>
      <c r="N3698" s="131">
        <f t="shared" si="347"/>
        <v>1</v>
      </c>
    </row>
    <row r="3699" spans="1:14" ht="15" customHeight="1">
      <c r="A3699" t="s">
        <v>3721</v>
      </c>
      <c r="B3699" t="str">
        <f t="shared" si="346"/>
        <v>1958_51a</v>
      </c>
      <c r="C3699" t="str">
        <f t="shared" si="348"/>
        <v>SCHEDULE 1</v>
      </c>
      <c r="D3699" s="125">
        <f t="shared" si="349"/>
        <v>43191</v>
      </c>
      <c r="E3699" t="str">
        <f t="shared" si="350"/>
        <v>20180401</v>
      </c>
      <c r="F3699"/>
      <c r="G3699" s="95" t="str">
        <f t="shared" si="351"/>
        <v>1958_51aSCHEDULE 143191</v>
      </c>
      <c r="H3699" s="95" t="s">
        <v>29</v>
      </c>
      <c r="I3699" s="95" t="e">
        <v>#N/A</v>
      </c>
      <c r="J3699" s="125" t="e">
        <v>#N/A</v>
      </c>
      <c r="K3699" s="95" t="s">
        <v>75</v>
      </c>
      <c r="L3699" s="127" t="e">
        <v>#N/A</v>
      </c>
      <c r="M3699" s="128" t="e">
        <f>VLOOKUP(G3699,Enactments!#REF!,2,FALSE)</f>
        <v>#REF!</v>
      </c>
      <c r="N3699" s="131">
        <f t="shared" si="347"/>
        <v>1</v>
      </c>
    </row>
    <row r="3700" spans="1:14" ht="15" customHeight="1">
      <c r="A3700" t="s">
        <v>3722</v>
      </c>
      <c r="B3700" t="str">
        <f t="shared" si="346"/>
        <v>2006_46a</v>
      </c>
      <c r="C3700" t="str">
        <f t="shared" si="348"/>
        <v>1237</v>
      </c>
      <c r="D3700" s="125">
        <f t="shared" si="349"/>
        <v>39102</v>
      </c>
      <c r="E3700" t="str">
        <f t="shared" si="350"/>
        <v>20070120</v>
      </c>
      <c r="F3700"/>
      <c r="G3700" s="95" t="str">
        <f t="shared" si="351"/>
        <v>2006_46a123739102</v>
      </c>
      <c r="H3700" s="95" t="s">
        <v>29</v>
      </c>
      <c r="I3700" s="95" t="e">
        <v>#N/A</v>
      </c>
      <c r="J3700" s="125" t="e">
        <v>#N/A</v>
      </c>
      <c r="K3700" s="95" t="s">
        <v>75</v>
      </c>
      <c r="L3700" s="127" t="e">
        <v>#N/A</v>
      </c>
      <c r="M3700" s="128" t="e">
        <f>VLOOKUP(G3700,Enactments!#REF!,2,FALSE)</f>
        <v>#REF!</v>
      </c>
      <c r="N3700" s="131">
        <f t="shared" si="347"/>
        <v>1</v>
      </c>
    </row>
    <row r="3701" spans="1:14" ht="15" customHeight="1">
      <c r="A3701" t="s">
        <v>3723</v>
      </c>
      <c r="B3701" t="str">
        <f t="shared" si="346"/>
        <v>1986_1925s</v>
      </c>
      <c r="C3701" t="str">
        <f t="shared" si="348"/>
        <v>4.107</v>
      </c>
      <c r="D3701" s="125">
        <f t="shared" si="349"/>
        <v>2958101</v>
      </c>
      <c r="E3701" t="str">
        <f t="shared" si="350"/>
        <v>99990101</v>
      </c>
      <c r="F3701"/>
      <c r="G3701" s="95" t="str">
        <f t="shared" si="351"/>
        <v>1986_1925s4.1072958101</v>
      </c>
      <c r="H3701" s="95" t="s">
        <v>29</v>
      </c>
      <c r="I3701" s="95" t="e">
        <v>#N/A</v>
      </c>
      <c r="J3701" s="125" t="e">
        <v>#N/A</v>
      </c>
      <c r="K3701" s="95" t="s">
        <v>75</v>
      </c>
      <c r="L3701" s="127" t="e">
        <v>#N/A</v>
      </c>
      <c r="M3701" s="128" t="e">
        <f>VLOOKUP(G3701,Enactments!#REF!,2,FALSE)</f>
        <v>#REF!</v>
      </c>
      <c r="N3701" s="131">
        <f t="shared" si="347"/>
        <v>1</v>
      </c>
    </row>
    <row r="3702" spans="1:14" ht="15" customHeight="1">
      <c r="A3702" t="s">
        <v>3724</v>
      </c>
      <c r="B3702" t="str">
        <f t="shared" si="346"/>
        <v>1986_1925s</v>
      </c>
      <c r="C3702" t="str">
        <f t="shared" si="348"/>
        <v>2.126</v>
      </c>
      <c r="D3702" s="125">
        <f t="shared" si="349"/>
        <v>37879</v>
      </c>
      <c r="E3702" t="str">
        <f t="shared" si="350"/>
        <v>20030915</v>
      </c>
      <c r="F3702"/>
      <c r="G3702" s="95" t="str">
        <f t="shared" si="351"/>
        <v>1986_1925s2.12637879</v>
      </c>
      <c r="H3702" s="95" t="s">
        <v>29</v>
      </c>
      <c r="I3702" s="95" t="e">
        <v>#N/A</v>
      </c>
      <c r="J3702" s="125" t="e">
        <v>#N/A</v>
      </c>
      <c r="K3702" s="95" t="s">
        <v>75</v>
      </c>
      <c r="L3702" s="127" t="e">
        <v>#N/A</v>
      </c>
      <c r="M3702" s="128" t="e">
        <f>VLOOKUP(G3702,Enactments!#REF!,2,FALSE)</f>
        <v>#REF!</v>
      </c>
      <c r="N3702" s="131">
        <f t="shared" si="347"/>
        <v>1</v>
      </c>
    </row>
    <row r="3703" spans="1:14" ht="15" customHeight="1">
      <c r="A3703" t="s">
        <v>3725</v>
      </c>
      <c r="B3703" t="str">
        <f t="shared" si="346"/>
        <v>2004_12a</v>
      </c>
      <c r="C3703" t="str">
        <f t="shared" si="348"/>
        <v>172B</v>
      </c>
      <c r="D3703" s="125">
        <f t="shared" si="349"/>
        <v>40639</v>
      </c>
      <c r="E3703" t="str">
        <f t="shared" si="350"/>
        <v>20110406</v>
      </c>
      <c r="F3703"/>
      <c r="G3703" s="95" t="str">
        <f t="shared" si="351"/>
        <v>2004_12a172B40639</v>
      </c>
      <c r="H3703" s="95" t="s">
        <v>29</v>
      </c>
      <c r="I3703" s="95" t="e">
        <v>#N/A</v>
      </c>
      <c r="J3703" s="125" t="e">
        <v>#N/A</v>
      </c>
      <c r="K3703" s="95" t="s">
        <v>75</v>
      </c>
      <c r="L3703" s="127" t="e">
        <v>#N/A</v>
      </c>
      <c r="M3703" s="128" t="e">
        <f>VLOOKUP(G3703,Enactments!#REF!,2,FALSE)</f>
        <v>#REF!</v>
      </c>
      <c r="N3703" s="131">
        <f t="shared" si="347"/>
        <v>1</v>
      </c>
    </row>
    <row r="3704" spans="1:14" ht="15" customHeight="1">
      <c r="A3704" t="s">
        <v>3726</v>
      </c>
      <c r="B3704" t="str">
        <f t="shared" si="346"/>
        <v>2023_30a</v>
      </c>
      <c r="C3704" t="str">
        <f t="shared" si="348"/>
        <v>181</v>
      </c>
      <c r="D3704" s="125">
        <f t="shared" si="349"/>
        <v>45118</v>
      </c>
      <c r="E3704" t="str">
        <f t="shared" si="350"/>
        <v>20230711</v>
      </c>
      <c r="F3704"/>
      <c r="G3704" s="95" t="str">
        <f t="shared" si="351"/>
        <v>2023_30a18145118</v>
      </c>
      <c r="H3704" s="95" t="s">
        <v>29</v>
      </c>
      <c r="I3704" s="95" t="e">
        <v>#N/A</v>
      </c>
      <c r="J3704" s="125" t="e">
        <v>#N/A</v>
      </c>
      <c r="K3704" s="95" t="s">
        <v>75</v>
      </c>
      <c r="L3704" s="127" t="e">
        <v>#N/A</v>
      </c>
      <c r="M3704" s="128" t="e">
        <f>VLOOKUP(G3704,Enactments!#REF!,2,FALSE)</f>
        <v>#REF!</v>
      </c>
      <c r="N3704" s="131">
        <f t="shared" si="347"/>
        <v>1</v>
      </c>
    </row>
    <row r="3705" spans="1:14" ht="15" customHeight="1">
      <c r="A3705" t="s">
        <v>3727</v>
      </c>
      <c r="B3705" t="str">
        <f t="shared" si="346"/>
        <v>w2009_2m</v>
      </c>
      <c r="C3705" t="str">
        <f t="shared" si="348"/>
        <v>49</v>
      </c>
      <c r="D3705" s="125">
        <f t="shared" si="349"/>
        <v>39974</v>
      </c>
      <c r="E3705" t="str">
        <f t="shared" si="350"/>
        <v>20090610</v>
      </c>
      <c r="F3705"/>
      <c r="G3705" s="95" t="str">
        <f t="shared" si="351"/>
        <v>w2009_2m4939974</v>
      </c>
      <c r="H3705" s="95" t="s">
        <v>29</v>
      </c>
      <c r="I3705" s="95" t="e">
        <v>#N/A</v>
      </c>
      <c r="J3705" s="125" t="e">
        <v>#N/A</v>
      </c>
      <c r="K3705" s="95" t="s">
        <v>75</v>
      </c>
      <c r="L3705" s="127" t="e">
        <v>#N/A</v>
      </c>
      <c r="M3705" s="128" t="e">
        <f>VLOOKUP(G3705,Enactments!#REF!,2,FALSE)</f>
        <v>#REF!</v>
      </c>
      <c r="N3705" s="131">
        <f t="shared" si="347"/>
        <v>1</v>
      </c>
    </row>
    <row r="3706" spans="1:14" ht="15" customHeight="1">
      <c r="A3706" t="s">
        <v>3728</v>
      </c>
      <c r="B3706" t="str">
        <f t="shared" si="346"/>
        <v>2009_22a</v>
      </c>
      <c r="C3706" t="str">
        <f t="shared" si="348"/>
        <v>72</v>
      </c>
      <c r="D3706" s="125">
        <f t="shared" si="349"/>
        <v>40269</v>
      </c>
      <c r="E3706" t="str">
        <f t="shared" si="350"/>
        <v>20100401</v>
      </c>
      <c r="F3706"/>
      <c r="G3706" s="95" t="str">
        <f t="shared" si="351"/>
        <v>2009_22a7240269</v>
      </c>
      <c r="H3706" s="95" t="s">
        <v>29</v>
      </c>
      <c r="I3706" s="95" t="e">
        <v>#N/A</v>
      </c>
      <c r="J3706" s="125" t="e">
        <v>#N/A</v>
      </c>
      <c r="K3706" s="95" t="s">
        <v>75</v>
      </c>
      <c r="L3706" s="127" t="e">
        <v>#N/A</v>
      </c>
      <c r="M3706" s="128" t="e">
        <f>VLOOKUP(G3706,Enactments!#REF!,2,FALSE)</f>
        <v>#REF!</v>
      </c>
      <c r="N3706" s="131">
        <f t="shared" si="347"/>
        <v>1</v>
      </c>
    </row>
    <row r="3707" spans="1:14" ht="15" customHeight="1">
      <c r="A3707" t="s">
        <v>3729</v>
      </c>
      <c r="B3707" t="str">
        <f t="shared" si="346"/>
        <v>1988_33a</v>
      </c>
      <c r="C3707" t="str">
        <f t="shared" si="348"/>
        <v>152</v>
      </c>
      <c r="D3707" s="125">
        <f t="shared" si="349"/>
        <v>32353</v>
      </c>
      <c r="E3707" t="str">
        <f t="shared" si="350"/>
        <v>19880729</v>
      </c>
      <c r="F3707"/>
      <c r="G3707" s="95" t="str">
        <f t="shared" si="351"/>
        <v>1988_33a15232353</v>
      </c>
      <c r="H3707" s="95" t="s">
        <v>29</v>
      </c>
      <c r="I3707" s="95" t="e">
        <v>#N/A</v>
      </c>
      <c r="J3707" s="125" t="e">
        <v>#N/A</v>
      </c>
      <c r="K3707" s="95" t="s">
        <v>75</v>
      </c>
      <c r="L3707" s="127" t="e">
        <v>#N/A</v>
      </c>
      <c r="M3707" s="128" t="e">
        <f>VLOOKUP(G3707,Enactments!#REF!,2,FALSE)</f>
        <v>#REF!</v>
      </c>
      <c r="N3707" s="131">
        <f t="shared" si="347"/>
        <v>1</v>
      </c>
    </row>
    <row r="3708" spans="1:14" ht="15" customHeight="1">
      <c r="A3708" t="s">
        <v>3730</v>
      </c>
      <c r="B3708" t="str">
        <f t="shared" si="346"/>
        <v>1986_1925s</v>
      </c>
      <c r="C3708" t="str">
        <f t="shared" si="348"/>
        <v>13.3</v>
      </c>
      <c r="D3708" s="125">
        <f t="shared" si="349"/>
        <v>2958101</v>
      </c>
      <c r="E3708" t="str">
        <f t="shared" si="350"/>
        <v>99990101</v>
      </c>
      <c r="F3708"/>
      <c r="G3708" s="95" t="str">
        <f t="shared" si="351"/>
        <v>1986_1925s13.32958101</v>
      </c>
      <c r="H3708" s="95" t="s">
        <v>29</v>
      </c>
      <c r="I3708" s="95" t="e">
        <v>#N/A</v>
      </c>
      <c r="J3708" s="125" t="e">
        <v>#N/A</v>
      </c>
      <c r="K3708" s="95" t="s">
        <v>75</v>
      </c>
      <c r="L3708" s="127" t="e">
        <v>#N/A</v>
      </c>
      <c r="M3708" s="128" t="e">
        <f>VLOOKUP(G3708,Enactments!#REF!,2,FALSE)</f>
        <v>#REF!</v>
      </c>
      <c r="N3708" s="131">
        <f t="shared" si="347"/>
        <v>1</v>
      </c>
    </row>
    <row r="3709" spans="1:14" ht="15" customHeight="1">
      <c r="A3709" t="s">
        <v>3731</v>
      </c>
      <c r="B3709" t="str">
        <f t="shared" si="346"/>
        <v>2000_6a</v>
      </c>
      <c r="C3709" t="str">
        <f t="shared" si="348"/>
        <v>104</v>
      </c>
      <c r="D3709" s="125">
        <f t="shared" si="349"/>
        <v>41246</v>
      </c>
      <c r="E3709" t="str">
        <f t="shared" si="350"/>
        <v>20121203</v>
      </c>
      <c r="F3709"/>
      <c r="G3709" s="95" t="str">
        <f t="shared" si="351"/>
        <v>2000_6a10441246</v>
      </c>
      <c r="H3709" s="95" t="s">
        <v>29</v>
      </c>
      <c r="I3709" s="95" t="e">
        <v>#N/A</v>
      </c>
      <c r="J3709" s="125" t="e">
        <v>#N/A</v>
      </c>
      <c r="K3709" s="95" t="s">
        <v>75</v>
      </c>
      <c r="L3709" s="127" t="e">
        <v>#N/A</v>
      </c>
      <c r="M3709" s="128" t="e">
        <f>VLOOKUP(G3709,Enactments!#REF!,2,FALSE)</f>
        <v>#REF!</v>
      </c>
      <c r="N3709" s="131">
        <f t="shared" si="347"/>
        <v>1</v>
      </c>
    </row>
    <row r="3710" spans="1:14" ht="15" customHeight="1">
      <c r="A3710" t="s">
        <v>3732</v>
      </c>
      <c r="B3710" t="str">
        <f t="shared" si="346"/>
        <v>1989_29a</v>
      </c>
      <c r="C3710" t="str">
        <f t="shared" si="348"/>
        <v>32LJ</v>
      </c>
      <c r="D3710" s="125">
        <f t="shared" si="349"/>
        <v>42502</v>
      </c>
      <c r="E3710" t="str">
        <f t="shared" si="350"/>
        <v>20160512</v>
      </c>
      <c r="F3710"/>
      <c r="G3710" s="95" t="str">
        <f t="shared" si="351"/>
        <v>1989_29a32LJ42502</v>
      </c>
      <c r="H3710" s="95" t="s">
        <v>29</v>
      </c>
      <c r="I3710" s="95" t="e">
        <v>#N/A</v>
      </c>
      <c r="J3710" s="125" t="e">
        <v>#N/A</v>
      </c>
      <c r="K3710" s="95" t="s">
        <v>75</v>
      </c>
      <c r="L3710" s="127" t="e">
        <v>#N/A</v>
      </c>
      <c r="M3710" s="128" t="e">
        <f>VLOOKUP(G3710,Enactments!#REF!,2,FALSE)</f>
        <v>#REF!</v>
      </c>
      <c r="N3710" s="131">
        <f t="shared" si="347"/>
        <v>1</v>
      </c>
    </row>
    <row r="3711" spans="1:14" ht="15" customHeight="1">
      <c r="A3711" t="s">
        <v>3733</v>
      </c>
      <c r="B3711" t="str">
        <f t="shared" si="346"/>
        <v>1985_6a</v>
      </c>
      <c r="C3711" t="str">
        <f t="shared" si="348"/>
        <v>384</v>
      </c>
      <c r="D3711" s="125">
        <f t="shared" si="349"/>
        <v>32828</v>
      </c>
      <c r="E3711" t="str">
        <f t="shared" si="350"/>
        <v>19891116</v>
      </c>
      <c r="F3711"/>
      <c r="G3711" s="95" t="str">
        <f t="shared" si="351"/>
        <v>1985_6a38432828</v>
      </c>
      <c r="H3711" s="95" t="s">
        <v>29</v>
      </c>
      <c r="I3711" s="95" t="e">
        <v>#N/A</v>
      </c>
      <c r="J3711" s="125" t="e">
        <v>#N/A</v>
      </c>
      <c r="K3711" s="95" t="s">
        <v>75</v>
      </c>
      <c r="L3711" s="127" t="e">
        <v>#N/A</v>
      </c>
      <c r="M3711" s="128" t="e">
        <f>VLOOKUP(G3711,Enactments!#REF!,2,FALSE)</f>
        <v>#REF!</v>
      </c>
      <c r="N3711" s="131">
        <f t="shared" si="347"/>
        <v>1</v>
      </c>
    </row>
    <row r="3712" spans="1:14" ht="15" customHeight="1">
      <c r="A3712" t="s">
        <v>3734</v>
      </c>
      <c r="B3712" t="str">
        <f t="shared" si="346"/>
        <v>2007_3a</v>
      </c>
      <c r="C3712" t="str">
        <f t="shared" si="348"/>
        <v>74D</v>
      </c>
      <c r="D3712" s="125">
        <f t="shared" si="349"/>
        <v>39519</v>
      </c>
      <c r="E3712" t="str">
        <f t="shared" si="350"/>
        <v>20080312</v>
      </c>
      <c r="F3712"/>
      <c r="G3712" s="95" t="str">
        <f t="shared" si="351"/>
        <v>2007_3a74D39519</v>
      </c>
      <c r="H3712" s="95" t="s">
        <v>29</v>
      </c>
      <c r="I3712" s="95" t="e">
        <v>#N/A</v>
      </c>
      <c r="J3712" s="125" t="e">
        <v>#N/A</v>
      </c>
      <c r="K3712" s="95" t="s">
        <v>75</v>
      </c>
      <c r="L3712" s="127" t="e">
        <v>#N/A</v>
      </c>
      <c r="M3712" s="128" t="e">
        <f>VLOOKUP(G3712,Enactments!#REF!,2,FALSE)</f>
        <v>#REF!</v>
      </c>
      <c r="N3712" s="131">
        <f t="shared" si="347"/>
        <v>1</v>
      </c>
    </row>
    <row r="3713" spans="1:14" ht="15" customHeight="1">
      <c r="A3713" t="s">
        <v>3735</v>
      </c>
      <c r="B3713" t="str">
        <f t="shared" si="346"/>
        <v>2006_46a</v>
      </c>
      <c r="C3713" t="str">
        <f t="shared" si="348"/>
        <v>790L</v>
      </c>
      <c r="D3713" s="125">
        <f t="shared" si="349"/>
        <v>42466</v>
      </c>
      <c r="E3713" t="str">
        <f t="shared" si="350"/>
        <v>20160406</v>
      </c>
      <c r="F3713"/>
      <c r="G3713" s="95" t="str">
        <f t="shared" si="351"/>
        <v>2006_46a790L42466</v>
      </c>
      <c r="H3713" s="95" t="s">
        <v>29</v>
      </c>
      <c r="I3713" s="95" t="e">
        <v>#N/A</v>
      </c>
      <c r="J3713" s="125" t="e">
        <v>#N/A</v>
      </c>
      <c r="K3713" s="95" t="s">
        <v>75</v>
      </c>
      <c r="L3713" s="127" t="e">
        <v>#N/A</v>
      </c>
      <c r="M3713" s="128" t="e">
        <f>VLOOKUP(G3713,Enactments!#REF!,2,FALSE)</f>
        <v>#REF!</v>
      </c>
      <c r="N3713" s="131">
        <f t="shared" si="347"/>
        <v>1</v>
      </c>
    </row>
    <row r="3714" spans="1:14" ht="15" customHeight="1">
      <c r="A3714" t="s">
        <v>3736</v>
      </c>
      <c r="B3714" t="str">
        <f t="shared" si="346"/>
        <v>2023_30a</v>
      </c>
      <c r="C3714" t="str">
        <f t="shared" si="348"/>
        <v>248</v>
      </c>
      <c r="D3714" s="125">
        <f t="shared" si="349"/>
        <v>45291</v>
      </c>
      <c r="E3714" t="str">
        <f t="shared" si="350"/>
        <v>20231231</v>
      </c>
      <c r="F3714"/>
      <c r="G3714" s="95" t="str">
        <f t="shared" si="351"/>
        <v>2023_30a24845291</v>
      </c>
      <c r="H3714" s="95" t="s">
        <v>29</v>
      </c>
      <c r="I3714" s="95" t="e">
        <v>#N/A</v>
      </c>
      <c r="J3714" s="125" t="e">
        <v>#N/A</v>
      </c>
      <c r="K3714" s="95" t="s">
        <v>75</v>
      </c>
      <c r="L3714" s="127" t="e">
        <v>#N/A</v>
      </c>
      <c r="M3714" s="128" t="e">
        <f>VLOOKUP(G3714,Enactments!#REF!,2,FALSE)</f>
        <v>#REF!</v>
      </c>
      <c r="N3714" s="131">
        <f t="shared" si="347"/>
        <v>1</v>
      </c>
    </row>
    <row r="3715" spans="1:14" ht="15" customHeight="1">
      <c r="A3715" t="s">
        <v>3737</v>
      </c>
      <c r="B3715" t="str">
        <f t="shared" ref="B3715:B3778" si="352">LEFT(A3715, FIND("_", A3715, FIND("_", A3715) + 1) - 1)</f>
        <v>2007_22a</v>
      </c>
      <c r="C3715" t="str">
        <f t="shared" si="348"/>
        <v>SCHEDULE 7Part 5</v>
      </c>
      <c r="D3715" s="125">
        <f t="shared" si="349"/>
        <v>39289</v>
      </c>
      <c r="E3715" t="str">
        <f t="shared" si="350"/>
        <v>20070726</v>
      </c>
      <c r="F3715"/>
      <c r="G3715" s="95" t="str">
        <f t="shared" si="351"/>
        <v>2007_22aSCHEDULE 7Part 539289</v>
      </c>
      <c r="H3715" s="95" t="s">
        <v>29</v>
      </c>
      <c r="I3715" s="95" t="e">
        <v>#N/A</v>
      </c>
      <c r="J3715" s="125" t="e">
        <v>#N/A</v>
      </c>
      <c r="K3715" s="95" t="s">
        <v>75</v>
      </c>
      <c r="L3715" s="127" t="e">
        <v>#N/A</v>
      </c>
      <c r="M3715" s="128" t="e">
        <f>VLOOKUP(G3715,Enactments!#REF!,2,FALSE)</f>
        <v>#REF!</v>
      </c>
      <c r="N3715" s="131">
        <f t="shared" ref="N3715:N3778" si="353">COUNTIFS(G:G,G3715)</f>
        <v>1</v>
      </c>
    </row>
    <row r="3716" spans="1:14" ht="15" customHeight="1">
      <c r="A3716" t="s">
        <v>3738</v>
      </c>
      <c r="B3716" t="str">
        <f t="shared" si="352"/>
        <v>2002_17a</v>
      </c>
      <c r="C3716" t="str">
        <f t="shared" ref="C3716:C3779" si="354">MID(A3716, FIND("_", A3716, FIND("_", A3716) + 1) + 1, FIND("_", A3716, FIND("_", A3716, FIND("_", A3716) + 1) + 1) - FIND("_", A3716, FIND("_", A3716) + 1) - 1)</f>
        <v>SCHEDULE 6</v>
      </c>
      <c r="D3716" s="125">
        <f t="shared" ref="D3716:D3779" si="355">DATE(LEFT(E3716,4), MID(E3716,5,2), RIGHT(E3716,2))</f>
        <v>37432</v>
      </c>
      <c r="E3716" t="str">
        <f t="shared" ref="E3716:E3779" si="356">MID(A3716, FIND("_", A3716, FIND("_", A3716, FIND("_", A3716) + 1) + 1) + 1, 8)</f>
        <v>20020625</v>
      </c>
      <c r="F3716"/>
      <c r="G3716" s="95" t="str">
        <f t="shared" ref="G3716:G3779" si="357">B3716&amp;C3716&amp;D3716</f>
        <v>2002_17aSCHEDULE 637432</v>
      </c>
      <c r="H3716" s="95" t="s">
        <v>29</v>
      </c>
      <c r="I3716" s="95" t="e">
        <v>#N/A</v>
      </c>
      <c r="J3716" s="125" t="e">
        <v>#N/A</v>
      </c>
      <c r="K3716" s="95" t="s">
        <v>75</v>
      </c>
      <c r="L3716" s="127" t="e">
        <v>#N/A</v>
      </c>
      <c r="M3716" s="128" t="e">
        <f>VLOOKUP(G3716,Enactments!#REF!,2,FALSE)</f>
        <v>#REF!</v>
      </c>
      <c r="N3716" s="131">
        <f t="shared" si="353"/>
        <v>1</v>
      </c>
    </row>
    <row r="3717" spans="1:14" ht="15" customHeight="1">
      <c r="A3717" t="s">
        <v>3739</v>
      </c>
      <c r="B3717" t="str">
        <f t="shared" si="352"/>
        <v>w2016_6a</v>
      </c>
      <c r="C3717" t="str">
        <f t="shared" si="354"/>
        <v>100</v>
      </c>
      <c r="D3717" s="125">
        <f t="shared" si="355"/>
        <v>42485</v>
      </c>
      <c r="E3717" t="str">
        <f t="shared" si="356"/>
        <v>20160425</v>
      </c>
      <c r="F3717"/>
      <c r="G3717" s="95" t="str">
        <f t="shared" si="357"/>
        <v>w2016_6a10042485</v>
      </c>
      <c r="H3717" s="95" t="s">
        <v>29</v>
      </c>
      <c r="I3717" s="95" t="e">
        <v>#N/A</v>
      </c>
      <c r="J3717" s="125" t="e">
        <v>#N/A</v>
      </c>
      <c r="K3717" s="95" t="s">
        <v>75</v>
      </c>
      <c r="L3717" s="127" t="e">
        <v>#N/A</v>
      </c>
      <c r="M3717" s="128" t="e">
        <f>VLOOKUP(G3717,Enactments!#REF!,2,FALSE)</f>
        <v>#REF!</v>
      </c>
      <c r="N3717" s="131">
        <f t="shared" si="353"/>
        <v>1</v>
      </c>
    </row>
    <row r="3718" spans="1:14" ht="15" customHeight="1">
      <c r="A3718" t="s">
        <v>3740</v>
      </c>
      <c r="B3718" t="str">
        <f t="shared" si="352"/>
        <v>1969_54a</v>
      </c>
      <c r="C3718" t="str">
        <f t="shared" si="354"/>
        <v>34</v>
      </c>
      <c r="D3718" s="125">
        <f t="shared" si="355"/>
        <v>36068</v>
      </c>
      <c r="E3718" t="str">
        <f t="shared" si="356"/>
        <v>19980930</v>
      </c>
      <c r="F3718"/>
      <c r="G3718" s="95" t="str">
        <f t="shared" si="357"/>
        <v>1969_54a3436068</v>
      </c>
      <c r="H3718" s="95" t="s">
        <v>29</v>
      </c>
      <c r="I3718" s="95" t="e">
        <v>#N/A</v>
      </c>
      <c r="J3718" s="125" t="e">
        <v>#N/A</v>
      </c>
      <c r="K3718" s="95" t="s">
        <v>75</v>
      </c>
      <c r="L3718" s="127" t="e">
        <v>#N/A</v>
      </c>
      <c r="M3718" s="128" t="e">
        <f>VLOOKUP(G3718,Enactments!#REF!,2,FALSE)</f>
        <v>#REF!</v>
      </c>
      <c r="N3718" s="131">
        <f t="shared" si="353"/>
        <v>1</v>
      </c>
    </row>
    <row r="3719" spans="1:14" ht="15" customHeight="1">
      <c r="A3719" t="s">
        <v>3741</v>
      </c>
      <c r="B3719" t="str">
        <f t="shared" si="352"/>
        <v>1996_56a</v>
      </c>
      <c r="C3719" t="str">
        <f t="shared" si="354"/>
        <v>444A</v>
      </c>
      <c r="D3719" s="125">
        <f t="shared" si="355"/>
        <v>41458</v>
      </c>
      <c r="E3719" t="str">
        <f t="shared" si="356"/>
        <v>20130703</v>
      </c>
      <c r="F3719"/>
      <c r="G3719" s="95" t="str">
        <f t="shared" si="357"/>
        <v>1996_56a444A41458</v>
      </c>
      <c r="H3719" s="95" t="s">
        <v>29</v>
      </c>
      <c r="I3719" s="95" t="e">
        <v>#N/A</v>
      </c>
      <c r="J3719" s="125" t="e">
        <v>#N/A</v>
      </c>
      <c r="K3719" s="95" t="s">
        <v>75</v>
      </c>
      <c r="L3719" s="127" t="e">
        <v>#N/A</v>
      </c>
      <c r="M3719" s="128" t="e">
        <f>VLOOKUP(G3719,Enactments!#REF!,2,FALSE)</f>
        <v>#REF!</v>
      </c>
      <c r="N3719" s="131">
        <f t="shared" si="353"/>
        <v>1</v>
      </c>
    </row>
    <row r="3720" spans="1:14" ht="15" customHeight="1">
      <c r="A3720" t="s">
        <v>3742</v>
      </c>
      <c r="B3720" t="str">
        <f t="shared" si="352"/>
        <v>1992_13a</v>
      </c>
      <c r="C3720" t="str">
        <f t="shared" si="354"/>
        <v>85AB</v>
      </c>
      <c r="D3720" s="125">
        <f t="shared" si="355"/>
        <v>41000</v>
      </c>
      <c r="E3720" t="str">
        <f t="shared" si="356"/>
        <v>20120401</v>
      </c>
      <c r="F3720"/>
      <c r="G3720" s="95" t="str">
        <f t="shared" si="357"/>
        <v>1992_13a85AB41000</v>
      </c>
      <c r="H3720" s="95" t="s">
        <v>29</v>
      </c>
      <c r="I3720" s="95" t="e">
        <v>#N/A</v>
      </c>
      <c r="J3720" s="125" t="e">
        <v>#N/A</v>
      </c>
      <c r="K3720" s="95" t="s">
        <v>75</v>
      </c>
      <c r="L3720" s="127" t="e">
        <v>#N/A</v>
      </c>
      <c r="M3720" s="128" t="e">
        <f>VLOOKUP(G3720,Enactments!#REF!,2,FALSE)</f>
        <v>#REF!</v>
      </c>
      <c r="N3720" s="131">
        <f t="shared" si="353"/>
        <v>1</v>
      </c>
    </row>
    <row r="3721" spans="1:14" ht="15" customHeight="1">
      <c r="A3721" t="s">
        <v>3743</v>
      </c>
      <c r="B3721" t="str">
        <f t="shared" si="352"/>
        <v>2010_15a</v>
      </c>
      <c r="C3721" t="str">
        <f t="shared" si="354"/>
        <v>181D</v>
      </c>
      <c r="D3721" s="125">
        <f t="shared" si="355"/>
        <v>43277</v>
      </c>
      <c r="E3721" t="str">
        <f t="shared" si="356"/>
        <v>20180626</v>
      </c>
      <c r="F3721"/>
      <c r="G3721" s="95" t="str">
        <f t="shared" si="357"/>
        <v>2010_15a181D43277</v>
      </c>
      <c r="H3721" s="95" t="s">
        <v>29</v>
      </c>
      <c r="I3721" s="95" t="e">
        <v>#N/A</v>
      </c>
      <c r="J3721" s="125" t="e">
        <v>#N/A</v>
      </c>
      <c r="K3721" s="95" t="s">
        <v>75</v>
      </c>
      <c r="L3721" s="127" t="e">
        <v>#N/A</v>
      </c>
      <c r="M3721" s="128" t="e">
        <f>VLOOKUP(G3721,Enactments!#REF!,2,FALSE)</f>
        <v>#REF!</v>
      </c>
      <c r="N3721" s="131">
        <f t="shared" si="353"/>
        <v>1</v>
      </c>
    </row>
    <row r="3722" spans="1:14" ht="15" customHeight="1">
      <c r="A3722" t="s">
        <v>3744</v>
      </c>
      <c r="B3722" t="str">
        <f t="shared" si="352"/>
        <v>1985_6a</v>
      </c>
      <c r="C3722" t="str">
        <f t="shared" si="354"/>
        <v>740</v>
      </c>
      <c r="D3722" s="125">
        <f t="shared" si="355"/>
        <v>31117</v>
      </c>
      <c r="E3722" t="str">
        <f t="shared" si="356"/>
        <v>19850311</v>
      </c>
      <c r="F3722"/>
      <c r="G3722" s="95" t="str">
        <f t="shared" si="357"/>
        <v>1985_6a74031117</v>
      </c>
      <c r="H3722" s="95" t="s">
        <v>29</v>
      </c>
      <c r="I3722" s="95" t="e">
        <v>#N/A</v>
      </c>
      <c r="J3722" s="125" t="e">
        <v>#N/A</v>
      </c>
      <c r="K3722" s="95" t="s">
        <v>75</v>
      </c>
      <c r="L3722" s="127" t="e">
        <v>#N/A</v>
      </c>
      <c r="M3722" s="128" t="e">
        <f>VLOOKUP(G3722,Enactments!#REF!,2,FALSE)</f>
        <v>#REF!</v>
      </c>
      <c r="N3722" s="131">
        <f t="shared" si="353"/>
        <v>1</v>
      </c>
    </row>
    <row r="3723" spans="1:14" ht="15" customHeight="1">
      <c r="A3723" t="s">
        <v>3745</v>
      </c>
      <c r="B3723" t="str">
        <f t="shared" si="352"/>
        <v>2010_4a</v>
      </c>
      <c r="C3723" t="str">
        <f t="shared" si="354"/>
        <v>941</v>
      </c>
      <c r="D3723" s="125">
        <f t="shared" si="355"/>
        <v>40240</v>
      </c>
      <c r="E3723" t="str">
        <f t="shared" si="356"/>
        <v>20100303</v>
      </c>
      <c r="F3723"/>
      <c r="G3723" s="95" t="str">
        <f t="shared" si="357"/>
        <v>2010_4a94140240</v>
      </c>
      <c r="H3723" s="95" t="s">
        <v>29</v>
      </c>
      <c r="I3723" s="95" t="e">
        <v>#N/A</v>
      </c>
      <c r="J3723" s="125" t="e">
        <v>#N/A</v>
      </c>
      <c r="K3723" s="95" t="s">
        <v>75</v>
      </c>
      <c r="L3723" s="127" t="e">
        <v>#N/A</v>
      </c>
      <c r="M3723" s="128" t="e">
        <f>VLOOKUP(G3723,Enactments!#REF!,2,FALSE)</f>
        <v>#REF!</v>
      </c>
      <c r="N3723" s="131">
        <f t="shared" si="353"/>
        <v>1</v>
      </c>
    </row>
    <row r="3724" spans="1:14" ht="15" customHeight="1">
      <c r="A3724" t="s">
        <v>3746</v>
      </c>
      <c r="B3724" t="str">
        <f t="shared" si="352"/>
        <v>s2009_12a</v>
      </c>
      <c r="C3724" t="str">
        <f t="shared" si="354"/>
        <v>22</v>
      </c>
      <c r="D3724" s="125">
        <f t="shared" si="355"/>
        <v>43913</v>
      </c>
      <c r="E3724" t="str">
        <f t="shared" si="356"/>
        <v>20200323</v>
      </c>
      <c r="F3724"/>
      <c r="G3724" s="95" t="str">
        <f t="shared" si="357"/>
        <v>s2009_12a2243913</v>
      </c>
      <c r="H3724" s="95" t="s">
        <v>29</v>
      </c>
      <c r="I3724" s="95" t="e">
        <v>#N/A</v>
      </c>
      <c r="J3724" s="125" t="e">
        <v>#N/A</v>
      </c>
      <c r="K3724" s="95" t="s">
        <v>75</v>
      </c>
      <c r="L3724" s="127" t="e">
        <v>#N/A</v>
      </c>
      <c r="M3724" s="128" t="e">
        <f>VLOOKUP(G3724,Enactments!#REF!,2,FALSE)</f>
        <v>#REF!</v>
      </c>
      <c r="N3724" s="131">
        <f t="shared" si="353"/>
        <v>1</v>
      </c>
    </row>
    <row r="3725" spans="1:14" ht="15" customHeight="1">
      <c r="A3725" t="s">
        <v>3747</v>
      </c>
      <c r="B3725" t="str">
        <f t="shared" si="352"/>
        <v>2000_8a</v>
      </c>
      <c r="C3725" t="str">
        <f t="shared" si="354"/>
        <v>225</v>
      </c>
      <c r="D3725" s="125">
        <f t="shared" si="355"/>
        <v>36691</v>
      </c>
      <c r="E3725" t="str">
        <f t="shared" si="356"/>
        <v>20000614</v>
      </c>
      <c r="F3725"/>
      <c r="G3725" s="95" t="str">
        <f t="shared" si="357"/>
        <v>2000_8a22536691</v>
      </c>
      <c r="H3725" s="95" t="s">
        <v>29</v>
      </c>
      <c r="I3725" s="95" t="e">
        <v>#N/A</v>
      </c>
      <c r="J3725" s="125" t="e">
        <v>#N/A</v>
      </c>
      <c r="K3725" s="95" t="s">
        <v>75</v>
      </c>
      <c r="L3725" s="127" t="e">
        <v>#N/A</v>
      </c>
      <c r="M3725" s="128" t="e">
        <f>VLOOKUP(G3725,Enactments!#REF!,2,FALSE)</f>
        <v>#REF!</v>
      </c>
      <c r="N3725" s="131">
        <f t="shared" si="353"/>
        <v>1</v>
      </c>
    </row>
    <row r="3726" spans="1:14" ht="15" customHeight="1">
      <c r="A3726" t="s">
        <v>3748</v>
      </c>
      <c r="B3726" t="str">
        <f t="shared" si="352"/>
        <v>2020_759s</v>
      </c>
      <c r="C3726" t="str">
        <f t="shared" si="354"/>
        <v>41.3</v>
      </c>
      <c r="D3726" s="125">
        <f t="shared" si="355"/>
        <v>44027</v>
      </c>
      <c r="E3726" t="str">
        <f t="shared" si="356"/>
        <v>20200715</v>
      </c>
      <c r="F3726"/>
      <c r="G3726" s="95" t="str">
        <f t="shared" si="357"/>
        <v>2020_759s41.344027</v>
      </c>
      <c r="H3726" s="95" t="s">
        <v>29</v>
      </c>
      <c r="I3726" s="95" t="e">
        <v>#N/A</v>
      </c>
      <c r="J3726" s="125" t="e">
        <v>#N/A</v>
      </c>
      <c r="K3726" s="95" t="s">
        <v>75</v>
      </c>
      <c r="L3726" s="127" t="e">
        <v>#N/A</v>
      </c>
      <c r="M3726" s="128" t="e">
        <f>VLOOKUP(G3726,Enactments!#REF!,2,FALSE)</f>
        <v>#REF!</v>
      </c>
      <c r="N3726" s="131">
        <f t="shared" si="353"/>
        <v>1</v>
      </c>
    </row>
    <row r="3727" spans="1:14" ht="15" customHeight="1">
      <c r="A3727" t="s">
        <v>3749</v>
      </c>
      <c r="B3727" t="str">
        <f t="shared" si="352"/>
        <v>2000_6a</v>
      </c>
      <c r="C3727" t="str">
        <f t="shared" si="354"/>
        <v>100</v>
      </c>
      <c r="D3727" s="125">
        <f t="shared" si="355"/>
        <v>44166</v>
      </c>
      <c r="E3727" t="str">
        <f t="shared" si="356"/>
        <v>20201201</v>
      </c>
      <c r="F3727"/>
      <c r="G3727" s="95" t="str">
        <f t="shared" si="357"/>
        <v>2000_6a10044166</v>
      </c>
      <c r="H3727" s="95" t="s">
        <v>29</v>
      </c>
      <c r="I3727" s="95" t="e">
        <v>#N/A</v>
      </c>
      <c r="J3727" s="125" t="e">
        <v>#N/A</v>
      </c>
      <c r="K3727" s="95" t="s">
        <v>75</v>
      </c>
      <c r="L3727" s="127" t="e">
        <v>#N/A</v>
      </c>
      <c r="M3727" s="128" t="e">
        <f>VLOOKUP(G3727,Enactments!#REF!,2,FALSE)</f>
        <v>#REF!</v>
      </c>
      <c r="N3727" s="131">
        <f t="shared" si="353"/>
        <v>1</v>
      </c>
    </row>
    <row r="3728" spans="1:14" ht="15" customHeight="1">
      <c r="A3728" t="s">
        <v>3750</v>
      </c>
      <c r="B3728" t="str">
        <f t="shared" si="352"/>
        <v>2007_3a</v>
      </c>
      <c r="C3728" t="str">
        <f t="shared" si="354"/>
        <v>200</v>
      </c>
      <c r="D3728" s="125">
        <f t="shared" si="355"/>
        <v>39161</v>
      </c>
      <c r="E3728" t="str">
        <f t="shared" si="356"/>
        <v>20070320</v>
      </c>
      <c r="F3728"/>
      <c r="G3728" s="95" t="str">
        <f t="shared" si="357"/>
        <v>2007_3a20039161</v>
      </c>
      <c r="H3728" s="95" t="s">
        <v>29</v>
      </c>
      <c r="I3728" s="95" t="e">
        <v>#N/A</v>
      </c>
      <c r="J3728" s="125" t="e">
        <v>#N/A</v>
      </c>
      <c r="K3728" s="95" t="s">
        <v>75</v>
      </c>
      <c r="L3728" s="127" t="e">
        <v>#N/A</v>
      </c>
      <c r="M3728" s="128" t="e">
        <f>VLOOKUP(G3728,Enactments!#REF!,2,FALSE)</f>
        <v>#REF!</v>
      </c>
      <c r="N3728" s="131">
        <f t="shared" si="353"/>
        <v>1</v>
      </c>
    </row>
    <row r="3729" spans="1:14" ht="15" customHeight="1">
      <c r="A3729" t="s">
        <v>3751</v>
      </c>
      <c r="B3729" t="str">
        <f t="shared" si="352"/>
        <v>1979_7a</v>
      </c>
      <c r="C3729" t="str">
        <f t="shared" si="354"/>
        <v>6A</v>
      </c>
      <c r="D3729" s="125">
        <f t="shared" si="355"/>
        <v>42089</v>
      </c>
      <c r="E3729" t="str">
        <f t="shared" si="356"/>
        <v>20150326</v>
      </c>
      <c r="F3729"/>
      <c r="G3729" s="95" t="str">
        <f t="shared" si="357"/>
        <v>1979_7a6A42089</v>
      </c>
      <c r="H3729" s="95" t="s">
        <v>29</v>
      </c>
      <c r="I3729" s="95" t="e">
        <v>#N/A</v>
      </c>
      <c r="J3729" s="125" t="e">
        <v>#N/A</v>
      </c>
      <c r="K3729" s="95" t="s">
        <v>75</v>
      </c>
      <c r="L3729" s="127" t="e">
        <v>#N/A</v>
      </c>
      <c r="M3729" s="128" t="e">
        <f>VLOOKUP(G3729,Enactments!#REF!,2,FALSE)</f>
        <v>#REF!</v>
      </c>
      <c r="N3729" s="131">
        <f t="shared" si="353"/>
        <v>1</v>
      </c>
    </row>
    <row r="3730" spans="1:14" ht="15" customHeight="1">
      <c r="A3730" t="s">
        <v>3752</v>
      </c>
      <c r="B3730" t="str">
        <f t="shared" si="352"/>
        <v>1994_23a</v>
      </c>
      <c r="C3730" t="str">
        <f t="shared" si="354"/>
        <v>77E</v>
      </c>
      <c r="D3730" s="125">
        <f t="shared" si="355"/>
        <v>44196</v>
      </c>
      <c r="E3730" t="str">
        <f t="shared" si="356"/>
        <v>20201231</v>
      </c>
      <c r="F3730"/>
      <c r="G3730" s="95" t="str">
        <f t="shared" si="357"/>
        <v>1994_23a77E44196</v>
      </c>
      <c r="H3730" s="95" t="s">
        <v>29</v>
      </c>
      <c r="I3730" s="95" t="e">
        <v>#N/A</v>
      </c>
      <c r="J3730" s="125" t="e">
        <v>#N/A</v>
      </c>
      <c r="K3730" s="95" t="s">
        <v>75</v>
      </c>
      <c r="L3730" s="127" t="e">
        <v>#N/A</v>
      </c>
      <c r="M3730" s="128" t="e">
        <f>VLOOKUP(G3730,Enactments!#REF!,2,FALSE)</f>
        <v>#REF!</v>
      </c>
      <c r="N3730" s="131">
        <f t="shared" si="353"/>
        <v>1</v>
      </c>
    </row>
    <row r="3731" spans="1:14" ht="15" customHeight="1">
      <c r="A3731" t="s">
        <v>3753</v>
      </c>
      <c r="B3731" t="str">
        <f t="shared" si="352"/>
        <v>1982_16a</v>
      </c>
      <c r="C3731" t="str">
        <f t="shared" si="354"/>
        <v>74</v>
      </c>
      <c r="D3731" s="125">
        <f t="shared" si="355"/>
        <v>36860</v>
      </c>
      <c r="E3731" t="str">
        <f t="shared" si="356"/>
        <v>20001130</v>
      </c>
      <c r="F3731"/>
      <c r="G3731" s="95" t="str">
        <f t="shared" si="357"/>
        <v>1982_16a7436860</v>
      </c>
      <c r="H3731" s="95" t="s">
        <v>29</v>
      </c>
      <c r="I3731" s="95" t="e">
        <v>#N/A</v>
      </c>
      <c r="J3731" s="125" t="e">
        <v>#N/A</v>
      </c>
      <c r="K3731" s="95" t="s">
        <v>75</v>
      </c>
      <c r="L3731" s="127" t="e">
        <v>#N/A</v>
      </c>
      <c r="M3731" s="128" t="e">
        <f>VLOOKUP(G3731,Enactments!#REF!,2,FALSE)</f>
        <v>#REF!</v>
      </c>
      <c r="N3731" s="131">
        <f t="shared" si="353"/>
        <v>1</v>
      </c>
    </row>
    <row r="3732" spans="1:14" ht="15" customHeight="1">
      <c r="A3732" t="s">
        <v>3754</v>
      </c>
      <c r="B3732" t="str">
        <f t="shared" si="352"/>
        <v>2006_47a</v>
      </c>
      <c r="C3732" t="str">
        <f t="shared" si="354"/>
        <v>36</v>
      </c>
      <c r="D3732" s="125">
        <f t="shared" si="355"/>
        <v>41162</v>
      </c>
      <c r="E3732" t="str">
        <f t="shared" si="356"/>
        <v>20120910</v>
      </c>
      <c r="F3732"/>
      <c r="G3732" s="95" t="str">
        <f t="shared" si="357"/>
        <v>2006_47a3641162</v>
      </c>
      <c r="H3732" s="95" t="s">
        <v>29</v>
      </c>
      <c r="I3732" s="95" t="e">
        <v>#N/A</v>
      </c>
      <c r="J3732" s="125" t="e">
        <v>#N/A</v>
      </c>
      <c r="K3732" s="95" t="s">
        <v>75</v>
      </c>
      <c r="L3732" s="127" t="e">
        <v>#N/A</v>
      </c>
      <c r="M3732" s="128" t="e">
        <f>VLOOKUP(G3732,Enactments!#REF!,2,FALSE)</f>
        <v>#REF!</v>
      </c>
      <c r="N3732" s="131">
        <f t="shared" si="353"/>
        <v>1</v>
      </c>
    </row>
    <row r="3733" spans="1:14" ht="15" customHeight="1">
      <c r="A3733" t="s">
        <v>3755</v>
      </c>
      <c r="B3733" t="str">
        <f t="shared" si="352"/>
        <v>2010_4a</v>
      </c>
      <c r="C3733" t="str">
        <f t="shared" si="354"/>
        <v>357CG</v>
      </c>
      <c r="D3733" s="125">
        <f t="shared" si="355"/>
        <v>41730</v>
      </c>
      <c r="E3733" t="str">
        <f t="shared" si="356"/>
        <v>20140401</v>
      </c>
      <c r="F3733"/>
      <c r="G3733" s="95" t="str">
        <f t="shared" si="357"/>
        <v>2010_4a357CG41730</v>
      </c>
      <c r="H3733" s="95" t="s">
        <v>29</v>
      </c>
      <c r="I3733" s="95" t="e">
        <v>#N/A</v>
      </c>
      <c r="J3733" s="125" t="e">
        <v>#N/A</v>
      </c>
      <c r="K3733" s="95" t="s">
        <v>75</v>
      </c>
      <c r="L3733" s="127" t="e">
        <v>#N/A</v>
      </c>
      <c r="M3733" s="128" t="e">
        <f>VLOOKUP(G3733,Enactments!#REF!,2,FALSE)</f>
        <v>#REF!</v>
      </c>
      <c r="N3733" s="131">
        <f t="shared" si="353"/>
        <v>1</v>
      </c>
    </row>
    <row r="3734" spans="1:14" ht="15" customHeight="1">
      <c r="A3734" t="s">
        <v>3756</v>
      </c>
      <c r="B3734" t="str">
        <f t="shared" si="352"/>
        <v>1996_56a</v>
      </c>
      <c r="C3734" t="str">
        <f t="shared" si="354"/>
        <v>218</v>
      </c>
      <c r="D3734" s="125">
        <f t="shared" si="355"/>
        <v>36404</v>
      </c>
      <c r="E3734" t="str">
        <f t="shared" si="356"/>
        <v>19990901</v>
      </c>
      <c r="F3734"/>
      <c r="G3734" s="95" t="str">
        <f t="shared" si="357"/>
        <v>1996_56a21836404</v>
      </c>
      <c r="H3734" s="95" t="s">
        <v>29</v>
      </c>
      <c r="I3734" s="95" t="e">
        <v>#N/A</v>
      </c>
      <c r="J3734" s="125" t="e">
        <v>#N/A</v>
      </c>
      <c r="K3734" s="95" t="s">
        <v>75</v>
      </c>
      <c r="L3734" s="127" t="e">
        <v>#N/A</v>
      </c>
      <c r="M3734" s="128" t="e">
        <f>VLOOKUP(G3734,Enactments!#REF!,2,FALSE)</f>
        <v>#REF!</v>
      </c>
      <c r="N3734" s="131">
        <f t="shared" si="353"/>
        <v>1</v>
      </c>
    </row>
    <row r="3735" spans="1:14" ht="15" customHeight="1">
      <c r="A3735" t="s">
        <v>3757</v>
      </c>
      <c r="B3735" t="str">
        <f t="shared" si="352"/>
        <v>1996_207s</v>
      </c>
      <c r="C3735" t="str">
        <f t="shared" si="354"/>
        <v>30</v>
      </c>
      <c r="D3735" s="125">
        <f t="shared" si="355"/>
        <v>41204</v>
      </c>
      <c r="E3735" t="str">
        <f t="shared" si="356"/>
        <v>20121022</v>
      </c>
      <c r="F3735"/>
      <c r="G3735" s="95" t="str">
        <f t="shared" si="357"/>
        <v>1996_207s3041204</v>
      </c>
      <c r="H3735" s="95" t="s">
        <v>29</v>
      </c>
      <c r="I3735" s="95" t="e">
        <v>#N/A</v>
      </c>
      <c r="J3735" s="125" t="e">
        <v>#N/A</v>
      </c>
      <c r="K3735" s="95" t="s">
        <v>75</v>
      </c>
      <c r="L3735" s="127" t="e">
        <v>#N/A</v>
      </c>
      <c r="M3735" s="128" t="e">
        <f>VLOOKUP(G3735,Enactments!#REF!,2,FALSE)</f>
        <v>#REF!</v>
      </c>
      <c r="N3735" s="131">
        <f t="shared" si="353"/>
        <v>1</v>
      </c>
    </row>
    <row r="3736" spans="1:14" ht="15" customHeight="1">
      <c r="A3736" t="s">
        <v>3758</v>
      </c>
      <c r="B3736" t="str">
        <f t="shared" si="352"/>
        <v>1994_23a</v>
      </c>
      <c r="C3736" t="str">
        <f t="shared" si="354"/>
        <v>SCHEDULE 8Part II</v>
      </c>
      <c r="D3736" s="125">
        <f t="shared" si="355"/>
        <v>40817</v>
      </c>
      <c r="E3736" t="str">
        <f t="shared" si="356"/>
        <v>20111001</v>
      </c>
      <c r="F3736"/>
      <c r="G3736" s="95" t="str">
        <f t="shared" si="357"/>
        <v>1994_23aSCHEDULE 8Part II40817</v>
      </c>
      <c r="H3736" s="95" t="s">
        <v>29</v>
      </c>
      <c r="I3736" s="95" t="e">
        <v>#N/A</v>
      </c>
      <c r="J3736" s="125" t="e">
        <v>#N/A</v>
      </c>
      <c r="K3736" s="95" t="s">
        <v>75</v>
      </c>
      <c r="L3736" s="127" t="e">
        <v>#N/A</v>
      </c>
      <c r="M3736" s="128" t="e">
        <f>VLOOKUP(G3736,Enactments!#REF!,2,FALSE)</f>
        <v>#REF!</v>
      </c>
      <c r="N3736" s="131">
        <f t="shared" si="353"/>
        <v>1</v>
      </c>
    </row>
    <row r="3737" spans="1:14" ht="15" customHeight="1">
      <c r="A3737" t="s">
        <v>3759</v>
      </c>
      <c r="B3737" t="str">
        <f t="shared" si="352"/>
        <v>1996_18a</v>
      </c>
      <c r="C3737" t="str">
        <f t="shared" si="354"/>
        <v>63</v>
      </c>
      <c r="D3737" s="125">
        <f t="shared" si="355"/>
        <v>41735</v>
      </c>
      <c r="E3737" t="str">
        <f t="shared" si="356"/>
        <v>20140406</v>
      </c>
      <c r="F3737"/>
      <c r="G3737" s="95" t="str">
        <f t="shared" si="357"/>
        <v>1996_18a6341735</v>
      </c>
      <c r="H3737" s="95" t="s">
        <v>29</v>
      </c>
      <c r="I3737" s="95" t="e">
        <v>#N/A</v>
      </c>
      <c r="J3737" s="125" t="e">
        <v>#N/A</v>
      </c>
      <c r="K3737" s="95" t="s">
        <v>75</v>
      </c>
      <c r="L3737" s="127" t="e">
        <v>#N/A</v>
      </c>
      <c r="M3737" s="128" t="e">
        <f>VLOOKUP(G3737,Enactments!#REF!,2,FALSE)</f>
        <v>#REF!</v>
      </c>
      <c r="N3737" s="131">
        <f t="shared" si="353"/>
        <v>1</v>
      </c>
    </row>
    <row r="3738" spans="1:14" ht="15" customHeight="1">
      <c r="A3738" t="s">
        <v>3760</v>
      </c>
      <c r="B3738" t="str">
        <f t="shared" si="352"/>
        <v>2006_46a</v>
      </c>
      <c r="C3738" t="str">
        <f t="shared" si="354"/>
        <v>SCHEDULE 5Part 5</v>
      </c>
      <c r="D3738" s="125">
        <f t="shared" si="355"/>
        <v>39029</v>
      </c>
      <c r="E3738" t="str">
        <f t="shared" si="356"/>
        <v>20061108</v>
      </c>
      <c r="F3738"/>
      <c r="G3738" s="95" t="str">
        <f t="shared" si="357"/>
        <v>2006_46aSCHEDULE 5Part 539029</v>
      </c>
      <c r="H3738" s="95" t="s">
        <v>29</v>
      </c>
      <c r="I3738" s="95" t="e">
        <v>#N/A</v>
      </c>
      <c r="J3738" s="125" t="e">
        <v>#N/A</v>
      </c>
      <c r="K3738" s="95" t="s">
        <v>75</v>
      </c>
      <c r="L3738" s="127" t="e">
        <v>#N/A</v>
      </c>
      <c r="M3738" s="128" t="e">
        <f>VLOOKUP(G3738,Enactments!#REF!,2,FALSE)</f>
        <v>#REF!</v>
      </c>
      <c r="N3738" s="131">
        <f t="shared" si="353"/>
        <v>1</v>
      </c>
    </row>
    <row r="3739" spans="1:14" ht="15" customHeight="1">
      <c r="A3739" t="s">
        <v>3761</v>
      </c>
      <c r="B3739" t="str">
        <f t="shared" si="352"/>
        <v>1988_52a</v>
      </c>
      <c r="C3739" t="str">
        <f t="shared" si="354"/>
        <v>152</v>
      </c>
      <c r="D3739" s="125">
        <f t="shared" si="355"/>
        <v>40298</v>
      </c>
      <c r="E3739" t="str">
        <f t="shared" si="356"/>
        <v>20100430</v>
      </c>
      <c r="F3739"/>
      <c r="G3739" s="95" t="str">
        <f t="shared" si="357"/>
        <v>1988_52a15240298</v>
      </c>
      <c r="H3739" s="95" t="s">
        <v>29</v>
      </c>
      <c r="I3739" s="95" t="e">
        <v>#N/A</v>
      </c>
      <c r="J3739" s="125" t="e">
        <v>#N/A</v>
      </c>
      <c r="K3739" s="95" t="s">
        <v>75</v>
      </c>
      <c r="L3739" s="127" t="e">
        <v>#N/A</v>
      </c>
      <c r="M3739" s="128" t="e">
        <f>VLOOKUP(G3739,Enactments!#REF!,2,FALSE)</f>
        <v>#REF!</v>
      </c>
      <c r="N3739" s="131">
        <f t="shared" si="353"/>
        <v>1</v>
      </c>
    </row>
    <row r="3740" spans="1:14" ht="15" customHeight="1">
      <c r="A3740" t="s">
        <v>3762</v>
      </c>
      <c r="B3740" t="str">
        <f t="shared" si="352"/>
        <v>1986_44a</v>
      </c>
      <c r="C3740" t="str">
        <f t="shared" si="354"/>
        <v>3</v>
      </c>
      <c r="D3740" s="125">
        <f t="shared" si="355"/>
        <v>36837</v>
      </c>
      <c r="E3740" t="str">
        <f t="shared" si="356"/>
        <v>20001107</v>
      </c>
      <c r="F3740"/>
      <c r="G3740" s="95" t="str">
        <f t="shared" si="357"/>
        <v>1986_44a336837</v>
      </c>
      <c r="H3740" s="95" t="s">
        <v>29</v>
      </c>
      <c r="I3740" s="95" t="s">
        <v>30</v>
      </c>
      <c r="J3740" s="125">
        <v>45856</v>
      </c>
      <c r="K3740" s="95" t="e">
        <v>#N/A</v>
      </c>
      <c r="L3740" s="127" t="s">
        <v>32</v>
      </c>
      <c r="M3740" s="128" t="e">
        <f>VLOOKUP(G3740,Enactments!#REF!,2,FALSE)</f>
        <v>#REF!</v>
      </c>
      <c r="N3740" s="131">
        <f t="shared" si="353"/>
        <v>1</v>
      </c>
    </row>
    <row r="3741" spans="1:14" ht="15" customHeight="1">
      <c r="A3741" t="s">
        <v>3763</v>
      </c>
      <c r="B3741" t="str">
        <f t="shared" si="352"/>
        <v>2006_46a</v>
      </c>
      <c r="C3741" t="str">
        <f t="shared" si="354"/>
        <v>242</v>
      </c>
      <c r="D3741" s="125">
        <f t="shared" si="355"/>
        <v>40087</v>
      </c>
      <c r="E3741" t="str">
        <f t="shared" si="356"/>
        <v>20091001</v>
      </c>
      <c r="F3741"/>
      <c r="G3741" s="95" t="str">
        <f t="shared" si="357"/>
        <v>2006_46a24240087</v>
      </c>
      <c r="H3741" s="95" t="s">
        <v>29</v>
      </c>
      <c r="I3741" s="95" t="e">
        <v>#N/A</v>
      </c>
      <c r="J3741" s="125" t="e">
        <v>#N/A</v>
      </c>
      <c r="K3741" s="95" t="s">
        <v>75</v>
      </c>
      <c r="L3741" s="127" t="e">
        <v>#N/A</v>
      </c>
      <c r="M3741" s="128" t="e">
        <f>VLOOKUP(G3741,Enactments!#REF!,2,FALSE)</f>
        <v>#REF!</v>
      </c>
      <c r="N3741" s="131">
        <f t="shared" si="353"/>
        <v>1</v>
      </c>
    </row>
    <row r="3742" spans="1:14" ht="15" customHeight="1">
      <c r="A3742" t="s">
        <v>3764</v>
      </c>
      <c r="B3742" t="str">
        <f t="shared" si="352"/>
        <v>1984_60a</v>
      </c>
      <c r="C3742" t="str">
        <f t="shared" si="354"/>
        <v>34</v>
      </c>
      <c r="D3742" s="125">
        <f t="shared" si="355"/>
        <v>36923</v>
      </c>
      <c r="E3742" t="str">
        <f t="shared" si="356"/>
        <v>20010201</v>
      </c>
      <c r="F3742"/>
      <c r="G3742" s="95" t="str">
        <f t="shared" si="357"/>
        <v>1984_60a3436923</v>
      </c>
      <c r="H3742" s="95" t="s">
        <v>29</v>
      </c>
      <c r="I3742" s="95" t="e">
        <v>#N/A</v>
      </c>
      <c r="J3742" s="125" t="e">
        <v>#N/A</v>
      </c>
      <c r="K3742" s="95" t="s">
        <v>75</v>
      </c>
      <c r="L3742" s="127" t="e">
        <v>#N/A</v>
      </c>
      <c r="M3742" s="128" t="e">
        <f>VLOOKUP(G3742,Enactments!#REF!,2,FALSE)</f>
        <v>#REF!</v>
      </c>
      <c r="N3742" s="131">
        <f t="shared" si="353"/>
        <v>1</v>
      </c>
    </row>
    <row r="3743" spans="1:14" ht="15" customHeight="1">
      <c r="A3743" t="s">
        <v>3765</v>
      </c>
      <c r="B3743" t="str">
        <f t="shared" si="352"/>
        <v>1996_52a</v>
      </c>
      <c r="C3743" t="str">
        <f t="shared" si="354"/>
        <v>218A</v>
      </c>
      <c r="D3743" s="125">
        <f t="shared" si="355"/>
        <v>38168</v>
      </c>
      <c r="E3743" t="str">
        <f t="shared" si="356"/>
        <v>20040630</v>
      </c>
      <c r="F3743"/>
      <c r="G3743" s="95" t="str">
        <f t="shared" si="357"/>
        <v>1996_52a218A38168</v>
      </c>
      <c r="H3743" s="95" t="s">
        <v>29</v>
      </c>
      <c r="I3743" s="95" t="e">
        <v>#N/A</v>
      </c>
      <c r="J3743" s="125" t="e">
        <v>#N/A</v>
      </c>
      <c r="K3743" s="95" t="s">
        <v>75</v>
      </c>
      <c r="L3743" s="127" t="e">
        <v>#N/A</v>
      </c>
      <c r="M3743" s="128" t="e">
        <f>VLOOKUP(G3743,Enactments!#REF!,2,FALSE)</f>
        <v>#REF!</v>
      </c>
      <c r="N3743" s="131">
        <f t="shared" si="353"/>
        <v>1</v>
      </c>
    </row>
    <row r="3744" spans="1:14" ht="15" customHeight="1">
      <c r="A3744" t="s">
        <v>3766</v>
      </c>
      <c r="B3744" t="str">
        <f t="shared" si="352"/>
        <v>2010_4a</v>
      </c>
      <c r="C3744" t="str">
        <f t="shared" si="354"/>
        <v>464</v>
      </c>
      <c r="D3744" s="125">
        <f t="shared" si="355"/>
        <v>40240</v>
      </c>
      <c r="E3744" t="str">
        <f t="shared" si="356"/>
        <v>20100303</v>
      </c>
      <c r="F3744"/>
      <c r="G3744" s="95" t="str">
        <f t="shared" si="357"/>
        <v>2010_4a46440240</v>
      </c>
      <c r="H3744" s="95" t="s">
        <v>29</v>
      </c>
      <c r="I3744" s="95" t="e">
        <v>#N/A</v>
      </c>
      <c r="J3744" s="125" t="e">
        <v>#N/A</v>
      </c>
      <c r="K3744" s="95" t="s">
        <v>75</v>
      </c>
      <c r="L3744" s="127" t="e">
        <v>#N/A</v>
      </c>
      <c r="M3744" s="128" t="e">
        <f>VLOOKUP(G3744,Enactments!#REF!,2,FALSE)</f>
        <v>#REF!</v>
      </c>
      <c r="N3744" s="131">
        <f t="shared" si="353"/>
        <v>1</v>
      </c>
    </row>
    <row r="3745" spans="1:14" ht="15" customHeight="1">
      <c r="A3745" t="s">
        <v>3767</v>
      </c>
      <c r="B3745" t="str">
        <f t="shared" si="352"/>
        <v>2000_6a</v>
      </c>
      <c r="C3745" t="str">
        <f t="shared" si="354"/>
        <v>SCHEDULE 9</v>
      </c>
      <c r="D3745" s="125">
        <f t="shared" si="355"/>
        <v>38108</v>
      </c>
      <c r="E3745" t="str">
        <f t="shared" si="356"/>
        <v>20040501</v>
      </c>
      <c r="F3745"/>
      <c r="G3745" s="95" t="str">
        <f t="shared" si="357"/>
        <v>2000_6aSCHEDULE 938108</v>
      </c>
      <c r="H3745" s="95" t="s">
        <v>29</v>
      </c>
      <c r="I3745" s="95" t="e">
        <v>#N/A</v>
      </c>
      <c r="J3745" s="125" t="e">
        <v>#N/A</v>
      </c>
      <c r="K3745" s="95" t="s">
        <v>75</v>
      </c>
      <c r="L3745" s="127" t="e">
        <v>#N/A</v>
      </c>
      <c r="M3745" s="128" t="e">
        <f>VLOOKUP(G3745,Enactments!#REF!,2,FALSE)</f>
        <v>#REF!</v>
      </c>
      <c r="N3745" s="131">
        <f t="shared" si="353"/>
        <v>1</v>
      </c>
    </row>
    <row r="3746" spans="1:14" ht="15" customHeight="1">
      <c r="A3746" t="s">
        <v>3768</v>
      </c>
      <c r="B3746" t="str">
        <f t="shared" si="352"/>
        <v>2006_46a</v>
      </c>
      <c r="C3746" t="str">
        <f t="shared" si="354"/>
        <v>578</v>
      </c>
      <c r="D3746" s="125">
        <f t="shared" si="355"/>
        <v>40087</v>
      </c>
      <c r="E3746" t="str">
        <f t="shared" si="356"/>
        <v>20091001</v>
      </c>
      <c r="F3746"/>
      <c r="G3746" s="95" t="str">
        <f t="shared" si="357"/>
        <v>2006_46a57840087</v>
      </c>
      <c r="H3746" s="95" t="s">
        <v>29</v>
      </c>
      <c r="I3746" s="95" t="e">
        <v>#N/A</v>
      </c>
      <c r="J3746" s="125" t="e">
        <v>#N/A</v>
      </c>
      <c r="K3746" s="95" t="s">
        <v>75</v>
      </c>
      <c r="L3746" s="127" t="e">
        <v>#N/A</v>
      </c>
      <c r="M3746" s="128" t="e">
        <f>VLOOKUP(G3746,Enactments!#REF!,2,FALSE)</f>
        <v>#REF!</v>
      </c>
      <c r="N3746" s="131">
        <f t="shared" si="353"/>
        <v>1</v>
      </c>
    </row>
    <row r="3747" spans="1:14" ht="15" customHeight="1">
      <c r="A3747" t="s">
        <v>3769</v>
      </c>
      <c r="B3747" t="str">
        <f t="shared" si="352"/>
        <v>2000_8a</v>
      </c>
      <c r="C3747" t="str">
        <f t="shared" si="354"/>
        <v>49</v>
      </c>
      <c r="D3747" s="125">
        <f t="shared" si="355"/>
        <v>38291</v>
      </c>
      <c r="E3747" t="str">
        <f t="shared" si="356"/>
        <v>20041031</v>
      </c>
      <c r="F3747"/>
      <c r="G3747" s="95" t="str">
        <f t="shared" si="357"/>
        <v>2000_8a4938291</v>
      </c>
      <c r="H3747" s="95" t="s">
        <v>29</v>
      </c>
      <c r="I3747" s="95" t="e">
        <v>#N/A</v>
      </c>
      <c r="J3747" s="125" t="e">
        <v>#N/A</v>
      </c>
      <c r="K3747" s="95" t="s">
        <v>75</v>
      </c>
      <c r="L3747" s="127" t="e">
        <v>#N/A</v>
      </c>
      <c r="M3747" s="128" t="e">
        <f>VLOOKUP(G3747,Enactments!#REF!,2,FALSE)</f>
        <v>#REF!</v>
      </c>
      <c r="N3747" s="131">
        <f t="shared" si="353"/>
        <v>1</v>
      </c>
    </row>
    <row r="3748" spans="1:14" ht="15" customHeight="1">
      <c r="A3748" t="s">
        <v>3770</v>
      </c>
      <c r="B3748" t="str">
        <f t="shared" si="352"/>
        <v>2010_4a</v>
      </c>
      <c r="C3748" t="str">
        <f t="shared" si="354"/>
        <v>106</v>
      </c>
      <c r="D3748" s="125">
        <f t="shared" si="355"/>
        <v>40240</v>
      </c>
      <c r="E3748" t="str">
        <f t="shared" si="356"/>
        <v>20100303</v>
      </c>
      <c r="F3748"/>
      <c r="G3748" s="95" t="str">
        <f t="shared" si="357"/>
        <v>2010_4a10640240</v>
      </c>
      <c r="H3748" s="95" t="s">
        <v>29</v>
      </c>
      <c r="I3748" s="95" t="e">
        <v>#N/A</v>
      </c>
      <c r="J3748" s="125" t="e">
        <v>#N/A</v>
      </c>
      <c r="K3748" s="95" t="s">
        <v>75</v>
      </c>
      <c r="L3748" s="127" t="e">
        <v>#N/A</v>
      </c>
      <c r="M3748" s="128" t="e">
        <f>VLOOKUP(G3748,Enactments!#REF!,2,FALSE)</f>
        <v>#REF!</v>
      </c>
      <c r="N3748" s="131">
        <f t="shared" si="353"/>
        <v>1</v>
      </c>
    </row>
    <row r="3749" spans="1:14" ht="15" customHeight="1">
      <c r="A3749" t="s">
        <v>3771</v>
      </c>
      <c r="B3749" t="str">
        <f t="shared" si="352"/>
        <v>2010_4a</v>
      </c>
      <c r="C3749" t="str">
        <f t="shared" si="354"/>
        <v>1087</v>
      </c>
      <c r="D3749" s="125">
        <f t="shared" si="355"/>
        <v>40240</v>
      </c>
      <c r="E3749" t="str">
        <f t="shared" si="356"/>
        <v>20100303</v>
      </c>
      <c r="F3749"/>
      <c r="G3749" s="95" t="str">
        <f t="shared" si="357"/>
        <v>2010_4a108740240</v>
      </c>
      <c r="H3749" s="95" t="s">
        <v>29</v>
      </c>
      <c r="I3749" s="95" t="e">
        <v>#N/A</v>
      </c>
      <c r="J3749" s="125" t="e">
        <v>#N/A</v>
      </c>
      <c r="K3749" s="95" t="s">
        <v>75</v>
      </c>
      <c r="L3749" s="127" t="e">
        <v>#N/A</v>
      </c>
      <c r="M3749" s="128" t="e">
        <f>VLOOKUP(G3749,Enactments!#REF!,2,FALSE)</f>
        <v>#REF!</v>
      </c>
      <c r="N3749" s="131">
        <f t="shared" si="353"/>
        <v>1</v>
      </c>
    </row>
    <row r="3750" spans="1:14" ht="15" customHeight="1">
      <c r="A3750" t="s">
        <v>3772</v>
      </c>
      <c r="B3750" t="str">
        <f t="shared" si="352"/>
        <v>2010_4a</v>
      </c>
      <c r="C3750" t="str">
        <f t="shared" si="354"/>
        <v>676CE</v>
      </c>
      <c r="D3750" s="125">
        <f t="shared" si="355"/>
        <v>42826</v>
      </c>
      <c r="E3750" t="str">
        <f t="shared" si="356"/>
        <v>20170401</v>
      </c>
      <c r="F3750"/>
      <c r="G3750" s="95" t="str">
        <f t="shared" si="357"/>
        <v>2010_4a676CE42826</v>
      </c>
      <c r="H3750" s="95" t="s">
        <v>29</v>
      </c>
      <c r="I3750" s="95" t="e">
        <v>#N/A</v>
      </c>
      <c r="J3750" s="125" t="e">
        <v>#N/A</v>
      </c>
      <c r="K3750" s="95" t="s">
        <v>75</v>
      </c>
      <c r="L3750" s="127" t="e">
        <v>#N/A</v>
      </c>
      <c r="M3750" s="128" t="e">
        <f>VLOOKUP(G3750,Enactments!#REF!,2,FALSE)</f>
        <v>#REF!</v>
      </c>
      <c r="N3750" s="131">
        <f t="shared" si="353"/>
        <v>1</v>
      </c>
    </row>
    <row r="3751" spans="1:14" ht="15" customHeight="1">
      <c r="A3751" t="s">
        <v>3773</v>
      </c>
      <c r="B3751" t="str">
        <f t="shared" si="352"/>
        <v>2016_1024s</v>
      </c>
      <c r="C3751" t="str">
        <f t="shared" si="354"/>
        <v>10.140</v>
      </c>
      <c r="D3751" s="125">
        <f t="shared" si="355"/>
        <v>42661</v>
      </c>
      <c r="E3751" t="str">
        <f t="shared" si="356"/>
        <v>20161018</v>
      </c>
      <c r="F3751"/>
      <c r="G3751" s="95" t="str">
        <f t="shared" si="357"/>
        <v>2016_1024s10.14042661</v>
      </c>
      <c r="H3751" s="95" t="s">
        <v>29</v>
      </c>
      <c r="I3751" s="95" t="e">
        <v>#N/A</v>
      </c>
      <c r="J3751" s="125" t="e">
        <v>#N/A</v>
      </c>
      <c r="K3751" s="95" t="s">
        <v>75</v>
      </c>
      <c r="L3751" s="127" t="e">
        <v>#N/A</v>
      </c>
      <c r="M3751" s="128" t="e">
        <f>VLOOKUP(G3751,Enactments!#REF!,2,FALSE)</f>
        <v>#REF!</v>
      </c>
      <c r="N3751" s="131">
        <f t="shared" si="353"/>
        <v>1</v>
      </c>
    </row>
    <row r="3752" spans="1:14" ht="15" customHeight="1">
      <c r="A3752" t="s">
        <v>3774</v>
      </c>
      <c r="B3752" t="str">
        <f t="shared" si="352"/>
        <v>2008_17a</v>
      </c>
      <c r="C3752" t="str">
        <f t="shared" si="354"/>
        <v>SCHEDULE 2Part 1</v>
      </c>
      <c r="D3752" s="125">
        <f t="shared" si="355"/>
        <v>39965</v>
      </c>
      <c r="E3752" t="str">
        <f t="shared" si="356"/>
        <v>20090601</v>
      </c>
      <c r="F3752"/>
      <c r="G3752" s="95" t="str">
        <f t="shared" si="357"/>
        <v>2008_17aSCHEDULE 2Part 139965</v>
      </c>
      <c r="H3752" s="95" t="s">
        <v>29</v>
      </c>
      <c r="I3752" s="95" t="e">
        <v>#N/A</v>
      </c>
      <c r="J3752" s="125" t="e">
        <v>#N/A</v>
      </c>
      <c r="K3752" s="95" t="s">
        <v>75</v>
      </c>
      <c r="L3752" s="127" t="e">
        <v>#N/A</v>
      </c>
      <c r="M3752" s="128" t="e">
        <f>VLOOKUP(G3752,Enactments!#REF!,2,FALSE)</f>
        <v>#REF!</v>
      </c>
      <c r="N3752" s="131">
        <f t="shared" si="353"/>
        <v>1</v>
      </c>
    </row>
    <row r="3753" spans="1:14" ht="15" customHeight="1">
      <c r="A3753" t="s">
        <v>3775</v>
      </c>
      <c r="B3753" t="str">
        <f t="shared" si="352"/>
        <v>1986_1925s</v>
      </c>
      <c r="C3753" t="str">
        <f t="shared" si="354"/>
        <v>SCHEDULE 4Form 6.15A</v>
      </c>
      <c r="D3753" s="125">
        <f t="shared" si="355"/>
        <v>31726</v>
      </c>
      <c r="E3753" t="str">
        <f t="shared" si="356"/>
        <v>19861110</v>
      </c>
      <c r="F3753"/>
      <c r="G3753" s="95" t="str">
        <f t="shared" si="357"/>
        <v>1986_1925sSCHEDULE 4Form 6.15A31726</v>
      </c>
      <c r="H3753" s="95" t="s">
        <v>29</v>
      </c>
      <c r="I3753" s="95" t="e">
        <v>#N/A</v>
      </c>
      <c r="J3753" s="125" t="e">
        <v>#N/A</v>
      </c>
      <c r="K3753" s="95" t="s">
        <v>75</v>
      </c>
      <c r="L3753" s="127" t="e">
        <v>#N/A</v>
      </c>
      <c r="M3753" s="128" t="e">
        <f>VLOOKUP(G3753,Enactments!#REF!,2,FALSE)</f>
        <v>#REF!</v>
      </c>
      <c r="N3753" s="131">
        <f t="shared" si="353"/>
        <v>1</v>
      </c>
    </row>
    <row r="3754" spans="1:14" ht="15" customHeight="1">
      <c r="A3754" t="s">
        <v>3776</v>
      </c>
      <c r="B3754" t="str">
        <f t="shared" si="352"/>
        <v>1989_29a</v>
      </c>
      <c r="C3754" t="str">
        <f t="shared" si="354"/>
        <v>3A</v>
      </c>
      <c r="D3754" s="125">
        <f t="shared" si="355"/>
        <v>39839</v>
      </c>
      <c r="E3754" t="str">
        <f t="shared" si="356"/>
        <v>20090126</v>
      </c>
      <c r="F3754"/>
      <c r="G3754" s="95" t="str">
        <f t="shared" si="357"/>
        <v>1989_29a3A39839</v>
      </c>
      <c r="H3754" s="95" t="s">
        <v>29</v>
      </c>
      <c r="I3754" s="95" t="e">
        <v>#N/A</v>
      </c>
      <c r="J3754" s="125" t="e">
        <v>#N/A</v>
      </c>
      <c r="K3754" s="95" t="s">
        <v>75</v>
      </c>
      <c r="L3754" s="127" t="e">
        <v>#N/A</v>
      </c>
      <c r="M3754" s="128" t="e">
        <f>VLOOKUP(G3754,Enactments!#REF!,2,FALSE)</f>
        <v>#REF!</v>
      </c>
      <c r="N3754" s="131">
        <f t="shared" si="353"/>
        <v>1</v>
      </c>
    </row>
    <row r="3755" spans="1:14" ht="15" customHeight="1">
      <c r="A3755" t="s">
        <v>3777</v>
      </c>
      <c r="B3755" t="str">
        <f t="shared" si="352"/>
        <v>1985_6a</v>
      </c>
      <c r="C3755" t="str">
        <f t="shared" si="354"/>
        <v>455</v>
      </c>
      <c r="D3755" s="125">
        <f t="shared" si="355"/>
        <v>39722</v>
      </c>
      <c r="E3755" t="str">
        <f t="shared" si="356"/>
        <v>20081001</v>
      </c>
      <c r="F3755"/>
      <c r="G3755" s="95" t="str">
        <f t="shared" si="357"/>
        <v>1985_6a45539722</v>
      </c>
      <c r="H3755" s="95" t="s">
        <v>29</v>
      </c>
      <c r="I3755" s="95" t="e">
        <v>#N/A</v>
      </c>
      <c r="J3755" s="125" t="e">
        <v>#N/A</v>
      </c>
      <c r="K3755" s="95" t="s">
        <v>75</v>
      </c>
      <c r="L3755" s="127" t="e">
        <v>#N/A</v>
      </c>
      <c r="M3755" s="128" t="e">
        <f>VLOOKUP(G3755,Enactments!#REF!,2,FALSE)</f>
        <v>#REF!</v>
      </c>
      <c r="N3755" s="131">
        <f t="shared" si="353"/>
        <v>1</v>
      </c>
    </row>
    <row r="3756" spans="1:14" ht="15" customHeight="1">
      <c r="A3756" t="s">
        <v>3778</v>
      </c>
      <c r="B3756" t="str">
        <f t="shared" si="352"/>
        <v>2010_4a</v>
      </c>
      <c r="C3756" t="str">
        <f t="shared" si="354"/>
        <v>356AA</v>
      </c>
      <c r="D3756" s="125">
        <f t="shared" si="355"/>
        <v>42095</v>
      </c>
      <c r="E3756" t="str">
        <f t="shared" si="356"/>
        <v>20150401</v>
      </c>
      <c r="F3756"/>
      <c r="G3756" s="95" t="str">
        <f t="shared" si="357"/>
        <v>2010_4a356AA42095</v>
      </c>
      <c r="H3756" s="95" t="s">
        <v>29</v>
      </c>
      <c r="I3756" s="95" t="e">
        <v>#N/A</v>
      </c>
      <c r="J3756" s="125" t="e">
        <v>#N/A</v>
      </c>
      <c r="K3756" s="95" t="s">
        <v>75</v>
      </c>
      <c r="L3756" s="127" t="e">
        <v>#N/A</v>
      </c>
      <c r="M3756" s="128" t="e">
        <f>VLOOKUP(G3756,Enactments!#REF!,2,FALSE)</f>
        <v>#REF!</v>
      </c>
      <c r="N3756" s="131">
        <f t="shared" si="353"/>
        <v>1</v>
      </c>
    </row>
    <row r="3757" spans="1:14" ht="15" customHeight="1">
      <c r="A3757" t="s">
        <v>3779</v>
      </c>
      <c r="B3757" t="str">
        <f t="shared" si="352"/>
        <v>2000_6a</v>
      </c>
      <c r="C3757" t="str">
        <f t="shared" si="354"/>
        <v>SCHEDULE 2</v>
      </c>
      <c r="D3757" s="125">
        <f t="shared" si="355"/>
        <v>38446</v>
      </c>
      <c r="E3757" t="str">
        <f t="shared" si="356"/>
        <v>20050404</v>
      </c>
      <c r="F3757"/>
      <c r="G3757" s="95" t="str">
        <f t="shared" si="357"/>
        <v>2000_6aSCHEDULE 238446</v>
      </c>
      <c r="H3757" s="95" t="s">
        <v>29</v>
      </c>
      <c r="I3757" s="95" t="e">
        <v>#N/A</v>
      </c>
      <c r="J3757" s="125" t="e">
        <v>#N/A</v>
      </c>
      <c r="K3757" s="95" t="s">
        <v>75</v>
      </c>
      <c r="L3757" s="127" t="e">
        <v>#N/A</v>
      </c>
      <c r="M3757" s="128" t="e">
        <f>VLOOKUP(G3757,Enactments!#REF!,2,FALSE)</f>
        <v>#REF!</v>
      </c>
      <c r="N3757" s="131">
        <f t="shared" si="353"/>
        <v>1</v>
      </c>
    </row>
    <row r="3758" spans="1:14" ht="15" customHeight="1">
      <c r="A3758" t="s">
        <v>3780</v>
      </c>
      <c r="B3758" t="str">
        <f t="shared" si="352"/>
        <v>1996_207s</v>
      </c>
      <c r="C3758" t="str">
        <f t="shared" si="354"/>
        <v>3F</v>
      </c>
      <c r="D3758" s="125">
        <f t="shared" si="355"/>
        <v>36969</v>
      </c>
      <c r="E3758" t="str">
        <f t="shared" si="356"/>
        <v>20010319</v>
      </c>
      <c r="F3758"/>
      <c r="G3758" s="95" t="str">
        <f t="shared" si="357"/>
        <v>1996_207s3F36969</v>
      </c>
      <c r="H3758" s="95" t="s">
        <v>29</v>
      </c>
      <c r="I3758" s="95" t="e">
        <v>#N/A</v>
      </c>
      <c r="J3758" s="125" t="e">
        <v>#N/A</v>
      </c>
      <c r="K3758" s="95" t="s">
        <v>75</v>
      </c>
      <c r="L3758" s="127" t="e">
        <v>#N/A</v>
      </c>
      <c r="M3758" s="128" t="e">
        <f>VLOOKUP(G3758,Enactments!#REF!,2,FALSE)</f>
        <v>#REF!</v>
      </c>
      <c r="N3758" s="131">
        <f t="shared" si="353"/>
        <v>1</v>
      </c>
    </row>
    <row r="3759" spans="1:14" ht="15" customHeight="1">
      <c r="A3759" t="s">
        <v>3781</v>
      </c>
      <c r="B3759" t="str">
        <f t="shared" si="352"/>
        <v>1988_52a</v>
      </c>
      <c r="C3759" t="str">
        <f t="shared" si="354"/>
        <v>19</v>
      </c>
      <c r="D3759" s="125">
        <f t="shared" si="355"/>
        <v>32462</v>
      </c>
      <c r="E3759" t="str">
        <f t="shared" si="356"/>
        <v>19881115</v>
      </c>
      <c r="F3759"/>
      <c r="G3759" s="95" t="str">
        <f t="shared" si="357"/>
        <v>1988_52a1932462</v>
      </c>
      <c r="H3759" s="95" t="s">
        <v>29</v>
      </c>
      <c r="I3759" s="95" t="e">
        <v>#N/A</v>
      </c>
      <c r="J3759" s="125" t="e">
        <v>#N/A</v>
      </c>
      <c r="K3759" s="95" t="s">
        <v>75</v>
      </c>
      <c r="L3759" s="127" t="e">
        <v>#N/A</v>
      </c>
      <c r="M3759" s="128" t="e">
        <f>VLOOKUP(G3759,Enactments!#REF!,2,FALSE)</f>
        <v>#REF!</v>
      </c>
      <c r="N3759" s="131">
        <f t="shared" si="353"/>
        <v>1</v>
      </c>
    </row>
    <row r="3760" spans="1:14" ht="15" customHeight="1">
      <c r="A3760" t="s">
        <v>3782</v>
      </c>
      <c r="B3760" t="str">
        <f t="shared" si="352"/>
        <v>2013_1306</v>
      </c>
      <c r="C3760" t="str">
        <f t="shared" si="354"/>
        <v>Article 116</v>
      </c>
      <c r="D3760" s="125">
        <f t="shared" si="355"/>
        <v>44196</v>
      </c>
      <c r="E3760" t="str">
        <f t="shared" si="356"/>
        <v>20201231</v>
      </c>
      <c r="F3760"/>
      <c r="G3760" s="95" t="str">
        <f t="shared" si="357"/>
        <v>2013_1306Article 11644196</v>
      </c>
      <c r="H3760" s="95" t="s">
        <v>29</v>
      </c>
      <c r="I3760" s="95" t="e">
        <v>#N/A</v>
      </c>
      <c r="J3760" s="125" t="e">
        <v>#N/A</v>
      </c>
      <c r="K3760" s="95" t="s">
        <v>75</v>
      </c>
      <c r="L3760" s="127" t="e">
        <v>#N/A</v>
      </c>
      <c r="M3760" s="128" t="e">
        <f>VLOOKUP(G3760,Enactments!#REF!,2,FALSE)</f>
        <v>#REF!</v>
      </c>
      <c r="N3760" s="131">
        <f t="shared" si="353"/>
        <v>1</v>
      </c>
    </row>
    <row r="3761" spans="1:14" ht="15" customHeight="1">
      <c r="A3761" t="s">
        <v>3783</v>
      </c>
      <c r="B3761" t="str">
        <f t="shared" si="352"/>
        <v>1989_29a</v>
      </c>
      <c r="C3761" t="str">
        <f t="shared" si="354"/>
        <v>56A</v>
      </c>
      <c r="D3761" s="125">
        <f t="shared" si="355"/>
        <v>37165</v>
      </c>
      <c r="E3761" t="str">
        <f t="shared" si="356"/>
        <v>20011001</v>
      </c>
      <c r="F3761"/>
      <c r="G3761" s="95" t="str">
        <f t="shared" si="357"/>
        <v>1989_29a56A37165</v>
      </c>
      <c r="H3761" s="95" t="s">
        <v>29</v>
      </c>
      <c r="I3761" s="95" t="e">
        <v>#N/A</v>
      </c>
      <c r="J3761" s="125" t="e">
        <v>#N/A</v>
      </c>
      <c r="K3761" s="95" t="s">
        <v>75</v>
      </c>
      <c r="L3761" s="127" t="e">
        <v>#N/A</v>
      </c>
      <c r="M3761" s="128" t="e">
        <f>VLOOKUP(G3761,Enactments!#REF!,2,FALSE)</f>
        <v>#REF!</v>
      </c>
      <c r="N3761" s="131">
        <f t="shared" si="353"/>
        <v>1</v>
      </c>
    </row>
    <row r="3762" spans="1:14" ht="15" customHeight="1">
      <c r="A3762" t="s">
        <v>3784</v>
      </c>
      <c r="B3762" t="str">
        <f t="shared" si="352"/>
        <v>1996_56a</v>
      </c>
      <c r="C3762" t="str">
        <f t="shared" si="354"/>
        <v>580</v>
      </c>
      <c r="D3762" s="125">
        <f t="shared" si="355"/>
        <v>38961</v>
      </c>
      <c r="E3762" t="str">
        <f t="shared" si="356"/>
        <v>20060901</v>
      </c>
      <c r="F3762"/>
      <c r="G3762" s="95" t="str">
        <f t="shared" si="357"/>
        <v>1996_56a58038961</v>
      </c>
      <c r="H3762" s="95" t="s">
        <v>29</v>
      </c>
      <c r="I3762" s="95" t="e">
        <v>#N/A</v>
      </c>
      <c r="J3762" s="125" t="e">
        <v>#N/A</v>
      </c>
      <c r="K3762" s="95" t="s">
        <v>75</v>
      </c>
      <c r="L3762" s="127" t="e">
        <v>#N/A</v>
      </c>
      <c r="M3762" s="128" t="e">
        <f>VLOOKUP(G3762,Enactments!#REF!,2,FALSE)</f>
        <v>#REF!</v>
      </c>
      <c r="N3762" s="131">
        <f t="shared" si="353"/>
        <v>1</v>
      </c>
    </row>
    <row r="3763" spans="1:14" ht="15" customHeight="1">
      <c r="A3763" t="s">
        <v>3785</v>
      </c>
      <c r="B3763" t="str">
        <f t="shared" si="352"/>
        <v>2000_8a</v>
      </c>
      <c r="C3763" t="str">
        <f t="shared" si="354"/>
        <v>118B</v>
      </c>
      <c r="D3763" s="125">
        <f t="shared" si="355"/>
        <v>38534</v>
      </c>
      <c r="E3763" t="str">
        <f t="shared" si="356"/>
        <v>20050701</v>
      </c>
      <c r="F3763"/>
      <c r="G3763" s="95" t="str">
        <f t="shared" si="357"/>
        <v>2000_8a118B38534</v>
      </c>
      <c r="H3763" s="95" t="s">
        <v>29</v>
      </c>
      <c r="I3763" s="95" t="e">
        <v>#N/A</v>
      </c>
      <c r="J3763" s="125" t="e">
        <v>#N/A</v>
      </c>
      <c r="K3763" s="95" t="s">
        <v>75</v>
      </c>
      <c r="L3763" s="127" t="e">
        <v>#N/A</v>
      </c>
      <c r="M3763" s="128" t="e">
        <f>VLOOKUP(G3763,Enactments!#REF!,2,FALSE)</f>
        <v>#REF!</v>
      </c>
      <c r="N3763" s="131">
        <f t="shared" si="353"/>
        <v>1</v>
      </c>
    </row>
    <row r="3764" spans="1:14" ht="15" customHeight="1">
      <c r="A3764" t="s">
        <v>3786</v>
      </c>
      <c r="B3764" t="str">
        <f t="shared" si="352"/>
        <v>1996_18a</v>
      </c>
      <c r="C3764" t="str">
        <f t="shared" si="354"/>
        <v>127B</v>
      </c>
      <c r="D3764" s="125">
        <f t="shared" si="355"/>
        <v>36458</v>
      </c>
      <c r="E3764" t="str">
        <f t="shared" si="356"/>
        <v>19991025</v>
      </c>
      <c r="F3764"/>
      <c r="G3764" s="95" t="str">
        <f t="shared" si="357"/>
        <v>1996_18a127B36458</v>
      </c>
      <c r="H3764" s="95" t="s">
        <v>29</v>
      </c>
      <c r="I3764" s="95" t="e">
        <v>#N/A</v>
      </c>
      <c r="J3764" s="125" t="e">
        <v>#N/A</v>
      </c>
      <c r="K3764" s="95" t="s">
        <v>75</v>
      </c>
      <c r="L3764" s="127" t="e">
        <v>#N/A</v>
      </c>
      <c r="M3764" s="128" t="e">
        <f>VLOOKUP(G3764,Enactments!#REF!,2,FALSE)</f>
        <v>#REF!</v>
      </c>
      <c r="N3764" s="131">
        <f t="shared" si="353"/>
        <v>1</v>
      </c>
    </row>
    <row r="3765" spans="1:14" ht="15" customHeight="1">
      <c r="A3765" t="s">
        <v>3787</v>
      </c>
      <c r="B3765" t="str">
        <f t="shared" si="352"/>
        <v>2023_52a</v>
      </c>
      <c r="C3765" t="str">
        <f t="shared" si="354"/>
        <v>281</v>
      </c>
      <c r="D3765" s="125">
        <f t="shared" si="355"/>
        <v>45302</v>
      </c>
      <c r="E3765" t="str">
        <f t="shared" si="356"/>
        <v>20240111</v>
      </c>
      <c r="F3765"/>
      <c r="G3765" s="95" t="str">
        <f t="shared" si="357"/>
        <v>2023_52a28145302</v>
      </c>
      <c r="H3765" s="95" t="s">
        <v>29</v>
      </c>
      <c r="I3765" s="95" t="e">
        <v>#N/A</v>
      </c>
      <c r="J3765" s="125" t="e">
        <v>#N/A</v>
      </c>
      <c r="K3765" s="95" t="s">
        <v>75</v>
      </c>
      <c r="L3765" s="127" t="e">
        <v>#N/A</v>
      </c>
      <c r="M3765" s="128" t="e">
        <f>VLOOKUP(G3765,Enactments!#REF!,2,FALSE)</f>
        <v>#REF!</v>
      </c>
      <c r="N3765" s="131">
        <f t="shared" si="353"/>
        <v>1</v>
      </c>
    </row>
    <row r="3766" spans="1:14" ht="15" customHeight="1">
      <c r="A3766" t="s">
        <v>3788</v>
      </c>
      <c r="B3766" t="str">
        <f t="shared" si="352"/>
        <v>2000_8a</v>
      </c>
      <c r="C3766" t="str">
        <f t="shared" si="354"/>
        <v>391</v>
      </c>
      <c r="D3766" s="125">
        <f t="shared" si="355"/>
        <v>45671</v>
      </c>
      <c r="E3766" t="str">
        <f t="shared" si="356"/>
        <v>20250114</v>
      </c>
      <c r="F3766"/>
      <c r="G3766" s="95" t="str">
        <f t="shared" si="357"/>
        <v>2000_8a39145671</v>
      </c>
      <c r="H3766" s="95" t="s">
        <v>29</v>
      </c>
      <c r="I3766" s="95" t="e">
        <v>#N/A</v>
      </c>
      <c r="J3766" s="125" t="e">
        <v>#N/A</v>
      </c>
      <c r="K3766" s="95" t="s">
        <v>75</v>
      </c>
      <c r="L3766" s="127" t="e">
        <v>#N/A</v>
      </c>
      <c r="M3766" s="128" t="e">
        <f>VLOOKUP(G3766,Enactments!#REF!,2,FALSE)</f>
        <v>#REF!</v>
      </c>
      <c r="N3766" s="131">
        <f t="shared" si="353"/>
        <v>1</v>
      </c>
    </row>
    <row r="3767" spans="1:14" ht="15" customHeight="1">
      <c r="A3767" t="s">
        <v>3789</v>
      </c>
      <c r="B3767" t="str">
        <f t="shared" si="352"/>
        <v>2007_3a</v>
      </c>
      <c r="C3767" t="str">
        <f t="shared" si="354"/>
        <v>471</v>
      </c>
      <c r="D3767" s="125">
        <f t="shared" si="355"/>
        <v>39161</v>
      </c>
      <c r="E3767" t="str">
        <f t="shared" si="356"/>
        <v>20070320</v>
      </c>
      <c r="F3767"/>
      <c r="G3767" s="95" t="str">
        <f t="shared" si="357"/>
        <v>2007_3a47139161</v>
      </c>
      <c r="H3767" s="95" t="s">
        <v>29</v>
      </c>
      <c r="I3767" s="95" t="e">
        <v>#N/A</v>
      </c>
      <c r="J3767" s="125" t="e">
        <v>#N/A</v>
      </c>
      <c r="K3767" s="95" t="s">
        <v>75</v>
      </c>
      <c r="L3767" s="127" t="e">
        <v>#N/A</v>
      </c>
      <c r="M3767" s="128" t="e">
        <f>VLOOKUP(G3767,Enactments!#REF!,2,FALSE)</f>
        <v>#REF!</v>
      </c>
      <c r="N3767" s="131">
        <f t="shared" si="353"/>
        <v>1</v>
      </c>
    </row>
    <row r="3768" spans="1:14" ht="15" customHeight="1">
      <c r="A3768" t="s">
        <v>3790</v>
      </c>
      <c r="B3768" t="str">
        <f t="shared" si="352"/>
        <v>1969_54a</v>
      </c>
      <c r="C3768" t="str">
        <f t="shared" si="354"/>
        <v>55</v>
      </c>
      <c r="D3768" s="125">
        <f t="shared" si="355"/>
        <v>25569</v>
      </c>
      <c r="E3768" t="str">
        <f t="shared" si="356"/>
        <v>19700101</v>
      </c>
      <c r="F3768"/>
      <c r="G3768" s="95" t="str">
        <f t="shared" si="357"/>
        <v>1969_54a5525569</v>
      </c>
      <c r="H3768" s="95" t="s">
        <v>29</v>
      </c>
      <c r="I3768" s="95" t="e">
        <v>#N/A</v>
      </c>
      <c r="J3768" s="125" t="e">
        <v>#N/A</v>
      </c>
      <c r="K3768" s="95" t="s">
        <v>75</v>
      </c>
      <c r="L3768" s="127" t="e">
        <v>#N/A</v>
      </c>
      <c r="M3768" s="128" t="e">
        <f>VLOOKUP(G3768,Enactments!#REF!,2,FALSE)</f>
        <v>#REF!</v>
      </c>
      <c r="N3768" s="131">
        <f t="shared" si="353"/>
        <v>1</v>
      </c>
    </row>
    <row r="3769" spans="1:14" ht="15" customHeight="1">
      <c r="A3769" t="s">
        <v>3791</v>
      </c>
      <c r="B3769" t="str">
        <f t="shared" si="352"/>
        <v>1970_9a</v>
      </c>
      <c r="C3769" t="str">
        <f t="shared" si="354"/>
        <v>97</v>
      </c>
      <c r="D3769" s="125">
        <f t="shared" si="355"/>
        <v>39539</v>
      </c>
      <c r="E3769" t="str">
        <f t="shared" si="356"/>
        <v>20080401</v>
      </c>
      <c r="F3769"/>
      <c r="G3769" s="95" t="str">
        <f t="shared" si="357"/>
        <v>1970_9a9739539</v>
      </c>
      <c r="H3769" s="95" t="s">
        <v>29</v>
      </c>
      <c r="I3769" s="95" t="e">
        <v>#N/A</v>
      </c>
      <c r="J3769" s="125" t="e">
        <v>#N/A</v>
      </c>
      <c r="K3769" s="95" t="s">
        <v>75</v>
      </c>
      <c r="L3769" s="127" t="e">
        <v>#N/A</v>
      </c>
      <c r="M3769" s="128" t="e">
        <f>VLOOKUP(G3769,Enactments!#REF!,2,FALSE)</f>
        <v>#REF!</v>
      </c>
      <c r="N3769" s="131">
        <f t="shared" si="353"/>
        <v>1</v>
      </c>
    </row>
    <row r="3770" spans="1:14" ht="15" customHeight="1">
      <c r="A3770" t="s">
        <v>3792</v>
      </c>
      <c r="B3770" t="str">
        <f t="shared" si="352"/>
        <v>2003_32a</v>
      </c>
      <c r="C3770" t="str">
        <f t="shared" si="354"/>
        <v>64</v>
      </c>
      <c r="D3770" s="125">
        <f t="shared" si="355"/>
        <v>40206</v>
      </c>
      <c r="E3770" t="str">
        <f t="shared" si="356"/>
        <v>20100128</v>
      </c>
      <c r="F3770"/>
      <c r="G3770" s="95" t="str">
        <f t="shared" si="357"/>
        <v>2003_32a6440206</v>
      </c>
      <c r="H3770" s="95" t="s">
        <v>29</v>
      </c>
      <c r="I3770" s="95" t="e">
        <v>#N/A</v>
      </c>
      <c r="J3770" s="125" t="e">
        <v>#N/A</v>
      </c>
      <c r="K3770" s="95" t="s">
        <v>75</v>
      </c>
      <c r="L3770" s="127" t="e">
        <v>#N/A</v>
      </c>
      <c r="M3770" s="128" t="e">
        <f>VLOOKUP(G3770,Enactments!#REF!,2,FALSE)</f>
        <v>#REF!</v>
      </c>
      <c r="N3770" s="131">
        <f t="shared" si="353"/>
        <v>1</v>
      </c>
    </row>
    <row r="3771" spans="1:14" ht="15" customHeight="1">
      <c r="A3771" t="s">
        <v>3793</v>
      </c>
      <c r="B3771" t="str">
        <f t="shared" si="352"/>
        <v>1985_6a</v>
      </c>
      <c r="C3771" t="str">
        <f t="shared" si="354"/>
        <v>652E</v>
      </c>
      <c r="D3771" s="125">
        <f t="shared" si="355"/>
        <v>34846</v>
      </c>
      <c r="E3771" t="str">
        <f t="shared" si="356"/>
        <v>19950527</v>
      </c>
      <c r="F3771"/>
      <c r="G3771" s="95" t="str">
        <f t="shared" si="357"/>
        <v>1985_6a652E34846</v>
      </c>
      <c r="H3771" s="95" t="s">
        <v>29</v>
      </c>
      <c r="I3771" s="95" t="e">
        <v>#N/A</v>
      </c>
      <c r="J3771" s="125" t="e">
        <v>#N/A</v>
      </c>
      <c r="K3771" s="95" t="s">
        <v>75</v>
      </c>
      <c r="L3771" s="127" t="e">
        <v>#N/A</v>
      </c>
      <c r="M3771" s="128" t="e">
        <f>VLOOKUP(G3771,Enactments!#REF!,2,FALSE)</f>
        <v>#REF!</v>
      </c>
      <c r="N3771" s="131">
        <f t="shared" si="353"/>
        <v>1</v>
      </c>
    </row>
    <row r="3772" spans="1:14" ht="15" customHeight="1">
      <c r="A3772" t="s">
        <v>3794</v>
      </c>
      <c r="B3772" t="str">
        <f t="shared" si="352"/>
        <v>2020_7a</v>
      </c>
      <c r="C3772" t="str">
        <f t="shared" si="354"/>
        <v>SCHEDULE 8Part 1</v>
      </c>
      <c r="D3772" s="125">
        <f t="shared" si="355"/>
        <v>44175</v>
      </c>
      <c r="E3772" t="str">
        <f t="shared" si="356"/>
        <v>20201210</v>
      </c>
      <c r="F3772"/>
      <c r="G3772" s="95" t="str">
        <f t="shared" si="357"/>
        <v>2020_7aSCHEDULE 8Part 144175</v>
      </c>
      <c r="H3772" s="95" t="s">
        <v>29</v>
      </c>
      <c r="I3772" s="95" t="e">
        <v>#N/A</v>
      </c>
      <c r="J3772" s="125" t="e">
        <v>#N/A</v>
      </c>
      <c r="K3772" s="95" t="s">
        <v>75</v>
      </c>
      <c r="L3772" s="127" t="e">
        <v>#N/A</v>
      </c>
      <c r="M3772" s="128" t="e">
        <f>VLOOKUP(G3772,Enactments!#REF!,2,FALSE)</f>
        <v>#REF!</v>
      </c>
      <c r="N3772" s="131">
        <f t="shared" si="353"/>
        <v>1</v>
      </c>
    </row>
    <row r="3773" spans="1:14" ht="15" customHeight="1">
      <c r="A3773" t="s">
        <v>3795</v>
      </c>
      <c r="B3773" t="str">
        <f t="shared" si="352"/>
        <v>2000_8a</v>
      </c>
      <c r="C3773" t="str">
        <f t="shared" si="354"/>
        <v>188</v>
      </c>
      <c r="D3773" s="125">
        <f t="shared" si="355"/>
        <v>44196</v>
      </c>
      <c r="E3773" t="str">
        <f t="shared" si="356"/>
        <v>20201231</v>
      </c>
      <c r="F3773"/>
      <c r="G3773" s="95" t="str">
        <f t="shared" si="357"/>
        <v>2000_8a18844196</v>
      </c>
      <c r="H3773" s="95" t="s">
        <v>29</v>
      </c>
      <c r="I3773" s="95" t="e">
        <v>#N/A</v>
      </c>
      <c r="J3773" s="125" t="e">
        <v>#N/A</v>
      </c>
      <c r="K3773" s="95" t="s">
        <v>75</v>
      </c>
      <c r="L3773" s="127" t="e">
        <v>#N/A</v>
      </c>
      <c r="M3773" s="128" t="e">
        <f>VLOOKUP(G3773,Enactments!#REF!,2,FALSE)</f>
        <v>#REF!</v>
      </c>
      <c r="N3773" s="131">
        <f t="shared" si="353"/>
        <v>1</v>
      </c>
    </row>
    <row r="3774" spans="1:14" ht="15" customHeight="1">
      <c r="A3774" t="s">
        <v>3796</v>
      </c>
      <c r="B3774" t="str">
        <f t="shared" si="352"/>
        <v>2013_1305</v>
      </c>
      <c r="C3774" t="str">
        <f t="shared" si="354"/>
        <v>Article 75</v>
      </c>
      <c r="D3774" s="125">
        <f t="shared" si="355"/>
        <v>45658</v>
      </c>
      <c r="E3774" t="str">
        <f t="shared" si="356"/>
        <v>20250101</v>
      </c>
      <c r="F3774"/>
      <c r="G3774" s="95" t="str">
        <f t="shared" si="357"/>
        <v>2013_1305Article 7545658</v>
      </c>
      <c r="H3774" s="95" t="s">
        <v>29</v>
      </c>
      <c r="I3774" s="95" t="e">
        <v>#N/A</v>
      </c>
      <c r="J3774" s="125" t="e">
        <v>#N/A</v>
      </c>
      <c r="K3774" s="95" t="s">
        <v>75</v>
      </c>
      <c r="L3774" s="127" t="e">
        <v>#N/A</v>
      </c>
      <c r="M3774" s="128" t="e">
        <f>VLOOKUP(G3774,Enactments!#REF!,2,FALSE)</f>
        <v>#REF!</v>
      </c>
      <c r="N3774" s="131">
        <f t="shared" si="353"/>
        <v>1</v>
      </c>
    </row>
    <row r="3775" spans="1:14" ht="15" customHeight="1">
      <c r="A3775" t="s">
        <v>3797</v>
      </c>
      <c r="B3775" t="str">
        <f t="shared" si="352"/>
        <v>1986_1925s</v>
      </c>
      <c r="C3775" t="str">
        <f t="shared" si="354"/>
        <v>5.1</v>
      </c>
      <c r="D3775" s="125">
        <f t="shared" si="355"/>
        <v>42831</v>
      </c>
      <c r="E3775" t="str">
        <f t="shared" si="356"/>
        <v>20170406</v>
      </c>
      <c r="F3775"/>
      <c r="G3775" s="95" t="str">
        <f t="shared" si="357"/>
        <v>1986_1925s5.142831</v>
      </c>
      <c r="H3775" s="95" t="s">
        <v>29</v>
      </c>
      <c r="I3775" s="95" t="e">
        <v>#N/A</v>
      </c>
      <c r="J3775" s="125" t="e">
        <v>#N/A</v>
      </c>
      <c r="K3775" s="95" t="s">
        <v>75</v>
      </c>
      <c r="L3775" s="127" t="e">
        <v>#N/A</v>
      </c>
      <c r="M3775" s="128" t="e">
        <f>VLOOKUP(G3775,Enactments!#REF!,2,FALSE)</f>
        <v>#REF!</v>
      </c>
      <c r="N3775" s="131">
        <f t="shared" si="353"/>
        <v>1</v>
      </c>
    </row>
    <row r="3776" spans="1:14" ht="15" customHeight="1">
      <c r="A3776" t="s">
        <v>3798</v>
      </c>
      <c r="B3776" t="str">
        <f t="shared" si="352"/>
        <v>2016_362s</v>
      </c>
      <c r="C3776" t="str">
        <f t="shared" si="354"/>
        <v>15</v>
      </c>
      <c r="D3776" s="125">
        <f t="shared" si="355"/>
        <v>42445</v>
      </c>
      <c r="E3776" t="str">
        <f t="shared" si="356"/>
        <v>20160316</v>
      </c>
      <c r="F3776"/>
      <c r="G3776" s="95" t="str">
        <f t="shared" si="357"/>
        <v>2016_362s1542445</v>
      </c>
      <c r="H3776" s="95" t="s">
        <v>29</v>
      </c>
      <c r="I3776" s="95" t="e">
        <v>#N/A</v>
      </c>
      <c r="J3776" s="125" t="e">
        <v>#N/A</v>
      </c>
      <c r="K3776" s="95" t="s">
        <v>75</v>
      </c>
      <c r="L3776" s="127" t="e">
        <v>#N/A</v>
      </c>
      <c r="M3776" s="128" t="e">
        <f>VLOOKUP(G3776,Enactments!#REF!,2,FALSE)</f>
        <v>#REF!</v>
      </c>
      <c r="N3776" s="131">
        <f t="shared" si="353"/>
        <v>1</v>
      </c>
    </row>
    <row r="3777" spans="1:14" ht="15" customHeight="1">
      <c r="A3777" t="s">
        <v>3799</v>
      </c>
      <c r="B3777" t="str">
        <f t="shared" si="352"/>
        <v>1998_18a</v>
      </c>
      <c r="C3777" t="str">
        <f t="shared" si="354"/>
        <v>34</v>
      </c>
      <c r="D3777" s="125">
        <f t="shared" si="355"/>
        <v>39904</v>
      </c>
      <c r="E3777" t="str">
        <f t="shared" si="356"/>
        <v>20090401</v>
      </c>
      <c r="F3777"/>
      <c r="G3777" s="95" t="str">
        <f t="shared" si="357"/>
        <v>1998_18a3439904</v>
      </c>
      <c r="H3777" s="95" t="s">
        <v>29</v>
      </c>
      <c r="I3777" s="95" t="e">
        <v>#N/A</v>
      </c>
      <c r="J3777" s="125" t="e">
        <v>#N/A</v>
      </c>
      <c r="K3777" s="95" t="s">
        <v>75</v>
      </c>
      <c r="L3777" s="127" t="e">
        <v>#N/A</v>
      </c>
      <c r="M3777" s="128" t="e">
        <f>VLOOKUP(G3777,Enactments!#REF!,2,FALSE)</f>
        <v>#REF!</v>
      </c>
      <c r="N3777" s="131">
        <f t="shared" si="353"/>
        <v>1</v>
      </c>
    </row>
    <row r="3778" spans="1:14" ht="15" customHeight="1">
      <c r="A3778" t="s">
        <v>3800</v>
      </c>
      <c r="B3778" t="str">
        <f t="shared" si="352"/>
        <v>1985_6a</v>
      </c>
      <c r="C3778" t="str">
        <f t="shared" si="354"/>
        <v>SCHEDULE 9Part III</v>
      </c>
      <c r="D3778" s="125">
        <f t="shared" si="355"/>
        <v>33573</v>
      </c>
      <c r="E3778" t="str">
        <f t="shared" si="356"/>
        <v>19911201</v>
      </c>
      <c r="F3778"/>
      <c r="G3778" s="95" t="str">
        <f t="shared" si="357"/>
        <v>1985_6aSCHEDULE 9Part III33573</v>
      </c>
      <c r="H3778" s="95" t="s">
        <v>29</v>
      </c>
      <c r="I3778" s="95" t="e">
        <v>#N/A</v>
      </c>
      <c r="J3778" s="125" t="e">
        <v>#N/A</v>
      </c>
      <c r="K3778" s="95" t="s">
        <v>75</v>
      </c>
      <c r="L3778" s="127" t="e">
        <v>#N/A</v>
      </c>
      <c r="M3778" s="128" t="e">
        <f>VLOOKUP(G3778,Enactments!#REF!,2,FALSE)</f>
        <v>#REF!</v>
      </c>
      <c r="N3778" s="131">
        <f t="shared" si="353"/>
        <v>1</v>
      </c>
    </row>
    <row r="3779" spans="1:14" ht="15" customHeight="1">
      <c r="A3779" t="s">
        <v>3801</v>
      </c>
      <c r="B3779" t="str">
        <f t="shared" ref="B3779:B3842" si="358">LEFT(A3779, FIND("_", A3779, FIND("_", A3779) + 1) - 1)</f>
        <v>2013_1306</v>
      </c>
      <c r="C3779" t="str">
        <f t="shared" si="354"/>
        <v>Article 90</v>
      </c>
      <c r="D3779" s="125">
        <f t="shared" si="355"/>
        <v>43466</v>
      </c>
      <c r="E3779" t="str">
        <f t="shared" si="356"/>
        <v>20190101</v>
      </c>
      <c r="F3779"/>
      <c r="G3779" s="95" t="str">
        <f t="shared" si="357"/>
        <v>2013_1306Article 9043466</v>
      </c>
      <c r="H3779" s="95" t="s">
        <v>29</v>
      </c>
      <c r="I3779" s="95" t="e">
        <v>#N/A</v>
      </c>
      <c r="J3779" s="125" t="e">
        <v>#N/A</v>
      </c>
      <c r="K3779" s="95" t="s">
        <v>75</v>
      </c>
      <c r="L3779" s="127" t="e">
        <v>#N/A</v>
      </c>
      <c r="M3779" s="128" t="e">
        <f>VLOOKUP(G3779,Enactments!#REF!,2,FALSE)</f>
        <v>#REF!</v>
      </c>
      <c r="N3779" s="131">
        <f t="shared" ref="N3779:N3842" si="359">COUNTIFS(G:G,G3779)</f>
        <v>1</v>
      </c>
    </row>
    <row r="3780" spans="1:14" ht="15" customHeight="1">
      <c r="A3780" t="s">
        <v>3802</v>
      </c>
      <c r="B3780" t="str">
        <f t="shared" si="358"/>
        <v>2000_6a</v>
      </c>
      <c r="C3780" t="str">
        <f t="shared" ref="C3780:C3843" si="360">MID(A3780, FIND("_", A3780, FIND("_", A3780) + 1) + 1, FIND("_", A3780, FIND("_", A3780, FIND("_", A3780) + 1) + 1) - FIND("_", A3780, FIND("_", A3780) + 1) - 1)</f>
        <v>130</v>
      </c>
      <c r="D3780" s="125">
        <f t="shared" ref="D3780:D3843" si="361">DATE(LEFT(E3780,4), MID(E3780,5,2), RIGHT(E3780,2))</f>
        <v>39029</v>
      </c>
      <c r="E3780" t="str">
        <f t="shared" ref="E3780:E3843" si="362">MID(A3780, FIND("_", A3780, FIND("_", A3780, FIND("_", A3780) + 1) + 1) + 1, 8)</f>
        <v>20061108</v>
      </c>
      <c r="F3780"/>
      <c r="G3780" s="95" t="str">
        <f t="shared" ref="G3780:G3843" si="363">B3780&amp;C3780&amp;D3780</f>
        <v>2000_6a13039029</v>
      </c>
      <c r="H3780" s="95" t="s">
        <v>29</v>
      </c>
      <c r="I3780" s="95" t="e">
        <v>#N/A</v>
      </c>
      <c r="J3780" s="125" t="e">
        <v>#N/A</v>
      </c>
      <c r="K3780" s="95" t="s">
        <v>75</v>
      </c>
      <c r="L3780" s="127" t="e">
        <v>#N/A</v>
      </c>
      <c r="M3780" s="128" t="e">
        <f>VLOOKUP(G3780,Enactments!#REF!,2,FALSE)</f>
        <v>#REF!</v>
      </c>
      <c r="N3780" s="131">
        <f t="shared" si="359"/>
        <v>1</v>
      </c>
    </row>
    <row r="3781" spans="1:14" ht="15" customHeight="1">
      <c r="A3781" t="s">
        <v>3803</v>
      </c>
      <c r="B3781" t="str">
        <f t="shared" si="358"/>
        <v>1989_29a</v>
      </c>
      <c r="C3781" t="str">
        <f t="shared" si="360"/>
        <v>40</v>
      </c>
      <c r="D3781" s="125">
        <f t="shared" si="361"/>
        <v>37027</v>
      </c>
      <c r="E3781" t="str">
        <f t="shared" si="362"/>
        <v>20010516</v>
      </c>
      <c r="F3781"/>
      <c r="G3781" s="95" t="str">
        <f t="shared" si="363"/>
        <v>1989_29a4037027</v>
      </c>
      <c r="H3781" s="95" t="s">
        <v>29</v>
      </c>
      <c r="I3781" s="95" t="e">
        <v>#N/A</v>
      </c>
      <c r="J3781" s="125" t="e">
        <v>#N/A</v>
      </c>
      <c r="K3781" s="95" t="s">
        <v>75</v>
      </c>
      <c r="L3781" s="127" t="e">
        <v>#N/A</v>
      </c>
      <c r="M3781" s="128" t="e">
        <f>VLOOKUP(G3781,Enactments!#REF!,2,FALSE)</f>
        <v>#REF!</v>
      </c>
      <c r="N3781" s="131">
        <f t="shared" si="359"/>
        <v>1</v>
      </c>
    </row>
    <row r="3782" spans="1:14" ht="15" customHeight="1">
      <c r="A3782" t="s">
        <v>3804</v>
      </c>
      <c r="B3782" t="str">
        <f t="shared" si="358"/>
        <v>1996_56a</v>
      </c>
      <c r="C3782" t="str">
        <f t="shared" si="360"/>
        <v>80</v>
      </c>
      <c r="D3782" s="125">
        <f t="shared" si="361"/>
        <v>35270</v>
      </c>
      <c r="E3782" t="str">
        <f t="shared" si="362"/>
        <v>19960724</v>
      </c>
      <c r="F3782"/>
      <c r="G3782" s="95" t="str">
        <f t="shared" si="363"/>
        <v>1996_56a8035270</v>
      </c>
      <c r="H3782" s="95" t="s">
        <v>29</v>
      </c>
      <c r="I3782" s="95" t="e">
        <v>#N/A</v>
      </c>
      <c r="J3782" s="125" t="e">
        <v>#N/A</v>
      </c>
      <c r="K3782" s="95" t="s">
        <v>75</v>
      </c>
      <c r="L3782" s="127" t="e">
        <v>#N/A</v>
      </c>
      <c r="M3782" s="128" t="e">
        <f>VLOOKUP(G3782,Enactments!#REF!,2,FALSE)</f>
        <v>#REF!</v>
      </c>
      <c r="N3782" s="131">
        <f t="shared" si="359"/>
        <v>1</v>
      </c>
    </row>
    <row r="3783" spans="1:14" ht="15" customHeight="1">
      <c r="A3783" t="s">
        <v>3805</v>
      </c>
      <c r="B3783" t="str">
        <f t="shared" si="358"/>
        <v>1998_18a</v>
      </c>
      <c r="C3783" t="str">
        <f t="shared" si="360"/>
        <v>50</v>
      </c>
      <c r="D3783" s="125">
        <f t="shared" si="361"/>
        <v>42095</v>
      </c>
      <c r="E3783" t="str">
        <f t="shared" si="362"/>
        <v>20150401</v>
      </c>
      <c r="F3783"/>
      <c r="G3783" s="95" t="str">
        <f t="shared" si="363"/>
        <v>1998_18a5042095</v>
      </c>
      <c r="H3783" s="95" t="s">
        <v>29</v>
      </c>
      <c r="I3783" s="95" t="e">
        <v>#N/A</v>
      </c>
      <c r="J3783" s="125" t="e">
        <v>#N/A</v>
      </c>
      <c r="K3783" s="95" t="s">
        <v>75</v>
      </c>
      <c r="L3783" s="127" t="e">
        <v>#N/A</v>
      </c>
      <c r="M3783" s="128" t="e">
        <f>VLOOKUP(G3783,Enactments!#REF!,2,FALSE)</f>
        <v>#REF!</v>
      </c>
      <c r="N3783" s="131">
        <f t="shared" si="359"/>
        <v>1</v>
      </c>
    </row>
    <row r="3784" spans="1:14" ht="15" customHeight="1">
      <c r="A3784" t="s">
        <v>3806</v>
      </c>
      <c r="B3784" t="str">
        <f t="shared" si="358"/>
        <v>2007_3a</v>
      </c>
      <c r="C3784" t="str">
        <f t="shared" si="360"/>
        <v>132</v>
      </c>
      <c r="D3784" s="125">
        <f t="shared" si="361"/>
        <v>39161</v>
      </c>
      <c r="E3784" t="str">
        <f t="shared" si="362"/>
        <v>20070320</v>
      </c>
      <c r="F3784"/>
      <c r="G3784" s="95" t="str">
        <f t="shared" si="363"/>
        <v>2007_3a13239161</v>
      </c>
      <c r="H3784" s="95" t="s">
        <v>29</v>
      </c>
      <c r="I3784" s="95" t="e">
        <v>#N/A</v>
      </c>
      <c r="J3784" s="125" t="e">
        <v>#N/A</v>
      </c>
      <c r="K3784" s="95" t="s">
        <v>75</v>
      </c>
      <c r="L3784" s="127" t="e">
        <v>#N/A</v>
      </c>
      <c r="M3784" s="128" t="e">
        <f>VLOOKUP(G3784,Enactments!#REF!,2,FALSE)</f>
        <v>#REF!</v>
      </c>
      <c r="N3784" s="131">
        <f t="shared" si="359"/>
        <v>1</v>
      </c>
    </row>
    <row r="3785" spans="1:14" ht="15" customHeight="1">
      <c r="A3785" t="s">
        <v>3807</v>
      </c>
      <c r="B3785" t="str">
        <f t="shared" si="358"/>
        <v>2001_838s</v>
      </c>
      <c r="C3785" t="str">
        <f t="shared" si="360"/>
        <v>SCHEDULE 1</v>
      </c>
      <c r="D3785" s="125">
        <f t="shared" si="361"/>
        <v>45017</v>
      </c>
      <c r="E3785" t="str">
        <f t="shared" si="362"/>
        <v>20230401</v>
      </c>
      <c r="F3785"/>
      <c r="G3785" s="95" t="str">
        <f t="shared" si="363"/>
        <v>2001_838sSCHEDULE 145017</v>
      </c>
      <c r="H3785" s="95" t="s">
        <v>29</v>
      </c>
      <c r="I3785" s="95" t="e">
        <v>#N/A</v>
      </c>
      <c r="J3785" s="125" t="e">
        <v>#N/A</v>
      </c>
      <c r="K3785" s="95" t="s">
        <v>75</v>
      </c>
      <c r="L3785" s="127" t="e">
        <v>#N/A</v>
      </c>
      <c r="M3785" s="128" t="e">
        <f>VLOOKUP(G3785,Enactments!#REF!,2,FALSE)</f>
        <v>#REF!</v>
      </c>
      <c r="N3785" s="131">
        <f t="shared" si="359"/>
        <v>1</v>
      </c>
    </row>
    <row r="3786" spans="1:14" ht="15" customHeight="1">
      <c r="A3786" t="s">
        <v>3808</v>
      </c>
      <c r="B3786" t="str">
        <f t="shared" si="358"/>
        <v>1988_50a</v>
      </c>
      <c r="C3786" t="str">
        <f t="shared" si="360"/>
        <v>58</v>
      </c>
      <c r="D3786" s="125">
        <f t="shared" si="361"/>
        <v>2958101</v>
      </c>
      <c r="E3786" t="str">
        <f t="shared" si="362"/>
        <v>99990101</v>
      </c>
      <c r="F3786"/>
      <c r="G3786" s="95" t="str">
        <f t="shared" si="363"/>
        <v>1988_50a582958101</v>
      </c>
      <c r="H3786" s="95" t="s">
        <v>29</v>
      </c>
      <c r="I3786" s="95" t="e">
        <v>#N/A</v>
      </c>
      <c r="J3786" s="125" t="e">
        <v>#N/A</v>
      </c>
      <c r="K3786" s="95" t="s">
        <v>75</v>
      </c>
      <c r="L3786" s="127" t="e">
        <v>#N/A</v>
      </c>
      <c r="M3786" s="128" t="e">
        <f>VLOOKUP(G3786,Enactments!#REF!,2,FALSE)</f>
        <v>#REF!</v>
      </c>
      <c r="N3786" s="131">
        <f t="shared" si="359"/>
        <v>1</v>
      </c>
    </row>
    <row r="3787" spans="1:14" ht="15" customHeight="1">
      <c r="A3787" t="s">
        <v>3809</v>
      </c>
      <c r="B3787" t="str">
        <f t="shared" si="358"/>
        <v>1986_1925s</v>
      </c>
      <c r="C3787" t="str">
        <f t="shared" si="360"/>
        <v>6.121</v>
      </c>
      <c r="D3787" s="125">
        <f t="shared" si="361"/>
        <v>38078</v>
      </c>
      <c r="E3787" t="str">
        <f t="shared" si="362"/>
        <v>20040401</v>
      </c>
      <c r="F3787"/>
      <c r="G3787" s="95" t="str">
        <f t="shared" si="363"/>
        <v>1986_1925s6.12138078</v>
      </c>
      <c r="H3787" s="95" t="s">
        <v>29</v>
      </c>
      <c r="I3787" s="95" t="e">
        <v>#N/A</v>
      </c>
      <c r="J3787" s="125" t="e">
        <v>#N/A</v>
      </c>
      <c r="K3787" s="95" t="s">
        <v>75</v>
      </c>
      <c r="L3787" s="127" t="e">
        <v>#N/A</v>
      </c>
      <c r="M3787" s="128" t="e">
        <f>VLOOKUP(G3787,Enactments!#REF!,2,FALSE)</f>
        <v>#REF!</v>
      </c>
      <c r="N3787" s="131">
        <f t="shared" si="359"/>
        <v>1</v>
      </c>
    </row>
    <row r="3788" spans="1:14" ht="15" customHeight="1">
      <c r="A3788" t="s">
        <v>3810</v>
      </c>
      <c r="B3788" t="str">
        <f t="shared" si="358"/>
        <v>1996_207s</v>
      </c>
      <c r="C3788" t="str">
        <f t="shared" si="360"/>
        <v>172</v>
      </c>
      <c r="D3788" s="125">
        <f t="shared" si="361"/>
        <v>41736</v>
      </c>
      <c r="E3788" t="str">
        <f t="shared" si="362"/>
        <v>20140407</v>
      </c>
      <c r="F3788"/>
      <c r="G3788" s="95" t="str">
        <f t="shared" si="363"/>
        <v>1996_207s17241736</v>
      </c>
      <c r="H3788" s="95" t="s">
        <v>29</v>
      </c>
      <c r="I3788" s="95" t="e">
        <v>#N/A</v>
      </c>
      <c r="J3788" s="125" t="e">
        <v>#N/A</v>
      </c>
      <c r="K3788" s="95" t="s">
        <v>75</v>
      </c>
      <c r="L3788" s="127" t="e">
        <v>#N/A</v>
      </c>
      <c r="M3788" s="128" t="e">
        <f>VLOOKUP(G3788,Enactments!#REF!,2,FALSE)</f>
        <v>#REF!</v>
      </c>
      <c r="N3788" s="131">
        <f t="shared" si="359"/>
        <v>1</v>
      </c>
    </row>
    <row r="3789" spans="1:14" ht="15" customHeight="1">
      <c r="A3789" t="s">
        <v>3811</v>
      </c>
      <c r="B3789" t="str">
        <f t="shared" si="358"/>
        <v>2000_8a</v>
      </c>
      <c r="C3789" t="str">
        <f t="shared" si="360"/>
        <v>301J</v>
      </c>
      <c r="D3789" s="125">
        <f t="shared" si="361"/>
        <v>41365</v>
      </c>
      <c r="E3789" t="str">
        <f t="shared" si="362"/>
        <v>20130401</v>
      </c>
      <c r="F3789"/>
      <c r="G3789" s="95" t="str">
        <f t="shared" si="363"/>
        <v>2000_8a301J41365</v>
      </c>
      <c r="H3789" s="95" t="s">
        <v>29</v>
      </c>
      <c r="I3789" s="95" t="e">
        <v>#N/A</v>
      </c>
      <c r="J3789" s="125" t="e">
        <v>#N/A</v>
      </c>
      <c r="K3789" s="95" t="s">
        <v>75</v>
      </c>
      <c r="L3789" s="127" t="e">
        <v>#N/A</v>
      </c>
      <c r="M3789" s="128" t="e">
        <f>VLOOKUP(G3789,Enactments!#REF!,2,FALSE)</f>
        <v>#REF!</v>
      </c>
      <c r="N3789" s="131">
        <f t="shared" si="359"/>
        <v>1</v>
      </c>
    </row>
    <row r="3790" spans="1:14" ht="15" customHeight="1">
      <c r="A3790" t="s">
        <v>3812</v>
      </c>
      <c r="B3790" t="str">
        <f t="shared" si="358"/>
        <v>1996_56a</v>
      </c>
      <c r="C3790" t="str">
        <f t="shared" si="360"/>
        <v>—Wales332BB</v>
      </c>
      <c r="D3790" s="125">
        <f t="shared" si="361"/>
        <v>44805</v>
      </c>
      <c r="E3790" t="str">
        <f t="shared" si="362"/>
        <v>20220901</v>
      </c>
      <c r="F3790"/>
      <c r="G3790" s="95" t="str">
        <f t="shared" si="363"/>
        <v>1996_56a—Wales332BB44805</v>
      </c>
      <c r="H3790" s="95" t="s">
        <v>29</v>
      </c>
      <c r="I3790" s="95" t="e">
        <v>#N/A</v>
      </c>
      <c r="J3790" s="125" t="e">
        <v>#N/A</v>
      </c>
      <c r="K3790" s="95" t="s">
        <v>75</v>
      </c>
      <c r="L3790" s="127" t="e">
        <v>#N/A</v>
      </c>
      <c r="M3790" s="128" t="e">
        <f>VLOOKUP(G3790,Enactments!#REF!,2,FALSE)</f>
        <v>#REF!</v>
      </c>
      <c r="N3790" s="131">
        <f t="shared" si="359"/>
        <v>1</v>
      </c>
    </row>
    <row r="3791" spans="1:14" ht="15" customHeight="1">
      <c r="A3791" t="s">
        <v>3813</v>
      </c>
      <c r="B3791" t="str">
        <f t="shared" si="358"/>
        <v>1985_6a</v>
      </c>
      <c r="C3791" t="str">
        <f t="shared" si="360"/>
        <v>369</v>
      </c>
      <c r="D3791" s="125">
        <f t="shared" si="361"/>
        <v>31117</v>
      </c>
      <c r="E3791" t="str">
        <f t="shared" si="362"/>
        <v>19850311</v>
      </c>
      <c r="F3791"/>
      <c r="G3791" s="95" t="str">
        <f t="shared" si="363"/>
        <v>1985_6a36931117</v>
      </c>
      <c r="H3791" s="95" t="s">
        <v>29</v>
      </c>
      <c r="I3791" s="95" t="e">
        <v>#N/A</v>
      </c>
      <c r="J3791" s="125" t="e">
        <v>#N/A</v>
      </c>
      <c r="K3791" s="95" t="s">
        <v>75</v>
      </c>
      <c r="L3791" s="127" t="e">
        <v>#N/A</v>
      </c>
      <c r="M3791" s="128" t="e">
        <f>VLOOKUP(G3791,Enactments!#REF!,2,FALSE)</f>
        <v>#REF!</v>
      </c>
      <c r="N3791" s="131">
        <f t="shared" si="359"/>
        <v>1</v>
      </c>
    </row>
    <row r="3792" spans="1:14" ht="15" customHeight="1">
      <c r="A3792" t="s">
        <v>3814</v>
      </c>
      <c r="B3792" t="str">
        <f t="shared" si="358"/>
        <v>1985_6a</v>
      </c>
      <c r="C3792" t="str">
        <f t="shared" si="360"/>
        <v>104</v>
      </c>
      <c r="D3792" s="125">
        <f t="shared" si="361"/>
        <v>39909</v>
      </c>
      <c r="E3792" t="str">
        <f t="shared" si="362"/>
        <v>20090406</v>
      </c>
      <c r="F3792"/>
      <c r="G3792" s="95" t="str">
        <f t="shared" si="363"/>
        <v>1985_6a10439909</v>
      </c>
      <c r="H3792" s="95" t="s">
        <v>29</v>
      </c>
      <c r="I3792" s="95" t="e">
        <v>#N/A</v>
      </c>
      <c r="J3792" s="125" t="e">
        <v>#N/A</v>
      </c>
      <c r="K3792" s="95" t="s">
        <v>75</v>
      </c>
      <c r="L3792" s="127" t="e">
        <v>#N/A</v>
      </c>
      <c r="M3792" s="128" t="e">
        <f>VLOOKUP(G3792,Enactments!#REF!,2,FALSE)</f>
        <v>#REF!</v>
      </c>
      <c r="N3792" s="131">
        <f t="shared" si="359"/>
        <v>1</v>
      </c>
    </row>
    <row r="3793" spans="1:14" ht="15" customHeight="1">
      <c r="A3793" t="s">
        <v>3815</v>
      </c>
      <c r="B3793" t="str">
        <f t="shared" si="358"/>
        <v>2020_759s</v>
      </c>
      <c r="C3793" t="str">
        <f t="shared" si="360"/>
        <v>45.1</v>
      </c>
      <c r="D3793" s="125">
        <f t="shared" si="361"/>
        <v>44027</v>
      </c>
      <c r="E3793" t="str">
        <f t="shared" si="362"/>
        <v>20200715</v>
      </c>
      <c r="F3793"/>
      <c r="G3793" s="95" t="str">
        <f t="shared" si="363"/>
        <v>2020_759s45.144027</v>
      </c>
      <c r="H3793" s="95" t="s">
        <v>29</v>
      </c>
      <c r="I3793" s="95" t="e">
        <v>#N/A</v>
      </c>
      <c r="J3793" s="125" t="e">
        <v>#N/A</v>
      </c>
      <c r="K3793" s="95" t="s">
        <v>75</v>
      </c>
      <c r="L3793" s="127" t="e">
        <v>#N/A</v>
      </c>
      <c r="M3793" s="128" t="e">
        <f>VLOOKUP(G3793,Enactments!#REF!,2,FALSE)</f>
        <v>#REF!</v>
      </c>
      <c r="N3793" s="131">
        <f t="shared" si="359"/>
        <v>1</v>
      </c>
    </row>
    <row r="3794" spans="1:14" ht="15" customHeight="1">
      <c r="A3794" t="s">
        <v>3816</v>
      </c>
      <c r="B3794" t="str">
        <f t="shared" si="358"/>
        <v>2010_4a</v>
      </c>
      <c r="C3794" t="str">
        <f t="shared" si="360"/>
        <v>356JJA</v>
      </c>
      <c r="D3794" s="125">
        <f t="shared" si="361"/>
        <v>42089</v>
      </c>
      <c r="E3794" t="str">
        <f t="shared" si="362"/>
        <v>20150326</v>
      </c>
      <c r="F3794"/>
      <c r="G3794" s="95" t="str">
        <f t="shared" si="363"/>
        <v>2010_4a356JJA42089</v>
      </c>
      <c r="H3794" s="95" t="s">
        <v>29</v>
      </c>
      <c r="I3794" s="95" t="e">
        <v>#N/A</v>
      </c>
      <c r="J3794" s="125" t="e">
        <v>#N/A</v>
      </c>
      <c r="K3794" s="95" t="s">
        <v>75</v>
      </c>
      <c r="L3794" s="127" t="e">
        <v>#N/A</v>
      </c>
      <c r="M3794" s="128" t="e">
        <f>VLOOKUP(G3794,Enactments!#REF!,2,FALSE)</f>
        <v>#REF!</v>
      </c>
      <c r="N3794" s="131">
        <f t="shared" si="359"/>
        <v>1</v>
      </c>
    </row>
    <row r="3795" spans="1:14" ht="15" customHeight="1">
      <c r="A3795" t="s">
        <v>3817</v>
      </c>
      <c r="B3795" t="str">
        <f t="shared" si="358"/>
        <v>2010_4a</v>
      </c>
      <c r="C3795" t="str">
        <f t="shared" si="360"/>
        <v>465</v>
      </c>
      <c r="D3795" s="125">
        <f t="shared" si="361"/>
        <v>40240</v>
      </c>
      <c r="E3795" t="str">
        <f t="shared" si="362"/>
        <v>20100303</v>
      </c>
      <c r="F3795"/>
      <c r="G3795" s="95" t="str">
        <f t="shared" si="363"/>
        <v>2010_4a46540240</v>
      </c>
      <c r="H3795" s="95" t="s">
        <v>29</v>
      </c>
      <c r="I3795" s="95" t="e">
        <v>#N/A</v>
      </c>
      <c r="J3795" s="125" t="e">
        <v>#N/A</v>
      </c>
      <c r="K3795" s="95" t="s">
        <v>75</v>
      </c>
      <c r="L3795" s="127" t="e">
        <v>#N/A</v>
      </c>
      <c r="M3795" s="128" t="e">
        <f>VLOOKUP(G3795,Enactments!#REF!,2,FALSE)</f>
        <v>#REF!</v>
      </c>
      <c r="N3795" s="131">
        <f t="shared" si="359"/>
        <v>1</v>
      </c>
    </row>
    <row r="3796" spans="1:14" ht="15" customHeight="1">
      <c r="A3796" t="s">
        <v>3818</v>
      </c>
      <c r="B3796" t="str">
        <f t="shared" si="358"/>
        <v>2004_12a</v>
      </c>
      <c r="C3796" t="str">
        <f t="shared" si="360"/>
        <v>237ZA</v>
      </c>
      <c r="D3796" s="125">
        <f t="shared" si="361"/>
        <v>42326</v>
      </c>
      <c r="E3796" t="str">
        <f t="shared" si="362"/>
        <v>20151118</v>
      </c>
      <c r="F3796"/>
      <c r="G3796" s="95" t="str">
        <f t="shared" si="363"/>
        <v>2004_12a237ZA42326</v>
      </c>
      <c r="H3796" s="95" t="s">
        <v>29</v>
      </c>
      <c r="I3796" s="95" t="e">
        <v>#N/A</v>
      </c>
      <c r="J3796" s="125" t="e">
        <v>#N/A</v>
      </c>
      <c r="K3796" s="95" t="s">
        <v>75</v>
      </c>
      <c r="L3796" s="127" t="e">
        <v>#N/A</v>
      </c>
      <c r="M3796" s="128" t="e">
        <f>VLOOKUP(G3796,Enactments!#REF!,2,FALSE)</f>
        <v>#REF!</v>
      </c>
      <c r="N3796" s="131">
        <f t="shared" si="359"/>
        <v>1</v>
      </c>
    </row>
    <row r="3797" spans="1:14" ht="15" customHeight="1">
      <c r="A3797" t="s">
        <v>3819</v>
      </c>
      <c r="B3797" t="str">
        <f t="shared" si="358"/>
        <v>1969_54a</v>
      </c>
      <c r="C3797" t="str">
        <f t="shared" si="360"/>
        <v>49</v>
      </c>
      <c r="D3797" s="125">
        <f t="shared" si="361"/>
        <v>25538</v>
      </c>
      <c r="E3797" t="str">
        <f t="shared" si="362"/>
        <v>19691201</v>
      </c>
      <c r="F3797"/>
      <c r="G3797" s="95" t="str">
        <f t="shared" si="363"/>
        <v>1969_54a4925538</v>
      </c>
      <c r="H3797" s="95" t="s">
        <v>29</v>
      </c>
      <c r="I3797" s="95" t="e">
        <v>#N/A</v>
      </c>
      <c r="J3797" s="125" t="e">
        <v>#N/A</v>
      </c>
      <c r="K3797" s="95" t="s">
        <v>75</v>
      </c>
      <c r="L3797" s="127" t="e">
        <v>#N/A</v>
      </c>
      <c r="M3797" s="128" t="e">
        <f>VLOOKUP(G3797,Enactments!#REF!,2,FALSE)</f>
        <v>#REF!</v>
      </c>
      <c r="N3797" s="131">
        <f t="shared" si="359"/>
        <v>1</v>
      </c>
    </row>
    <row r="3798" spans="1:14" ht="15" customHeight="1">
      <c r="A3798" t="s">
        <v>3820</v>
      </c>
      <c r="B3798" t="str">
        <f t="shared" si="358"/>
        <v>1989_26a</v>
      </c>
      <c r="C3798" t="str">
        <f t="shared" si="360"/>
        <v>42</v>
      </c>
      <c r="D3798" s="125">
        <f t="shared" si="361"/>
        <v>35508</v>
      </c>
      <c r="E3798" t="str">
        <f t="shared" si="362"/>
        <v>19970319</v>
      </c>
      <c r="F3798"/>
      <c r="G3798" s="95" t="str">
        <f t="shared" si="363"/>
        <v>1989_26a4235508</v>
      </c>
      <c r="H3798" s="95" t="s">
        <v>29</v>
      </c>
      <c r="I3798" s="95" t="e">
        <v>#N/A</v>
      </c>
      <c r="J3798" s="125" t="e">
        <v>#N/A</v>
      </c>
      <c r="K3798" s="95" t="s">
        <v>75</v>
      </c>
      <c r="L3798" s="127" t="e">
        <v>#N/A</v>
      </c>
      <c r="M3798" s="128" t="e">
        <f>VLOOKUP(G3798,Enactments!#REF!,2,FALSE)</f>
        <v>#REF!</v>
      </c>
      <c r="N3798" s="131">
        <f t="shared" si="359"/>
        <v>1</v>
      </c>
    </row>
    <row r="3799" spans="1:14" ht="15" customHeight="1">
      <c r="A3799" t="s">
        <v>3821</v>
      </c>
      <c r="B3799" t="str">
        <f t="shared" si="358"/>
        <v>1985_6a</v>
      </c>
      <c r="C3799" t="str">
        <f t="shared" si="360"/>
        <v>396</v>
      </c>
      <c r="D3799" s="125">
        <f t="shared" si="361"/>
        <v>39029</v>
      </c>
      <c r="E3799" t="str">
        <f t="shared" si="362"/>
        <v>20061108</v>
      </c>
      <c r="F3799"/>
      <c r="G3799" s="95" t="str">
        <f t="shared" si="363"/>
        <v>1985_6a39639029</v>
      </c>
      <c r="H3799" s="95" t="s">
        <v>29</v>
      </c>
      <c r="I3799" s="95" t="e">
        <v>#N/A</v>
      </c>
      <c r="J3799" s="125" t="e">
        <v>#N/A</v>
      </c>
      <c r="K3799" s="95" t="s">
        <v>75</v>
      </c>
      <c r="L3799" s="127" t="e">
        <v>#N/A</v>
      </c>
      <c r="M3799" s="128" t="e">
        <f>VLOOKUP(G3799,Enactments!#REF!,2,FALSE)</f>
        <v>#REF!</v>
      </c>
      <c r="N3799" s="131">
        <f t="shared" si="359"/>
        <v>1</v>
      </c>
    </row>
    <row r="3800" spans="1:14" ht="15" customHeight="1">
      <c r="A3800" t="s">
        <v>3822</v>
      </c>
      <c r="B3800" t="str">
        <f t="shared" si="358"/>
        <v>2006_46a</v>
      </c>
      <c r="C3800" t="str">
        <f t="shared" si="360"/>
        <v>991</v>
      </c>
      <c r="D3800" s="125">
        <f t="shared" si="361"/>
        <v>39178</v>
      </c>
      <c r="E3800" t="str">
        <f t="shared" si="362"/>
        <v>20070406</v>
      </c>
      <c r="F3800"/>
      <c r="G3800" s="95" t="str">
        <f t="shared" si="363"/>
        <v>2006_46a99139178</v>
      </c>
      <c r="H3800" s="95" t="s">
        <v>29</v>
      </c>
      <c r="I3800" s="95" t="e">
        <v>#N/A</v>
      </c>
      <c r="J3800" s="125" t="e">
        <v>#N/A</v>
      </c>
      <c r="K3800" s="95" t="s">
        <v>75</v>
      </c>
      <c r="L3800" s="127" t="e">
        <v>#N/A</v>
      </c>
      <c r="M3800" s="128" t="e">
        <f>VLOOKUP(G3800,Enactments!#REF!,2,FALSE)</f>
        <v>#REF!</v>
      </c>
      <c r="N3800" s="131">
        <f t="shared" si="359"/>
        <v>1</v>
      </c>
    </row>
    <row r="3801" spans="1:14" ht="15" customHeight="1">
      <c r="A3801" t="s">
        <v>3823</v>
      </c>
      <c r="B3801" t="str">
        <f t="shared" si="358"/>
        <v>1989_29a</v>
      </c>
      <c r="C3801" t="str">
        <f t="shared" si="360"/>
        <v>SCHEDULE 16</v>
      </c>
      <c r="D3801" s="125">
        <f t="shared" si="361"/>
        <v>38670</v>
      </c>
      <c r="E3801" t="str">
        <f t="shared" si="362"/>
        <v>20051114</v>
      </c>
      <c r="F3801"/>
      <c r="G3801" s="95" t="str">
        <f t="shared" si="363"/>
        <v>1989_29aSCHEDULE 1638670</v>
      </c>
      <c r="H3801" s="95" t="s">
        <v>29</v>
      </c>
      <c r="I3801" s="95" t="e">
        <v>#N/A</v>
      </c>
      <c r="J3801" s="125" t="e">
        <v>#N/A</v>
      </c>
      <c r="K3801" s="95" t="s">
        <v>75</v>
      </c>
      <c r="L3801" s="127" t="e">
        <v>#N/A</v>
      </c>
      <c r="M3801" s="128" t="e">
        <f>VLOOKUP(G3801,Enactments!#REF!,2,FALSE)</f>
        <v>#REF!</v>
      </c>
      <c r="N3801" s="131">
        <f t="shared" si="359"/>
        <v>1</v>
      </c>
    </row>
    <row r="3802" spans="1:14" ht="15" customHeight="1">
      <c r="A3802" t="s">
        <v>3824</v>
      </c>
      <c r="B3802" t="str">
        <f t="shared" si="358"/>
        <v>2010_4a</v>
      </c>
      <c r="C3802" t="str">
        <f t="shared" si="360"/>
        <v>398D</v>
      </c>
      <c r="D3802" s="125">
        <f t="shared" si="361"/>
        <v>42193</v>
      </c>
      <c r="E3802" t="str">
        <f t="shared" si="362"/>
        <v>20150708</v>
      </c>
      <c r="F3802"/>
      <c r="G3802" s="95" t="str">
        <f t="shared" si="363"/>
        <v>2010_4a398D42193</v>
      </c>
      <c r="H3802" s="95" t="s">
        <v>29</v>
      </c>
      <c r="I3802" s="95" t="e">
        <v>#N/A</v>
      </c>
      <c r="J3802" s="125" t="e">
        <v>#N/A</v>
      </c>
      <c r="K3802" s="95" t="s">
        <v>75</v>
      </c>
      <c r="L3802" s="127" t="e">
        <v>#N/A</v>
      </c>
      <c r="M3802" s="128" t="e">
        <f>VLOOKUP(G3802,Enactments!#REF!,2,FALSE)</f>
        <v>#REF!</v>
      </c>
      <c r="N3802" s="131">
        <f t="shared" si="359"/>
        <v>1</v>
      </c>
    </row>
    <row r="3803" spans="1:14" ht="15" customHeight="1">
      <c r="A3803" t="s">
        <v>3825</v>
      </c>
      <c r="B3803" t="str">
        <f t="shared" si="358"/>
        <v>2020_17a</v>
      </c>
      <c r="C3803" t="str">
        <f t="shared" si="360"/>
        <v>SCHEDULE 10Part 4</v>
      </c>
      <c r="D3803" s="125">
        <f t="shared" si="361"/>
        <v>44126</v>
      </c>
      <c r="E3803" t="str">
        <f t="shared" si="362"/>
        <v>20201022</v>
      </c>
      <c r="F3803"/>
      <c r="G3803" s="95" t="str">
        <f t="shared" si="363"/>
        <v>2020_17aSCHEDULE 10Part 444126</v>
      </c>
      <c r="H3803" s="95" t="s">
        <v>29</v>
      </c>
      <c r="I3803" s="95" t="e">
        <v>#N/A</v>
      </c>
      <c r="J3803" s="125" t="e">
        <v>#N/A</v>
      </c>
      <c r="K3803" s="95" t="s">
        <v>75</v>
      </c>
      <c r="L3803" s="127" t="e">
        <v>#N/A</v>
      </c>
      <c r="M3803" s="128" t="e">
        <f>VLOOKUP(G3803,Enactments!#REF!,2,FALSE)</f>
        <v>#REF!</v>
      </c>
      <c r="N3803" s="131">
        <f t="shared" si="359"/>
        <v>1</v>
      </c>
    </row>
    <row r="3804" spans="1:14" ht="15" customHeight="1">
      <c r="A3804" t="s">
        <v>3826</v>
      </c>
      <c r="B3804" t="str">
        <f t="shared" si="358"/>
        <v>1993_34a</v>
      </c>
      <c r="C3804" t="str">
        <f t="shared" si="360"/>
        <v>74</v>
      </c>
      <c r="D3804" s="125">
        <f t="shared" si="361"/>
        <v>36256</v>
      </c>
      <c r="E3804" t="str">
        <f t="shared" si="362"/>
        <v>19990406</v>
      </c>
      <c r="F3804"/>
      <c r="G3804" s="95" t="str">
        <f t="shared" si="363"/>
        <v>1993_34a7436256</v>
      </c>
      <c r="H3804" s="95" t="s">
        <v>29</v>
      </c>
      <c r="I3804" s="95" t="e">
        <v>#N/A</v>
      </c>
      <c r="J3804" s="125" t="e">
        <v>#N/A</v>
      </c>
      <c r="K3804" s="95" t="s">
        <v>75</v>
      </c>
      <c r="L3804" s="127" t="e">
        <v>#N/A</v>
      </c>
      <c r="M3804" s="128" t="e">
        <f>VLOOKUP(G3804,Enactments!#REF!,2,FALSE)</f>
        <v>#REF!</v>
      </c>
      <c r="N3804" s="131">
        <f t="shared" si="359"/>
        <v>1</v>
      </c>
    </row>
    <row r="3805" spans="1:14" ht="15" customHeight="1">
      <c r="A3805" t="s">
        <v>3827</v>
      </c>
      <c r="B3805" t="str">
        <f t="shared" si="358"/>
        <v>1989_26a</v>
      </c>
      <c r="C3805" t="str">
        <f t="shared" si="360"/>
        <v>112</v>
      </c>
      <c r="D3805" s="125">
        <f t="shared" si="361"/>
        <v>38448</v>
      </c>
      <c r="E3805" t="str">
        <f t="shared" si="362"/>
        <v>20050406</v>
      </c>
      <c r="F3805"/>
      <c r="G3805" s="95" t="str">
        <f t="shared" si="363"/>
        <v>1989_26a11238448</v>
      </c>
      <c r="H3805" s="95" t="s">
        <v>29</v>
      </c>
      <c r="I3805" s="95" t="e">
        <v>#N/A</v>
      </c>
      <c r="J3805" s="125" t="e">
        <v>#N/A</v>
      </c>
      <c r="K3805" s="95" t="s">
        <v>75</v>
      </c>
      <c r="L3805" s="127" t="e">
        <v>#N/A</v>
      </c>
      <c r="M3805" s="128" t="e">
        <f>VLOOKUP(G3805,Enactments!#REF!,2,FALSE)</f>
        <v>#REF!</v>
      </c>
      <c r="N3805" s="131">
        <f t="shared" si="359"/>
        <v>1</v>
      </c>
    </row>
    <row r="3806" spans="1:14" ht="15" customHeight="1">
      <c r="A3806" t="s">
        <v>3828</v>
      </c>
      <c r="B3806" t="str">
        <f t="shared" si="358"/>
        <v>2007_3a</v>
      </c>
      <c r="C3806" t="str">
        <f t="shared" si="360"/>
        <v>356</v>
      </c>
      <c r="D3806" s="125">
        <f t="shared" si="361"/>
        <v>40639</v>
      </c>
      <c r="E3806" t="str">
        <f t="shared" si="362"/>
        <v>20110406</v>
      </c>
      <c r="F3806"/>
      <c r="G3806" s="95" t="str">
        <f t="shared" si="363"/>
        <v>2007_3a35640639</v>
      </c>
      <c r="H3806" s="95" t="s">
        <v>29</v>
      </c>
      <c r="I3806" s="95" t="e">
        <v>#N/A</v>
      </c>
      <c r="J3806" s="125" t="e">
        <v>#N/A</v>
      </c>
      <c r="K3806" s="95" t="s">
        <v>75</v>
      </c>
      <c r="L3806" s="127" t="e">
        <v>#N/A</v>
      </c>
      <c r="M3806" s="128" t="e">
        <f>VLOOKUP(G3806,Enactments!#REF!,2,FALSE)</f>
        <v>#REF!</v>
      </c>
      <c r="N3806" s="131">
        <f t="shared" si="359"/>
        <v>1</v>
      </c>
    </row>
    <row r="3807" spans="1:14" ht="15" customHeight="1">
      <c r="A3807" t="s">
        <v>3829</v>
      </c>
      <c r="B3807" t="str">
        <f t="shared" si="358"/>
        <v>1996_56a</v>
      </c>
      <c r="C3807" t="str">
        <f t="shared" si="360"/>
        <v>444B</v>
      </c>
      <c r="D3807" s="125">
        <f t="shared" si="361"/>
        <v>41458</v>
      </c>
      <c r="E3807" t="str">
        <f t="shared" si="362"/>
        <v>20130703</v>
      </c>
      <c r="F3807"/>
      <c r="G3807" s="95" t="str">
        <f t="shared" si="363"/>
        <v>1996_56a444B41458</v>
      </c>
      <c r="H3807" s="95" t="s">
        <v>29</v>
      </c>
      <c r="I3807" s="95" t="e">
        <v>#N/A</v>
      </c>
      <c r="J3807" s="125" t="e">
        <v>#N/A</v>
      </c>
      <c r="K3807" s="95" t="s">
        <v>75</v>
      </c>
      <c r="L3807" s="127" t="e">
        <v>#N/A</v>
      </c>
      <c r="M3807" s="128" t="e">
        <f>VLOOKUP(G3807,Enactments!#REF!,2,FALSE)</f>
        <v>#REF!</v>
      </c>
      <c r="N3807" s="131">
        <f t="shared" si="359"/>
        <v>1</v>
      </c>
    </row>
    <row r="3808" spans="1:14" ht="15" customHeight="1">
      <c r="A3808" t="s">
        <v>3830</v>
      </c>
      <c r="B3808" t="str">
        <f t="shared" si="358"/>
        <v>2010_4a</v>
      </c>
      <c r="C3808" t="str">
        <f t="shared" si="360"/>
        <v>694</v>
      </c>
      <c r="D3808" s="125">
        <f t="shared" si="361"/>
        <v>40240</v>
      </c>
      <c r="E3808" t="str">
        <f t="shared" si="362"/>
        <v>20100303</v>
      </c>
      <c r="F3808"/>
      <c r="G3808" s="95" t="str">
        <f t="shared" si="363"/>
        <v>2010_4a69440240</v>
      </c>
      <c r="H3808" s="95" t="s">
        <v>29</v>
      </c>
      <c r="I3808" s="95" t="e">
        <v>#N/A</v>
      </c>
      <c r="J3808" s="125" t="e">
        <v>#N/A</v>
      </c>
      <c r="K3808" s="95" t="s">
        <v>75</v>
      </c>
      <c r="L3808" s="127" t="e">
        <v>#N/A</v>
      </c>
      <c r="M3808" s="128" t="e">
        <f>VLOOKUP(G3808,Enactments!#REF!,2,FALSE)</f>
        <v>#REF!</v>
      </c>
      <c r="N3808" s="131">
        <f t="shared" si="359"/>
        <v>1</v>
      </c>
    </row>
    <row r="3809" spans="1:14" ht="15" customHeight="1">
      <c r="A3809" t="s">
        <v>3831</v>
      </c>
      <c r="B3809" t="str">
        <f t="shared" si="358"/>
        <v>2023_52a</v>
      </c>
      <c r="C3809" t="str">
        <f t="shared" si="360"/>
        <v>197</v>
      </c>
      <c r="D3809" s="125">
        <f t="shared" si="361"/>
        <v>45225</v>
      </c>
      <c r="E3809" t="str">
        <f t="shared" si="362"/>
        <v>20231026</v>
      </c>
      <c r="F3809"/>
      <c r="G3809" s="95" t="str">
        <f t="shared" si="363"/>
        <v>2023_52a19745225</v>
      </c>
      <c r="H3809" s="95" t="s">
        <v>29</v>
      </c>
      <c r="I3809" s="95" t="e">
        <v>#N/A</v>
      </c>
      <c r="J3809" s="125" t="e">
        <v>#N/A</v>
      </c>
      <c r="K3809" s="95" t="s">
        <v>75</v>
      </c>
      <c r="L3809" s="127" t="e">
        <v>#N/A</v>
      </c>
      <c r="M3809" s="128" t="e">
        <f>VLOOKUP(G3809,Enactments!#REF!,2,FALSE)</f>
        <v>#REF!</v>
      </c>
      <c r="N3809" s="131">
        <f t="shared" si="359"/>
        <v>1</v>
      </c>
    </row>
    <row r="3810" spans="1:14" ht="15" customHeight="1">
      <c r="A3810" t="s">
        <v>3832</v>
      </c>
      <c r="B3810" t="str">
        <f t="shared" si="358"/>
        <v>2001_838s</v>
      </c>
      <c r="C3810" t="str">
        <f t="shared" si="360"/>
        <v>14</v>
      </c>
      <c r="D3810" s="125">
        <f t="shared" si="361"/>
        <v>36959</v>
      </c>
      <c r="E3810" t="str">
        <f t="shared" si="362"/>
        <v>20010309</v>
      </c>
      <c r="F3810"/>
      <c r="G3810" s="95" t="str">
        <f t="shared" si="363"/>
        <v>2001_838s1436959</v>
      </c>
      <c r="H3810" s="95" t="s">
        <v>29</v>
      </c>
      <c r="I3810" s="95" t="e">
        <v>#N/A</v>
      </c>
      <c r="J3810" s="125" t="e">
        <v>#N/A</v>
      </c>
      <c r="K3810" s="95" t="s">
        <v>75</v>
      </c>
      <c r="L3810" s="127" t="e">
        <v>#N/A</v>
      </c>
      <c r="M3810" s="128" t="e">
        <f>VLOOKUP(G3810,Enactments!#REF!,2,FALSE)</f>
        <v>#REF!</v>
      </c>
      <c r="N3810" s="131">
        <f t="shared" si="359"/>
        <v>1</v>
      </c>
    </row>
    <row r="3811" spans="1:14" ht="15" customHeight="1">
      <c r="A3811" t="s">
        <v>3833</v>
      </c>
      <c r="B3811" t="str">
        <f t="shared" si="358"/>
        <v>2000_8a</v>
      </c>
      <c r="C3811" t="str">
        <f t="shared" si="360"/>
        <v>SCHEDULE 12Part I</v>
      </c>
      <c r="D3811" s="125">
        <f t="shared" si="361"/>
        <v>38363</v>
      </c>
      <c r="E3811" t="str">
        <f t="shared" si="362"/>
        <v>20050111</v>
      </c>
      <c r="F3811"/>
      <c r="G3811" s="95" t="str">
        <f t="shared" si="363"/>
        <v>2000_8aSCHEDULE 12Part I38363</v>
      </c>
      <c r="H3811" s="95" t="s">
        <v>29</v>
      </c>
      <c r="I3811" s="95" t="e">
        <v>#N/A</v>
      </c>
      <c r="J3811" s="125" t="e">
        <v>#N/A</v>
      </c>
      <c r="K3811" s="95" t="s">
        <v>75</v>
      </c>
      <c r="L3811" s="127" t="e">
        <v>#N/A</v>
      </c>
      <c r="M3811" s="128" t="e">
        <f>VLOOKUP(G3811,Enactments!#REF!,2,FALSE)</f>
        <v>#REF!</v>
      </c>
      <c r="N3811" s="131">
        <f t="shared" si="359"/>
        <v>1</v>
      </c>
    </row>
    <row r="3812" spans="1:14" ht="15" customHeight="1">
      <c r="A3812" t="s">
        <v>3834</v>
      </c>
      <c r="B3812" t="str">
        <f t="shared" si="358"/>
        <v>1992_13a</v>
      </c>
      <c r="C3812" t="str">
        <f t="shared" si="360"/>
        <v>17</v>
      </c>
      <c r="D3812" s="125">
        <f t="shared" si="361"/>
        <v>33669</v>
      </c>
      <c r="E3812" t="str">
        <f t="shared" si="362"/>
        <v>19920306</v>
      </c>
      <c r="F3812"/>
      <c r="G3812" s="95" t="str">
        <f t="shared" si="363"/>
        <v>1992_13a1733669</v>
      </c>
      <c r="H3812" s="95" t="s">
        <v>29</v>
      </c>
      <c r="I3812" s="95" t="e">
        <v>#N/A</v>
      </c>
      <c r="J3812" s="125" t="e">
        <v>#N/A</v>
      </c>
      <c r="K3812" s="95" t="s">
        <v>75</v>
      </c>
      <c r="L3812" s="127" t="e">
        <v>#N/A</v>
      </c>
      <c r="M3812" s="128" t="e">
        <f>VLOOKUP(G3812,Enactments!#REF!,2,FALSE)</f>
        <v>#REF!</v>
      </c>
      <c r="N3812" s="131">
        <f t="shared" si="359"/>
        <v>1</v>
      </c>
    </row>
    <row r="3813" spans="1:14" ht="15" customHeight="1">
      <c r="A3813" t="s">
        <v>3835</v>
      </c>
      <c r="B3813" t="str">
        <f t="shared" si="358"/>
        <v>2006_46a</v>
      </c>
      <c r="C3813" t="str">
        <f t="shared" si="360"/>
        <v>859F</v>
      </c>
      <c r="D3813" s="125">
        <f t="shared" si="361"/>
        <v>41370</v>
      </c>
      <c r="E3813" t="str">
        <f t="shared" si="362"/>
        <v>20130406</v>
      </c>
      <c r="F3813"/>
      <c r="G3813" s="95" t="str">
        <f t="shared" si="363"/>
        <v>2006_46a859F41370</v>
      </c>
      <c r="H3813" s="95" t="s">
        <v>29</v>
      </c>
      <c r="I3813" s="95" t="e">
        <v>#N/A</v>
      </c>
      <c r="J3813" s="125" t="e">
        <v>#N/A</v>
      </c>
      <c r="K3813" s="95" t="s">
        <v>75</v>
      </c>
      <c r="L3813" s="127" t="e">
        <v>#N/A</v>
      </c>
      <c r="M3813" s="128" t="e">
        <f>VLOOKUP(G3813,Enactments!#REF!,2,FALSE)</f>
        <v>#REF!</v>
      </c>
      <c r="N3813" s="131">
        <f t="shared" si="359"/>
        <v>1</v>
      </c>
    </row>
    <row r="3814" spans="1:14" ht="15" customHeight="1">
      <c r="A3814" t="s">
        <v>3836</v>
      </c>
      <c r="B3814" t="str">
        <f t="shared" si="358"/>
        <v>s2005_9a</v>
      </c>
      <c r="C3814" t="str">
        <f t="shared" si="360"/>
        <v>5</v>
      </c>
      <c r="D3814" s="125">
        <f t="shared" si="361"/>
        <v>38545</v>
      </c>
      <c r="E3814" t="str">
        <f t="shared" si="362"/>
        <v>20050712</v>
      </c>
      <c r="F3814"/>
      <c r="G3814" s="95" t="str">
        <f t="shared" si="363"/>
        <v>s2005_9a538545</v>
      </c>
      <c r="H3814" s="95" t="s">
        <v>29</v>
      </c>
      <c r="I3814" s="95" t="e">
        <v>#N/A</v>
      </c>
      <c r="J3814" s="125" t="e">
        <v>#N/A</v>
      </c>
      <c r="K3814" s="95" t="s">
        <v>75</v>
      </c>
      <c r="L3814" s="127" t="e">
        <v>#N/A</v>
      </c>
      <c r="M3814" s="128" t="e">
        <f>VLOOKUP(G3814,Enactments!#REF!,2,FALSE)</f>
        <v>#REF!</v>
      </c>
      <c r="N3814" s="131">
        <f t="shared" si="359"/>
        <v>1</v>
      </c>
    </row>
    <row r="3815" spans="1:14" ht="15" customHeight="1">
      <c r="A3815" t="s">
        <v>3837</v>
      </c>
      <c r="B3815" t="str">
        <f t="shared" si="358"/>
        <v>2010_4a</v>
      </c>
      <c r="C3815" t="str">
        <f t="shared" si="360"/>
        <v>432</v>
      </c>
      <c r="D3815" s="125">
        <f t="shared" si="361"/>
        <v>41353</v>
      </c>
      <c r="E3815" t="str">
        <f t="shared" si="362"/>
        <v>20130320</v>
      </c>
      <c r="F3815"/>
      <c r="G3815" s="95" t="str">
        <f t="shared" si="363"/>
        <v>2010_4a43241353</v>
      </c>
      <c r="H3815" s="95" t="s">
        <v>29</v>
      </c>
      <c r="I3815" s="95" t="e">
        <v>#N/A</v>
      </c>
      <c r="J3815" s="125" t="e">
        <v>#N/A</v>
      </c>
      <c r="K3815" s="95" t="s">
        <v>75</v>
      </c>
      <c r="L3815" s="127" t="e">
        <v>#N/A</v>
      </c>
      <c r="M3815" s="128" t="e">
        <f>VLOOKUP(G3815,Enactments!#REF!,2,FALSE)</f>
        <v>#REF!</v>
      </c>
      <c r="N3815" s="131">
        <f t="shared" si="359"/>
        <v>1</v>
      </c>
    </row>
    <row r="3816" spans="1:14" ht="15" customHeight="1">
      <c r="A3816" t="s">
        <v>3838</v>
      </c>
      <c r="B3816" t="str">
        <f t="shared" si="358"/>
        <v>2000_8a</v>
      </c>
      <c r="C3816" t="str">
        <f t="shared" si="360"/>
        <v>344</v>
      </c>
      <c r="D3816" s="125">
        <f t="shared" si="361"/>
        <v>41365</v>
      </c>
      <c r="E3816" t="str">
        <f t="shared" si="362"/>
        <v>20130401</v>
      </c>
      <c r="F3816"/>
      <c r="G3816" s="95" t="str">
        <f t="shared" si="363"/>
        <v>2000_8a34441365</v>
      </c>
      <c r="H3816" s="95" t="s">
        <v>29</v>
      </c>
      <c r="I3816" s="95" t="e">
        <v>#N/A</v>
      </c>
      <c r="J3816" s="125" t="e">
        <v>#N/A</v>
      </c>
      <c r="K3816" s="95" t="s">
        <v>75</v>
      </c>
      <c r="L3816" s="127" t="e">
        <v>#N/A</v>
      </c>
      <c r="M3816" s="128" t="e">
        <f>VLOOKUP(G3816,Enactments!#REF!,2,FALSE)</f>
        <v>#REF!</v>
      </c>
      <c r="N3816" s="131">
        <f t="shared" si="359"/>
        <v>1</v>
      </c>
    </row>
    <row r="3817" spans="1:14" ht="15" customHeight="1">
      <c r="A3817" t="s">
        <v>3839</v>
      </c>
      <c r="B3817" t="str">
        <f t="shared" si="358"/>
        <v>2020_17a</v>
      </c>
      <c r="C3817" t="str">
        <f t="shared" si="360"/>
        <v>SCHEDULE 15Part 5</v>
      </c>
      <c r="D3817" s="125">
        <f t="shared" si="361"/>
        <v>44126</v>
      </c>
      <c r="E3817" t="str">
        <f t="shared" si="362"/>
        <v>20201022</v>
      </c>
      <c r="F3817"/>
      <c r="G3817" s="95" t="str">
        <f t="shared" si="363"/>
        <v>2020_17aSCHEDULE 15Part 544126</v>
      </c>
      <c r="H3817" s="95" t="s">
        <v>29</v>
      </c>
      <c r="I3817" s="95" t="e">
        <v>#N/A</v>
      </c>
      <c r="J3817" s="125" t="e">
        <v>#N/A</v>
      </c>
      <c r="K3817" s="95" t="s">
        <v>75</v>
      </c>
      <c r="L3817" s="127" t="e">
        <v>#N/A</v>
      </c>
      <c r="M3817" s="128" t="e">
        <f>VLOOKUP(G3817,Enactments!#REF!,2,FALSE)</f>
        <v>#REF!</v>
      </c>
      <c r="N3817" s="131">
        <f t="shared" si="359"/>
        <v>1</v>
      </c>
    </row>
    <row r="3818" spans="1:14" ht="15" customHeight="1">
      <c r="A3818" t="s">
        <v>3840</v>
      </c>
      <c r="B3818" t="str">
        <f t="shared" si="358"/>
        <v>1998_18a</v>
      </c>
      <c r="C3818" t="str">
        <f t="shared" si="360"/>
        <v>47A</v>
      </c>
      <c r="D3818" s="125">
        <f t="shared" si="361"/>
        <v>42095</v>
      </c>
      <c r="E3818" t="str">
        <f t="shared" si="362"/>
        <v>20150401</v>
      </c>
      <c r="F3818"/>
      <c r="G3818" s="95" t="str">
        <f t="shared" si="363"/>
        <v>1998_18a47A42095</v>
      </c>
      <c r="H3818" s="95" t="s">
        <v>29</v>
      </c>
      <c r="I3818" s="95" t="e">
        <v>#N/A</v>
      </c>
      <c r="J3818" s="125" t="e">
        <v>#N/A</v>
      </c>
      <c r="K3818" s="95" t="s">
        <v>75</v>
      </c>
      <c r="L3818" s="127" t="e">
        <v>#N/A</v>
      </c>
      <c r="M3818" s="128" t="e">
        <f>VLOOKUP(G3818,Enactments!#REF!,2,FALSE)</f>
        <v>#REF!</v>
      </c>
      <c r="N3818" s="131">
        <f t="shared" si="359"/>
        <v>1</v>
      </c>
    </row>
    <row r="3819" spans="1:14" ht="15" customHeight="1">
      <c r="A3819" t="s">
        <v>3841</v>
      </c>
      <c r="B3819" t="str">
        <f t="shared" si="358"/>
        <v>1988_52a</v>
      </c>
      <c r="C3819" t="str">
        <f t="shared" si="360"/>
        <v>149</v>
      </c>
      <c r="D3819" s="125">
        <f t="shared" si="361"/>
        <v>43770</v>
      </c>
      <c r="E3819" t="str">
        <f t="shared" si="362"/>
        <v>20191101</v>
      </c>
      <c r="F3819"/>
      <c r="G3819" s="95" t="str">
        <f t="shared" si="363"/>
        <v>1988_52a14943770</v>
      </c>
      <c r="H3819" s="95" t="s">
        <v>29</v>
      </c>
      <c r="I3819" s="95" t="e">
        <v>#N/A</v>
      </c>
      <c r="J3819" s="125" t="e">
        <v>#N/A</v>
      </c>
      <c r="K3819" s="95" t="s">
        <v>75</v>
      </c>
      <c r="L3819" s="127" t="e">
        <v>#N/A</v>
      </c>
      <c r="M3819" s="128" t="e">
        <f>VLOOKUP(G3819,Enactments!#REF!,2,FALSE)</f>
        <v>#REF!</v>
      </c>
      <c r="N3819" s="131">
        <f t="shared" si="359"/>
        <v>1</v>
      </c>
    </row>
    <row r="3820" spans="1:14" ht="15" customHeight="1">
      <c r="A3820" t="s">
        <v>3842</v>
      </c>
      <c r="B3820" t="str">
        <f t="shared" si="358"/>
        <v>2006_46a</v>
      </c>
      <c r="C3820" t="str">
        <f t="shared" si="360"/>
        <v>489C</v>
      </c>
      <c r="D3820" s="125">
        <f t="shared" si="361"/>
        <v>42538</v>
      </c>
      <c r="E3820" t="str">
        <f t="shared" si="362"/>
        <v>20160617</v>
      </c>
      <c r="F3820"/>
      <c r="G3820" s="95" t="str">
        <f t="shared" si="363"/>
        <v>2006_46a489C42538</v>
      </c>
      <c r="H3820" s="95" t="s">
        <v>29</v>
      </c>
      <c r="I3820" s="95" t="e">
        <v>#N/A</v>
      </c>
      <c r="J3820" s="125" t="e">
        <v>#N/A</v>
      </c>
      <c r="K3820" s="95" t="s">
        <v>75</v>
      </c>
      <c r="L3820" s="127" t="e">
        <v>#N/A</v>
      </c>
      <c r="M3820" s="128" t="e">
        <f>VLOOKUP(G3820,Enactments!#REF!,2,FALSE)</f>
        <v>#REF!</v>
      </c>
      <c r="N3820" s="131">
        <f t="shared" si="359"/>
        <v>1</v>
      </c>
    </row>
    <row r="3821" spans="1:14" ht="15" customHeight="1">
      <c r="A3821" t="s">
        <v>3843</v>
      </c>
      <c r="B3821" t="str">
        <f t="shared" si="358"/>
        <v>1988_52a</v>
      </c>
      <c r="C3821" t="str">
        <f t="shared" si="360"/>
        <v>92</v>
      </c>
      <c r="D3821" s="125">
        <f t="shared" si="361"/>
        <v>35977</v>
      </c>
      <c r="E3821" t="str">
        <f t="shared" si="362"/>
        <v>19980701</v>
      </c>
      <c r="F3821"/>
      <c r="G3821" s="95" t="str">
        <f t="shared" si="363"/>
        <v>1988_52a9235977</v>
      </c>
      <c r="H3821" s="95" t="s">
        <v>29</v>
      </c>
      <c r="I3821" s="95" t="e">
        <v>#N/A</v>
      </c>
      <c r="J3821" s="125" t="e">
        <v>#N/A</v>
      </c>
      <c r="K3821" s="95" t="s">
        <v>75</v>
      </c>
      <c r="L3821" s="127" t="e">
        <v>#N/A</v>
      </c>
      <c r="M3821" s="128" t="e">
        <f>VLOOKUP(G3821,Enactments!#REF!,2,FALSE)</f>
        <v>#REF!</v>
      </c>
      <c r="N3821" s="131">
        <f t="shared" si="359"/>
        <v>1</v>
      </c>
    </row>
    <row r="3822" spans="1:14" ht="15" customHeight="1">
      <c r="A3822" t="s">
        <v>3844</v>
      </c>
      <c r="B3822" t="str">
        <f t="shared" si="358"/>
        <v>2016_1152s</v>
      </c>
      <c r="C3822" t="str">
        <f t="shared" si="360"/>
        <v>61</v>
      </c>
      <c r="D3822" s="125">
        <f t="shared" si="361"/>
        <v>42703</v>
      </c>
      <c r="E3822" t="str">
        <f t="shared" si="362"/>
        <v>20161129</v>
      </c>
      <c r="F3822"/>
      <c r="G3822" s="95" t="str">
        <f t="shared" si="363"/>
        <v>2016_1152s6142703</v>
      </c>
      <c r="H3822" s="95" t="s">
        <v>29</v>
      </c>
      <c r="I3822" s="95" t="e">
        <v>#N/A</v>
      </c>
      <c r="J3822" s="125" t="e">
        <v>#N/A</v>
      </c>
      <c r="K3822" s="95" t="s">
        <v>75</v>
      </c>
      <c r="L3822" s="127" t="e">
        <v>#N/A</v>
      </c>
      <c r="M3822" s="128" t="e">
        <f>VLOOKUP(G3822,Enactments!#REF!,2,FALSE)</f>
        <v>#REF!</v>
      </c>
      <c r="N3822" s="131">
        <f t="shared" si="359"/>
        <v>1</v>
      </c>
    </row>
    <row r="3823" spans="1:14" ht="15" customHeight="1">
      <c r="A3823" t="s">
        <v>3845</v>
      </c>
      <c r="B3823" t="str">
        <f t="shared" si="358"/>
        <v>2006_46a</v>
      </c>
      <c r="C3823" t="str">
        <f t="shared" si="360"/>
        <v>724</v>
      </c>
      <c r="D3823" s="125">
        <f t="shared" si="361"/>
        <v>42551</v>
      </c>
      <c r="E3823" t="str">
        <f t="shared" si="362"/>
        <v>20160630</v>
      </c>
      <c r="F3823"/>
      <c r="G3823" s="95" t="str">
        <f t="shared" si="363"/>
        <v>2006_46a72442551</v>
      </c>
      <c r="H3823" s="95" t="s">
        <v>29</v>
      </c>
      <c r="I3823" s="95" t="e">
        <v>#N/A</v>
      </c>
      <c r="J3823" s="125" t="e">
        <v>#N/A</v>
      </c>
      <c r="K3823" s="95" t="s">
        <v>75</v>
      </c>
      <c r="L3823" s="127" t="e">
        <v>#N/A</v>
      </c>
      <c r="M3823" s="128" t="e">
        <f>VLOOKUP(G3823,Enactments!#REF!,2,FALSE)</f>
        <v>#REF!</v>
      </c>
      <c r="N3823" s="131">
        <f t="shared" si="359"/>
        <v>1</v>
      </c>
    </row>
    <row r="3824" spans="1:14" ht="15" customHeight="1">
      <c r="A3824" t="s">
        <v>3846</v>
      </c>
      <c r="B3824" t="str">
        <f t="shared" si="358"/>
        <v>2010_4a</v>
      </c>
      <c r="C3824" t="str">
        <f t="shared" si="360"/>
        <v>357PF</v>
      </c>
      <c r="D3824" s="125">
        <f t="shared" si="361"/>
        <v>42089</v>
      </c>
      <c r="E3824" t="str">
        <f t="shared" si="362"/>
        <v>20150326</v>
      </c>
      <c r="F3824"/>
      <c r="G3824" s="95" t="str">
        <f t="shared" si="363"/>
        <v>2010_4a357PF42089</v>
      </c>
      <c r="H3824" s="95" t="s">
        <v>29</v>
      </c>
      <c r="I3824" s="95" t="e">
        <v>#N/A</v>
      </c>
      <c r="J3824" s="125" t="e">
        <v>#N/A</v>
      </c>
      <c r="K3824" s="95" t="s">
        <v>75</v>
      </c>
      <c r="L3824" s="127" t="e">
        <v>#N/A</v>
      </c>
      <c r="M3824" s="128" t="e">
        <f>VLOOKUP(G3824,Enactments!#REF!,2,FALSE)</f>
        <v>#REF!</v>
      </c>
      <c r="N3824" s="131">
        <f t="shared" si="359"/>
        <v>1</v>
      </c>
    </row>
    <row r="3825" spans="1:14" ht="15" customHeight="1">
      <c r="A3825" t="s">
        <v>3847</v>
      </c>
      <c r="B3825" t="str">
        <f t="shared" si="358"/>
        <v>2000_22a</v>
      </c>
      <c r="C3825" t="str">
        <f t="shared" si="360"/>
        <v>81</v>
      </c>
      <c r="D3825" s="125">
        <f t="shared" si="361"/>
        <v>40939</v>
      </c>
      <c r="E3825" t="str">
        <f t="shared" si="362"/>
        <v>20120131</v>
      </c>
      <c r="F3825"/>
      <c r="G3825" s="95" t="str">
        <f t="shared" si="363"/>
        <v>2000_22a8140939</v>
      </c>
      <c r="H3825" s="95" t="s">
        <v>29</v>
      </c>
      <c r="I3825" s="95" t="e">
        <v>#N/A</v>
      </c>
      <c r="J3825" s="125" t="e">
        <v>#N/A</v>
      </c>
      <c r="K3825" s="95" t="s">
        <v>75</v>
      </c>
      <c r="L3825" s="127" t="e">
        <v>#N/A</v>
      </c>
      <c r="M3825" s="128" t="e">
        <f>VLOOKUP(G3825,Enactments!#REF!,2,FALSE)</f>
        <v>#REF!</v>
      </c>
      <c r="N3825" s="131">
        <f t="shared" si="359"/>
        <v>1</v>
      </c>
    </row>
    <row r="3826" spans="1:14" ht="15" customHeight="1">
      <c r="A3826" t="s">
        <v>3848</v>
      </c>
      <c r="B3826" t="str">
        <f t="shared" si="358"/>
        <v>2010_15a</v>
      </c>
      <c r="C3826" t="str">
        <f t="shared" si="360"/>
        <v>SCHEDULE 19Part 1</v>
      </c>
      <c r="D3826" s="125">
        <f t="shared" si="361"/>
        <v>41708</v>
      </c>
      <c r="E3826" t="str">
        <f t="shared" si="362"/>
        <v>20140310</v>
      </c>
      <c r="F3826"/>
      <c r="G3826" s="95" t="str">
        <f t="shared" si="363"/>
        <v>2010_15aSCHEDULE 19Part 141708</v>
      </c>
      <c r="H3826" s="95" t="s">
        <v>29</v>
      </c>
      <c r="I3826" s="95" t="e">
        <v>#N/A</v>
      </c>
      <c r="J3826" s="125" t="e">
        <v>#N/A</v>
      </c>
      <c r="K3826" s="95" t="s">
        <v>75</v>
      </c>
      <c r="L3826" s="127" t="e">
        <v>#N/A</v>
      </c>
      <c r="M3826" s="128" t="e">
        <f>VLOOKUP(G3826,Enactments!#REF!,2,FALSE)</f>
        <v>#REF!</v>
      </c>
      <c r="N3826" s="131">
        <f t="shared" si="359"/>
        <v>1</v>
      </c>
    </row>
    <row r="3827" spans="1:14" ht="15" customHeight="1">
      <c r="A3827" t="s">
        <v>3849</v>
      </c>
      <c r="B3827" t="str">
        <f t="shared" si="358"/>
        <v>2007_3a</v>
      </c>
      <c r="C3827" t="str">
        <f t="shared" si="360"/>
        <v>184</v>
      </c>
      <c r="D3827" s="125">
        <f t="shared" si="361"/>
        <v>39161</v>
      </c>
      <c r="E3827" t="str">
        <f t="shared" si="362"/>
        <v>20070320</v>
      </c>
      <c r="F3827"/>
      <c r="G3827" s="95" t="str">
        <f t="shared" si="363"/>
        <v>2007_3a18439161</v>
      </c>
      <c r="H3827" s="95" t="s">
        <v>29</v>
      </c>
      <c r="I3827" s="95" t="e">
        <v>#N/A</v>
      </c>
      <c r="J3827" s="125" t="e">
        <v>#N/A</v>
      </c>
      <c r="K3827" s="95" t="s">
        <v>75</v>
      </c>
      <c r="L3827" s="127" t="e">
        <v>#N/A</v>
      </c>
      <c r="M3827" s="128" t="e">
        <f>VLOOKUP(G3827,Enactments!#REF!,2,FALSE)</f>
        <v>#REF!</v>
      </c>
      <c r="N3827" s="131">
        <f t="shared" si="359"/>
        <v>1</v>
      </c>
    </row>
    <row r="3828" spans="1:14" ht="15" customHeight="1">
      <c r="A3828" t="s">
        <v>3850</v>
      </c>
      <c r="B3828" t="str">
        <f t="shared" si="358"/>
        <v>2023_30a</v>
      </c>
      <c r="C3828" t="str">
        <f t="shared" si="360"/>
        <v>295</v>
      </c>
      <c r="D3828" s="125">
        <f t="shared" si="361"/>
        <v>45118</v>
      </c>
      <c r="E3828" t="str">
        <f t="shared" si="362"/>
        <v>20230711</v>
      </c>
      <c r="F3828"/>
      <c r="G3828" s="95" t="str">
        <f t="shared" si="363"/>
        <v>2023_30a29545118</v>
      </c>
      <c r="H3828" s="95" t="s">
        <v>29</v>
      </c>
      <c r="I3828" s="95" t="e">
        <v>#N/A</v>
      </c>
      <c r="J3828" s="125" t="e">
        <v>#N/A</v>
      </c>
      <c r="K3828" s="95" t="s">
        <v>75</v>
      </c>
      <c r="L3828" s="127" t="e">
        <v>#N/A</v>
      </c>
      <c r="M3828" s="128" t="e">
        <f>VLOOKUP(G3828,Enactments!#REF!,2,FALSE)</f>
        <v>#REF!</v>
      </c>
      <c r="N3828" s="131">
        <f t="shared" si="359"/>
        <v>1</v>
      </c>
    </row>
    <row r="3829" spans="1:14" ht="15" customHeight="1">
      <c r="A3829" t="s">
        <v>3851</v>
      </c>
      <c r="B3829" t="str">
        <f t="shared" si="358"/>
        <v>2006_46a</v>
      </c>
      <c r="C3829" t="str">
        <f t="shared" si="360"/>
        <v>382</v>
      </c>
      <c r="D3829" s="125">
        <f t="shared" si="361"/>
        <v>42005</v>
      </c>
      <c r="E3829" t="str">
        <f t="shared" si="362"/>
        <v>20150101</v>
      </c>
      <c r="F3829"/>
      <c r="G3829" s="95" t="str">
        <f t="shared" si="363"/>
        <v>2006_46a38242005</v>
      </c>
      <c r="H3829" s="95" t="s">
        <v>29</v>
      </c>
      <c r="I3829" s="95" t="e">
        <v>#N/A</v>
      </c>
      <c r="J3829" s="125" t="e">
        <v>#N/A</v>
      </c>
      <c r="K3829" s="95" t="s">
        <v>75</v>
      </c>
      <c r="L3829" s="127" t="e">
        <v>#N/A</v>
      </c>
      <c r="M3829" s="128" t="e">
        <f>VLOOKUP(G3829,Enactments!#REF!,2,FALSE)</f>
        <v>#REF!</v>
      </c>
      <c r="N3829" s="131">
        <f t="shared" si="359"/>
        <v>1</v>
      </c>
    </row>
    <row r="3830" spans="1:14" ht="15" customHeight="1">
      <c r="A3830" t="s">
        <v>3852</v>
      </c>
      <c r="B3830" t="str">
        <f t="shared" si="358"/>
        <v>2006_46a</v>
      </c>
      <c r="C3830" t="str">
        <f t="shared" si="360"/>
        <v>SCHEDULE 8</v>
      </c>
      <c r="D3830" s="125">
        <f t="shared" si="361"/>
        <v>39544</v>
      </c>
      <c r="E3830" t="str">
        <f t="shared" si="362"/>
        <v>20080406</v>
      </c>
      <c r="F3830"/>
      <c r="G3830" s="95" t="str">
        <f t="shared" si="363"/>
        <v>2006_46aSCHEDULE 839544</v>
      </c>
      <c r="H3830" s="95" t="s">
        <v>29</v>
      </c>
      <c r="I3830" s="95" t="e">
        <v>#N/A</v>
      </c>
      <c r="J3830" s="125" t="e">
        <v>#N/A</v>
      </c>
      <c r="K3830" s="95" t="s">
        <v>75</v>
      </c>
      <c r="L3830" s="127" t="e">
        <v>#N/A</v>
      </c>
      <c r="M3830" s="128" t="e">
        <f>VLOOKUP(G3830,Enactments!#REF!,2,FALSE)</f>
        <v>#REF!</v>
      </c>
      <c r="N3830" s="131">
        <f t="shared" si="359"/>
        <v>1</v>
      </c>
    </row>
    <row r="3831" spans="1:14" ht="15" customHeight="1">
      <c r="A3831" t="s">
        <v>3853</v>
      </c>
      <c r="B3831" t="str">
        <f t="shared" si="358"/>
        <v>2006_46a</v>
      </c>
      <c r="C3831" t="str">
        <f t="shared" si="360"/>
        <v>631</v>
      </c>
      <c r="D3831" s="125">
        <f t="shared" si="361"/>
        <v>40087</v>
      </c>
      <c r="E3831" t="str">
        <f t="shared" si="362"/>
        <v>20091001</v>
      </c>
      <c r="F3831"/>
      <c r="G3831" s="95" t="str">
        <f t="shared" si="363"/>
        <v>2006_46a63140087</v>
      </c>
      <c r="H3831" s="95" t="s">
        <v>29</v>
      </c>
      <c r="I3831" s="95" t="e">
        <v>#N/A</v>
      </c>
      <c r="J3831" s="125" t="e">
        <v>#N/A</v>
      </c>
      <c r="K3831" s="95" t="s">
        <v>75</v>
      </c>
      <c r="L3831" s="127" t="e">
        <v>#N/A</v>
      </c>
      <c r="M3831" s="128" t="e">
        <f>VLOOKUP(G3831,Enactments!#REF!,2,FALSE)</f>
        <v>#REF!</v>
      </c>
      <c r="N3831" s="131">
        <f t="shared" si="359"/>
        <v>1</v>
      </c>
    </row>
    <row r="3832" spans="1:14" ht="15" customHeight="1">
      <c r="A3832" t="s">
        <v>3854</v>
      </c>
      <c r="B3832" t="str">
        <f t="shared" si="358"/>
        <v>2003_43a</v>
      </c>
      <c r="C3832" t="str">
        <f t="shared" si="360"/>
        <v>69A</v>
      </c>
      <c r="D3832" s="125">
        <f t="shared" si="361"/>
        <v>38443</v>
      </c>
      <c r="E3832" t="str">
        <f t="shared" si="362"/>
        <v>20050401</v>
      </c>
      <c r="F3832"/>
      <c r="G3832" s="95" t="str">
        <f t="shared" si="363"/>
        <v>2003_43a69A38443</v>
      </c>
      <c r="H3832" s="95" t="s">
        <v>29</v>
      </c>
      <c r="I3832" s="95" t="e">
        <v>#N/A</v>
      </c>
      <c r="J3832" s="125" t="e">
        <v>#N/A</v>
      </c>
      <c r="K3832" s="95" t="s">
        <v>75</v>
      </c>
      <c r="L3832" s="127" t="e">
        <v>#N/A</v>
      </c>
      <c r="M3832" s="128" t="e">
        <f>VLOOKUP(G3832,Enactments!#REF!,2,FALSE)</f>
        <v>#REF!</v>
      </c>
      <c r="N3832" s="131">
        <f t="shared" si="359"/>
        <v>1</v>
      </c>
    </row>
    <row r="3833" spans="1:14" ht="15" customHeight="1">
      <c r="A3833" t="s">
        <v>3855</v>
      </c>
      <c r="B3833" t="str">
        <f t="shared" si="358"/>
        <v>2000_8a</v>
      </c>
      <c r="C3833" t="str">
        <f t="shared" si="360"/>
        <v>379A</v>
      </c>
      <c r="D3833" s="125">
        <f t="shared" si="361"/>
        <v>42852</v>
      </c>
      <c r="E3833" t="str">
        <f t="shared" si="362"/>
        <v>20170427</v>
      </c>
      <c r="F3833"/>
      <c r="G3833" s="95" t="str">
        <f t="shared" si="363"/>
        <v>2000_8a379A42852</v>
      </c>
      <c r="H3833" s="95" t="s">
        <v>29</v>
      </c>
      <c r="I3833" s="95" t="e">
        <v>#N/A</v>
      </c>
      <c r="J3833" s="125" t="e">
        <v>#N/A</v>
      </c>
      <c r="K3833" s="95" t="s">
        <v>75</v>
      </c>
      <c r="L3833" s="127" t="e">
        <v>#N/A</v>
      </c>
      <c r="M3833" s="128" t="e">
        <f>VLOOKUP(G3833,Enactments!#REF!,2,FALSE)</f>
        <v>#REF!</v>
      </c>
      <c r="N3833" s="131">
        <f t="shared" si="359"/>
        <v>1</v>
      </c>
    </row>
    <row r="3834" spans="1:14" ht="15" customHeight="1">
      <c r="A3834" t="s">
        <v>3856</v>
      </c>
      <c r="B3834" t="str">
        <f t="shared" si="358"/>
        <v>2001_838s</v>
      </c>
      <c r="C3834" t="str">
        <f t="shared" si="360"/>
        <v>6E</v>
      </c>
      <c r="D3834" s="125">
        <f t="shared" si="361"/>
        <v>37712</v>
      </c>
      <c r="E3834" t="str">
        <f t="shared" si="362"/>
        <v>20030401</v>
      </c>
      <c r="F3834"/>
      <c r="G3834" s="95" t="str">
        <f t="shared" si="363"/>
        <v>2001_838s6E37712</v>
      </c>
      <c r="H3834" s="95" t="s">
        <v>29</v>
      </c>
      <c r="I3834" s="95" t="e">
        <v>#N/A</v>
      </c>
      <c r="J3834" s="125" t="e">
        <v>#N/A</v>
      </c>
      <c r="K3834" s="95" t="s">
        <v>75</v>
      </c>
      <c r="L3834" s="127" t="e">
        <v>#N/A</v>
      </c>
      <c r="M3834" s="128" t="e">
        <f>VLOOKUP(G3834,Enactments!#REF!,2,FALSE)</f>
        <v>#REF!</v>
      </c>
      <c r="N3834" s="131">
        <f t="shared" si="359"/>
        <v>1</v>
      </c>
    </row>
    <row r="3835" spans="1:14" ht="15" customHeight="1">
      <c r="A3835" t="s">
        <v>3857</v>
      </c>
      <c r="B3835" t="str">
        <f t="shared" si="358"/>
        <v>1985_6a</v>
      </c>
      <c r="C3835" t="str">
        <f t="shared" si="360"/>
        <v>255</v>
      </c>
      <c r="D3835" s="125">
        <f t="shared" si="361"/>
        <v>39029</v>
      </c>
      <c r="E3835" t="str">
        <f t="shared" si="362"/>
        <v>20061108</v>
      </c>
      <c r="F3835"/>
      <c r="G3835" s="95" t="str">
        <f t="shared" si="363"/>
        <v>1985_6a25539029</v>
      </c>
      <c r="H3835" s="95" t="s">
        <v>29</v>
      </c>
      <c r="I3835" s="95" t="e">
        <v>#N/A</v>
      </c>
      <c r="J3835" s="125" t="e">
        <v>#N/A</v>
      </c>
      <c r="K3835" s="95" t="s">
        <v>75</v>
      </c>
      <c r="L3835" s="127" t="e">
        <v>#N/A</v>
      </c>
      <c r="M3835" s="128" t="e">
        <f>VLOOKUP(G3835,Enactments!#REF!,2,FALSE)</f>
        <v>#REF!</v>
      </c>
      <c r="N3835" s="131">
        <f t="shared" si="359"/>
        <v>1</v>
      </c>
    </row>
    <row r="3836" spans="1:14" ht="15" customHeight="1">
      <c r="A3836" t="s">
        <v>3858</v>
      </c>
      <c r="B3836" t="str">
        <f t="shared" si="358"/>
        <v>2000_8a</v>
      </c>
      <c r="C3836" t="str">
        <f t="shared" si="360"/>
        <v>141B</v>
      </c>
      <c r="D3836" s="125">
        <f t="shared" si="361"/>
        <v>45167</v>
      </c>
      <c r="E3836" t="str">
        <f t="shared" si="362"/>
        <v>20230829</v>
      </c>
      <c r="F3836"/>
      <c r="G3836" s="95" t="str">
        <f t="shared" si="363"/>
        <v>2000_8a141B45167</v>
      </c>
      <c r="H3836" s="95" t="s">
        <v>29</v>
      </c>
      <c r="I3836" s="95" t="e">
        <v>#N/A</v>
      </c>
      <c r="J3836" s="125" t="e">
        <v>#N/A</v>
      </c>
      <c r="K3836" s="95" t="s">
        <v>75</v>
      </c>
      <c r="L3836" s="127" t="e">
        <v>#N/A</v>
      </c>
      <c r="M3836" s="128" t="e">
        <f>VLOOKUP(G3836,Enactments!#REF!,2,FALSE)</f>
        <v>#REF!</v>
      </c>
      <c r="N3836" s="131">
        <f t="shared" si="359"/>
        <v>1</v>
      </c>
    </row>
    <row r="3837" spans="1:14" ht="15" customHeight="1">
      <c r="A3837" t="s">
        <v>3859</v>
      </c>
      <c r="B3837" t="str">
        <f t="shared" si="358"/>
        <v>2001_838s</v>
      </c>
      <c r="C3837" t="str">
        <f t="shared" si="360"/>
        <v>12</v>
      </c>
      <c r="D3837" s="125">
        <f t="shared" si="361"/>
        <v>37712</v>
      </c>
      <c r="E3837" t="str">
        <f t="shared" si="362"/>
        <v>20030401</v>
      </c>
      <c r="F3837"/>
      <c r="G3837" s="95" t="str">
        <f t="shared" si="363"/>
        <v>2001_838s1237712</v>
      </c>
      <c r="H3837" s="95" t="s">
        <v>29</v>
      </c>
      <c r="I3837" s="95" t="e">
        <v>#N/A</v>
      </c>
      <c r="J3837" s="125" t="e">
        <v>#N/A</v>
      </c>
      <c r="K3837" s="95" t="s">
        <v>75</v>
      </c>
      <c r="L3837" s="127" t="e">
        <v>#N/A</v>
      </c>
      <c r="M3837" s="128" t="e">
        <f>VLOOKUP(G3837,Enactments!#REF!,2,FALSE)</f>
        <v>#REF!</v>
      </c>
      <c r="N3837" s="131">
        <f t="shared" si="359"/>
        <v>1</v>
      </c>
    </row>
    <row r="3838" spans="1:14" ht="15" customHeight="1">
      <c r="A3838" t="s">
        <v>3860</v>
      </c>
      <c r="B3838" t="str">
        <f t="shared" si="358"/>
        <v>2010_4a</v>
      </c>
      <c r="C3838" t="str">
        <f t="shared" si="360"/>
        <v>730E</v>
      </c>
      <c r="D3838" s="125">
        <f t="shared" si="361"/>
        <v>42081</v>
      </c>
      <c r="E3838" t="str">
        <f t="shared" si="362"/>
        <v>20150318</v>
      </c>
      <c r="F3838"/>
      <c r="G3838" s="95" t="str">
        <f t="shared" si="363"/>
        <v>2010_4a730E42081</v>
      </c>
      <c r="H3838" s="95" t="s">
        <v>29</v>
      </c>
      <c r="I3838" s="95" t="e">
        <v>#N/A</v>
      </c>
      <c r="J3838" s="125" t="e">
        <v>#N/A</v>
      </c>
      <c r="K3838" s="95" t="s">
        <v>75</v>
      </c>
      <c r="L3838" s="127" t="e">
        <v>#N/A</v>
      </c>
      <c r="M3838" s="128" t="e">
        <f>VLOOKUP(G3838,Enactments!#REF!,2,FALSE)</f>
        <v>#REF!</v>
      </c>
      <c r="N3838" s="131">
        <f t="shared" si="359"/>
        <v>1</v>
      </c>
    </row>
    <row r="3839" spans="1:14" ht="15" customHeight="1">
      <c r="A3839" t="s">
        <v>3861</v>
      </c>
      <c r="B3839" t="str">
        <f t="shared" si="358"/>
        <v>1992_13a</v>
      </c>
      <c r="C3839" t="str">
        <f t="shared" si="360"/>
        <v>30</v>
      </c>
      <c r="D3839" s="125">
        <f t="shared" si="361"/>
        <v>41000</v>
      </c>
      <c r="E3839" t="str">
        <f t="shared" si="362"/>
        <v>20120401</v>
      </c>
      <c r="F3839"/>
      <c r="G3839" s="95" t="str">
        <f t="shared" si="363"/>
        <v>1992_13a3041000</v>
      </c>
      <c r="H3839" s="95" t="s">
        <v>29</v>
      </c>
      <c r="I3839" s="95" t="e">
        <v>#N/A</v>
      </c>
      <c r="J3839" s="125" t="e">
        <v>#N/A</v>
      </c>
      <c r="K3839" s="95" t="s">
        <v>75</v>
      </c>
      <c r="L3839" s="127" t="e">
        <v>#N/A</v>
      </c>
      <c r="M3839" s="128" t="e">
        <f>VLOOKUP(G3839,Enactments!#REF!,2,FALSE)</f>
        <v>#REF!</v>
      </c>
      <c r="N3839" s="131">
        <f t="shared" si="359"/>
        <v>1</v>
      </c>
    </row>
    <row r="3840" spans="1:14" ht="15" customHeight="1">
      <c r="A3840" t="s">
        <v>3862</v>
      </c>
      <c r="B3840" t="str">
        <f t="shared" si="358"/>
        <v>1996_56a</v>
      </c>
      <c r="C3840" t="str">
        <f t="shared" si="360"/>
        <v>562</v>
      </c>
      <c r="D3840" s="125">
        <f t="shared" si="361"/>
        <v>40634</v>
      </c>
      <c r="E3840" t="str">
        <f t="shared" si="362"/>
        <v>20110401</v>
      </c>
      <c r="F3840"/>
      <c r="G3840" s="95" t="str">
        <f t="shared" si="363"/>
        <v>1996_56a56240634</v>
      </c>
      <c r="H3840" s="95" t="s">
        <v>29</v>
      </c>
      <c r="I3840" s="95" t="e">
        <v>#N/A</v>
      </c>
      <c r="J3840" s="125" t="e">
        <v>#N/A</v>
      </c>
      <c r="K3840" s="95" t="s">
        <v>75</v>
      </c>
      <c r="L3840" s="127" t="e">
        <v>#N/A</v>
      </c>
      <c r="M3840" s="128" t="e">
        <f>VLOOKUP(G3840,Enactments!#REF!,2,FALSE)</f>
        <v>#REF!</v>
      </c>
      <c r="N3840" s="131">
        <f t="shared" si="359"/>
        <v>1</v>
      </c>
    </row>
    <row r="3841" spans="1:14" ht="15" customHeight="1">
      <c r="A3841" t="s">
        <v>3863</v>
      </c>
      <c r="B3841" t="str">
        <f t="shared" si="358"/>
        <v>2004_12a</v>
      </c>
      <c r="C3841" t="str">
        <f t="shared" si="360"/>
        <v>311</v>
      </c>
      <c r="D3841" s="125">
        <f t="shared" si="361"/>
        <v>39650</v>
      </c>
      <c r="E3841" t="str">
        <f t="shared" si="362"/>
        <v>20080721</v>
      </c>
      <c r="F3841"/>
      <c r="G3841" s="95" t="str">
        <f t="shared" si="363"/>
        <v>2004_12a31139650</v>
      </c>
      <c r="H3841" s="95" t="s">
        <v>29</v>
      </c>
      <c r="I3841" s="95" t="e">
        <v>#N/A</v>
      </c>
      <c r="J3841" s="125" t="e">
        <v>#N/A</v>
      </c>
      <c r="K3841" s="95" t="s">
        <v>75</v>
      </c>
      <c r="L3841" s="127" t="e">
        <v>#N/A</v>
      </c>
      <c r="M3841" s="128" t="e">
        <f>VLOOKUP(G3841,Enactments!#REF!,2,FALSE)</f>
        <v>#REF!</v>
      </c>
      <c r="N3841" s="131">
        <f t="shared" si="359"/>
        <v>1</v>
      </c>
    </row>
    <row r="3842" spans="1:14" ht="15" customHeight="1">
      <c r="A3842" t="s">
        <v>3864</v>
      </c>
      <c r="B3842" t="str">
        <f t="shared" si="358"/>
        <v>2020_17a</v>
      </c>
      <c r="C3842" t="str">
        <f t="shared" si="360"/>
        <v>SCHEDULE 18Part 1</v>
      </c>
      <c r="D3842" s="125">
        <f t="shared" si="361"/>
        <v>44376</v>
      </c>
      <c r="E3842" t="str">
        <f t="shared" si="362"/>
        <v>20210629</v>
      </c>
      <c r="F3842"/>
      <c r="G3842" s="95" t="str">
        <f t="shared" si="363"/>
        <v>2020_17aSCHEDULE 18Part 144376</v>
      </c>
      <c r="H3842" s="95" t="s">
        <v>29</v>
      </c>
      <c r="I3842" s="95" t="e">
        <v>#N/A</v>
      </c>
      <c r="J3842" s="125" t="e">
        <v>#N/A</v>
      </c>
      <c r="K3842" s="95" t="s">
        <v>75</v>
      </c>
      <c r="L3842" s="127" t="e">
        <v>#N/A</v>
      </c>
      <c r="M3842" s="128" t="e">
        <f>VLOOKUP(G3842,Enactments!#REF!,2,FALSE)</f>
        <v>#REF!</v>
      </c>
      <c r="N3842" s="131">
        <f t="shared" si="359"/>
        <v>1</v>
      </c>
    </row>
    <row r="3843" spans="1:14" ht="15" customHeight="1">
      <c r="A3843" t="s">
        <v>3865</v>
      </c>
      <c r="B3843" t="str">
        <f t="shared" ref="B3843:B3906" si="364">LEFT(A3843, FIND("_", A3843, FIND("_", A3843) + 1) - 1)</f>
        <v>1992_13a</v>
      </c>
      <c r="C3843" t="str">
        <f t="shared" si="360"/>
        <v>79</v>
      </c>
      <c r="D3843" s="125">
        <f t="shared" si="361"/>
        <v>42852</v>
      </c>
      <c r="E3843" t="str">
        <f t="shared" si="362"/>
        <v>20170427</v>
      </c>
      <c r="F3843"/>
      <c r="G3843" s="95" t="str">
        <f t="shared" si="363"/>
        <v>1992_13a7942852</v>
      </c>
      <c r="H3843" s="95" t="s">
        <v>29</v>
      </c>
      <c r="I3843" s="95" t="e">
        <v>#N/A</v>
      </c>
      <c r="J3843" s="125" t="e">
        <v>#N/A</v>
      </c>
      <c r="K3843" s="95" t="s">
        <v>75</v>
      </c>
      <c r="L3843" s="127" t="e">
        <v>#N/A</v>
      </c>
      <c r="M3843" s="128" t="e">
        <f>VLOOKUP(G3843,Enactments!#REF!,2,FALSE)</f>
        <v>#REF!</v>
      </c>
      <c r="N3843" s="131">
        <f t="shared" ref="N3843:N3906" si="365">COUNTIFS(G:G,G3843)</f>
        <v>1</v>
      </c>
    </row>
    <row r="3844" spans="1:14" ht="15" customHeight="1">
      <c r="A3844" t="s">
        <v>3866</v>
      </c>
      <c r="B3844" t="str">
        <f t="shared" si="364"/>
        <v>1988_52a</v>
      </c>
      <c r="C3844" t="str">
        <f t="shared" ref="C3844:C3907" si="366">MID(A3844, FIND("_", A3844, FIND("_", A3844) + 1) + 1, FIND("_", A3844, FIND("_", A3844, FIND("_", A3844) + 1) + 1) - FIND("_", A3844, FIND("_", A3844) + 1) - 1)</f>
        <v>55</v>
      </c>
      <c r="D3844" s="125">
        <f t="shared" ref="D3844:D3907" si="367">DATE(LEFT(E3844,4), MID(E3844,5,2), RIGHT(E3844,2))</f>
        <v>2958101</v>
      </c>
      <c r="E3844" t="str">
        <f t="shared" ref="E3844:E3907" si="368">MID(A3844, FIND("_", A3844, FIND("_", A3844, FIND("_", A3844) + 1) + 1) + 1, 8)</f>
        <v>99990101</v>
      </c>
      <c r="F3844"/>
      <c r="G3844" s="95" t="str">
        <f t="shared" ref="G3844:G3907" si="369">B3844&amp;C3844&amp;D3844</f>
        <v>1988_52a552958101</v>
      </c>
      <c r="H3844" s="95" t="s">
        <v>29</v>
      </c>
      <c r="I3844" s="95" t="e">
        <v>#N/A</v>
      </c>
      <c r="J3844" s="125" t="e">
        <v>#N/A</v>
      </c>
      <c r="K3844" s="95" t="s">
        <v>75</v>
      </c>
      <c r="L3844" s="127" t="e">
        <v>#N/A</v>
      </c>
      <c r="M3844" s="128" t="e">
        <f>VLOOKUP(G3844,Enactments!#REF!,2,FALSE)</f>
        <v>#REF!</v>
      </c>
      <c r="N3844" s="131">
        <f t="shared" si="365"/>
        <v>1</v>
      </c>
    </row>
    <row r="3845" spans="1:14" ht="15" customHeight="1">
      <c r="A3845" t="s">
        <v>3867</v>
      </c>
      <c r="B3845" t="str">
        <f t="shared" si="364"/>
        <v>1984_60a</v>
      </c>
      <c r="C3845" t="str">
        <f t="shared" si="366"/>
        <v>1</v>
      </c>
      <c r="D3845" s="125">
        <f t="shared" si="367"/>
        <v>45048</v>
      </c>
      <c r="E3845" t="str">
        <f t="shared" si="368"/>
        <v>20230502</v>
      </c>
      <c r="F3845"/>
      <c r="G3845" s="95" t="str">
        <f t="shared" si="369"/>
        <v>1984_60a145048</v>
      </c>
      <c r="H3845" s="95" t="s">
        <v>29</v>
      </c>
      <c r="I3845" s="95" t="e">
        <v>#N/A</v>
      </c>
      <c r="J3845" s="125" t="e">
        <v>#N/A</v>
      </c>
      <c r="K3845" s="95" t="s">
        <v>75</v>
      </c>
      <c r="L3845" s="127" t="e">
        <v>#N/A</v>
      </c>
      <c r="M3845" s="128" t="e">
        <f>VLOOKUP(G3845,Enactments!#REF!,2,FALSE)</f>
        <v>#REF!</v>
      </c>
      <c r="N3845" s="131">
        <f t="shared" si="365"/>
        <v>1</v>
      </c>
    </row>
    <row r="3846" spans="1:14" ht="15" customHeight="1">
      <c r="A3846" t="s">
        <v>3868</v>
      </c>
      <c r="B3846" t="str">
        <f t="shared" si="364"/>
        <v>2000_36a</v>
      </c>
      <c r="C3846" t="str">
        <f t="shared" si="366"/>
        <v>76</v>
      </c>
      <c r="D3846" s="125">
        <f t="shared" si="367"/>
        <v>38547</v>
      </c>
      <c r="E3846" t="str">
        <f t="shared" si="368"/>
        <v>20050714</v>
      </c>
      <c r="F3846"/>
      <c r="G3846" s="95" t="str">
        <f t="shared" si="369"/>
        <v>2000_36a7638547</v>
      </c>
      <c r="H3846" s="95" t="s">
        <v>29</v>
      </c>
      <c r="I3846" s="95" t="e">
        <v>#N/A</v>
      </c>
      <c r="J3846" s="125" t="e">
        <v>#N/A</v>
      </c>
      <c r="K3846" s="95" t="s">
        <v>75</v>
      </c>
      <c r="L3846" s="127" t="e">
        <v>#N/A</v>
      </c>
      <c r="M3846" s="128" t="e">
        <f>VLOOKUP(G3846,Enactments!#REF!,2,FALSE)</f>
        <v>#REF!</v>
      </c>
      <c r="N3846" s="131">
        <f t="shared" si="365"/>
        <v>1</v>
      </c>
    </row>
    <row r="3847" spans="1:14" ht="15" customHeight="1">
      <c r="A3847" t="s">
        <v>3869</v>
      </c>
      <c r="B3847" t="str">
        <f t="shared" si="364"/>
        <v>2000_8a</v>
      </c>
      <c r="C3847" t="str">
        <f t="shared" si="366"/>
        <v>204A</v>
      </c>
      <c r="D3847" s="125">
        <f t="shared" si="367"/>
        <v>41477</v>
      </c>
      <c r="E3847" t="str">
        <f t="shared" si="368"/>
        <v>20130722</v>
      </c>
      <c r="F3847"/>
      <c r="G3847" s="95" t="str">
        <f t="shared" si="369"/>
        <v>2000_8a204A41477</v>
      </c>
      <c r="H3847" s="95" t="s">
        <v>29</v>
      </c>
      <c r="I3847" s="95" t="e">
        <v>#N/A</v>
      </c>
      <c r="J3847" s="125" t="e">
        <v>#N/A</v>
      </c>
      <c r="K3847" s="95" t="s">
        <v>75</v>
      </c>
      <c r="L3847" s="127" t="e">
        <v>#N/A</v>
      </c>
      <c r="M3847" s="128" t="e">
        <f>VLOOKUP(G3847,Enactments!#REF!,2,FALSE)</f>
        <v>#REF!</v>
      </c>
      <c r="N3847" s="131">
        <f t="shared" si="365"/>
        <v>1</v>
      </c>
    </row>
    <row r="3848" spans="1:14" ht="15" customHeight="1">
      <c r="A3848" t="s">
        <v>3870</v>
      </c>
      <c r="B3848" t="str">
        <f t="shared" si="364"/>
        <v>1986_1925s</v>
      </c>
      <c r="C3848" t="str">
        <f t="shared" si="366"/>
        <v>7.34A</v>
      </c>
      <c r="D3848" s="125">
        <f t="shared" si="367"/>
        <v>2958101</v>
      </c>
      <c r="E3848" t="str">
        <f t="shared" si="368"/>
        <v>99990101</v>
      </c>
      <c r="F3848"/>
      <c r="G3848" s="95" t="str">
        <f t="shared" si="369"/>
        <v>1986_1925s7.34A2958101</v>
      </c>
      <c r="H3848" s="95" t="s">
        <v>29</v>
      </c>
      <c r="I3848" s="95" t="e">
        <v>#N/A</v>
      </c>
      <c r="J3848" s="125" t="e">
        <v>#N/A</v>
      </c>
      <c r="K3848" s="95" t="s">
        <v>75</v>
      </c>
      <c r="L3848" s="127" t="e">
        <v>#N/A</v>
      </c>
      <c r="M3848" s="128" t="e">
        <f>VLOOKUP(G3848,Enactments!#REF!,2,FALSE)</f>
        <v>#REF!</v>
      </c>
      <c r="N3848" s="131">
        <f t="shared" si="365"/>
        <v>1</v>
      </c>
    </row>
    <row r="3849" spans="1:14" ht="15" customHeight="1">
      <c r="A3849" t="s">
        <v>3871</v>
      </c>
      <c r="B3849" t="str">
        <f t="shared" si="364"/>
        <v>2006_46a</v>
      </c>
      <c r="C3849" t="str">
        <f t="shared" si="366"/>
        <v>511</v>
      </c>
      <c r="D3849" s="125">
        <f t="shared" si="367"/>
        <v>39029</v>
      </c>
      <c r="E3849" t="str">
        <f t="shared" si="368"/>
        <v>20061108</v>
      </c>
      <c r="F3849"/>
      <c r="G3849" s="95" t="str">
        <f t="shared" si="369"/>
        <v>2006_46a51139029</v>
      </c>
      <c r="H3849" s="95" t="s">
        <v>29</v>
      </c>
      <c r="I3849" s="95" t="e">
        <v>#N/A</v>
      </c>
      <c r="J3849" s="125" t="e">
        <v>#N/A</v>
      </c>
      <c r="K3849" s="95" t="s">
        <v>75</v>
      </c>
      <c r="L3849" s="127" t="e">
        <v>#N/A</v>
      </c>
      <c r="M3849" s="128" t="e">
        <f>VLOOKUP(G3849,Enactments!#REF!,2,FALSE)</f>
        <v>#REF!</v>
      </c>
      <c r="N3849" s="131">
        <f t="shared" si="365"/>
        <v>1</v>
      </c>
    </row>
    <row r="3850" spans="1:14" ht="15" customHeight="1">
      <c r="A3850" t="s">
        <v>3872</v>
      </c>
      <c r="B3850" t="str">
        <f t="shared" si="364"/>
        <v>1986_1925s</v>
      </c>
      <c r="C3850" t="str">
        <f t="shared" si="366"/>
        <v>5.68</v>
      </c>
      <c r="D3850" s="125">
        <f t="shared" si="367"/>
        <v>2958101</v>
      </c>
      <c r="E3850" t="str">
        <f t="shared" si="368"/>
        <v>99990101</v>
      </c>
      <c r="F3850"/>
      <c r="G3850" s="95" t="str">
        <f t="shared" si="369"/>
        <v>1986_1925s5.682958101</v>
      </c>
      <c r="H3850" s="95" t="s">
        <v>29</v>
      </c>
      <c r="I3850" s="95" t="e">
        <v>#N/A</v>
      </c>
      <c r="J3850" s="125" t="e">
        <v>#N/A</v>
      </c>
      <c r="K3850" s="95" t="s">
        <v>75</v>
      </c>
      <c r="L3850" s="127" t="e">
        <v>#N/A</v>
      </c>
      <c r="M3850" s="128" t="e">
        <f>VLOOKUP(G3850,Enactments!#REF!,2,FALSE)</f>
        <v>#REF!</v>
      </c>
      <c r="N3850" s="131">
        <f t="shared" si="365"/>
        <v>1</v>
      </c>
    </row>
    <row r="3851" spans="1:14" ht="15" customHeight="1">
      <c r="A3851" t="s">
        <v>3873</v>
      </c>
      <c r="B3851" t="str">
        <f t="shared" si="364"/>
        <v>1996_207s</v>
      </c>
      <c r="C3851" t="str">
        <f t="shared" si="366"/>
        <v>85</v>
      </c>
      <c r="D3851" s="125">
        <f t="shared" si="367"/>
        <v>36619</v>
      </c>
      <c r="E3851" t="str">
        <f t="shared" si="368"/>
        <v>20000403</v>
      </c>
      <c r="F3851"/>
      <c r="G3851" s="95" t="str">
        <f t="shared" si="369"/>
        <v>1996_207s8536619</v>
      </c>
      <c r="H3851" s="95" t="s">
        <v>29</v>
      </c>
      <c r="I3851" s="95" t="e">
        <v>#N/A</v>
      </c>
      <c r="J3851" s="125" t="e">
        <v>#N/A</v>
      </c>
      <c r="K3851" s="95" t="s">
        <v>75</v>
      </c>
      <c r="L3851" s="127" t="e">
        <v>#N/A</v>
      </c>
      <c r="M3851" s="128" t="e">
        <f>VLOOKUP(G3851,Enactments!#REF!,2,FALSE)</f>
        <v>#REF!</v>
      </c>
      <c r="N3851" s="131">
        <f t="shared" si="365"/>
        <v>1</v>
      </c>
    </row>
    <row r="3852" spans="1:14" ht="15" customHeight="1">
      <c r="A3852" t="s">
        <v>3874</v>
      </c>
      <c r="B3852" t="str">
        <f t="shared" si="364"/>
        <v>1993_34a</v>
      </c>
      <c r="C3852" t="str">
        <f t="shared" si="366"/>
        <v>166</v>
      </c>
      <c r="D3852" s="125">
        <f t="shared" si="367"/>
        <v>34177</v>
      </c>
      <c r="E3852" t="str">
        <f t="shared" si="368"/>
        <v>19930727</v>
      </c>
      <c r="F3852"/>
      <c r="G3852" s="95" t="str">
        <f t="shared" si="369"/>
        <v>1993_34a16634177</v>
      </c>
      <c r="H3852" s="95" t="s">
        <v>29</v>
      </c>
      <c r="I3852" s="95" t="e">
        <v>#N/A</v>
      </c>
      <c r="J3852" s="125" t="e">
        <v>#N/A</v>
      </c>
      <c r="K3852" s="95" t="s">
        <v>75</v>
      </c>
      <c r="L3852" s="127" t="e">
        <v>#N/A</v>
      </c>
      <c r="M3852" s="128" t="e">
        <f>VLOOKUP(G3852,Enactments!#REF!,2,FALSE)</f>
        <v>#REF!</v>
      </c>
      <c r="N3852" s="131">
        <f t="shared" si="365"/>
        <v>1</v>
      </c>
    </row>
    <row r="3853" spans="1:14" ht="15" customHeight="1">
      <c r="A3853" t="s">
        <v>3875</v>
      </c>
      <c r="B3853" t="str">
        <f t="shared" si="364"/>
        <v>1984_60a</v>
      </c>
      <c r="C3853" t="str">
        <f t="shared" si="366"/>
        <v>67</v>
      </c>
      <c r="D3853" s="125">
        <f t="shared" si="367"/>
        <v>31048</v>
      </c>
      <c r="E3853" t="str">
        <f t="shared" si="368"/>
        <v>19850101</v>
      </c>
      <c r="F3853"/>
      <c r="G3853" s="95" t="str">
        <f t="shared" si="369"/>
        <v>1984_60a6731048</v>
      </c>
      <c r="H3853" s="95" t="s">
        <v>29</v>
      </c>
      <c r="I3853" s="95" t="e">
        <v>#N/A</v>
      </c>
      <c r="J3853" s="125" t="e">
        <v>#N/A</v>
      </c>
      <c r="K3853" s="95" t="s">
        <v>75</v>
      </c>
      <c r="L3853" s="127" t="e">
        <v>#N/A</v>
      </c>
      <c r="M3853" s="128" t="e">
        <f>VLOOKUP(G3853,Enactments!#REF!,2,FALSE)</f>
        <v>#REF!</v>
      </c>
      <c r="N3853" s="131">
        <f t="shared" si="365"/>
        <v>1</v>
      </c>
    </row>
    <row r="3854" spans="1:14" ht="15" customHeight="1">
      <c r="A3854" t="s">
        <v>3876</v>
      </c>
      <c r="B3854" t="str">
        <f t="shared" si="364"/>
        <v>2009_22a</v>
      </c>
      <c r="C3854" t="str">
        <f t="shared" si="366"/>
        <v>214</v>
      </c>
      <c r="D3854" s="125">
        <f t="shared" si="367"/>
        <v>41122</v>
      </c>
      <c r="E3854" t="str">
        <f t="shared" si="368"/>
        <v>20120801</v>
      </c>
      <c r="F3854"/>
      <c r="G3854" s="95" t="str">
        <f t="shared" si="369"/>
        <v>2009_22a21441122</v>
      </c>
      <c r="H3854" s="95" t="s">
        <v>29</v>
      </c>
      <c r="I3854" s="95" t="e">
        <v>#N/A</v>
      </c>
      <c r="J3854" s="125" t="e">
        <v>#N/A</v>
      </c>
      <c r="K3854" s="95" t="s">
        <v>75</v>
      </c>
      <c r="L3854" s="127" t="e">
        <v>#N/A</v>
      </c>
      <c r="M3854" s="128" t="e">
        <f>VLOOKUP(G3854,Enactments!#REF!,2,FALSE)</f>
        <v>#REF!</v>
      </c>
      <c r="N3854" s="131">
        <f t="shared" si="365"/>
        <v>1</v>
      </c>
    </row>
    <row r="3855" spans="1:14" ht="15" customHeight="1">
      <c r="A3855" t="s">
        <v>3877</v>
      </c>
      <c r="B3855" t="str">
        <f t="shared" si="364"/>
        <v>1992_13a</v>
      </c>
      <c r="C3855" t="str">
        <f t="shared" si="366"/>
        <v>79A</v>
      </c>
      <c r="D3855" s="125">
        <f t="shared" si="367"/>
        <v>40982</v>
      </c>
      <c r="E3855" t="str">
        <f t="shared" si="368"/>
        <v>20120314</v>
      </c>
      <c r="F3855"/>
      <c r="G3855" s="95" t="str">
        <f t="shared" si="369"/>
        <v>1992_13a79A40982</v>
      </c>
      <c r="H3855" s="95" t="s">
        <v>29</v>
      </c>
      <c r="I3855" s="95" t="e">
        <v>#N/A</v>
      </c>
      <c r="J3855" s="125" t="e">
        <v>#N/A</v>
      </c>
      <c r="K3855" s="95" t="s">
        <v>75</v>
      </c>
      <c r="L3855" s="127" t="e">
        <v>#N/A</v>
      </c>
      <c r="M3855" s="128" t="e">
        <f>VLOOKUP(G3855,Enactments!#REF!,2,FALSE)</f>
        <v>#REF!</v>
      </c>
      <c r="N3855" s="131">
        <f t="shared" si="365"/>
        <v>1</v>
      </c>
    </row>
    <row r="3856" spans="1:14" ht="15" customHeight="1">
      <c r="A3856" t="s">
        <v>3878</v>
      </c>
      <c r="B3856" t="str">
        <f t="shared" si="364"/>
        <v>2006_46a</v>
      </c>
      <c r="C3856" t="str">
        <f t="shared" si="366"/>
        <v>790G</v>
      </c>
      <c r="D3856" s="125">
        <f t="shared" si="367"/>
        <v>42466</v>
      </c>
      <c r="E3856" t="str">
        <f t="shared" si="368"/>
        <v>20160406</v>
      </c>
      <c r="F3856"/>
      <c r="G3856" s="95" t="str">
        <f t="shared" si="369"/>
        <v>2006_46a790G42466</v>
      </c>
      <c r="H3856" s="95" t="s">
        <v>29</v>
      </c>
      <c r="I3856" s="95" t="e">
        <v>#N/A</v>
      </c>
      <c r="J3856" s="125" t="e">
        <v>#N/A</v>
      </c>
      <c r="K3856" s="95" t="s">
        <v>75</v>
      </c>
      <c r="L3856" s="127" t="e">
        <v>#N/A</v>
      </c>
      <c r="M3856" s="128" t="e">
        <f>VLOOKUP(G3856,Enactments!#REF!,2,FALSE)</f>
        <v>#REF!</v>
      </c>
      <c r="N3856" s="131">
        <f t="shared" si="365"/>
        <v>1</v>
      </c>
    </row>
    <row r="3857" spans="1:14" ht="15" customHeight="1">
      <c r="A3857" t="s">
        <v>3879</v>
      </c>
      <c r="B3857" t="str">
        <f t="shared" si="364"/>
        <v>1992_13a</v>
      </c>
      <c r="C3857" t="str">
        <f t="shared" si="366"/>
        <v>27</v>
      </c>
      <c r="D3857" s="125">
        <f t="shared" si="367"/>
        <v>39439</v>
      </c>
      <c r="E3857" t="str">
        <f t="shared" si="368"/>
        <v>20071223</v>
      </c>
      <c r="F3857"/>
      <c r="G3857" s="95" t="str">
        <f t="shared" si="369"/>
        <v>1992_13a2739439</v>
      </c>
      <c r="H3857" s="95" t="s">
        <v>29</v>
      </c>
      <c r="I3857" s="95" t="e">
        <v>#N/A</v>
      </c>
      <c r="J3857" s="125" t="e">
        <v>#N/A</v>
      </c>
      <c r="K3857" s="95" t="s">
        <v>75</v>
      </c>
      <c r="L3857" s="127" t="e">
        <v>#N/A</v>
      </c>
      <c r="M3857" s="128" t="e">
        <f>VLOOKUP(G3857,Enactments!#REF!,2,FALSE)</f>
        <v>#REF!</v>
      </c>
      <c r="N3857" s="131">
        <f t="shared" si="365"/>
        <v>1</v>
      </c>
    </row>
    <row r="3858" spans="1:14" ht="15" customHeight="1">
      <c r="A3858" t="s">
        <v>3880</v>
      </c>
      <c r="B3858" t="str">
        <f t="shared" si="364"/>
        <v>2006_46a</v>
      </c>
      <c r="C3858" t="str">
        <f t="shared" si="366"/>
        <v>131</v>
      </c>
      <c r="D3858" s="125">
        <f t="shared" si="367"/>
        <v>39029</v>
      </c>
      <c r="E3858" t="str">
        <f t="shared" si="368"/>
        <v>20061108</v>
      </c>
      <c r="F3858"/>
      <c r="G3858" s="95" t="str">
        <f t="shared" si="369"/>
        <v>2006_46a13139029</v>
      </c>
      <c r="H3858" s="95" t="s">
        <v>29</v>
      </c>
      <c r="I3858" s="95" t="e">
        <v>#N/A</v>
      </c>
      <c r="J3858" s="125" t="e">
        <v>#N/A</v>
      </c>
      <c r="K3858" s="95" t="s">
        <v>75</v>
      </c>
      <c r="L3858" s="127" t="e">
        <v>#N/A</v>
      </c>
      <c r="M3858" s="128" t="e">
        <f>VLOOKUP(G3858,Enactments!#REF!,2,FALSE)</f>
        <v>#REF!</v>
      </c>
      <c r="N3858" s="131">
        <f t="shared" si="365"/>
        <v>1</v>
      </c>
    </row>
    <row r="3859" spans="1:14" ht="15" customHeight="1">
      <c r="A3859" t="s">
        <v>3881</v>
      </c>
      <c r="B3859" t="str">
        <f t="shared" si="364"/>
        <v>1985_6a</v>
      </c>
      <c r="C3859" t="str">
        <f t="shared" si="366"/>
        <v>655</v>
      </c>
      <c r="D3859" s="125">
        <f t="shared" si="367"/>
        <v>40087</v>
      </c>
      <c r="E3859" t="str">
        <f t="shared" si="368"/>
        <v>20091001</v>
      </c>
      <c r="F3859"/>
      <c r="G3859" s="95" t="str">
        <f t="shared" si="369"/>
        <v>1985_6a65540087</v>
      </c>
      <c r="H3859" s="95" t="s">
        <v>29</v>
      </c>
      <c r="I3859" s="95" t="e">
        <v>#N/A</v>
      </c>
      <c r="J3859" s="125" t="e">
        <v>#N/A</v>
      </c>
      <c r="K3859" s="95" t="s">
        <v>75</v>
      </c>
      <c r="L3859" s="127" t="e">
        <v>#N/A</v>
      </c>
      <c r="M3859" s="128" t="e">
        <f>VLOOKUP(G3859,Enactments!#REF!,2,FALSE)</f>
        <v>#REF!</v>
      </c>
      <c r="N3859" s="131">
        <f t="shared" si="365"/>
        <v>1</v>
      </c>
    </row>
    <row r="3860" spans="1:14" ht="15" customHeight="1">
      <c r="A3860" t="s">
        <v>3882</v>
      </c>
      <c r="B3860" t="str">
        <f t="shared" si="364"/>
        <v>1996_56a</v>
      </c>
      <c r="C3860" t="str">
        <f t="shared" si="366"/>
        <v>328</v>
      </c>
      <c r="D3860" s="125">
        <f t="shared" si="367"/>
        <v>35270</v>
      </c>
      <c r="E3860" t="str">
        <f t="shared" si="368"/>
        <v>19960724</v>
      </c>
      <c r="F3860"/>
      <c r="G3860" s="95" t="str">
        <f t="shared" si="369"/>
        <v>1996_56a32835270</v>
      </c>
      <c r="H3860" s="95" t="s">
        <v>29</v>
      </c>
      <c r="I3860" s="95" t="e">
        <v>#N/A</v>
      </c>
      <c r="J3860" s="125" t="e">
        <v>#N/A</v>
      </c>
      <c r="K3860" s="95" t="s">
        <v>75</v>
      </c>
      <c r="L3860" s="127" t="e">
        <v>#N/A</v>
      </c>
      <c r="M3860" s="128" t="e">
        <f>VLOOKUP(G3860,Enactments!#REF!,2,FALSE)</f>
        <v>#REF!</v>
      </c>
      <c r="N3860" s="131">
        <f t="shared" si="365"/>
        <v>1</v>
      </c>
    </row>
    <row r="3861" spans="1:14" ht="15" customHeight="1">
      <c r="A3861" t="s">
        <v>3883</v>
      </c>
      <c r="B3861" t="str">
        <f t="shared" si="364"/>
        <v>1985_6a</v>
      </c>
      <c r="C3861" t="str">
        <f t="shared" si="366"/>
        <v>241A</v>
      </c>
      <c r="D3861" s="125">
        <f t="shared" si="367"/>
        <v>37621</v>
      </c>
      <c r="E3861" t="str">
        <f t="shared" si="368"/>
        <v>20021231</v>
      </c>
      <c r="F3861"/>
      <c r="G3861" s="95" t="str">
        <f t="shared" si="369"/>
        <v>1985_6a241A37621</v>
      </c>
      <c r="H3861" s="95" t="s">
        <v>29</v>
      </c>
      <c r="I3861" s="95" t="e">
        <v>#N/A</v>
      </c>
      <c r="J3861" s="125" t="e">
        <v>#N/A</v>
      </c>
      <c r="K3861" s="95" t="s">
        <v>75</v>
      </c>
      <c r="L3861" s="127" t="e">
        <v>#N/A</v>
      </c>
      <c r="M3861" s="128" t="e">
        <f>VLOOKUP(G3861,Enactments!#REF!,2,FALSE)</f>
        <v>#REF!</v>
      </c>
      <c r="N3861" s="131">
        <f t="shared" si="365"/>
        <v>1</v>
      </c>
    </row>
    <row r="3862" spans="1:14" ht="15" customHeight="1">
      <c r="A3862" t="s">
        <v>3884</v>
      </c>
      <c r="B3862" t="str">
        <f t="shared" si="364"/>
        <v>2000_6a</v>
      </c>
      <c r="C3862" t="str">
        <f t="shared" si="366"/>
        <v>23</v>
      </c>
      <c r="D3862" s="125">
        <f t="shared" si="367"/>
        <v>44166</v>
      </c>
      <c r="E3862" t="str">
        <f t="shared" si="368"/>
        <v>20201201</v>
      </c>
      <c r="F3862"/>
      <c r="G3862" s="95" t="str">
        <f t="shared" si="369"/>
        <v>2000_6a2344166</v>
      </c>
      <c r="H3862" s="95" t="s">
        <v>29</v>
      </c>
      <c r="I3862" s="95" t="e">
        <v>#N/A</v>
      </c>
      <c r="J3862" s="125" t="e">
        <v>#N/A</v>
      </c>
      <c r="K3862" s="95" t="s">
        <v>75</v>
      </c>
      <c r="L3862" s="127" t="e">
        <v>#N/A</v>
      </c>
      <c r="M3862" s="128" t="e">
        <f>VLOOKUP(G3862,Enactments!#REF!,2,FALSE)</f>
        <v>#REF!</v>
      </c>
      <c r="N3862" s="131">
        <f t="shared" si="365"/>
        <v>1</v>
      </c>
    </row>
    <row r="3863" spans="1:14" ht="15" customHeight="1">
      <c r="A3863" t="s">
        <v>3885</v>
      </c>
      <c r="B3863" t="str">
        <f t="shared" si="364"/>
        <v>2000_22a</v>
      </c>
      <c r="C3863" t="str">
        <f t="shared" si="366"/>
        <v>55</v>
      </c>
      <c r="D3863" s="125">
        <f t="shared" si="367"/>
        <v>39385</v>
      </c>
      <c r="E3863" t="str">
        <f t="shared" si="368"/>
        <v>20071030</v>
      </c>
      <c r="F3863"/>
      <c r="G3863" s="95" t="str">
        <f t="shared" si="369"/>
        <v>2000_22a5539385</v>
      </c>
      <c r="H3863" s="95" t="s">
        <v>29</v>
      </c>
      <c r="I3863" s="95" t="e">
        <v>#N/A</v>
      </c>
      <c r="J3863" s="125" t="e">
        <v>#N/A</v>
      </c>
      <c r="K3863" s="95" t="s">
        <v>75</v>
      </c>
      <c r="L3863" s="127" t="e">
        <v>#N/A</v>
      </c>
      <c r="M3863" s="128" t="e">
        <f>VLOOKUP(G3863,Enactments!#REF!,2,FALSE)</f>
        <v>#REF!</v>
      </c>
      <c r="N3863" s="131">
        <f t="shared" si="365"/>
        <v>1</v>
      </c>
    </row>
    <row r="3864" spans="1:14" ht="15" customHeight="1">
      <c r="A3864" t="s">
        <v>3886</v>
      </c>
      <c r="B3864" t="str">
        <f t="shared" si="364"/>
        <v>1996_207s</v>
      </c>
      <c r="C3864" t="str">
        <f t="shared" si="366"/>
        <v>35</v>
      </c>
      <c r="D3864" s="125">
        <f t="shared" si="367"/>
        <v>35096</v>
      </c>
      <c r="E3864" t="str">
        <f t="shared" si="368"/>
        <v>19960201</v>
      </c>
      <c r="F3864"/>
      <c r="G3864" s="95" t="str">
        <f t="shared" si="369"/>
        <v>1996_207s3535096</v>
      </c>
      <c r="H3864" s="95" t="s">
        <v>29</v>
      </c>
      <c r="I3864" s="95" t="e">
        <v>#N/A</v>
      </c>
      <c r="J3864" s="125" t="e">
        <v>#N/A</v>
      </c>
      <c r="K3864" s="95" t="s">
        <v>75</v>
      </c>
      <c r="L3864" s="127" t="e">
        <v>#N/A</v>
      </c>
      <c r="M3864" s="128" t="e">
        <f>VLOOKUP(G3864,Enactments!#REF!,2,FALSE)</f>
        <v>#REF!</v>
      </c>
      <c r="N3864" s="131">
        <f t="shared" si="365"/>
        <v>1</v>
      </c>
    </row>
    <row r="3865" spans="1:14" ht="15" customHeight="1">
      <c r="A3865" t="s">
        <v>3887</v>
      </c>
      <c r="B3865" t="str">
        <f t="shared" si="364"/>
        <v>2000_8a</v>
      </c>
      <c r="C3865" t="str">
        <f t="shared" si="366"/>
        <v>SCHEDULE 3Part I</v>
      </c>
      <c r="D3865" s="125">
        <f t="shared" si="367"/>
        <v>39057</v>
      </c>
      <c r="E3865" t="str">
        <f t="shared" si="368"/>
        <v>20061206</v>
      </c>
      <c r="F3865"/>
      <c r="G3865" s="95" t="str">
        <f t="shared" si="369"/>
        <v>2000_8aSCHEDULE 3Part I39057</v>
      </c>
      <c r="H3865" s="95" t="s">
        <v>29</v>
      </c>
      <c r="I3865" s="95" t="e">
        <v>#N/A</v>
      </c>
      <c r="J3865" s="125" t="e">
        <v>#N/A</v>
      </c>
      <c r="K3865" s="95" t="s">
        <v>75</v>
      </c>
      <c r="L3865" s="127" t="e">
        <v>#N/A</v>
      </c>
      <c r="M3865" s="128" t="e">
        <f>VLOOKUP(G3865,Enactments!#REF!,2,FALSE)</f>
        <v>#REF!</v>
      </c>
      <c r="N3865" s="131">
        <f t="shared" si="365"/>
        <v>1</v>
      </c>
    </row>
    <row r="3866" spans="1:14" ht="15" customHeight="1">
      <c r="A3866" t="s">
        <v>3888</v>
      </c>
      <c r="B3866" t="str">
        <f t="shared" si="364"/>
        <v>2000_8a</v>
      </c>
      <c r="C3866" t="str">
        <f t="shared" si="366"/>
        <v>192T</v>
      </c>
      <c r="D3866" s="125">
        <f t="shared" si="367"/>
        <v>44194</v>
      </c>
      <c r="E3866" t="str">
        <f t="shared" si="368"/>
        <v>20201229</v>
      </c>
      <c r="F3866"/>
      <c r="G3866" s="95" t="str">
        <f t="shared" si="369"/>
        <v>2000_8a192T44194</v>
      </c>
      <c r="H3866" s="95" t="s">
        <v>29</v>
      </c>
      <c r="I3866" s="95" t="e">
        <v>#N/A</v>
      </c>
      <c r="J3866" s="125" t="e">
        <v>#N/A</v>
      </c>
      <c r="K3866" s="95" t="s">
        <v>75</v>
      </c>
      <c r="L3866" s="127" t="e">
        <v>#N/A</v>
      </c>
      <c r="M3866" s="128" t="e">
        <f>VLOOKUP(G3866,Enactments!#REF!,2,FALSE)</f>
        <v>#REF!</v>
      </c>
      <c r="N3866" s="131">
        <f t="shared" si="365"/>
        <v>1</v>
      </c>
    </row>
    <row r="3867" spans="1:14" ht="15" customHeight="1">
      <c r="A3867" t="s">
        <v>3889</v>
      </c>
      <c r="B3867" t="str">
        <f t="shared" si="364"/>
        <v>1984_60a</v>
      </c>
      <c r="C3867" t="str">
        <f t="shared" si="366"/>
        <v>15</v>
      </c>
      <c r="D3867" s="125">
        <f t="shared" si="367"/>
        <v>38449</v>
      </c>
      <c r="E3867" t="str">
        <f t="shared" si="368"/>
        <v>20050407</v>
      </c>
      <c r="F3867"/>
      <c r="G3867" s="95" t="str">
        <f t="shared" si="369"/>
        <v>1984_60a1538449</v>
      </c>
      <c r="H3867" s="95" t="s">
        <v>29</v>
      </c>
      <c r="I3867" s="95" t="e">
        <v>#N/A</v>
      </c>
      <c r="J3867" s="125" t="e">
        <v>#N/A</v>
      </c>
      <c r="K3867" s="95" t="s">
        <v>75</v>
      </c>
      <c r="L3867" s="127" t="e">
        <v>#N/A</v>
      </c>
      <c r="M3867" s="128" t="e">
        <f>VLOOKUP(G3867,Enactments!#REF!,2,FALSE)</f>
        <v>#REF!</v>
      </c>
      <c r="N3867" s="131">
        <f t="shared" si="365"/>
        <v>1</v>
      </c>
    </row>
    <row r="3868" spans="1:14" ht="15" customHeight="1">
      <c r="A3868" t="s">
        <v>3890</v>
      </c>
      <c r="B3868" t="str">
        <f t="shared" si="364"/>
        <v>2020_759s</v>
      </c>
      <c r="C3868" t="str">
        <f t="shared" si="366"/>
        <v>28.11</v>
      </c>
      <c r="D3868" s="125">
        <f t="shared" si="367"/>
        <v>45572</v>
      </c>
      <c r="E3868" t="str">
        <f t="shared" si="368"/>
        <v>20241007</v>
      </c>
      <c r="F3868"/>
      <c r="G3868" s="95" t="str">
        <f t="shared" si="369"/>
        <v>2020_759s28.1145572</v>
      </c>
      <c r="H3868" s="95" t="s">
        <v>29</v>
      </c>
      <c r="I3868" s="95" t="e">
        <v>#N/A</v>
      </c>
      <c r="J3868" s="125" t="e">
        <v>#N/A</v>
      </c>
      <c r="K3868" s="95" t="s">
        <v>75</v>
      </c>
      <c r="L3868" s="127" t="e">
        <v>#N/A</v>
      </c>
      <c r="M3868" s="128" t="e">
        <f>VLOOKUP(G3868,Enactments!#REF!,2,FALSE)</f>
        <v>#REF!</v>
      </c>
      <c r="N3868" s="131">
        <f t="shared" si="365"/>
        <v>1</v>
      </c>
    </row>
    <row r="3869" spans="1:14" ht="15" customHeight="1">
      <c r="A3869" t="s">
        <v>3891</v>
      </c>
      <c r="B3869" t="str">
        <f t="shared" si="364"/>
        <v>2006_46a</v>
      </c>
      <c r="C3869" t="str">
        <f t="shared" si="366"/>
        <v>1168</v>
      </c>
      <c r="D3869" s="125">
        <f t="shared" si="367"/>
        <v>39083</v>
      </c>
      <c r="E3869" t="str">
        <f t="shared" si="368"/>
        <v>20070101</v>
      </c>
      <c r="F3869"/>
      <c r="G3869" s="95" t="str">
        <f t="shared" si="369"/>
        <v>2006_46a116839083</v>
      </c>
      <c r="H3869" s="95" t="s">
        <v>29</v>
      </c>
      <c r="I3869" s="95" t="e">
        <v>#N/A</v>
      </c>
      <c r="J3869" s="125" t="e">
        <v>#N/A</v>
      </c>
      <c r="K3869" s="95" t="s">
        <v>75</v>
      </c>
      <c r="L3869" s="127" t="e">
        <v>#N/A</v>
      </c>
      <c r="M3869" s="128" t="e">
        <f>VLOOKUP(G3869,Enactments!#REF!,2,FALSE)</f>
        <v>#REF!</v>
      </c>
      <c r="N3869" s="131">
        <f t="shared" si="365"/>
        <v>1</v>
      </c>
    </row>
    <row r="3870" spans="1:14" ht="15" customHeight="1">
      <c r="A3870" t="s">
        <v>3892</v>
      </c>
      <c r="B3870" t="str">
        <f t="shared" si="364"/>
        <v>2007_3a</v>
      </c>
      <c r="C3870" t="str">
        <f t="shared" si="366"/>
        <v>386</v>
      </c>
      <c r="D3870" s="125">
        <f t="shared" si="367"/>
        <v>39161</v>
      </c>
      <c r="E3870" t="str">
        <f t="shared" si="368"/>
        <v>20070320</v>
      </c>
      <c r="F3870"/>
      <c r="G3870" s="95" t="str">
        <f t="shared" si="369"/>
        <v>2007_3a38639161</v>
      </c>
      <c r="H3870" s="95" t="s">
        <v>29</v>
      </c>
      <c r="I3870" s="95" t="e">
        <v>#N/A</v>
      </c>
      <c r="J3870" s="125" t="e">
        <v>#N/A</v>
      </c>
      <c r="K3870" s="95" t="s">
        <v>75</v>
      </c>
      <c r="L3870" s="127" t="e">
        <v>#N/A</v>
      </c>
      <c r="M3870" s="128" t="e">
        <f>VLOOKUP(G3870,Enactments!#REF!,2,FALSE)</f>
        <v>#REF!</v>
      </c>
      <c r="N3870" s="131">
        <f t="shared" si="365"/>
        <v>1</v>
      </c>
    </row>
    <row r="3871" spans="1:14" ht="15" customHeight="1">
      <c r="A3871" t="s">
        <v>3893</v>
      </c>
      <c r="B3871" t="str">
        <f t="shared" si="364"/>
        <v>2000_22a</v>
      </c>
      <c r="C3871" t="str">
        <f t="shared" si="366"/>
        <v>9MB</v>
      </c>
      <c r="D3871" s="125">
        <f t="shared" si="367"/>
        <v>45225</v>
      </c>
      <c r="E3871" t="str">
        <f t="shared" si="368"/>
        <v>20231026</v>
      </c>
      <c r="F3871"/>
      <c r="G3871" s="95" t="str">
        <f t="shared" si="369"/>
        <v>2000_22a9MB45225</v>
      </c>
      <c r="H3871" s="95" t="s">
        <v>29</v>
      </c>
      <c r="I3871" s="95" t="e">
        <v>#N/A</v>
      </c>
      <c r="J3871" s="125" t="e">
        <v>#N/A</v>
      </c>
      <c r="K3871" s="95" t="s">
        <v>75</v>
      </c>
      <c r="L3871" s="127" t="e">
        <v>#N/A</v>
      </c>
      <c r="M3871" s="128" t="e">
        <f>VLOOKUP(G3871,Enactments!#REF!,2,FALSE)</f>
        <v>#REF!</v>
      </c>
      <c r="N3871" s="131">
        <f t="shared" si="365"/>
        <v>1</v>
      </c>
    </row>
    <row r="3872" spans="1:14" ht="15" customHeight="1">
      <c r="A3872" t="s">
        <v>3894</v>
      </c>
      <c r="B3872" t="str">
        <f t="shared" si="364"/>
        <v>1970_9a</v>
      </c>
      <c r="C3872" t="str">
        <f t="shared" si="366"/>
        <v>SCHEDULE A1Part I</v>
      </c>
      <c r="D3872" s="125">
        <f t="shared" si="367"/>
        <v>2958101</v>
      </c>
      <c r="E3872" t="str">
        <f t="shared" si="368"/>
        <v>99990101</v>
      </c>
      <c r="F3872"/>
      <c r="G3872" s="95" t="str">
        <f t="shared" si="369"/>
        <v>1970_9aSCHEDULE A1Part I2958101</v>
      </c>
      <c r="H3872" s="95" t="s">
        <v>29</v>
      </c>
      <c r="I3872" s="95" t="e">
        <v>#N/A</v>
      </c>
      <c r="J3872" s="125" t="e">
        <v>#N/A</v>
      </c>
      <c r="K3872" s="95" t="s">
        <v>75</v>
      </c>
      <c r="L3872" s="127" t="e">
        <v>#N/A</v>
      </c>
      <c r="M3872" s="128" t="e">
        <f>VLOOKUP(G3872,Enactments!#REF!,2,FALSE)</f>
        <v>#REF!</v>
      </c>
      <c r="N3872" s="131">
        <f t="shared" si="365"/>
        <v>1</v>
      </c>
    </row>
    <row r="3873" spans="1:14" ht="15" customHeight="1">
      <c r="A3873" t="s">
        <v>3895</v>
      </c>
      <c r="B3873" t="str">
        <f t="shared" si="364"/>
        <v>1996_207s</v>
      </c>
      <c r="C3873" t="str">
        <f t="shared" si="366"/>
        <v>117</v>
      </c>
      <c r="D3873" s="125">
        <f t="shared" si="367"/>
        <v>38603</v>
      </c>
      <c r="E3873" t="str">
        <f t="shared" si="368"/>
        <v>20050908</v>
      </c>
      <c r="F3873"/>
      <c r="G3873" s="95" t="str">
        <f t="shared" si="369"/>
        <v>1996_207s11738603</v>
      </c>
      <c r="H3873" s="95" t="s">
        <v>29</v>
      </c>
      <c r="I3873" s="95" t="e">
        <v>#N/A</v>
      </c>
      <c r="J3873" s="125" t="e">
        <v>#N/A</v>
      </c>
      <c r="K3873" s="95" t="s">
        <v>75</v>
      </c>
      <c r="L3873" s="127" t="e">
        <v>#N/A</v>
      </c>
      <c r="M3873" s="128" t="e">
        <f>VLOOKUP(G3873,Enactments!#REF!,2,FALSE)</f>
        <v>#REF!</v>
      </c>
      <c r="N3873" s="131">
        <f t="shared" si="365"/>
        <v>1</v>
      </c>
    </row>
    <row r="3874" spans="1:14" ht="15" customHeight="1">
      <c r="A3874" t="s">
        <v>3896</v>
      </c>
      <c r="B3874" t="str">
        <f t="shared" si="364"/>
        <v>2000_8a</v>
      </c>
      <c r="C3874" t="str">
        <f t="shared" si="366"/>
        <v>312F</v>
      </c>
      <c r="D3874" s="125">
        <f t="shared" si="367"/>
        <v>44196</v>
      </c>
      <c r="E3874" t="str">
        <f t="shared" si="368"/>
        <v>20201231</v>
      </c>
      <c r="F3874"/>
      <c r="G3874" s="95" t="str">
        <f t="shared" si="369"/>
        <v>2000_8a312F44196</v>
      </c>
      <c r="H3874" s="95" t="s">
        <v>29</v>
      </c>
      <c r="I3874" s="95" t="e">
        <v>#N/A</v>
      </c>
      <c r="J3874" s="125" t="e">
        <v>#N/A</v>
      </c>
      <c r="K3874" s="95" t="s">
        <v>75</v>
      </c>
      <c r="L3874" s="127" t="e">
        <v>#N/A</v>
      </c>
      <c r="M3874" s="128" t="e">
        <f>VLOOKUP(G3874,Enactments!#REF!,2,FALSE)</f>
        <v>#REF!</v>
      </c>
      <c r="N3874" s="131">
        <f t="shared" si="365"/>
        <v>1</v>
      </c>
    </row>
    <row r="3875" spans="1:14" ht="15" customHeight="1">
      <c r="A3875" t="s">
        <v>3897</v>
      </c>
      <c r="B3875" t="str">
        <f t="shared" si="364"/>
        <v>2007_3a</v>
      </c>
      <c r="C3875" t="str">
        <f t="shared" si="366"/>
        <v>257LA</v>
      </c>
      <c r="D3875" s="125">
        <f t="shared" si="367"/>
        <v>41837</v>
      </c>
      <c r="E3875" t="str">
        <f t="shared" si="368"/>
        <v>20140717</v>
      </c>
      <c r="F3875"/>
      <c r="G3875" s="95" t="str">
        <f t="shared" si="369"/>
        <v>2007_3a257LA41837</v>
      </c>
      <c r="H3875" s="95" t="s">
        <v>29</v>
      </c>
      <c r="I3875" s="95" t="e">
        <v>#N/A</v>
      </c>
      <c r="J3875" s="125" t="e">
        <v>#N/A</v>
      </c>
      <c r="K3875" s="95" t="s">
        <v>75</v>
      </c>
      <c r="L3875" s="127" t="e">
        <v>#N/A</v>
      </c>
      <c r="M3875" s="128" t="e">
        <f>VLOOKUP(G3875,Enactments!#REF!,2,FALSE)</f>
        <v>#REF!</v>
      </c>
      <c r="N3875" s="131">
        <f t="shared" si="365"/>
        <v>1</v>
      </c>
    </row>
    <row r="3876" spans="1:14" ht="15" customHeight="1">
      <c r="A3876" t="s">
        <v>3898</v>
      </c>
      <c r="B3876" t="str">
        <f t="shared" si="364"/>
        <v>1996_56a</v>
      </c>
      <c r="C3876" t="str">
        <f t="shared" si="366"/>
        <v>296</v>
      </c>
      <c r="D3876" s="125">
        <f t="shared" si="367"/>
        <v>35270</v>
      </c>
      <c r="E3876" t="str">
        <f t="shared" si="368"/>
        <v>19960724</v>
      </c>
      <c r="F3876"/>
      <c r="G3876" s="95" t="str">
        <f t="shared" si="369"/>
        <v>1996_56a29635270</v>
      </c>
      <c r="H3876" s="95" t="s">
        <v>29</v>
      </c>
      <c r="I3876" s="95" t="e">
        <v>#N/A</v>
      </c>
      <c r="J3876" s="125" t="e">
        <v>#N/A</v>
      </c>
      <c r="K3876" s="95" t="s">
        <v>75</v>
      </c>
      <c r="L3876" s="127" t="e">
        <v>#N/A</v>
      </c>
      <c r="M3876" s="128" t="e">
        <f>VLOOKUP(G3876,Enactments!#REF!,2,FALSE)</f>
        <v>#REF!</v>
      </c>
      <c r="N3876" s="131">
        <f t="shared" si="365"/>
        <v>1</v>
      </c>
    </row>
    <row r="3877" spans="1:14" ht="15" customHeight="1">
      <c r="A3877" t="s">
        <v>3899</v>
      </c>
      <c r="B3877" t="str">
        <f t="shared" si="364"/>
        <v>2007_3a</v>
      </c>
      <c r="C3877" t="str">
        <f t="shared" si="366"/>
        <v>904</v>
      </c>
      <c r="D3877" s="125">
        <f t="shared" si="367"/>
        <v>39909</v>
      </c>
      <c r="E3877" t="str">
        <f t="shared" si="368"/>
        <v>20090406</v>
      </c>
      <c r="F3877"/>
      <c r="G3877" s="95" t="str">
        <f t="shared" si="369"/>
        <v>2007_3a90439909</v>
      </c>
      <c r="H3877" s="95" t="s">
        <v>29</v>
      </c>
      <c r="I3877" s="95" t="e">
        <v>#N/A</v>
      </c>
      <c r="J3877" s="125" t="e">
        <v>#N/A</v>
      </c>
      <c r="K3877" s="95" t="s">
        <v>75</v>
      </c>
      <c r="L3877" s="127" t="e">
        <v>#N/A</v>
      </c>
      <c r="M3877" s="128" t="e">
        <f>VLOOKUP(G3877,Enactments!#REF!,2,FALSE)</f>
        <v>#REF!</v>
      </c>
      <c r="N3877" s="131">
        <f t="shared" si="365"/>
        <v>1</v>
      </c>
    </row>
    <row r="3878" spans="1:14" ht="15" customHeight="1">
      <c r="A3878" t="s">
        <v>3900</v>
      </c>
      <c r="B3878" t="str">
        <f t="shared" si="364"/>
        <v>2023_37a</v>
      </c>
      <c r="C3878" t="str">
        <f t="shared" si="366"/>
        <v>7</v>
      </c>
      <c r="D3878" s="125">
        <f t="shared" si="367"/>
        <v>45127</v>
      </c>
      <c r="E3878" t="str">
        <f t="shared" si="368"/>
        <v>20230720</v>
      </c>
      <c r="F3878"/>
      <c r="G3878" s="95" t="str">
        <f t="shared" si="369"/>
        <v>2023_37a745127</v>
      </c>
      <c r="H3878" s="95" t="s">
        <v>29</v>
      </c>
      <c r="I3878" s="95" t="e">
        <v>#N/A</v>
      </c>
      <c r="J3878" s="125" t="e">
        <v>#N/A</v>
      </c>
      <c r="K3878" s="95" t="s">
        <v>75</v>
      </c>
      <c r="L3878" s="127" t="e">
        <v>#N/A</v>
      </c>
      <c r="M3878" s="128" t="e">
        <f>VLOOKUP(G3878,Enactments!#REF!,2,FALSE)</f>
        <v>#REF!</v>
      </c>
      <c r="N3878" s="131">
        <f t="shared" si="365"/>
        <v>1</v>
      </c>
    </row>
    <row r="3879" spans="1:14" ht="15" customHeight="1">
      <c r="A3879" t="s">
        <v>3901</v>
      </c>
      <c r="B3879" t="str">
        <f t="shared" si="364"/>
        <v>1985_6a</v>
      </c>
      <c r="C3879" t="str">
        <f t="shared" si="366"/>
        <v>266</v>
      </c>
      <c r="D3879" s="125">
        <f t="shared" si="367"/>
        <v>31229</v>
      </c>
      <c r="E3879" t="str">
        <f t="shared" si="368"/>
        <v>19850701</v>
      </c>
      <c r="F3879"/>
      <c r="G3879" s="95" t="str">
        <f t="shared" si="369"/>
        <v>1985_6a26631229</v>
      </c>
      <c r="H3879" s="95" t="s">
        <v>29</v>
      </c>
      <c r="I3879" s="95" t="e">
        <v>#N/A</v>
      </c>
      <c r="J3879" s="125" t="e">
        <v>#N/A</v>
      </c>
      <c r="K3879" s="95" t="s">
        <v>75</v>
      </c>
      <c r="L3879" s="127" t="e">
        <v>#N/A</v>
      </c>
      <c r="M3879" s="128" t="e">
        <f>VLOOKUP(G3879,Enactments!#REF!,2,FALSE)</f>
        <v>#REF!</v>
      </c>
      <c r="N3879" s="131">
        <f t="shared" si="365"/>
        <v>1</v>
      </c>
    </row>
    <row r="3880" spans="1:14" ht="15" customHeight="1">
      <c r="A3880" t="s">
        <v>3902</v>
      </c>
      <c r="B3880" t="str">
        <f t="shared" si="364"/>
        <v>2000_8a</v>
      </c>
      <c r="C3880" t="str">
        <f t="shared" si="366"/>
        <v>143U</v>
      </c>
      <c r="D3880" s="125">
        <f t="shared" si="367"/>
        <v>44378</v>
      </c>
      <c r="E3880" t="str">
        <f t="shared" si="368"/>
        <v>20210701</v>
      </c>
      <c r="F3880"/>
      <c r="G3880" s="95" t="str">
        <f t="shared" si="369"/>
        <v>2000_8a143U44378</v>
      </c>
      <c r="H3880" s="95" t="s">
        <v>29</v>
      </c>
      <c r="I3880" s="95" t="e">
        <v>#N/A</v>
      </c>
      <c r="J3880" s="125" t="e">
        <v>#N/A</v>
      </c>
      <c r="K3880" s="95" t="s">
        <v>75</v>
      </c>
      <c r="L3880" s="127" t="e">
        <v>#N/A</v>
      </c>
      <c r="M3880" s="128" t="e">
        <f>VLOOKUP(G3880,Enactments!#REF!,2,FALSE)</f>
        <v>#REF!</v>
      </c>
      <c r="N3880" s="131">
        <f t="shared" si="365"/>
        <v>1</v>
      </c>
    </row>
    <row r="3881" spans="1:14" ht="15" customHeight="1">
      <c r="A3881" t="s">
        <v>3903</v>
      </c>
      <c r="B3881" t="str">
        <f t="shared" si="364"/>
        <v>2016_1024s</v>
      </c>
      <c r="C3881" t="str">
        <f t="shared" si="366"/>
        <v>10.138</v>
      </c>
      <c r="D3881" s="125">
        <f t="shared" si="367"/>
        <v>42661</v>
      </c>
      <c r="E3881" t="str">
        <f t="shared" si="368"/>
        <v>20161018</v>
      </c>
      <c r="F3881"/>
      <c r="G3881" s="95" t="str">
        <f t="shared" si="369"/>
        <v>2016_1024s10.13842661</v>
      </c>
      <c r="H3881" s="95" t="s">
        <v>29</v>
      </c>
      <c r="I3881" s="95" t="e">
        <v>#N/A</v>
      </c>
      <c r="J3881" s="125" t="e">
        <v>#N/A</v>
      </c>
      <c r="K3881" s="95" t="s">
        <v>75</v>
      </c>
      <c r="L3881" s="127" t="e">
        <v>#N/A</v>
      </c>
      <c r="M3881" s="128" t="e">
        <f>VLOOKUP(G3881,Enactments!#REF!,2,FALSE)</f>
        <v>#REF!</v>
      </c>
      <c r="N3881" s="131">
        <f t="shared" si="365"/>
        <v>1</v>
      </c>
    </row>
    <row r="3882" spans="1:14" ht="15" customHeight="1">
      <c r="A3882" t="s">
        <v>3904</v>
      </c>
      <c r="B3882" t="str">
        <f t="shared" si="364"/>
        <v>1986_1925s</v>
      </c>
      <c r="C3882" t="str">
        <f t="shared" si="366"/>
        <v>1.42</v>
      </c>
      <c r="D3882" s="125">
        <f t="shared" si="367"/>
        <v>40274</v>
      </c>
      <c r="E3882" t="str">
        <f t="shared" si="368"/>
        <v>20100406</v>
      </c>
      <c r="F3882"/>
      <c r="G3882" s="95" t="str">
        <f t="shared" si="369"/>
        <v>1986_1925s1.4240274</v>
      </c>
      <c r="H3882" s="95" t="s">
        <v>29</v>
      </c>
      <c r="I3882" s="95" t="e">
        <v>#N/A</v>
      </c>
      <c r="J3882" s="125" t="e">
        <v>#N/A</v>
      </c>
      <c r="K3882" s="95" t="s">
        <v>75</v>
      </c>
      <c r="L3882" s="127" t="e">
        <v>#N/A</v>
      </c>
      <c r="M3882" s="128" t="e">
        <f>VLOOKUP(G3882,Enactments!#REF!,2,FALSE)</f>
        <v>#REF!</v>
      </c>
      <c r="N3882" s="131">
        <f t="shared" si="365"/>
        <v>1</v>
      </c>
    </row>
    <row r="3883" spans="1:14" ht="15" customHeight="1">
      <c r="A3883" t="s">
        <v>3905</v>
      </c>
      <c r="B3883" t="str">
        <f t="shared" si="364"/>
        <v>2009_22a</v>
      </c>
      <c r="C3883" t="str">
        <f t="shared" si="366"/>
        <v>180</v>
      </c>
      <c r="D3883" s="125">
        <f t="shared" si="367"/>
        <v>40129</v>
      </c>
      <c r="E3883" t="str">
        <f t="shared" si="368"/>
        <v>20091112</v>
      </c>
      <c r="F3883"/>
      <c r="G3883" s="95" t="str">
        <f t="shared" si="369"/>
        <v>2009_22a18040129</v>
      </c>
      <c r="H3883" s="95" t="s">
        <v>29</v>
      </c>
      <c r="I3883" s="95" t="e">
        <v>#N/A</v>
      </c>
      <c r="J3883" s="125" t="e">
        <v>#N/A</v>
      </c>
      <c r="K3883" s="95" t="s">
        <v>75</v>
      </c>
      <c r="L3883" s="127" t="e">
        <v>#N/A</v>
      </c>
      <c r="M3883" s="128" t="e">
        <f>VLOOKUP(G3883,Enactments!#REF!,2,FALSE)</f>
        <v>#REF!</v>
      </c>
      <c r="N3883" s="131">
        <f t="shared" si="365"/>
        <v>1</v>
      </c>
    </row>
    <row r="3884" spans="1:14" ht="15" customHeight="1">
      <c r="A3884" t="s">
        <v>3906</v>
      </c>
      <c r="B3884" t="str">
        <f t="shared" si="364"/>
        <v>1970_9a</v>
      </c>
      <c r="C3884" t="str">
        <f t="shared" si="366"/>
        <v>8A</v>
      </c>
      <c r="D3884" s="125">
        <f t="shared" si="367"/>
        <v>38435</v>
      </c>
      <c r="E3884" t="str">
        <f t="shared" si="368"/>
        <v>20050324</v>
      </c>
      <c r="F3884"/>
      <c r="G3884" s="95" t="str">
        <f t="shared" si="369"/>
        <v>1970_9a8A38435</v>
      </c>
      <c r="H3884" s="95" t="s">
        <v>29</v>
      </c>
      <c r="I3884" s="95" t="e">
        <v>#N/A</v>
      </c>
      <c r="J3884" s="125" t="e">
        <v>#N/A</v>
      </c>
      <c r="K3884" s="95" t="s">
        <v>75</v>
      </c>
      <c r="L3884" s="127" t="e">
        <v>#N/A</v>
      </c>
      <c r="M3884" s="128" t="e">
        <f>VLOOKUP(G3884,Enactments!#REF!,2,FALSE)</f>
        <v>#REF!</v>
      </c>
      <c r="N3884" s="131">
        <f t="shared" si="365"/>
        <v>1</v>
      </c>
    </row>
    <row r="3885" spans="1:14" ht="15" customHeight="1">
      <c r="A3885" t="s">
        <v>3907</v>
      </c>
      <c r="B3885" t="str">
        <f t="shared" si="364"/>
        <v>1986_1925s</v>
      </c>
      <c r="C3885" t="str">
        <f t="shared" si="366"/>
        <v>4.127</v>
      </c>
      <c r="D3885" s="125">
        <f t="shared" si="367"/>
        <v>42278</v>
      </c>
      <c r="E3885" t="str">
        <f t="shared" si="368"/>
        <v>20151001</v>
      </c>
      <c r="F3885"/>
      <c r="G3885" s="95" t="str">
        <f t="shared" si="369"/>
        <v>1986_1925s4.12742278</v>
      </c>
      <c r="H3885" s="95" t="s">
        <v>29</v>
      </c>
      <c r="I3885" s="95" t="e">
        <v>#N/A</v>
      </c>
      <c r="J3885" s="125" t="e">
        <v>#N/A</v>
      </c>
      <c r="K3885" s="95" t="s">
        <v>75</v>
      </c>
      <c r="L3885" s="127" t="e">
        <v>#N/A</v>
      </c>
      <c r="M3885" s="128" t="e">
        <f>VLOOKUP(G3885,Enactments!#REF!,2,FALSE)</f>
        <v>#REF!</v>
      </c>
      <c r="N3885" s="131">
        <f t="shared" si="365"/>
        <v>1</v>
      </c>
    </row>
    <row r="3886" spans="1:14" ht="15" customHeight="1">
      <c r="A3886" t="s">
        <v>3908</v>
      </c>
      <c r="B3886" t="str">
        <f t="shared" si="364"/>
        <v>2006_46a</v>
      </c>
      <c r="C3886" t="str">
        <f t="shared" si="366"/>
        <v>57C</v>
      </c>
      <c r="D3886" s="125">
        <f t="shared" si="367"/>
        <v>45225</v>
      </c>
      <c r="E3886" t="str">
        <f t="shared" si="368"/>
        <v>20231026</v>
      </c>
      <c r="F3886"/>
      <c r="G3886" s="95" t="str">
        <f t="shared" si="369"/>
        <v>2006_46a57C45225</v>
      </c>
      <c r="H3886" s="95" t="s">
        <v>29</v>
      </c>
      <c r="I3886" s="95" t="e">
        <v>#N/A</v>
      </c>
      <c r="J3886" s="125" t="e">
        <v>#N/A</v>
      </c>
      <c r="K3886" s="95" t="s">
        <v>75</v>
      </c>
      <c r="L3886" s="127" t="e">
        <v>#N/A</v>
      </c>
      <c r="M3886" s="128" t="e">
        <f>VLOOKUP(G3886,Enactments!#REF!,2,FALSE)</f>
        <v>#REF!</v>
      </c>
      <c r="N3886" s="131">
        <f t="shared" si="365"/>
        <v>1</v>
      </c>
    </row>
    <row r="3887" spans="1:14" ht="15" customHeight="1">
      <c r="A3887" t="s">
        <v>3909</v>
      </c>
      <c r="B3887" t="str">
        <f t="shared" si="364"/>
        <v>1996_207s</v>
      </c>
      <c r="C3887" t="str">
        <f t="shared" si="366"/>
        <v>1</v>
      </c>
      <c r="D3887" s="125">
        <f t="shared" si="367"/>
        <v>37717</v>
      </c>
      <c r="E3887" t="str">
        <f t="shared" si="368"/>
        <v>20030406</v>
      </c>
      <c r="F3887"/>
      <c r="G3887" s="95" t="str">
        <f t="shared" si="369"/>
        <v>1996_207s137717</v>
      </c>
      <c r="H3887" s="95" t="s">
        <v>29</v>
      </c>
      <c r="I3887" s="95" t="e">
        <v>#N/A</v>
      </c>
      <c r="J3887" s="125" t="e">
        <v>#N/A</v>
      </c>
      <c r="K3887" s="95" t="s">
        <v>75</v>
      </c>
      <c r="L3887" s="127" t="e">
        <v>#N/A</v>
      </c>
      <c r="M3887" s="128" t="e">
        <f>VLOOKUP(G3887,Enactments!#REF!,2,FALSE)</f>
        <v>#REF!</v>
      </c>
      <c r="N3887" s="131">
        <f t="shared" si="365"/>
        <v>1</v>
      </c>
    </row>
    <row r="3888" spans="1:14" ht="15" customHeight="1">
      <c r="A3888" t="s">
        <v>3910</v>
      </c>
      <c r="B3888" t="str">
        <f t="shared" si="364"/>
        <v>2006_46a</v>
      </c>
      <c r="C3888" t="str">
        <f t="shared" si="366"/>
        <v>1069</v>
      </c>
      <c r="D3888" s="125">
        <f t="shared" si="367"/>
        <v>45356</v>
      </c>
      <c r="E3888" t="str">
        <f t="shared" si="368"/>
        <v>20240305</v>
      </c>
      <c r="F3888"/>
      <c r="G3888" s="95" t="str">
        <f t="shared" si="369"/>
        <v>2006_46a106945356</v>
      </c>
      <c r="H3888" s="95" t="s">
        <v>29</v>
      </c>
      <c r="I3888" s="95" t="e">
        <v>#N/A</v>
      </c>
      <c r="J3888" s="125" t="e">
        <v>#N/A</v>
      </c>
      <c r="K3888" s="95" t="s">
        <v>75</v>
      </c>
      <c r="L3888" s="127" t="e">
        <v>#N/A</v>
      </c>
      <c r="M3888" s="128" t="e">
        <f>VLOOKUP(G3888,Enactments!#REF!,2,FALSE)</f>
        <v>#REF!</v>
      </c>
      <c r="N3888" s="131">
        <f t="shared" si="365"/>
        <v>1</v>
      </c>
    </row>
    <row r="3889" spans="1:14" ht="15" customHeight="1">
      <c r="A3889" t="s">
        <v>3911</v>
      </c>
      <c r="B3889" t="str">
        <f t="shared" si="364"/>
        <v>2000_8a</v>
      </c>
      <c r="C3889" t="str">
        <f t="shared" si="366"/>
        <v>1G</v>
      </c>
      <c r="D3889" s="125">
        <f t="shared" si="367"/>
        <v>43556</v>
      </c>
      <c r="E3889" t="str">
        <f t="shared" si="368"/>
        <v>20190401</v>
      </c>
      <c r="F3889"/>
      <c r="G3889" s="95" t="str">
        <f t="shared" si="369"/>
        <v>2000_8a1G43556</v>
      </c>
      <c r="H3889" s="95" t="s">
        <v>29</v>
      </c>
      <c r="I3889" s="95" t="e">
        <v>#N/A</v>
      </c>
      <c r="J3889" s="125" t="e">
        <v>#N/A</v>
      </c>
      <c r="K3889" s="95" t="s">
        <v>75</v>
      </c>
      <c r="L3889" s="127" t="e">
        <v>#N/A</v>
      </c>
      <c r="M3889" s="128" t="e">
        <f>VLOOKUP(G3889,Enactments!#REF!,2,FALSE)</f>
        <v>#REF!</v>
      </c>
      <c r="N3889" s="131">
        <f t="shared" si="365"/>
        <v>1</v>
      </c>
    </row>
    <row r="3890" spans="1:14" ht="15" customHeight="1">
      <c r="A3890" t="s">
        <v>3912</v>
      </c>
      <c r="B3890" t="str">
        <f t="shared" si="364"/>
        <v>1997_1830s</v>
      </c>
      <c r="C3890" t="str">
        <f t="shared" si="366"/>
        <v>2</v>
      </c>
      <c r="D3890" s="125">
        <f t="shared" si="367"/>
        <v>35636</v>
      </c>
      <c r="E3890" t="str">
        <f t="shared" si="368"/>
        <v>19970725</v>
      </c>
      <c r="F3890"/>
      <c r="G3890" s="95" t="str">
        <f t="shared" si="369"/>
        <v>1997_1830s235636</v>
      </c>
      <c r="H3890" s="95" t="s">
        <v>29</v>
      </c>
      <c r="I3890" s="95" t="e">
        <v>#N/A</v>
      </c>
      <c r="J3890" s="125" t="e">
        <v>#N/A</v>
      </c>
      <c r="K3890" s="95" t="s">
        <v>75</v>
      </c>
      <c r="L3890" s="127" t="e">
        <v>#N/A</v>
      </c>
      <c r="M3890" s="128" t="e">
        <f>VLOOKUP(G3890,Enactments!#REF!,2,FALSE)</f>
        <v>#REF!</v>
      </c>
      <c r="N3890" s="131">
        <f t="shared" si="365"/>
        <v>1</v>
      </c>
    </row>
    <row r="3891" spans="1:14" ht="15" customHeight="1">
      <c r="A3891" t="s">
        <v>3913</v>
      </c>
      <c r="B3891" t="str">
        <f t="shared" si="364"/>
        <v>2000_8a</v>
      </c>
      <c r="C3891" t="str">
        <f t="shared" si="366"/>
        <v>158</v>
      </c>
      <c r="D3891" s="125">
        <f t="shared" si="367"/>
        <v>41365</v>
      </c>
      <c r="E3891" t="str">
        <f t="shared" si="368"/>
        <v>20130401</v>
      </c>
      <c r="F3891"/>
      <c r="G3891" s="95" t="str">
        <f t="shared" si="369"/>
        <v>2000_8a15841365</v>
      </c>
      <c r="H3891" s="95" t="s">
        <v>29</v>
      </c>
      <c r="I3891" s="95" t="e">
        <v>#N/A</v>
      </c>
      <c r="J3891" s="125" t="e">
        <v>#N/A</v>
      </c>
      <c r="K3891" s="95" t="s">
        <v>75</v>
      </c>
      <c r="L3891" s="127" t="e">
        <v>#N/A</v>
      </c>
      <c r="M3891" s="128" t="e">
        <f>VLOOKUP(G3891,Enactments!#REF!,2,FALSE)</f>
        <v>#REF!</v>
      </c>
      <c r="N3891" s="131">
        <f t="shared" si="365"/>
        <v>1</v>
      </c>
    </row>
    <row r="3892" spans="1:14" ht="15" customHeight="1">
      <c r="A3892" t="s">
        <v>3914</v>
      </c>
      <c r="B3892" t="str">
        <f t="shared" si="364"/>
        <v>2023_30a</v>
      </c>
      <c r="C3892" t="str">
        <f t="shared" si="366"/>
        <v>50</v>
      </c>
      <c r="D3892" s="125">
        <f t="shared" si="367"/>
        <v>45139</v>
      </c>
      <c r="E3892" t="str">
        <f t="shared" si="368"/>
        <v>20230801</v>
      </c>
      <c r="F3892"/>
      <c r="G3892" s="95" t="str">
        <f t="shared" si="369"/>
        <v>2023_30a5045139</v>
      </c>
      <c r="H3892" s="95" t="s">
        <v>29</v>
      </c>
      <c r="I3892" s="95" t="e">
        <v>#N/A</v>
      </c>
      <c r="J3892" s="125" t="e">
        <v>#N/A</v>
      </c>
      <c r="K3892" s="95" t="s">
        <v>75</v>
      </c>
      <c r="L3892" s="127" t="e">
        <v>#N/A</v>
      </c>
      <c r="M3892" s="128" t="e">
        <f>VLOOKUP(G3892,Enactments!#REF!,2,FALSE)</f>
        <v>#REF!</v>
      </c>
      <c r="N3892" s="131">
        <f t="shared" si="365"/>
        <v>1</v>
      </c>
    </row>
    <row r="3893" spans="1:14" ht="15" customHeight="1">
      <c r="A3893" t="s">
        <v>3915</v>
      </c>
      <c r="B3893" t="str">
        <f t="shared" si="364"/>
        <v>1996_52a</v>
      </c>
      <c r="C3893" t="str">
        <f t="shared" si="366"/>
        <v>143A</v>
      </c>
      <c r="D3893" s="125">
        <f t="shared" si="367"/>
        <v>38472</v>
      </c>
      <c r="E3893" t="str">
        <f t="shared" si="368"/>
        <v>20050430</v>
      </c>
      <c r="F3893"/>
      <c r="G3893" s="95" t="str">
        <f t="shared" si="369"/>
        <v>1996_52a143A38472</v>
      </c>
      <c r="H3893" s="95" t="s">
        <v>29</v>
      </c>
      <c r="I3893" s="95" t="e">
        <v>#N/A</v>
      </c>
      <c r="J3893" s="125" t="e">
        <v>#N/A</v>
      </c>
      <c r="K3893" s="95" t="s">
        <v>75</v>
      </c>
      <c r="L3893" s="127" t="e">
        <v>#N/A</v>
      </c>
      <c r="M3893" s="128" t="e">
        <f>VLOOKUP(G3893,Enactments!#REF!,2,FALSE)</f>
        <v>#REF!</v>
      </c>
      <c r="N3893" s="131">
        <f t="shared" si="365"/>
        <v>1</v>
      </c>
    </row>
    <row r="3894" spans="1:14" ht="15" customHeight="1">
      <c r="A3894" t="s">
        <v>3916</v>
      </c>
      <c r="B3894" t="str">
        <f t="shared" si="364"/>
        <v>1988_52a</v>
      </c>
      <c r="C3894" t="str">
        <f t="shared" si="366"/>
        <v>53</v>
      </c>
      <c r="D3894" s="125">
        <f t="shared" si="367"/>
        <v>44034</v>
      </c>
      <c r="E3894" t="str">
        <f t="shared" si="368"/>
        <v>20200722</v>
      </c>
      <c r="F3894"/>
      <c r="G3894" s="95" t="str">
        <f t="shared" si="369"/>
        <v>1988_52a5344034</v>
      </c>
      <c r="H3894" s="95" t="s">
        <v>29</v>
      </c>
      <c r="I3894" s="95" t="e">
        <v>#N/A</v>
      </c>
      <c r="J3894" s="125" t="e">
        <v>#N/A</v>
      </c>
      <c r="K3894" s="95" t="s">
        <v>75</v>
      </c>
      <c r="L3894" s="127" t="e">
        <v>#N/A</v>
      </c>
      <c r="M3894" s="128" t="e">
        <f>VLOOKUP(G3894,Enactments!#REF!,2,FALSE)</f>
        <v>#REF!</v>
      </c>
      <c r="N3894" s="131">
        <f t="shared" si="365"/>
        <v>1</v>
      </c>
    </row>
    <row r="3895" spans="1:14" ht="15" customHeight="1">
      <c r="A3895" t="s">
        <v>3917</v>
      </c>
      <c r="B3895" t="str">
        <f t="shared" si="364"/>
        <v>1993_34a</v>
      </c>
      <c r="C3895" t="str">
        <f t="shared" si="366"/>
        <v>64</v>
      </c>
      <c r="D3895" s="125">
        <f t="shared" si="367"/>
        <v>35156</v>
      </c>
      <c r="E3895" t="str">
        <f t="shared" si="368"/>
        <v>19960401</v>
      </c>
      <c r="F3895"/>
      <c r="G3895" s="95" t="str">
        <f t="shared" si="369"/>
        <v>1993_34a6435156</v>
      </c>
      <c r="H3895" s="95" t="s">
        <v>29</v>
      </c>
      <c r="I3895" s="95" t="e">
        <v>#N/A</v>
      </c>
      <c r="J3895" s="125" t="e">
        <v>#N/A</v>
      </c>
      <c r="K3895" s="95" t="s">
        <v>75</v>
      </c>
      <c r="L3895" s="127" t="e">
        <v>#N/A</v>
      </c>
      <c r="M3895" s="128" t="e">
        <f>VLOOKUP(G3895,Enactments!#REF!,2,FALSE)</f>
        <v>#REF!</v>
      </c>
      <c r="N3895" s="131">
        <f t="shared" si="365"/>
        <v>1</v>
      </c>
    </row>
    <row r="3896" spans="1:14" ht="15" customHeight="1">
      <c r="A3896" t="s">
        <v>3918</v>
      </c>
      <c r="B3896" t="str">
        <f t="shared" si="364"/>
        <v>2010_4a</v>
      </c>
      <c r="C3896" t="str">
        <f t="shared" si="366"/>
        <v>414</v>
      </c>
      <c r="D3896" s="125">
        <f t="shared" si="367"/>
        <v>40240</v>
      </c>
      <c r="E3896" t="str">
        <f t="shared" si="368"/>
        <v>20100303</v>
      </c>
      <c r="F3896"/>
      <c r="G3896" s="95" t="str">
        <f t="shared" si="369"/>
        <v>2010_4a41440240</v>
      </c>
      <c r="H3896" s="95" t="s">
        <v>29</v>
      </c>
      <c r="I3896" s="95" t="e">
        <v>#N/A</v>
      </c>
      <c r="J3896" s="125" t="e">
        <v>#N/A</v>
      </c>
      <c r="K3896" s="95" t="s">
        <v>75</v>
      </c>
      <c r="L3896" s="127" t="e">
        <v>#N/A</v>
      </c>
      <c r="M3896" s="128" t="e">
        <f>VLOOKUP(G3896,Enactments!#REF!,2,FALSE)</f>
        <v>#REF!</v>
      </c>
      <c r="N3896" s="131">
        <f t="shared" si="365"/>
        <v>1</v>
      </c>
    </row>
    <row r="3897" spans="1:14" ht="15" customHeight="1">
      <c r="A3897" t="s">
        <v>3919</v>
      </c>
      <c r="B3897" t="str">
        <f t="shared" si="364"/>
        <v>2023_30a</v>
      </c>
      <c r="C3897" t="str">
        <f t="shared" si="366"/>
        <v>272</v>
      </c>
      <c r="D3897" s="125">
        <f t="shared" si="367"/>
        <v>45291</v>
      </c>
      <c r="E3897" t="str">
        <f t="shared" si="368"/>
        <v>20231231</v>
      </c>
      <c r="F3897"/>
      <c r="G3897" s="95" t="str">
        <f t="shared" si="369"/>
        <v>2023_30a27245291</v>
      </c>
      <c r="H3897" s="95" t="s">
        <v>29</v>
      </c>
      <c r="I3897" s="95" t="e">
        <v>#N/A</v>
      </c>
      <c r="J3897" s="125" t="e">
        <v>#N/A</v>
      </c>
      <c r="K3897" s="95" t="s">
        <v>75</v>
      </c>
      <c r="L3897" s="127" t="e">
        <v>#N/A</v>
      </c>
      <c r="M3897" s="128" t="e">
        <f>VLOOKUP(G3897,Enactments!#REF!,2,FALSE)</f>
        <v>#REF!</v>
      </c>
      <c r="N3897" s="131">
        <f t="shared" si="365"/>
        <v>1</v>
      </c>
    </row>
    <row r="3898" spans="1:14" ht="15" customHeight="1">
      <c r="A3898" t="s">
        <v>3920</v>
      </c>
      <c r="B3898" t="str">
        <f t="shared" si="364"/>
        <v>2020_759s</v>
      </c>
      <c r="C3898" t="str">
        <f t="shared" si="366"/>
        <v>49.14</v>
      </c>
      <c r="D3898" s="125">
        <f t="shared" si="367"/>
        <v>44027</v>
      </c>
      <c r="E3898" t="str">
        <f t="shared" si="368"/>
        <v>20200715</v>
      </c>
      <c r="F3898"/>
      <c r="G3898" s="95" t="str">
        <f t="shared" si="369"/>
        <v>2020_759s49.1444027</v>
      </c>
      <c r="H3898" s="95" t="s">
        <v>29</v>
      </c>
      <c r="I3898" s="95" t="e">
        <v>#N/A</v>
      </c>
      <c r="J3898" s="125" t="e">
        <v>#N/A</v>
      </c>
      <c r="K3898" s="95" t="s">
        <v>75</v>
      </c>
      <c r="L3898" s="127" t="e">
        <v>#N/A</v>
      </c>
      <c r="M3898" s="128" t="e">
        <f>VLOOKUP(G3898,Enactments!#REF!,2,FALSE)</f>
        <v>#REF!</v>
      </c>
      <c r="N3898" s="131">
        <f t="shared" si="365"/>
        <v>1</v>
      </c>
    </row>
    <row r="3899" spans="1:14" ht="15" customHeight="1">
      <c r="A3899" t="s">
        <v>3921</v>
      </c>
      <c r="B3899" t="str">
        <f t="shared" si="364"/>
        <v>2000_8a</v>
      </c>
      <c r="C3899" t="str">
        <f t="shared" si="366"/>
        <v>118</v>
      </c>
      <c r="D3899" s="125">
        <f t="shared" si="367"/>
        <v>37226</v>
      </c>
      <c r="E3899" t="str">
        <f t="shared" si="368"/>
        <v>20011201</v>
      </c>
      <c r="F3899"/>
      <c r="G3899" s="95" t="str">
        <f t="shared" si="369"/>
        <v>2000_8a11837226</v>
      </c>
      <c r="H3899" s="95" t="s">
        <v>29</v>
      </c>
      <c r="I3899" s="95" t="e">
        <v>#N/A</v>
      </c>
      <c r="J3899" s="125" t="e">
        <v>#N/A</v>
      </c>
      <c r="K3899" s="95" t="s">
        <v>75</v>
      </c>
      <c r="L3899" s="127" t="e">
        <v>#N/A</v>
      </c>
      <c r="M3899" s="128" t="e">
        <f>VLOOKUP(G3899,Enactments!#REF!,2,FALSE)</f>
        <v>#REF!</v>
      </c>
      <c r="N3899" s="131">
        <f t="shared" si="365"/>
        <v>1</v>
      </c>
    </row>
    <row r="3900" spans="1:14" ht="15" customHeight="1">
      <c r="A3900" t="s">
        <v>3922</v>
      </c>
      <c r="B3900" t="str">
        <f t="shared" si="364"/>
        <v>2006_46a</v>
      </c>
      <c r="C3900" t="str">
        <f t="shared" si="366"/>
        <v>970</v>
      </c>
      <c r="D3900" s="125">
        <f t="shared" si="367"/>
        <v>44196</v>
      </c>
      <c r="E3900" t="str">
        <f t="shared" si="368"/>
        <v>20201231</v>
      </c>
      <c r="F3900"/>
      <c r="G3900" s="95" t="str">
        <f t="shared" si="369"/>
        <v>2006_46a97044196</v>
      </c>
      <c r="H3900" s="95" t="s">
        <v>29</v>
      </c>
      <c r="I3900" s="95" t="e">
        <v>#N/A</v>
      </c>
      <c r="J3900" s="125" t="e">
        <v>#N/A</v>
      </c>
      <c r="K3900" s="95" t="s">
        <v>75</v>
      </c>
      <c r="L3900" s="127" t="e">
        <v>#N/A</v>
      </c>
      <c r="M3900" s="128" t="e">
        <f>VLOOKUP(G3900,Enactments!#REF!,2,FALSE)</f>
        <v>#REF!</v>
      </c>
      <c r="N3900" s="131">
        <f t="shared" si="365"/>
        <v>1</v>
      </c>
    </row>
    <row r="3901" spans="1:14" ht="15" customHeight="1">
      <c r="A3901" t="s">
        <v>3923</v>
      </c>
      <c r="B3901" t="str">
        <f t="shared" si="364"/>
        <v>1994_23a</v>
      </c>
      <c r="C3901" t="str">
        <f t="shared" si="366"/>
        <v>SCHEDULE 3</v>
      </c>
      <c r="D3901" s="125">
        <f t="shared" si="367"/>
        <v>35886</v>
      </c>
      <c r="E3901" t="str">
        <f t="shared" si="368"/>
        <v>19980401</v>
      </c>
      <c r="F3901"/>
      <c r="G3901" s="95" t="str">
        <f t="shared" si="369"/>
        <v>1994_23aSCHEDULE 335886</v>
      </c>
      <c r="H3901" s="95" t="s">
        <v>29</v>
      </c>
      <c r="I3901" s="95" t="e">
        <v>#N/A</v>
      </c>
      <c r="J3901" s="125" t="e">
        <v>#N/A</v>
      </c>
      <c r="K3901" s="95" t="s">
        <v>75</v>
      </c>
      <c r="L3901" s="127" t="e">
        <v>#N/A</v>
      </c>
      <c r="M3901" s="128" t="e">
        <f>VLOOKUP(G3901,Enactments!#REF!,2,FALSE)</f>
        <v>#REF!</v>
      </c>
      <c r="N3901" s="131">
        <f t="shared" si="365"/>
        <v>1</v>
      </c>
    </row>
    <row r="3902" spans="1:14" ht="15" customHeight="1">
      <c r="A3902" t="s">
        <v>3924</v>
      </c>
      <c r="B3902" t="str">
        <f t="shared" si="364"/>
        <v>2008_17a</v>
      </c>
      <c r="C3902" t="str">
        <f t="shared" si="366"/>
        <v>319</v>
      </c>
      <c r="D3902" s="125">
        <f t="shared" si="367"/>
        <v>39651</v>
      </c>
      <c r="E3902" t="str">
        <f t="shared" si="368"/>
        <v>20080722</v>
      </c>
      <c r="F3902"/>
      <c r="G3902" s="95" t="str">
        <f t="shared" si="369"/>
        <v>2008_17a31939651</v>
      </c>
      <c r="H3902" s="95" t="s">
        <v>29</v>
      </c>
      <c r="I3902" s="95" t="e">
        <v>#N/A</v>
      </c>
      <c r="J3902" s="125" t="e">
        <v>#N/A</v>
      </c>
      <c r="K3902" s="95" t="s">
        <v>75</v>
      </c>
      <c r="L3902" s="127" t="e">
        <v>#N/A</v>
      </c>
      <c r="M3902" s="128" t="e">
        <f>VLOOKUP(G3902,Enactments!#REF!,2,FALSE)</f>
        <v>#REF!</v>
      </c>
      <c r="N3902" s="131">
        <f t="shared" si="365"/>
        <v>1</v>
      </c>
    </row>
    <row r="3903" spans="1:14" ht="15" customHeight="1">
      <c r="A3903" t="s">
        <v>3925</v>
      </c>
      <c r="B3903" t="str">
        <f t="shared" si="364"/>
        <v>1996_207s</v>
      </c>
      <c r="C3903" t="str">
        <f t="shared" si="366"/>
        <v>4</v>
      </c>
      <c r="D3903" s="125">
        <f t="shared" si="367"/>
        <v>38351</v>
      </c>
      <c r="E3903" t="str">
        <f t="shared" si="368"/>
        <v>20041230</v>
      </c>
      <c r="F3903"/>
      <c r="G3903" s="95" t="str">
        <f t="shared" si="369"/>
        <v>1996_207s438351</v>
      </c>
      <c r="H3903" s="95" t="s">
        <v>29</v>
      </c>
      <c r="I3903" s="95" t="e">
        <v>#N/A</v>
      </c>
      <c r="J3903" s="125" t="e">
        <v>#N/A</v>
      </c>
      <c r="K3903" s="95" t="s">
        <v>75</v>
      </c>
      <c r="L3903" s="127" t="e">
        <v>#N/A</v>
      </c>
      <c r="M3903" s="128" t="e">
        <f>VLOOKUP(G3903,Enactments!#REF!,2,FALSE)</f>
        <v>#REF!</v>
      </c>
      <c r="N3903" s="131">
        <f t="shared" si="365"/>
        <v>1</v>
      </c>
    </row>
    <row r="3904" spans="1:14" ht="15" customHeight="1">
      <c r="A3904" t="s">
        <v>3926</v>
      </c>
      <c r="B3904" t="str">
        <f t="shared" si="364"/>
        <v>2004_12a</v>
      </c>
      <c r="C3904" t="str">
        <f t="shared" si="366"/>
        <v>26</v>
      </c>
      <c r="D3904" s="125">
        <f t="shared" si="367"/>
        <v>38190</v>
      </c>
      <c r="E3904" t="str">
        <f t="shared" si="368"/>
        <v>20040722</v>
      </c>
      <c r="F3904"/>
      <c r="G3904" s="95" t="str">
        <f t="shared" si="369"/>
        <v>2004_12a2638190</v>
      </c>
      <c r="H3904" s="95" t="s">
        <v>29</v>
      </c>
      <c r="I3904" s="95" t="e">
        <v>#N/A</v>
      </c>
      <c r="J3904" s="125" t="e">
        <v>#N/A</v>
      </c>
      <c r="K3904" s="95" t="s">
        <v>75</v>
      </c>
      <c r="L3904" s="127" t="e">
        <v>#N/A</v>
      </c>
      <c r="M3904" s="128" t="e">
        <f>VLOOKUP(G3904,Enactments!#REF!,2,FALSE)</f>
        <v>#REF!</v>
      </c>
      <c r="N3904" s="131">
        <f t="shared" si="365"/>
        <v>1</v>
      </c>
    </row>
    <row r="3905" spans="1:14" ht="15" customHeight="1">
      <c r="A3905" t="s">
        <v>3927</v>
      </c>
      <c r="B3905" t="str">
        <f t="shared" si="364"/>
        <v>1986_1925s</v>
      </c>
      <c r="C3905" t="str">
        <f t="shared" si="366"/>
        <v>6.192</v>
      </c>
      <c r="D3905" s="125">
        <f t="shared" si="367"/>
        <v>40274</v>
      </c>
      <c r="E3905" t="str">
        <f t="shared" si="368"/>
        <v>20100406</v>
      </c>
      <c r="F3905"/>
      <c r="G3905" s="95" t="str">
        <f t="shared" si="369"/>
        <v>1986_1925s6.19240274</v>
      </c>
      <c r="H3905" s="95" t="s">
        <v>29</v>
      </c>
      <c r="I3905" s="95" t="e">
        <v>#N/A</v>
      </c>
      <c r="J3905" s="125" t="e">
        <v>#N/A</v>
      </c>
      <c r="K3905" s="95" t="s">
        <v>75</v>
      </c>
      <c r="L3905" s="127" t="e">
        <v>#N/A</v>
      </c>
      <c r="M3905" s="128" t="e">
        <f>VLOOKUP(G3905,Enactments!#REF!,2,FALSE)</f>
        <v>#REF!</v>
      </c>
      <c r="N3905" s="131">
        <f t="shared" si="365"/>
        <v>1</v>
      </c>
    </row>
    <row r="3906" spans="1:14" ht="15" customHeight="1">
      <c r="A3906" t="s">
        <v>3928</v>
      </c>
      <c r="B3906" t="str">
        <f t="shared" si="364"/>
        <v>2000_8a</v>
      </c>
      <c r="C3906" t="str">
        <f t="shared" si="366"/>
        <v>404</v>
      </c>
      <c r="D3906" s="125">
        <f t="shared" si="367"/>
        <v>36691</v>
      </c>
      <c r="E3906" t="str">
        <f t="shared" si="368"/>
        <v>20000614</v>
      </c>
      <c r="F3906"/>
      <c r="G3906" s="95" t="str">
        <f t="shared" si="369"/>
        <v>2000_8a40436691</v>
      </c>
      <c r="H3906" s="95" t="s">
        <v>29</v>
      </c>
      <c r="I3906" s="95" t="e">
        <v>#N/A</v>
      </c>
      <c r="J3906" s="125" t="e">
        <v>#N/A</v>
      </c>
      <c r="K3906" s="95" t="s">
        <v>75</v>
      </c>
      <c r="L3906" s="127" t="e">
        <v>#N/A</v>
      </c>
      <c r="M3906" s="128" t="e">
        <f>VLOOKUP(G3906,Enactments!#REF!,2,FALSE)</f>
        <v>#REF!</v>
      </c>
      <c r="N3906" s="131">
        <f t="shared" si="365"/>
        <v>1</v>
      </c>
    </row>
    <row r="3907" spans="1:14" ht="15" customHeight="1">
      <c r="A3907" t="s">
        <v>3929</v>
      </c>
      <c r="B3907" t="str">
        <f t="shared" ref="B3907:B3970" si="370">LEFT(A3907, FIND("_", A3907, FIND("_", A3907) + 1) - 1)</f>
        <v>2006_46a</v>
      </c>
      <c r="C3907" t="str">
        <f t="shared" si="366"/>
        <v>892</v>
      </c>
      <c r="D3907" s="125">
        <f t="shared" si="367"/>
        <v>39029</v>
      </c>
      <c r="E3907" t="str">
        <f t="shared" si="368"/>
        <v>20061108</v>
      </c>
      <c r="F3907"/>
      <c r="G3907" s="95" t="str">
        <f t="shared" si="369"/>
        <v>2006_46a89239029</v>
      </c>
      <c r="H3907" s="95" t="s">
        <v>29</v>
      </c>
      <c r="I3907" s="95" t="e">
        <v>#N/A</v>
      </c>
      <c r="J3907" s="125" t="e">
        <v>#N/A</v>
      </c>
      <c r="K3907" s="95" t="s">
        <v>75</v>
      </c>
      <c r="L3907" s="127" t="e">
        <v>#N/A</v>
      </c>
      <c r="M3907" s="128" t="e">
        <f>VLOOKUP(G3907,Enactments!#REF!,2,FALSE)</f>
        <v>#REF!</v>
      </c>
      <c r="N3907" s="131">
        <f t="shared" ref="N3907:N3970" si="371">COUNTIFS(G:G,G3907)</f>
        <v>1</v>
      </c>
    </row>
    <row r="3908" spans="1:14" ht="15" customHeight="1">
      <c r="A3908" t="s">
        <v>3930</v>
      </c>
      <c r="B3908" t="str">
        <f t="shared" si="370"/>
        <v>2004_2a</v>
      </c>
      <c r="C3908" t="str">
        <f t="shared" ref="C3908:C3971" si="372">MID(A3908, FIND("_", A3908, FIND("_", A3908) + 1) + 1, FIND("_", A3908, FIND("_", A3908, FIND("_", A3908) + 1) + 1) - FIND("_", A3908, FIND("_", A3908) + 1) - 1)</f>
        <v>4</v>
      </c>
      <c r="D3908" s="125">
        <f t="shared" ref="D3908:D3971" si="373">DATE(LEFT(E3908,4), MID(E3908,5,2), RIGHT(E3908,2))</f>
        <v>38078</v>
      </c>
      <c r="E3908" t="str">
        <f t="shared" ref="E3908:E3971" si="374">MID(A3908, FIND("_", A3908, FIND("_", A3908, FIND("_", A3908) + 1) + 1) + 1, 8)</f>
        <v>20040401</v>
      </c>
      <c r="F3908"/>
      <c r="G3908" s="95" t="str">
        <f t="shared" ref="G3908:G3971" si="375">B3908&amp;C3908&amp;D3908</f>
        <v>2004_2a438078</v>
      </c>
      <c r="H3908" s="95" t="s">
        <v>29</v>
      </c>
      <c r="I3908" s="95" t="e">
        <v>#N/A</v>
      </c>
      <c r="J3908" s="125" t="e">
        <v>#N/A</v>
      </c>
      <c r="K3908" s="95" t="s">
        <v>75</v>
      </c>
      <c r="L3908" s="127" t="e">
        <v>#N/A</v>
      </c>
      <c r="M3908" s="128" t="e">
        <f>VLOOKUP(G3908,Enactments!#REF!,2,FALSE)</f>
        <v>#REF!</v>
      </c>
      <c r="N3908" s="131">
        <f t="shared" si="371"/>
        <v>1</v>
      </c>
    </row>
    <row r="3909" spans="1:14" ht="15" customHeight="1">
      <c r="A3909" t="s">
        <v>3931</v>
      </c>
      <c r="B3909" t="str">
        <f t="shared" si="370"/>
        <v>2000_8a</v>
      </c>
      <c r="C3909" t="str">
        <f t="shared" si="372"/>
        <v>301</v>
      </c>
      <c r="D3909" s="125">
        <f t="shared" si="373"/>
        <v>37226</v>
      </c>
      <c r="E3909" t="str">
        <f t="shared" si="374"/>
        <v>20011201</v>
      </c>
      <c r="F3909"/>
      <c r="G3909" s="95" t="str">
        <f t="shared" si="375"/>
        <v>2000_8a30137226</v>
      </c>
      <c r="H3909" s="95" t="s">
        <v>29</v>
      </c>
      <c r="I3909" s="95" t="e">
        <v>#N/A</v>
      </c>
      <c r="J3909" s="125" t="e">
        <v>#N/A</v>
      </c>
      <c r="K3909" s="95" t="s">
        <v>75</v>
      </c>
      <c r="L3909" s="127" t="e">
        <v>#N/A</v>
      </c>
      <c r="M3909" s="128" t="e">
        <f>VLOOKUP(G3909,Enactments!#REF!,2,FALSE)</f>
        <v>#REF!</v>
      </c>
      <c r="N3909" s="131">
        <f t="shared" si="371"/>
        <v>1</v>
      </c>
    </row>
    <row r="3910" spans="1:14" ht="15" customHeight="1">
      <c r="A3910" t="s">
        <v>3932</v>
      </c>
      <c r="B3910" t="str">
        <f t="shared" si="370"/>
        <v>2018_1105</v>
      </c>
      <c r="C3910" t="str">
        <f t="shared" si="372"/>
        <v>Article 1</v>
      </c>
      <c r="D3910" s="125">
        <f t="shared" si="373"/>
        <v>44196</v>
      </c>
      <c r="E3910" t="str">
        <f t="shared" si="374"/>
        <v>20201231</v>
      </c>
      <c r="F3910"/>
      <c r="G3910" s="95" t="str">
        <f t="shared" si="375"/>
        <v>2018_1105Article 144196</v>
      </c>
      <c r="H3910" s="95" t="s">
        <v>29</v>
      </c>
      <c r="I3910" s="95" t="e">
        <v>#N/A</v>
      </c>
      <c r="J3910" s="125" t="e">
        <v>#N/A</v>
      </c>
      <c r="K3910" s="95" t="s">
        <v>75</v>
      </c>
      <c r="L3910" s="127" t="e">
        <v>#N/A</v>
      </c>
      <c r="M3910" s="128" t="e">
        <f>VLOOKUP(G3910,Enactments!#REF!,2,FALSE)</f>
        <v>#REF!</v>
      </c>
      <c r="N3910" s="131">
        <f t="shared" si="371"/>
        <v>1</v>
      </c>
    </row>
    <row r="3911" spans="1:14" ht="15" customHeight="1">
      <c r="A3911" t="s">
        <v>3933</v>
      </c>
      <c r="B3911" t="str">
        <f t="shared" si="370"/>
        <v>1986_44a</v>
      </c>
      <c r="C3911" t="str">
        <f t="shared" si="372"/>
        <v>41EB</v>
      </c>
      <c r="D3911" s="125">
        <f t="shared" si="373"/>
        <v>37984</v>
      </c>
      <c r="E3911" t="str">
        <f t="shared" si="374"/>
        <v>20031229</v>
      </c>
      <c r="F3911"/>
      <c r="G3911" s="95" t="str">
        <f t="shared" si="375"/>
        <v>1986_44a41EB37984</v>
      </c>
      <c r="H3911" s="95" t="s">
        <v>29</v>
      </c>
      <c r="I3911" s="95" t="e">
        <v>#N/A</v>
      </c>
      <c r="J3911" s="125" t="e">
        <v>#N/A</v>
      </c>
      <c r="K3911" s="95" t="s">
        <v>75</v>
      </c>
      <c r="L3911" s="127" t="e">
        <v>#N/A</v>
      </c>
      <c r="M3911" s="128" t="e">
        <f>VLOOKUP(G3911,Enactments!#REF!,2,FALSE)</f>
        <v>#REF!</v>
      </c>
      <c r="N3911" s="131">
        <f t="shared" si="371"/>
        <v>1</v>
      </c>
    </row>
    <row r="3912" spans="1:14" ht="15" customHeight="1">
      <c r="A3912" t="s">
        <v>3934</v>
      </c>
      <c r="B3912" t="str">
        <f t="shared" si="370"/>
        <v>2009_10a</v>
      </c>
      <c r="C3912" t="str">
        <f t="shared" si="372"/>
        <v>63</v>
      </c>
      <c r="D3912" s="125">
        <f t="shared" si="373"/>
        <v>40634</v>
      </c>
      <c r="E3912" t="str">
        <f t="shared" si="374"/>
        <v>20110401</v>
      </c>
      <c r="F3912"/>
      <c r="G3912" s="95" t="str">
        <f t="shared" si="375"/>
        <v>2009_10a6340634</v>
      </c>
      <c r="H3912" s="95" t="s">
        <v>29</v>
      </c>
      <c r="I3912" s="95" t="e">
        <v>#N/A</v>
      </c>
      <c r="J3912" s="125" t="e">
        <v>#N/A</v>
      </c>
      <c r="K3912" s="95" t="s">
        <v>75</v>
      </c>
      <c r="L3912" s="127" t="e">
        <v>#N/A</v>
      </c>
      <c r="M3912" s="128" t="e">
        <f>VLOOKUP(G3912,Enactments!#REF!,2,FALSE)</f>
        <v>#REF!</v>
      </c>
      <c r="N3912" s="131">
        <f t="shared" si="371"/>
        <v>1</v>
      </c>
    </row>
    <row r="3913" spans="1:14" ht="15" customHeight="1">
      <c r="A3913" t="s">
        <v>3935</v>
      </c>
      <c r="B3913" t="str">
        <f t="shared" si="370"/>
        <v>1962_46a</v>
      </c>
      <c r="C3913" t="str">
        <f t="shared" si="372"/>
        <v>63</v>
      </c>
      <c r="D3913" s="125">
        <f t="shared" si="373"/>
        <v>41092</v>
      </c>
      <c r="E3913" t="str">
        <f t="shared" si="374"/>
        <v>20120702</v>
      </c>
      <c r="F3913"/>
      <c r="G3913" s="95" t="str">
        <f t="shared" si="375"/>
        <v>1962_46a6341092</v>
      </c>
      <c r="H3913" s="95" t="s">
        <v>29</v>
      </c>
      <c r="I3913" s="95" t="e">
        <v>#N/A</v>
      </c>
      <c r="J3913" s="125" t="e">
        <v>#N/A</v>
      </c>
      <c r="K3913" s="95" t="s">
        <v>75</v>
      </c>
      <c r="L3913" s="127" t="e">
        <v>#N/A</v>
      </c>
      <c r="M3913" s="128" t="e">
        <f>VLOOKUP(G3913,Enactments!#REF!,2,FALSE)</f>
        <v>#REF!</v>
      </c>
      <c r="N3913" s="131">
        <f t="shared" si="371"/>
        <v>1</v>
      </c>
    </row>
    <row r="3914" spans="1:14" ht="15" customHeight="1">
      <c r="A3914" t="s">
        <v>3936</v>
      </c>
      <c r="B3914" t="str">
        <f t="shared" si="370"/>
        <v>s2016_1a</v>
      </c>
      <c r="C3914" t="str">
        <f t="shared" si="372"/>
        <v>98</v>
      </c>
      <c r="D3914" s="125">
        <f t="shared" si="373"/>
        <v>42382</v>
      </c>
      <c r="E3914" t="str">
        <f t="shared" si="374"/>
        <v>20160113</v>
      </c>
      <c r="F3914"/>
      <c r="G3914" s="95" t="str">
        <f t="shared" si="375"/>
        <v>s2016_1a9842382</v>
      </c>
      <c r="H3914" s="95" t="s">
        <v>29</v>
      </c>
      <c r="I3914" s="95" t="e">
        <v>#N/A</v>
      </c>
      <c r="J3914" s="125" t="e">
        <v>#N/A</v>
      </c>
      <c r="K3914" s="95" t="s">
        <v>75</v>
      </c>
      <c r="L3914" s="127" t="e">
        <v>#N/A</v>
      </c>
      <c r="M3914" s="128" t="e">
        <f>VLOOKUP(G3914,Enactments!#REF!,2,FALSE)</f>
        <v>#REF!</v>
      </c>
      <c r="N3914" s="131">
        <f t="shared" si="371"/>
        <v>1</v>
      </c>
    </row>
    <row r="3915" spans="1:14" ht="15" customHeight="1">
      <c r="A3915" t="s">
        <v>3937</v>
      </c>
      <c r="B3915" t="str">
        <f t="shared" si="370"/>
        <v>1982_16a</v>
      </c>
      <c r="C3915" t="str">
        <f t="shared" si="372"/>
        <v>6</v>
      </c>
      <c r="D3915" s="125">
        <f t="shared" si="373"/>
        <v>30098</v>
      </c>
      <c r="E3915" t="str">
        <f t="shared" si="374"/>
        <v>19820527</v>
      </c>
      <c r="F3915"/>
      <c r="G3915" s="95" t="str">
        <f t="shared" si="375"/>
        <v>1982_16a630098</v>
      </c>
      <c r="H3915" s="95" t="s">
        <v>29</v>
      </c>
      <c r="I3915" s="95" t="e">
        <v>#N/A</v>
      </c>
      <c r="J3915" s="125" t="e">
        <v>#N/A</v>
      </c>
      <c r="K3915" s="95" t="s">
        <v>75</v>
      </c>
      <c r="L3915" s="127" t="e">
        <v>#N/A</v>
      </c>
      <c r="M3915" s="128" t="e">
        <f>VLOOKUP(G3915,Enactments!#REF!,2,FALSE)</f>
        <v>#REF!</v>
      </c>
      <c r="N3915" s="131">
        <f t="shared" si="371"/>
        <v>1</v>
      </c>
    </row>
    <row r="3916" spans="1:14" ht="15" customHeight="1">
      <c r="A3916" t="s">
        <v>3938</v>
      </c>
      <c r="B3916" t="str">
        <f t="shared" si="370"/>
        <v>1996_52a</v>
      </c>
      <c r="C3916" t="str">
        <f t="shared" si="372"/>
        <v>158</v>
      </c>
      <c r="D3916" s="125">
        <f t="shared" si="373"/>
        <v>35270</v>
      </c>
      <c r="E3916" t="str">
        <f t="shared" si="374"/>
        <v>19960724</v>
      </c>
      <c r="F3916"/>
      <c r="G3916" s="95" t="str">
        <f t="shared" si="375"/>
        <v>1996_52a15835270</v>
      </c>
      <c r="H3916" s="95" t="s">
        <v>29</v>
      </c>
      <c r="I3916" s="95" t="e">
        <v>#N/A</v>
      </c>
      <c r="J3916" s="125" t="e">
        <v>#N/A</v>
      </c>
      <c r="K3916" s="95" t="s">
        <v>75</v>
      </c>
      <c r="L3916" s="127" t="e">
        <v>#N/A</v>
      </c>
      <c r="M3916" s="128" t="e">
        <f>VLOOKUP(G3916,Enactments!#REF!,2,FALSE)</f>
        <v>#REF!</v>
      </c>
      <c r="N3916" s="131">
        <f t="shared" si="371"/>
        <v>1</v>
      </c>
    </row>
    <row r="3917" spans="1:14" ht="15" customHeight="1">
      <c r="A3917" t="s">
        <v>3939</v>
      </c>
      <c r="B3917" t="str">
        <f t="shared" si="370"/>
        <v>1986_1925s</v>
      </c>
      <c r="C3917" t="str">
        <f t="shared" si="372"/>
        <v>SCHEDULE 4Form 7.1A</v>
      </c>
      <c r="D3917" s="125">
        <f t="shared" si="373"/>
        <v>2958101</v>
      </c>
      <c r="E3917" t="str">
        <f t="shared" si="374"/>
        <v>99990101</v>
      </c>
      <c r="F3917"/>
      <c r="G3917" s="95" t="str">
        <f t="shared" si="375"/>
        <v>1986_1925sSCHEDULE 4Form 7.1A2958101</v>
      </c>
      <c r="H3917" s="95" t="s">
        <v>29</v>
      </c>
      <c r="I3917" s="95" t="e">
        <v>#N/A</v>
      </c>
      <c r="J3917" s="125" t="e">
        <v>#N/A</v>
      </c>
      <c r="K3917" s="95" t="s">
        <v>75</v>
      </c>
      <c r="L3917" s="127" t="e">
        <v>#N/A</v>
      </c>
      <c r="M3917" s="128" t="e">
        <f>VLOOKUP(G3917,Enactments!#REF!,2,FALSE)</f>
        <v>#REF!</v>
      </c>
      <c r="N3917" s="131">
        <f t="shared" si="371"/>
        <v>1</v>
      </c>
    </row>
    <row r="3918" spans="1:14" ht="15" customHeight="1">
      <c r="A3918" t="s">
        <v>3940</v>
      </c>
      <c r="B3918" t="str">
        <f t="shared" si="370"/>
        <v>2007_3a</v>
      </c>
      <c r="C3918" t="str">
        <f t="shared" si="372"/>
        <v>13</v>
      </c>
      <c r="D3918" s="125">
        <f t="shared" si="373"/>
        <v>43305</v>
      </c>
      <c r="E3918" t="str">
        <f t="shared" si="374"/>
        <v>20180724</v>
      </c>
      <c r="F3918"/>
      <c r="G3918" s="95" t="str">
        <f t="shared" si="375"/>
        <v>2007_3a1343305</v>
      </c>
      <c r="H3918" s="95" t="s">
        <v>29</v>
      </c>
      <c r="I3918" s="95" t="e">
        <v>#N/A</v>
      </c>
      <c r="J3918" s="125" t="e">
        <v>#N/A</v>
      </c>
      <c r="K3918" s="95" t="s">
        <v>75</v>
      </c>
      <c r="L3918" s="127" t="e">
        <v>#N/A</v>
      </c>
      <c r="M3918" s="128" t="e">
        <f>VLOOKUP(G3918,Enactments!#REF!,2,FALSE)</f>
        <v>#REF!</v>
      </c>
      <c r="N3918" s="131">
        <f t="shared" si="371"/>
        <v>1</v>
      </c>
    </row>
    <row r="3919" spans="1:14" ht="15" customHeight="1">
      <c r="A3919" t="s">
        <v>3941</v>
      </c>
      <c r="B3919" t="str">
        <f t="shared" si="370"/>
        <v>2004_12a</v>
      </c>
      <c r="C3919" t="str">
        <f t="shared" si="372"/>
        <v>SCHEDULE 10Part 1</v>
      </c>
      <c r="D3919" s="125">
        <f t="shared" si="373"/>
        <v>38353</v>
      </c>
      <c r="E3919" t="str">
        <f t="shared" si="374"/>
        <v>20050101</v>
      </c>
      <c r="F3919"/>
      <c r="G3919" s="95" t="str">
        <f t="shared" si="375"/>
        <v>2004_12aSCHEDULE 10Part 138353</v>
      </c>
      <c r="H3919" s="95" t="s">
        <v>29</v>
      </c>
      <c r="I3919" s="95" t="e">
        <v>#N/A</v>
      </c>
      <c r="J3919" s="125" t="e">
        <v>#N/A</v>
      </c>
      <c r="K3919" s="95" t="s">
        <v>75</v>
      </c>
      <c r="L3919" s="127" t="e">
        <v>#N/A</v>
      </c>
      <c r="M3919" s="128" t="e">
        <f>VLOOKUP(G3919,Enactments!#REF!,2,FALSE)</f>
        <v>#REF!</v>
      </c>
      <c r="N3919" s="131">
        <f t="shared" si="371"/>
        <v>1</v>
      </c>
    </row>
    <row r="3920" spans="1:14" ht="15" customHeight="1">
      <c r="A3920" t="s">
        <v>3942</v>
      </c>
      <c r="B3920" t="str">
        <f t="shared" si="370"/>
        <v>1986_1925s</v>
      </c>
      <c r="C3920" t="str">
        <f t="shared" si="372"/>
        <v>SCHEDULE 4Form 4.70</v>
      </c>
      <c r="D3920" s="125">
        <f t="shared" si="373"/>
        <v>40274</v>
      </c>
      <c r="E3920" t="str">
        <f t="shared" si="374"/>
        <v>20100406</v>
      </c>
      <c r="F3920"/>
      <c r="G3920" s="95" t="str">
        <f t="shared" si="375"/>
        <v>1986_1925sSCHEDULE 4Form 4.7040274</v>
      </c>
      <c r="H3920" s="95" t="s">
        <v>29</v>
      </c>
      <c r="I3920" s="95" t="e">
        <v>#N/A</v>
      </c>
      <c r="J3920" s="125" t="e">
        <v>#N/A</v>
      </c>
      <c r="K3920" s="95" t="s">
        <v>75</v>
      </c>
      <c r="L3920" s="127" t="e">
        <v>#N/A</v>
      </c>
      <c r="M3920" s="128" t="e">
        <f>VLOOKUP(G3920,Enactments!#REF!,2,FALSE)</f>
        <v>#REF!</v>
      </c>
      <c r="N3920" s="131">
        <f t="shared" si="371"/>
        <v>1</v>
      </c>
    </row>
    <row r="3921" spans="1:14" ht="15" customHeight="1">
      <c r="A3921" t="s">
        <v>3943</v>
      </c>
      <c r="B3921" t="str">
        <f t="shared" si="370"/>
        <v>2010_4a</v>
      </c>
      <c r="C3921" t="str">
        <f t="shared" si="372"/>
        <v>200</v>
      </c>
      <c r="D3921" s="125">
        <f t="shared" si="373"/>
        <v>40240</v>
      </c>
      <c r="E3921" t="str">
        <f t="shared" si="374"/>
        <v>20100303</v>
      </c>
      <c r="F3921"/>
      <c r="G3921" s="95" t="str">
        <f t="shared" si="375"/>
        <v>2010_4a20040240</v>
      </c>
      <c r="H3921" s="95" t="s">
        <v>29</v>
      </c>
      <c r="I3921" s="95" t="e">
        <v>#N/A</v>
      </c>
      <c r="J3921" s="125" t="e">
        <v>#N/A</v>
      </c>
      <c r="K3921" s="95" t="s">
        <v>75</v>
      </c>
      <c r="L3921" s="127" t="e">
        <v>#N/A</v>
      </c>
      <c r="M3921" s="128" t="e">
        <f>VLOOKUP(G3921,Enactments!#REF!,2,FALSE)</f>
        <v>#REF!</v>
      </c>
      <c r="N3921" s="131">
        <f t="shared" si="371"/>
        <v>1</v>
      </c>
    </row>
    <row r="3922" spans="1:14" ht="15" customHeight="1">
      <c r="A3922" t="s">
        <v>3944</v>
      </c>
      <c r="B3922" t="str">
        <f t="shared" si="370"/>
        <v>1986_1925s</v>
      </c>
      <c r="C3922" t="str">
        <f t="shared" si="372"/>
        <v>4.218D</v>
      </c>
      <c r="D3922" s="125">
        <f t="shared" si="373"/>
        <v>2958101</v>
      </c>
      <c r="E3922" t="str">
        <f t="shared" si="374"/>
        <v>99990101</v>
      </c>
      <c r="F3922"/>
      <c r="G3922" s="95" t="str">
        <f t="shared" si="375"/>
        <v>1986_1925s4.218D2958101</v>
      </c>
      <c r="H3922" s="95" t="s">
        <v>29</v>
      </c>
      <c r="I3922" s="95" t="e">
        <v>#N/A</v>
      </c>
      <c r="J3922" s="125" t="e">
        <v>#N/A</v>
      </c>
      <c r="K3922" s="95" t="s">
        <v>75</v>
      </c>
      <c r="L3922" s="127" t="e">
        <v>#N/A</v>
      </c>
      <c r="M3922" s="128" t="e">
        <f>VLOOKUP(G3922,Enactments!#REF!,2,FALSE)</f>
        <v>#REF!</v>
      </c>
      <c r="N3922" s="131">
        <f t="shared" si="371"/>
        <v>1</v>
      </c>
    </row>
    <row r="3923" spans="1:14" ht="15" customHeight="1">
      <c r="A3923" t="s">
        <v>3945</v>
      </c>
      <c r="B3923" t="str">
        <f t="shared" si="370"/>
        <v>1986_1925s</v>
      </c>
      <c r="C3923" t="str">
        <f t="shared" si="372"/>
        <v>6.123</v>
      </c>
      <c r="D3923" s="125">
        <f t="shared" si="373"/>
        <v>31726</v>
      </c>
      <c r="E3923" t="str">
        <f t="shared" si="374"/>
        <v>19861110</v>
      </c>
      <c r="F3923"/>
      <c r="G3923" s="95" t="str">
        <f t="shared" si="375"/>
        <v>1986_1925s6.12331726</v>
      </c>
      <c r="H3923" s="95" t="s">
        <v>29</v>
      </c>
      <c r="I3923" s="95" t="e">
        <v>#N/A</v>
      </c>
      <c r="J3923" s="125" t="e">
        <v>#N/A</v>
      </c>
      <c r="K3923" s="95" t="s">
        <v>75</v>
      </c>
      <c r="L3923" s="127" t="e">
        <v>#N/A</v>
      </c>
      <c r="M3923" s="128" t="e">
        <f>VLOOKUP(G3923,Enactments!#REF!,2,FALSE)</f>
        <v>#REF!</v>
      </c>
      <c r="N3923" s="131">
        <f t="shared" si="371"/>
        <v>1</v>
      </c>
    </row>
    <row r="3924" spans="1:14" ht="15" customHeight="1">
      <c r="A3924" t="s">
        <v>3946</v>
      </c>
      <c r="B3924" t="str">
        <f t="shared" si="370"/>
        <v>s2009_12a</v>
      </c>
      <c r="C3924" t="str">
        <f t="shared" si="372"/>
        <v>18</v>
      </c>
      <c r="D3924" s="125">
        <f t="shared" si="373"/>
        <v>40117</v>
      </c>
      <c r="E3924" t="str">
        <f t="shared" si="374"/>
        <v>20091031</v>
      </c>
      <c r="F3924"/>
      <c r="G3924" s="95" t="str">
        <f t="shared" si="375"/>
        <v>s2009_12a1840117</v>
      </c>
      <c r="H3924" s="95" t="s">
        <v>29</v>
      </c>
      <c r="I3924" s="95" t="e">
        <v>#N/A</v>
      </c>
      <c r="J3924" s="125" t="e">
        <v>#N/A</v>
      </c>
      <c r="K3924" s="95" t="s">
        <v>75</v>
      </c>
      <c r="L3924" s="127" t="e">
        <v>#N/A</v>
      </c>
      <c r="M3924" s="128" t="e">
        <f>VLOOKUP(G3924,Enactments!#REF!,2,FALSE)</f>
        <v>#REF!</v>
      </c>
      <c r="N3924" s="131">
        <f t="shared" si="371"/>
        <v>1</v>
      </c>
    </row>
    <row r="3925" spans="1:14" ht="15" customHeight="1">
      <c r="A3925" t="s">
        <v>3947</v>
      </c>
      <c r="B3925" t="str">
        <f t="shared" si="370"/>
        <v>1995_18a</v>
      </c>
      <c r="C3925" t="str">
        <f t="shared" si="372"/>
        <v>15</v>
      </c>
      <c r="D3925" s="125">
        <f t="shared" si="373"/>
        <v>41736</v>
      </c>
      <c r="E3925" t="str">
        <f t="shared" si="374"/>
        <v>20140407</v>
      </c>
      <c r="F3925"/>
      <c r="G3925" s="95" t="str">
        <f t="shared" si="375"/>
        <v>1995_18a1541736</v>
      </c>
      <c r="H3925" s="95" t="s">
        <v>29</v>
      </c>
      <c r="I3925" s="95" t="e">
        <v>#N/A</v>
      </c>
      <c r="J3925" s="125" t="e">
        <v>#N/A</v>
      </c>
      <c r="K3925" s="95" t="s">
        <v>75</v>
      </c>
      <c r="L3925" s="127" t="e">
        <v>#N/A</v>
      </c>
      <c r="M3925" s="128" t="e">
        <f>VLOOKUP(G3925,Enactments!#REF!,2,FALSE)</f>
        <v>#REF!</v>
      </c>
      <c r="N3925" s="131">
        <f t="shared" si="371"/>
        <v>1</v>
      </c>
    </row>
    <row r="3926" spans="1:14" ht="15" customHeight="1">
      <c r="A3926" t="s">
        <v>3948</v>
      </c>
      <c r="B3926" t="str">
        <f t="shared" si="370"/>
        <v>2007_3a</v>
      </c>
      <c r="C3926" t="str">
        <f t="shared" si="372"/>
        <v>898</v>
      </c>
      <c r="D3926" s="125">
        <f t="shared" si="373"/>
        <v>39161</v>
      </c>
      <c r="E3926" t="str">
        <f t="shared" si="374"/>
        <v>20070320</v>
      </c>
      <c r="F3926"/>
      <c r="G3926" s="95" t="str">
        <f t="shared" si="375"/>
        <v>2007_3a89839161</v>
      </c>
      <c r="H3926" s="95" t="s">
        <v>29</v>
      </c>
      <c r="I3926" s="95" t="e">
        <v>#N/A</v>
      </c>
      <c r="J3926" s="125" t="e">
        <v>#N/A</v>
      </c>
      <c r="K3926" s="95" t="s">
        <v>75</v>
      </c>
      <c r="L3926" s="127" t="e">
        <v>#N/A</v>
      </c>
      <c r="M3926" s="128" t="e">
        <f>VLOOKUP(G3926,Enactments!#REF!,2,FALSE)</f>
        <v>#REF!</v>
      </c>
      <c r="N3926" s="131">
        <f t="shared" si="371"/>
        <v>1</v>
      </c>
    </row>
    <row r="3927" spans="1:14" ht="15" customHeight="1">
      <c r="A3927" t="s">
        <v>3949</v>
      </c>
      <c r="B3927" t="str">
        <f t="shared" si="370"/>
        <v>1986_1925s</v>
      </c>
      <c r="C3927" t="str">
        <f t="shared" si="372"/>
        <v>6.161</v>
      </c>
      <c r="D3927" s="125">
        <f t="shared" si="373"/>
        <v>2958101</v>
      </c>
      <c r="E3927" t="str">
        <f t="shared" si="374"/>
        <v>99990101</v>
      </c>
      <c r="F3927"/>
      <c r="G3927" s="95" t="str">
        <f t="shared" si="375"/>
        <v>1986_1925s6.1612958101</v>
      </c>
      <c r="H3927" s="95" t="s">
        <v>29</v>
      </c>
      <c r="I3927" s="95" t="e">
        <v>#N/A</v>
      </c>
      <c r="J3927" s="125" t="e">
        <v>#N/A</v>
      </c>
      <c r="K3927" s="95" t="s">
        <v>75</v>
      </c>
      <c r="L3927" s="127" t="e">
        <v>#N/A</v>
      </c>
      <c r="M3927" s="128" t="e">
        <f>VLOOKUP(G3927,Enactments!#REF!,2,FALSE)</f>
        <v>#REF!</v>
      </c>
      <c r="N3927" s="131">
        <f t="shared" si="371"/>
        <v>1</v>
      </c>
    </row>
    <row r="3928" spans="1:14" ht="15" customHeight="1">
      <c r="A3928" t="s">
        <v>3950</v>
      </c>
      <c r="B3928" t="str">
        <f t="shared" si="370"/>
        <v>1988_50a</v>
      </c>
      <c r="C3928" t="str">
        <f t="shared" si="372"/>
        <v>8</v>
      </c>
      <c r="D3928" s="125">
        <f t="shared" si="373"/>
        <v>44348</v>
      </c>
      <c r="E3928" t="str">
        <f t="shared" si="374"/>
        <v>20210601</v>
      </c>
      <c r="F3928"/>
      <c r="G3928" s="95" t="str">
        <f t="shared" si="375"/>
        <v>1988_50a844348</v>
      </c>
      <c r="H3928" s="95" t="s">
        <v>29</v>
      </c>
      <c r="I3928" s="95" t="e">
        <v>#N/A</v>
      </c>
      <c r="J3928" s="125" t="e">
        <v>#N/A</v>
      </c>
      <c r="K3928" s="95" t="s">
        <v>75</v>
      </c>
      <c r="L3928" s="127" t="e">
        <v>#N/A</v>
      </c>
      <c r="M3928" s="128" t="e">
        <f>VLOOKUP(G3928,Enactments!#REF!,2,FALSE)</f>
        <v>#REF!</v>
      </c>
      <c r="N3928" s="131">
        <f t="shared" si="371"/>
        <v>1</v>
      </c>
    </row>
    <row r="3929" spans="1:14" ht="15" customHeight="1">
      <c r="A3929" t="s">
        <v>3951</v>
      </c>
      <c r="B3929" t="str">
        <f t="shared" si="370"/>
        <v>s2009_12a</v>
      </c>
      <c r="C3929" t="str">
        <f t="shared" si="372"/>
        <v>34</v>
      </c>
      <c r="D3929" s="125">
        <f t="shared" si="373"/>
        <v>45619</v>
      </c>
      <c r="E3929" t="str">
        <f t="shared" si="374"/>
        <v>20241123</v>
      </c>
      <c r="F3929"/>
      <c r="G3929" s="95" t="str">
        <f t="shared" si="375"/>
        <v>s2009_12a3445619</v>
      </c>
      <c r="H3929" s="95" t="s">
        <v>29</v>
      </c>
      <c r="I3929" s="95" t="e">
        <v>#N/A</v>
      </c>
      <c r="J3929" s="125" t="e">
        <v>#N/A</v>
      </c>
      <c r="K3929" s="95" t="s">
        <v>75</v>
      </c>
      <c r="L3929" s="127" t="e">
        <v>#N/A</v>
      </c>
      <c r="M3929" s="128" t="e">
        <f>VLOOKUP(G3929,Enactments!#REF!,2,FALSE)</f>
        <v>#REF!</v>
      </c>
      <c r="N3929" s="131">
        <f t="shared" si="371"/>
        <v>1</v>
      </c>
    </row>
    <row r="3930" spans="1:14" ht="15" customHeight="1">
      <c r="A3930" t="s">
        <v>3952</v>
      </c>
      <c r="B3930" t="str">
        <f t="shared" si="370"/>
        <v>2004_12a</v>
      </c>
      <c r="C3930" t="str">
        <f t="shared" si="372"/>
        <v>SCHEDULE 35</v>
      </c>
      <c r="D3930" s="125">
        <f t="shared" si="373"/>
        <v>38448</v>
      </c>
      <c r="E3930" t="str">
        <f t="shared" si="374"/>
        <v>20050406</v>
      </c>
      <c r="F3930"/>
      <c r="G3930" s="95" t="str">
        <f t="shared" si="375"/>
        <v>2004_12aSCHEDULE 3538448</v>
      </c>
      <c r="H3930" s="95" t="s">
        <v>29</v>
      </c>
      <c r="I3930" s="95" t="e">
        <v>#N/A</v>
      </c>
      <c r="J3930" s="125" t="e">
        <v>#N/A</v>
      </c>
      <c r="K3930" s="95" t="s">
        <v>75</v>
      </c>
      <c r="L3930" s="127" t="e">
        <v>#N/A</v>
      </c>
      <c r="M3930" s="128" t="e">
        <f>VLOOKUP(G3930,Enactments!#REF!,2,FALSE)</f>
        <v>#REF!</v>
      </c>
      <c r="N3930" s="131">
        <f t="shared" si="371"/>
        <v>1</v>
      </c>
    </row>
    <row r="3931" spans="1:14" ht="15" customHeight="1">
      <c r="A3931" t="s">
        <v>3953</v>
      </c>
      <c r="B3931" t="str">
        <f t="shared" si="370"/>
        <v>2000_22a</v>
      </c>
      <c r="C3931" t="str">
        <f t="shared" si="372"/>
        <v>33</v>
      </c>
      <c r="D3931" s="125">
        <f t="shared" si="373"/>
        <v>36831</v>
      </c>
      <c r="E3931" t="str">
        <f t="shared" si="374"/>
        <v>20001101</v>
      </c>
      <c r="F3931"/>
      <c r="G3931" s="95" t="str">
        <f t="shared" si="375"/>
        <v>2000_22a3336831</v>
      </c>
      <c r="H3931" s="95" t="s">
        <v>29</v>
      </c>
      <c r="I3931" s="95" t="e">
        <v>#N/A</v>
      </c>
      <c r="J3931" s="125" t="e">
        <v>#N/A</v>
      </c>
      <c r="K3931" s="95" t="s">
        <v>75</v>
      </c>
      <c r="L3931" s="127" t="e">
        <v>#N/A</v>
      </c>
      <c r="M3931" s="128" t="e">
        <f>VLOOKUP(G3931,Enactments!#REF!,2,FALSE)</f>
        <v>#REF!</v>
      </c>
      <c r="N3931" s="131">
        <f t="shared" si="371"/>
        <v>1</v>
      </c>
    </row>
    <row r="3932" spans="1:14" ht="15" customHeight="1">
      <c r="A3932" t="s">
        <v>3954</v>
      </c>
      <c r="B3932" t="str">
        <f t="shared" si="370"/>
        <v>2008_17a</v>
      </c>
      <c r="C3932" t="str">
        <f t="shared" si="372"/>
        <v>252A</v>
      </c>
      <c r="D3932" s="125">
        <f t="shared" si="373"/>
        <v>45127</v>
      </c>
      <c r="E3932" t="str">
        <f t="shared" si="374"/>
        <v>20230720</v>
      </c>
      <c r="F3932"/>
      <c r="G3932" s="95" t="str">
        <f t="shared" si="375"/>
        <v>2008_17a252A45127</v>
      </c>
      <c r="H3932" s="95" t="s">
        <v>29</v>
      </c>
      <c r="I3932" s="95" t="e">
        <v>#N/A</v>
      </c>
      <c r="J3932" s="125" t="e">
        <v>#N/A</v>
      </c>
      <c r="K3932" s="95" t="s">
        <v>75</v>
      </c>
      <c r="L3932" s="127" t="e">
        <v>#N/A</v>
      </c>
      <c r="M3932" s="128" t="e">
        <f>VLOOKUP(G3932,Enactments!#REF!,2,FALSE)</f>
        <v>#REF!</v>
      </c>
      <c r="N3932" s="131">
        <f t="shared" si="371"/>
        <v>1</v>
      </c>
    </row>
    <row r="3933" spans="1:14" ht="15" customHeight="1">
      <c r="A3933" t="s">
        <v>3955</v>
      </c>
      <c r="B3933" t="str">
        <f t="shared" si="370"/>
        <v>1988_33a</v>
      </c>
      <c r="C3933" t="str">
        <f t="shared" si="372"/>
        <v>SCHEDULE 8Part I</v>
      </c>
      <c r="D3933" s="125">
        <f t="shared" si="373"/>
        <v>32417</v>
      </c>
      <c r="E3933" t="str">
        <f t="shared" si="374"/>
        <v>19881001</v>
      </c>
      <c r="F3933"/>
      <c r="G3933" s="95" t="str">
        <f t="shared" si="375"/>
        <v>1988_33aSCHEDULE 8Part I32417</v>
      </c>
      <c r="H3933" s="95" t="s">
        <v>29</v>
      </c>
      <c r="I3933" s="95" t="e">
        <v>#N/A</v>
      </c>
      <c r="J3933" s="125" t="e">
        <v>#N/A</v>
      </c>
      <c r="K3933" s="95" t="s">
        <v>75</v>
      </c>
      <c r="L3933" s="127" t="e">
        <v>#N/A</v>
      </c>
      <c r="M3933" s="128" t="e">
        <f>VLOOKUP(G3933,Enactments!#REF!,2,FALSE)</f>
        <v>#REF!</v>
      </c>
      <c r="N3933" s="131">
        <f t="shared" si="371"/>
        <v>1</v>
      </c>
    </row>
    <row r="3934" spans="1:14" ht="15" customHeight="1">
      <c r="A3934" t="s">
        <v>3956</v>
      </c>
      <c r="B3934" t="str">
        <f t="shared" si="370"/>
        <v>2010_4a</v>
      </c>
      <c r="C3934" t="str">
        <f t="shared" si="372"/>
        <v>357VD</v>
      </c>
      <c r="D3934" s="125">
        <f t="shared" si="373"/>
        <v>42089</v>
      </c>
      <c r="E3934" t="str">
        <f t="shared" si="374"/>
        <v>20150326</v>
      </c>
      <c r="F3934"/>
      <c r="G3934" s="95" t="str">
        <f t="shared" si="375"/>
        <v>2010_4a357VD42089</v>
      </c>
      <c r="H3934" s="95" t="s">
        <v>29</v>
      </c>
      <c r="I3934" s="95" t="e">
        <v>#N/A</v>
      </c>
      <c r="J3934" s="125" t="e">
        <v>#N/A</v>
      </c>
      <c r="K3934" s="95" t="s">
        <v>75</v>
      </c>
      <c r="L3934" s="127" t="e">
        <v>#N/A</v>
      </c>
      <c r="M3934" s="128" t="e">
        <f>VLOOKUP(G3934,Enactments!#REF!,2,FALSE)</f>
        <v>#REF!</v>
      </c>
      <c r="N3934" s="131">
        <f t="shared" si="371"/>
        <v>1</v>
      </c>
    </row>
    <row r="3935" spans="1:14" ht="15" customHeight="1">
      <c r="A3935" t="s">
        <v>3957</v>
      </c>
      <c r="B3935" t="str">
        <f t="shared" si="370"/>
        <v>1996_56a</v>
      </c>
      <c r="C3935" t="str">
        <f t="shared" si="372"/>
        <v>207</v>
      </c>
      <c r="D3935" s="125">
        <f t="shared" si="373"/>
        <v>35270</v>
      </c>
      <c r="E3935" t="str">
        <f t="shared" si="374"/>
        <v>19960724</v>
      </c>
      <c r="F3935"/>
      <c r="G3935" s="95" t="str">
        <f t="shared" si="375"/>
        <v>1996_56a20735270</v>
      </c>
      <c r="H3935" s="95" t="s">
        <v>29</v>
      </c>
      <c r="I3935" s="95" t="e">
        <v>#N/A</v>
      </c>
      <c r="J3935" s="125" t="e">
        <v>#N/A</v>
      </c>
      <c r="K3935" s="95" t="s">
        <v>75</v>
      </c>
      <c r="L3935" s="127" t="e">
        <v>#N/A</v>
      </c>
      <c r="M3935" s="128" t="e">
        <f>VLOOKUP(G3935,Enactments!#REF!,2,FALSE)</f>
        <v>#REF!</v>
      </c>
      <c r="N3935" s="131">
        <f t="shared" si="371"/>
        <v>1</v>
      </c>
    </row>
    <row r="3936" spans="1:14" ht="15" customHeight="1">
      <c r="A3936" t="s">
        <v>3958</v>
      </c>
      <c r="B3936" t="str">
        <f t="shared" si="370"/>
        <v>2000_8a</v>
      </c>
      <c r="C3936" t="str">
        <f t="shared" si="372"/>
        <v>SCHEDULE 3Part III</v>
      </c>
      <c r="D3936" s="125">
        <f t="shared" si="373"/>
        <v>42947</v>
      </c>
      <c r="E3936" t="str">
        <f t="shared" si="374"/>
        <v>20170731</v>
      </c>
      <c r="F3936"/>
      <c r="G3936" s="95" t="str">
        <f t="shared" si="375"/>
        <v>2000_8aSCHEDULE 3Part III42947</v>
      </c>
      <c r="H3936" s="95" t="s">
        <v>29</v>
      </c>
      <c r="I3936" s="95" t="e">
        <v>#N/A</v>
      </c>
      <c r="J3936" s="125" t="e">
        <v>#N/A</v>
      </c>
      <c r="K3936" s="95" t="s">
        <v>75</v>
      </c>
      <c r="L3936" s="127" t="e">
        <v>#N/A</v>
      </c>
      <c r="M3936" s="128" t="e">
        <f>VLOOKUP(G3936,Enactments!#REF!,2,FALSE)</f>
        <v>#REF!</v>
      </c>
      <c r="N3936" s="131">
        <f t="shared" si="371"/>
        <v>1</v>
      </c>
    </row>
    <row r="3937" spans="1:14" ht="15" customHeight="1">
      <c r="A3937" t="s">
        <v>3959</v>
      </c>
      <c r="B3937" t="str">
        <f t="shared" si="370"/>
        <v>1996_56a</v>
      </c>
      <c r="C3937" t="str">
        <f t="shared" si="372"/>
        <v>57</v>
      </c>
      <c r="D3937" s="125">
        <f t="shared" si="373"/>
        <v>35270</v>
      </c>
      <c r="E3937" t="str">
        <f t="shared" si="374"/>
        <v>19960724</v>
      </c>
      <c r="F3937"/>
      <c r="G3937" s="95" t="str">
        <f t="shared" si="375"/>
        <v>1996_56a5735270</v>
      </c>
      <c r="H3937" s="95" t="s">
        <v>29</v>
      </c>
      <c r="I3937" s="95" t="e">
        <v>#N/A</v>
      </c>
      <c r="J3937" s="125" t="e">
        <v>#N/A</v>
      </c>
      <c r="K3937" s="95" t="s">
        <v>75</v>
      </c>
      <c r="L3937" s="127" t="e">
        <v>#N/A</v>
      </c>
      <c r="M3937" s="128" t="e">
        <f>VLOOKUP(G3937,Enactments!#REF!,2,FALSE)</f>
        <v>#REF!</v>
      </c>
      <c r="N3937" s="131">
        <f t="shared" si="371"/>
        <v>1</v>
      </c>
    </row>
    <row r="3938" spans="1:14" ht="15" customHeight="1">
      <c r="A3938" t="s">
        <v>3960</v>
      </c>
      <c r="B3938" t="str">
        <f t="shared" si="370"/>
        <v>1989_29a</v>
      </c>
      <c r="C3938" t="str">
        <f t="shared" si="372"/>
        <v>112</v>
      </c>
      <c r="D3938" s="125">
        <f t="shared" si="373"/>
        <v>32716</v>
      </c>
      <c r="E3938" t="str">
        <f t="shared" si="374"/>
        <v>19890727</v>
      </c>
      <c r="F3938"/>
      <c r="G3938" s="95" t="str">
        <f t="shared" si="375"/>
        <v>1989_29a11232716</v>
      </c>
      <c r="H3938" s="95" t="s">
        <v>29</v>
      </c>
      <c r="I3938" s="95" t="e">
        <v>#N/A</v>
      </c>
      <c r="J3938" s="125" t="e">
        <v>#N/A</v>
      </c>
      <c r="K3938" s="95" t="s">
        <v>75</v>
      </c>
      <c r="L3938" s="127" t="e">
        <v>#N/A</v>
      </c>
      <c r="M3938" s="128" t="e">
        <f>VLOOKUP(G3938,Enactments!#REF!,2,FALSE)</f>
        <v>#REF!</v>
      </c>
      <c r="N3938" s="131">
        <f t="shared" si="371"/>
        <v>1</v>
      </c>
    </row>
    <row r="3939" spans="1:14" ht="15" customHeight="1">
      <c r="A3939" t="s">
        <v>3961</v>
      </c>
      <c r="B3939" t="str">
        <f t="shared" si="370"/>
        <v>2017_67s</v>
      </c>
      <c r="C3939" t="str">
        <f t="shared" si="372"/>
        <v>SCHEDULE 3Part 4</v>
      </c>
      <c r="D3939" s="125">
        <f t="shared" si="373"/>
        <v>44196</v>
      </c>
      <c r="E3939" t="str">
        <f t="shared" si="374"/>
        <v>20201231</v>
      </c>
      <c r="F3939"/>
      <c r="G3939" s="95" t="str">
        <f t="shared" si="375"/>
        <v>2017_67sSCHEDULE 3Part 444196</v>
      </c>
      <c r="H3939" s="95" t="s">
        <v>29</v>
      </c>
      <c r="I3939" s="95" t="e">
        <v>#N/A</v>
      </c>
      <c r="J3939" s="125" t="e">
        <v>#N/A</v>
      </c>
      <c r="K3939" s="95" t="s">
        <v>75</v>
      </c>
      <c r="L3939" s="127" t="e">
        <v>#N/A</v>
      </c>
      <c r="M3939" s="128" t="e">
        <f>VLOOKUP(G3939,Enactments!#REF!,2,FALSE)</f>
        <v>#REF!</v>
      </c>
      <c r="N3939" s="131">
        <f t="shared" si="371"/>
        <v>1</v>
      </c>
    </row>
    <row r="3940" spans="1:14" ht="15" customHeight="1">
      <c r="A3940" t="s">
        <v>3962</v>
      </c>
      <c r="B3940" t="str">
        <f t="shared" si="370"/>
        <v>1962_46a</v>
      </c>
      <c r="C3940" t="str">
        <f t="shared" si="372"/>
        <v>12</v>
      </c>
      <c r="D3940" s="125">
        <f t="shared" si="373"/>
        <v>2958101</v>
      </c>
      <c r="E3940" t="str">
        <f t="shared" si="374"/>
        <v>99990101</v>
      </c>
      <c r="F3940"/>
      <c r="G3940" s="95" t="str">
        <f t="shared" si="375"/>
        <v>1962_46a122958101</v>
      </c>
      <c r="H3940" s="95" t="s">
        <v>29</v>
      </c>
      <c r="I3940" s="95" t="e">
        <v>#N/A</v>
      </c>
      <c r="J3940" s="125" t="e">
        <v>#N/A</v>
      </c>
      <c r="K3940" s="95" t="s">
        <v>75</v>
      </c>
      <c r="L3940" s="127" t="e">
        <v>#N/A</v>
      </c>
      <c r="M3940" s="128" t="e">
        <f>VLOOKUP(G3940,Enactments!#REF!,2,FALSE)</f>
        <v>#REF!</v>
      </c>
      <c r="N3940" s="131">
        <f t="shared" si="371"/>
        <v>1</v>
      </c>
    </row>
    <row r="3941" spans="1:14" ht="15" customHeight="1">
      <c r="A3941" t="s">
        <v>3963</v>
      </c>
      <c r="B3941" t="str">
        <f t="shared" si="370"/>
        <v>1986_1925s</v>
      </c>
      <c r="C3941" t="str">
        <f t="shared" si="372"/>
        <v>0.2</v>
      </c>
      <c r="D3941" s="125">
        <f t="shared" si="373"/>
        <v>40087</v>
      </c>
      <c r="E3941" t="str">
        <f t="shared" si="374"/>
        <v>20091001</v>
      </c>
      <c r="F3941"/>
      <c r="G3941" s="95" t="str">
        <f t="shared" si="375"/>
        <v>1986_1925s0.240087</v>
      </c>
      <c r="H3941" s="95" t="s">
        <v>29</v>
      </c>
      <c r="I3941" s="95" t="e">
        <v>#N/A</v>
      </c>
      <c r="J3941" s="125" t="e">
        <v>#N/A</v>
      </c>
      <c r="K3941" s="95" t="s">
        <v>75</v>
      </c>
      <c r="L3941" s="127" t="e">
        <v>#N/A</v>
      </c>
      <c r="M3941" s="128" t="e">
        <f>VLOOKUP(G3941,Enactments!#REF!,2,FALSE)</f>
        <v>#REF!</v>
      </c>
      <c r="N3941" s="131">
        <f t="shared" si="371"/>
        <v>1</v>
      </c>
    </row>
    <row r="3942" spans="1:14" ht="15" customHeight="1">
      <c r="A3942" t="s">
        <v>3964</v>
      </c>
      <c r="B3942" t="str">
        <f t="shared" si="370"/>
        <v>1986_1925s</v>
      </c>
      <c r="C3942" t="str">
        <f t="shared" si="372"/>
        <v>6.175</v>
      </c>
      <c r="D3942" s="125">
        <f t="shared" si="373"/>
        <v>42831</v>
      </c>
      <c r="E3942" t="str">
        <f t="shared" si="374"/>
        <v>20170406</v>
      </c>
      <c r="F3942"/>
      <c r="G3942" s="95" t="str">
        <f t="shared" si="375"/>
        <v>1986_1925s6.17542831</v>
      </c>
      <c r="H3942" s="95" t="s">
        <v>29</v>
      </c>
      <c r="I3942" s="95" t="e">
        <v>#N/A</v>
      </c>
      <c r="J3942" s="125" t="e">
        <v>#N/A</v>
      </c>
      <c r="K3942" s="95" t="s">
        <v>75</v>
      </c>
      <c r="L3942" s="127" t="e">
        <v>#N/A</v>
      </c>
      <c r="M3942" s="128" t="e">
        <f>VLOOKUP(G3942,Enactments!#REF!,2,FALSE)</f>
        <v>#REF!</v>
      </c>
      <c r="N3942" s="131">
        <f t="shared" si="371"/>
        <v>1</v>
      </c>
    </row>
    <row r="3943" spans="1:14" ht="15" customHeight="1">
      <c r="A3943" t="s">
        <v>1062</v>
      </c>
      <c r="B3943" t="str">
        <f t="shared" si="370"/>
        <v>2016_1024s</v>
      </c>
      <c r="C3943" t="str">
        <f t="shared" si="372"/>
        <v>Note</v>
      </c>
      <c r="D3943" s="125">
        <f t="shared" si="373"/>
        <v>42661</v>
      </c>
      <c r="E3943" t="str">
        <f t="shared" si="374"/>
        <v>20161018</v>
      </c>
      <c r="F3943"/>
      <c r="G3943" s="95" t="str">
        <f t="shared" si="375"/>
        <v>2016_1024sNote42661</v>
      </c>
      <c r="H3943" s="95" t="s">
        <v>29</v>
      </c>
      <c r="I3943" s="95" t="e">
        <v>#N/A</v>
      </c>
      <c r="J3943" s="125" t="e">
        <v>#N/A</v>
      </c>
      <c r="K3943" s="95" t="s">
        <v>75</v>
      </c>
      <c r="L3943" s="127" t="e">
        <v>#N/A</v>
      </c>
      <c r="M3943" s="128" t="e">
        <f>VLOOKUP(G3943,Enactments!#REF!,2,FALSE)</f>
        <v>#REF!</v>
      </c>
      <c r="N3943" s="131">
        <f t="shared" si="371"/>
        <v>3</v>
      </c>
    </row>
    <row r="3944" spans="1:14" ht="15" customHeight="1">
      <c r="A3944" t="s">
        <v>3965</v>
      </c>
      <c r="B3944" t="str">
        <f t="shared" si="370"/>
        <v>2016_1024s</v>
      </c>
      <c r="C3944" t="str">
        <f t="shared" si="372"/>
        <v>1.27</v>
      </c>
      <c r="D3944" s="125">
        <f t="shared" si="373"/>
        <v>42661</v>
      </c>
      <c r="E3944" t="str">
        <f t="shared" si="374"/>
        <v>20161018</v>
      </c>
      <c r="F3944"/>
      <c r="G3944" s="95" t="str">
        <f t="shared" si="375"/>
        <v>2016_1024s1.2742661</v>
      </c>
      <c r="H3944" s="95" t="s">
        <v>29</v>
      </c>
      <c r="I3944" s="95" t="e">
        <v>#N/A</v>
      </c>
      <c r="J3944" s="125" t="e">
        <v>#N/A</v>
      </c>
      <c r="K3944" s="95" t="s">
        <v>75</v>
      </c>
      <c r="L3944" s="127" t="e">
        <v>#N/A</v>
      </c>
      <c r="M3944" s="128" t="e">
        <f>VLOOKUP(G3944,Enactments!#REF!,2,FALSE)</f>
        <v>#REF!</v>
      </c>
      <c r="N3944" s="131">
        <f t="shared" si="371"/>
        <v>1</v>
      </c>
    </row>
    <row r="3945" spans="1:14" ht="15" customHeight="1">
      <c r="A3945" t="s">
        <v>3966</v>
      </c>
      <c r="B3945" t="str">
        <f t="shared" si="370"/>
        <v>2000_8a</v>
      </c>
      <c r="C3945" t="str">
        <f t="shared" si="372"/>
        <v>87A</v>
      </c>
      <c r="D3945" s="125">
        <f t="shared" si="373"/>
        <v>43667</v>
      </c>
      <c r="E3945" t="str">
        <f t="shared" si="374"/>
        <v>20190721</v>
      </c>
      <c r="F3945"/>
      <c r="G3945" s="95" t="str">
        <f t="shared" si="375"/>
        <v>2000_8a87A43667</v>
      </c>
      <c r="H3945" s="95" t="s">
        <v>29</v>
      </c>
      <c r="I3945" s="95" t="e">
        <v>#N/A</v>
      </c>
      <c r="J3945" s="125" t="e">
        <v>#N/A</v>
      </c>
      <c r="K3945" s="95" t="s">
        <v>75</v>
      </c>
      <c r="L3945" s="127" t="e">
        <v>#N/A</v>
      </c>
      <c r="M3945" s="128" t="e">
        <f>VLOOKUP(G3945,Enactments!#REF!,2,FALSE)</f>
        <v>#REF!</v>
      </c>
      <c r="N3945" s="131">
        <f t="shared" si="371"/>
        <v>1</v>
      </c>
    </row>
    <row r="3946" spans="1:14" ht="15" customHeight="1">
      <c r="A3946" t="s">
        <v>3967</v>
      </c>
      <c r="B3946" t="str">
        <f t="shared" si="370"/>
        <v>2009_22a</v>
      </c>
      <c r="C3946" t="str">
        <f t="shared" si="372"/>
        <v>SCHEDULE A1</v>
      </c>
      <c r="D3946" s="125">
        <f t="shared" si="373"/>
        <v>2958101</v>
      </c>
      <c r="E3946" t="str">
        <f t="shared" si="374"/>
        <v>99990101</v>
      </c>
      <c r="F3946"/>
      <c r="G3946" s="95" t="str">
        <f t="shared" si="375"/>
        <v>2009_22aSCHEDULE A12958101</v>
      </c>
      <c r="H3946" s="95" t="s">
        <v>29</v>
      </c>
      <c r="I3946" s="95" t="e">
        <v>#N/A</v>
      </c>
      <c r="J3946" s="125" t="e">
        <v>#N/A</v>
      </c>
      <c r="K3946" s="95" t="s">
        <v>75</v>
      </c>
      <c r="L3946" s="127" t="e">
        <v>#N/A</v>
      </c>
      <c r="M3946" s="128" t="e">
        <f>VLOOKUP(G3946,Enactments!#REF!,2,FALSE)</f>
        <v>#REF!</v>
      </c>
      <c r="N3946" s="131">
        <f t="shared" si="371"/>
        <v>1</v>
      </c>
    </row>
    <row r="3947" spans="1:14" ht="15" customHeight="1">
      <c r="A3947" t="s">
        <v>3968</v>
      </c>
      <c r="B3947" t="str">
        <f t="shared" si="370"/>
        <v>1996_18a</v>
      </c>
      <c r="C3947" t="str">
        <f t="shared" si="372"/>
        <v>199</v>
      </c>
      <c r="D3947" s="125">
        <f t="shared" si="373"/>
        <v>45131</v>
      </c>
      <c r="E3947" t="str">
        <f t="shared" si="374"/>
        <v>20230724</v>
      </c>
      <c r="F3947"/>
      <c r="G3947" s="95" t="str">
        <f t="shared" si="375"/>
        <v>1996_18a19945131</v>
      </c>
      <c r="H3947" s="95" t="s">
        <v>29</v>
      </c>
      <c r="I3947" s="95" t="e">
        <v>#N/A</v>
      </c>
      <c r="J3947" s="125" t="e">
        <v>#N/A</v>
      </c>
      <c r="K3947" s="95" t="s">
        <v>75</v>
      </c>
      <c r="L3947" s="127" t="e">
        <v>#N/A</v>
      </c>
      <c r="M3947" s="128" t="e">
        <f>VLOOKUP(G3947,Enactments!#REF!,2,FALSE)</f>
        <v>#REF!</v>
      </c>
      <c r="N3947" s="131">
        <f t="shared" si="371"/>
        <v>1</v>
      </c>
    </row>
    <row r="3948" spans="1:14" ht="15" customHeight="1">
      <c r="A3948" t="s">
        <v>3969</v>
      </c>
      <c r="B3948" t="str">
        <f t="shared" si="370"/>
        <v>1986_1925s</v>
      </c>
      <c r="C3948" t="str">
        <f t="shared" si="372"/>
        <v>SCHEDULE 4Form 4.39</v>
      </c>
      <c r="D3948" s="125">
        <f t="shared" si="373"/>
        <v>42831</v>
      </c>
      <c r="E3948" t="str">
        <f t="shared" si="374"/>
        <v>20170406</v>
      </c>
      <c r="F3948"/>
      <c r="G3948" s="95" t="str">
        <f t="shared" si="375"/>
        <v>1986_1925sSCHEDULE 4Form 4.3942831</v>
      </c>
      <c r="H3948" s="95" t="s">
        <v>29</v>
      </c>
      <c r="I3948" s="95" t="e">
        <v>#N/A</v>
      </c>
      <c r="J3948" s="125" t="e">
        <v>#N/A</v>
      </c>
      <c r="K3948" s="95" t="s">
        <v>75</v>
      </c>
      <c r="L3948" s="127" t="e">
        <v>#N/A</v>
      </c>
      <c r="M3948" s="128" t="e">
        <f>VLOOKUP(G3948,Enactments!#REF!,2,FALSE)</f>
        <v>#REF!</v>
      </c>
      <c r="N3948" s="131">
        <f t="shared" si="371"/>
        <v>1</v>
      </c>
    </row>
    <row r="3949" spans="1:14" ht="15" customHeight="1">
      <c r="A3949" t="s">
        <v>3970</v>
      </c>
      <c r="B3949" t="str">
        <f t="shared" si="370"/>
        <v>2000_6a</v>
      </c>
      <c r="C3949" t="str">
        <f t="shared" si="372"/>
        <v>111</v>
      </c>
      <c r="D3949" s="125">
        <f t="shared" si="373"/>
        <v>44196</v>
      </c>
      <c r="E3949" t="str">
        <f t="shared" si="374"/>
        <v>20201231</v>
      </c>
      <c r="F3949"/>
      <c r="G3949" s="95" t="str">
        <f t="shared" si="375"/>
        <v>2000_6a11144196</v>
      </c>
      <c r="H3949" s="95" t="s">
        <v>29</v>
      </c>
      <c r="I3949" s="95" t="e">
        <v>#N/A</v>
      </c>
      <c r="J3949" s="125" t="e">
        <v>#N/A</v>
      </c>
      <c r="K3949" s="95" t="s">
        <v>75</v>
      </c>
      <c r="L3949" s="127" t="e">
        <v>#N/A</v>
      </c>
      <c r="M3949" s="128" t="e">
        <f>VLOOKUP(G3949,Enactments!#REF!,2,FALSE)</f>
        <v>#REF!</v>
      </c>
      <c r="N3949" s="131">
        <f t="shared" si="371"/>
        <v>1</v>
      </c>
    </row>
    <row r="3950" spans="1:14" ht="15" customHeight="1">
      <c r="A3950" t="s">
        <v>3971</v>
      </c>
      <c r="B3950" t="str">
        <f t="shared" si="370"/>
        <v>2006_46a</v>
      </c>
      <c r="C3950" t="str">
        <f t="shared" si="372"/>
        <v>922</v>
      </c>
      <c r="D3950" s="125">
        <f t="shared" si="373"/>
        <v>44008</v>
      </c>
      <c r="E3950" t="str">
        <f t="shared" si="374"/>
        <v>20200626</v>
      </c>
      <c r="F3950"/>
      <c r="G3950" s="95" t="str">
        <f t="shared" si="375"/>
        <v>2006_46a92244008</v>
      </c>
      <c r="H3950" s="95" t="s">
        <v>29</v>
      </c>
      <c r="I3950" s="95" t="e">
        <v>#N/A</v>
      </c>
      <c r="J3950" s="125" t="e">
        <v>#N/A</v>
      </c>
      <c r="K3950" s="95" t="s">
        <v>75</v>
      </c>
      <c r="L3950" s="127" t="e">
        <v>#N/A</v>
      </c>
      <c r="M3950" s="128" t="e">
        <f>VLOOKUP(G3950,Enactments!#REF!,2,FALSE)</f>
        <v>#REF!</v>
      </c>
      <c r="N3950" s="131">
        <f t="shared" si="371"/>
        <v>1</v>
      </c>
    </row>
    <row r="3951" spans="1:14" ht="15" customHeight="1">
      <c r="A3951" t="s">
        <v>3972</v>
      </c>
      <c r="B3951" t="str">
        <f t="shared" si="370"/>
        <v>1989_26a</v>
      </c>
      <c r="C3951" t="str">
        <f t="shared" si="372"/>
        <v>49</v>
      </c>
      <c r="D3951" s="125">
        <f t="shared" si="373"/>
        <v>32716</v>
      </c>
      <c r="E3951" t="str">
        <f t="shared" si="374"/>
        <v>19890727</v>
      </c>
      <c r="F3951"/>
      <c r="G3951" s="95" t="str">
        <f t="shared" si="375"/>
        <v>1989_26a4932716</v>
      </c>
      <c r="H3951" s="95" t="s">
        <v>29</v>
      </c>
      <c r="I3951" s="95" t="e">
        <v>#N/A</v>
      </c>
      <c r="J3951" s="125" t="e">
        <v>#N/A</v>
      </c>
      <c r="K3951" s="95" t="s">
        <v>75</v>
      </c>
      <c r="L3951" s="127" t="e">
        <v>#N/A</v>
      </c>
      <c r="M3951" s="128" t="e">
        <f>VLOOKUP(G3951,Enactments!#REF!,2,FALSE)</f>
        <v>#REF!</v>
      </c>
      <c r="N3951" s="131">
        <f t="shared" si="371"/>
        <v>1</v>
      </c>
    </row>
    <row r="3952" spans="1:14" ht="15" customHeight="1">
      <c r="A3952" t="s">
        <v>3973</v>
      </c>
      <c r="B3952" t="str">
        <f t="shared" si="370"/>
        <v>1986_1925s</v>
      </c>
      <c r="C3952" t="str">
        <f t="shared" si="372"/>
        <v>2.26</v>
      </c>
      <c r="D3952" s="125">
        <f t="shared" si="373"/>
        <v>42831</v>
      </c>
      <c r="E3952" t="str">
        <f t="shared" si="374"/>
        <v>20170406</v>
      </c>
      <c r="F3952"/>
      <c r="G3952" s="95" t="str">
        <f t="shared" si="375"/>
        <v>1986_1925s2.2642831</v>
      </c>
      <c r="H3952" s="95" t="s">
        <v>29</v>
      </c>
      <c r="I3952" s="95" t="e">
        <v>#N/A</v>
      </c>
      <c r="J3952" s="125" t="e">
        <v>#N/A</v>
      </c>
      <c r="K3952" s="95" t="s">
        <v>75</v>
      </c>
      <c r="L3952" s="127" t="e">
        <v>#N/A</v>
      </c>
      <c r="M3952" s="128" t="e">
        <f>VLOOKUP(G3952,Enactments!#REF!,2,FALSE)</f>
        <v>#REF!</v>
      </c>
      <c r="N3952" s="131">
        <f t="shared" si="371"/>
        <v>1</v>
      </c>
    </row>
    <row r="3953" spans="1:14" ht="15" customHeight="1">
      <c r="A3953" t="s">
        <v>3974</v>
      </c>
      <c r="B3953" t="str">
        <f t="shared" si="370"/>
        <v>2008_17a</v>
      </c>
      <c r="C3953" t="str">
        <f t="shared" si="372"/>
        <v>216</v>
      </c>
      <c r="D3953" s="125">
        <f t="shared" si="373"/>
        <v>40129</v>
      </c>
      <c r="E3953" t="str">
        <f t="shared" si="374"/>
        <v>20091112</v>
      </c>
      <c r="F3953"/>
      <c r="G3953" s="95" t="str">
        <f t="shared" si="375"/>
        <v>2008_17a21640129</v>
      </c>
      <c r="H3953" s="95" t="s">
        <v>29</v>
      </c>
      <c r="I3953" s="95" t="e">
        <v>#N/A</v>
      </c>
      <c r="J3953" s="125" t="e">
        <v>#N/A</v>
      </c>
      <c r="K3953" s="95" t="s">
        <v>75</v>
      </c>
      <c r="L3953" s="127" t="e">
        <v>#N/A</v>
      </c>
      <c r="M3953" s="128" t="e">
        <f>VLOOKUP(G3953,Enactments!#REF!,2,FALSE)</f>
        <v>#REF!</v>
      </c>
      <c r="N3953" s="131">
        <f t="shared" si="371"/>
        <v>1</v>
      </c>
    </row>
    <row r="3954" spans="1:14" ht="15" customHeight="1">
      <c r="A3954" t="s">
        <v>3975</v>
      </c>
      <c r="B3954" t="str">
        <f t="shared" si="370"/>
        <v>2016_362s</v>
      </c>
      <c r="C3954" t="str">
        <f t="shared" si="372"/>
        <v>SCHEDULE 2Part 3</v>
      </c>
      <c r="D3954" s="125">
        <f t="shared" si="373"/>
        <v>42445</v>
      </c>
      <c r="E3954" t="str">
        <f t="shared" si="374"/>
        <v>20160316</v>
      </c>
      <c r="F3954"/>
      <c r="G3954" s="95" t="str">
        <f t="shared" si="375"/>
        <v>2016_362sSCHEDULE 2Part 342445</v>
      </c>
      <c r="H3954" s="95" t="s">
        <v>29</v>
      </c>
      <c r="I3954" s="95" t="e">
        <v>#N/A</v>
      </c>
      <c r="J3954" s="125" t="e">
        <v>#N/A</v>
      </c>
      <c r="K3954" s="95" t="s">
        <v>75</v>
      </c>
      <c r="L3954" s="127" t="e">
        <v>#N/A</v>
      </c>
      <c r="M3954" s="128" t="e">
        <f>VLOOKUP(G3954,Enactments!#REF!,2,FALSE)</f>
        <v>#REF!</v>
      </c>
      <c r="N3954" s="131">
        <f t="shared" si="371"/>
        <v>1</v>
      </c>
    </row>
    <row r="3955" spans="1:14" ht="15" customHeight="1">
      <c r="A3955" t="s">
        <v>3976</v>
      </c>
      <c r="B3955" t="str">
        <f t="shared" si="370"/>
        <v>1986_1925s</v>
      </c>
      <c r="C3955" t="str">
        <f t="shared" si="372"/>
        <v>4.220</v>
      </c>
      <c r="D3955" s="125">
        <f t="shared" si="373"/>
        <v>31726</v>
      </c>
      <c r="E3955" t="str">
        <f t="shared" si="374"/>
        <v>19861110</v>
      </c>
      <c r="F3955"/>
      <c r="G3955" s="95" t="str">
        <f t="shared" si="375"/>
        <v>1986_1925s4.22031726</v>
      </c>
      <c r="H3955" s="95" t="s">
        <v>29</v>
      </c>
      <c r="I3955" s="95" t="e">
        <v>#N/A</v>
      </c>
      <c r="J3955" s="125" t="e">
        <v>#N/A</v>
      </c>
      <c r="K3955" s="95" t="s">
        <v>75</v>
      </c>
      <c r="L3955" s="127" t="e">
        <v>#N/A</v>
      </c>
      <c r="M3955" s="128" t="e">
        <f>VLOOKUP(G3955,Enactments!#REF!,2,FALSE)</f>
        <v>#REF!</v>
      </c>
      <c r="N3955" s="131">
        <f t="shared" si="371"/>
        <v>1</v>
      </c>
    </row>
    <row r="3956" spans="1:14" ht="15" customHeight="1">
      <c r="A3956" t="s">
        <v>3977</v>
      </c>
      <c r="B3956" t="str">
        <f t="shared" si="370"/>
        <v>2004_1484s</v>
      </c>
      <c r="C3956" t="str">
        <f t="shared" si="372"/>
        <v>SCHEDULE 3</v>
      </c>
      <c r="D3956" s="125">
        <f t="shared" si="373"/>
        <v>38291</v>
      </c>
      <c r="E3956" t="str">
        <f t="shared" si="374"/>
        <v>20041031</v>
      </c>
      <c r="F3956"/>
      <c r="G3956" s="95" t="str">
        <f t="shared" si="375"/>
        <v>2004_1484sSCHEDULE 338291</v>
      </c>
      <c r="H3956" s="95" t="s">
        <v>29</v>
      </c>
      <c r="I3956" s="95" t="e">
        <v>#N/A</v>
      </c>
      <c r="J3956" s="125" t="e">
        <v>#N/A</v>
      </c>
      <c r="K3956" s="95" t="s">
        <v>75</v>
      </c>
      <c r="L3956" s="127" t="e">
        <v>#N/A</v>
      </c>
      <c r="M3956" s="128" t="e">
        <f>VLOOKUP(G3956,Enactments!#REF!,2,FALSE)</f>
        <v>#REF!</v>
      </c>
      <c r="N3956" s="131">
        <f t="shared" si="371"/>
        <v>1</v>
      </c>
    </row>
    <row r="3957" spans="1:14" ht="15" customHeight="1">
      <c r="A3957" t="s">
        <v>3978</v>
      </c>
      <c r="B3957" t="str">
        <f t="shared" si="370"/>
        <v>1996_52a</v>
      </c>
      <c r="C3957" t="str">
        <f t="shared" si="372"/>
        <v>41</v>
      </c>
      <c r="D3957" s="125">
        <f t="shared" si="373"/>
        <v>41852</v>
      </c>
      <c r="E3957" t="str">
        <f t="shared" si="374"/>
        <v>20140801</v>
      </c>
      <c r="F3957"/>
      <c r="G3957" s="95" t="str">
        <f t="shared" si="375"/>
        <v>1996_52a4141852</v>
      </c>
      <c r="H3957" s="95" t="s">
        <v>29</v>
      </c>
      <c r="I3957" s="95" t="e">
        <v>#N/A</v>
      </c>
      <c r="J3957" s="125" t="e">
        <v>#N/A</v>
      </c>
      <c r="K3957" s="95" t="s">
        <v>75</v>
      </c>
      <c r="L3957" s="127" t="e">
        <v>#N/A</v>
      </c>
      <c r="M3957" s="128" t="e">
        <f>VLOOKUP(G3957,Enactments!#REF!,2,FALSE)</f>
        <v>#REF!</v>
      </c>
      <c r="N3957" s="131">
        <f t="shared" si="371"/>
        <v>1</v>
      </c>
    </row>
    <row r="3958" spans="1:14" ht="15" customHeight="1">
      <c r="A3958" t="s">
        <v>3979</v>
      </c>
      <c r="B3958" t="str">
        <f t="shared" si="370"/>
        <v>1996_207s</v>
      </c>
      <c r="C3958" t="str">
        <f t="shared" si="372"/>
        <v>SCHEDULE 7</v>
      </c>
      <c r="D3958" s="125">
        <f t="shared" si="373"/>
        <v>38649</v>
      </c>
      <c r="E3958" t="str">
        <f t="shared" si="374"/>
        <v>20051024</v>
      </c>
      <c r="F3958"/>
      <c r="G3958" s="95" t="str">
        <f t="shared" si="375"/>
        <v>1996_207sSCHEDULE 738649</v>
      </c>
      <c r="H3958" s="95" t="s">
        <v>29</v>
      </c>
      <c r="I3958" s="95" t="e">
        <v>#N/A</v>
      </c>
      <c r="J3958" s="125" t="e">
        <v>#N/A</v>
      </c>
      <c r="K3958" s="95" t="s">
        <v>75</v>
      </c>
      <c r="L3958" s="127" t="e">
        <v>#N/A</v>
      </c>
      <c r="M3958" s="128" t="e">
        <f>VLOOKUP(G3958,Enactments!#REF!,2,FALSE)</f>
        <v>#REF!</v>
      </c>
      <c r="N3958" s="131">
        <f t="shared" si="371"/>
        <v>1</v>
      </c>
    </row>
    <row r="3959" spans="1:14" ht="15" customHeight="1">
      <c r="A3959" t="s">
        <v>3980</v>
      </c>
      <c r="B3959" t="str">
        <f t="shared" si="370"/>
        <v>2000_8a</v>
      </c>
      <c r="C3959" t="str">
        <f t="shared" si="372"/>
        <v>37</v>
      </c>
      <c r="D3959" s="125">
        <f t="shared" si="373"/>
        <v>37137</v>
      </c>
      <c r="E3959" t="str">
        <f t="shared" si="374"/>
        <v>20010903</v>
      </c>
      <c r="F3959"/>
      <c r="G3959" s="95" t="str">
        <f t="shared" si="375"/>
        <v>2000_8a3737137</v>
      </c>
      <c r="H3959" s="95" t="s">
        <v>29</v>
      </c>
      <c r="I3959" s="95" t="e">
        <v>#N/A</v>
      </c>
      <c r="J3959" s="125" t="e">
        <v>#N/A</v>
      </c>
      <c r="K3959" s="95" t="s">
        <v>75</v>
      </c>
      <c r="L3959" s="127" t="e">
        <v>#N/A</v>
      </c>
      <c r="M3959" s="128" t="e">
        <f>VLOOKUP(G3959,Enactments!#REF!,2,FALSE)</f>
        <v>#REF!</v>
      </c>
      <c r="N3959" s="131">
        <f t="shared" si="371"/>
        <v>1</v>
      </c>
    </row>
    <row r="3960" spans="1:14" ht="15" customHeight="1">
      <c r="A3960" t="s">
        <v>3981</v>
      </c>
      <c r="B3960" t="str">
        <f t="shared" si="370"/>
        <v>2000_36a</v>
      </c>
      <c r="C3960" t="str">
        <f t="shared" si="372"/>
        <v>SCHEDULE 7</v>
      </c>
      <c r="D3960" s="125">
        <f t="shared" si="373"/>
        <v>36860</v>
      </c>
      <c r="E3960" t="str">
        <f t="shared" si="374"/>
        <v>20001130</v>
      </c>
      <c r="F3960"/>
      <c r="G3960" s="95" t="str">
        <f t="shared" si="375"/>
        <v>2000_36aSCHEDULE 736860</v>
      </c>
      <c r="H3960" s="95" t="s">
        <v>29</v>
      </c>
      <c r="I3960" s="95" t="e">
        <v>#N/A</v>
      </c>
      <c r="J3960" s="125" t="e">
        <v>#N/A</v>
      </c>
      <c r="K3960" s="95" t="s">
        <v>75</v>
      </c>
      <c r="L3960" s="127" t="e">
        <v>#N/A</v>
      </c>
      <c r="M3960" s="128" t="e">
        <f>VLOOKUP(G3960,Enactments!#REF!,2,FALSE)</f>
        <v>#REF!</v>
      </c>
      <c r="N3960" s="131">
        <f t="shared" si="371"/>
        <v>1</v>
      </c>
    </row>
    <row r="3961" spans="1:14" ht="15" customHeight="1">
      <c r="A3961" t="s">
        <v>3982</v>
      </c>
      <c r="B3961" t="str">
        <f t="shared" si="370"/>
        <v>1996_207s</v>
      </c>
      <c r="C3961" t="str">
        <f t="shared" si="372"/>
        <v>69</v>
      </c>
      <c r="D3961" s="125">
        <f t="shared" si="373"/>
        <v>38810</v>
      </c>
      <c r="E3961" t="str">
        <f t="shared" si="374"/>
        <v>20060403</v>
      </c>
      <c r="F3961"/>
      <c r="G3961" s="95" t="str">
        <f t="shared" si="375"/>
        <v>1996_207s6938810</v>
      </c>
      <c r="H3961" s="95" t="s">
        <v>29</v>
      </c>
      <c r="I3961" s="95" t="e">
        <v>#N/A</v>
      </c>
      <c r="J3961" s="125" t="e">
        <v>#N/A</v>
      </c>
      <c r="K3961" s="95" t="s">
        <v>75</v>
      </c>
      <c r="L3961" s="127" t="e">
        <v>#N/A</v>
      </c>
      <c r="M3961" s="128" t="e">
        <f>VLOOKUP(G3961,Enactments!#REF!,2,FALSE)</f>
        <v>#REF!</v>
      </c>
      <c r="N3961" s="131">
        <f t="shared" si="371"/>
        <v>1</v>
      </c>
    </row>
    <row r="3962" spans="1:14" ht="15" customHeight="1">
      <c r="A3962" t="s">
        <v>3983</v>
      </c>
      <c r="B3962" t="str">
        <f t="shared" si="370"/>
        <v>1994_23a</v>
      </c>
      <c r="C3962" t="str">
        <f t="shared" si="372"/>
        <v>57</v>
      </c>
      <c r="D3962" s="125">
        <f t="shared" si="373"/>
        <v>41030</v>
      </c>
      <c r="E3962" t="str">
        <f t="shared" si="374"/>
        <v>20120501</v>
      </c>
      <c r="F3962"/>
      <c r="G3962" s="95" t="str">
        <f t="shared" si="375"/>
        <v>1994_23a5741030</v>
      </c>
      <c r="H3962" s="95" t="s">
        <v>29</v>
      </c>
      <c r="I3962" s="95" t="e">
        <v>#N/A</v>
      </c>
      <c r="J3962" s="125" t="e">
        <v>#N/A</v>
      </c>
      <c r="K3962" s="95" t="s">
        <v>75</v>
      </c>
      <c r="L3962" s="127" t="e">
        <v>#N/A</v>
      </c>
      <c r="M3962" s="128" t="e">
        <f>VLOOKUP(G3962,Enactments!#REF!,2,FALSE)</f>
        <v>#REF!</v>
      </c>
      <c r="N3962" s="131">
        <f t="shared" si="371"/>
        <v>1</v>
      </c>
    </row>
    <row r="3963" spans="1:14" ht="15" customHeight="1">
      <c r="A3963" t="s">
        <v>3984</v>
      </c>
      <c r="B3963" t="str">
        <f t="shared" si="370"/>
        <v>1986_1925s</v>
      </c>
      <c r="C3963" t="str">
        <f t="shared" si="372"/>
        <v>6.44</v>
      </c>
      <c r="D3963" s="125">
        <f t="shared" si="373"/>
        <v>42831</v>
      </c>
      <c r="E3963" t="str">
        <f t="shared" si="374"/>
        <v>20170406</v>
      </c>
      <c r="F3963"/>
      <c r="G3963" s="95" t="str">
        <f t="shared" si="375"/>
        <v>1986_1925s6.4442831</v>
      </c>
      <c r="H3963" s="95" t="s">
        <v>29</v>
      </c>
      <c r="I3963" s="95" t="e">
        <v>#N/A</v>
      </c>
      <c r="J3963" s="125" t="e">
        <v>#N/A</v>
      </c>
      <c r="K3963" s="95" t="s">
        <v>75</v>
      </c>
      <c r="L3963" s="127" t="e">
        <v>#N/A</v>
      </c>
      <c r="M3963" s="128" t="e">
        <f>VLOOKUP(G3963,Enactments!#REF!,2,FALSE)</f>
        <v>#REF!</v>
      </c>
      <c r="N3963" s="131">
        <f t="shared" si="371"/>
        <v>1</v>
      </c>
    </row>
    <row r="3964" spans="1:14" ht="15" customHeight="1">
      <c r="A3964" t="s">
        <v>3985</v>
      </c>
      <c r="B3964" t="str">
        <f t="shared" si="370"/>
        <v>1986_1925s</v>
      </c>
      <c r="C3964" t="str">
        <f t="shared" si="372"/>
        <v>6.147</v>
      </c>
      <c r="D3964" s="125">
        <f t="shared" si="373"/>
        <v>2958101</v>
      </c>
      <c r="E3964" t="str">
        <f t="shared" si="374"/>
        <v>99990101</v>
      </c>
      <c r="F3964"/>
      <c r="G3964" s="95" t="str">
        <f t="shared" si="375"/>
        <v>1986_1925s6.1472958101</v>
      </c>
      <c r="H3964" s="95" t="s">
        <v>29</v>
      </c>
      <c r="I3964" s="95" t="e">
        <v>#N/A</v>
      </c>
      <c r="J3964" s="125" t="e">
        <v>#N/A</v>
      </c>
      <c r="K3964" s="95" t="s">
        <v>75</v>
      </c>
      <c r="L3964" s="127" t="e">
        <v>#N/A</v>
      </c>
      <c r="M3964" s="128" t="e">
        <f>VLOOKUP(G3964,Enactments!#REF!,2,FALSE)</f>
        <v>#REF!</v>
      </c>
      <c r="N3964" s="131">
        <f t="shared" si="371"/>
        <v>1</v>
      </c>
    </row>
    <row r="3965" spans="1:14" ht="15" customHeight="1">
      <c r="A3965" t="s">
        <v>3986</v>
      </c>
      <c r="B3965" t="str">
        <f t="shared" si="370"/>
        <v>1986_1925s</v>
      </c>
      <c r="C3965" t="str">
        <f t="shared" si="372"/>
        <v>SCHEDULE 4Form 6.75</v>
      </c>
      <c r="D3965" s="125">
        <f t="shared" si="373"/>
        <v>40274</v>
      </c>
      <c r="E3965" t="str">
        <f t="shared" si="374"/>
        <v>20100406</v>
      </c>
      <c r="F3965"/>
      <c r="G3965" s="95" t="str">
        <f t="shared" si="375"/>
        <v>1986_1925sSCHEDULE 4Form 6.7540274</v>
      </c>
      <c r="H3965" s="95" t="s">
        <v>29</v>
      </c>
      <c r="I3965" s="95" t="e">
        <v>#N/A</v>
      </c>
      <c r="J3965" s="125" t="e">
        <v>#N/A</v>
      </c>
      <c r="K3965" s="95" t="s">
        <v>75</v>
      </c>
      <c r="L3965" s="127" t="e">
        <v>#N/A</v>
      </c>
      <c r="M3965" s="128" t="e">
        <f>VLOOKUP(G3965,Enactments!#REF!,2,FALSE)</f>
        <v>#REF!</v>
      </c>
      <c r="N3965" s="131">
        <f t="shared" si="371"/>
        <v>1</v>
      </c>
    </row>
    <row r="3966" spans="1:14" ht="15" customHeight="1">
      <c r="A3966" t="s">
        <v>3987</v>
      </c>
      <c r="B3966" t="str">
        <f t="shared" si="370"/>
        <v>2023_37a</v>
      </c>
      <c r="C3966" t="str">
        <f t="shared" si="372"/>
        <v>69</v>
      </c>
      <c r="D3966" s="125">
        <f t="shared" si="373"/>
        <v>45127</v>
      </c>
      <c r="E3966" t="str">
        <f t="shared" si="374"/>
        <v>20230720</v>
      </c>
      <c r="F3966"/>
      <c r="G3966" s="95" t="str">
        <f t="shared" si="375"/>
        <v>2023_37a6945127</v>
      </c>
      <c r="H3966" s="95" t="s">
        <v>29</v>
      </c>
      <c r="I3966" s="95" t="e">
        <v>#N/A</v>
      </c>
      <c r="J3966" s="125" t="e">
        <v>#N/A</v>
      </c>
      <c r="K3966" s="95" t="s">
        <v>75</v>
      </c>
      <c r="L3966" s="127" t="e">
        <v>#N/A</v>
      </c>
      <c r="M3966" s="128" t="e">
        <f>VLOOKUP(G3966,Enactments!#REF!,2,FALSE)</f>
        <v>#REF!</v>
      </c>
      <c r="N3966" s="131">
        <f t="shared" si="371"/>
        <v>1</v>
      </c>
    </row>
    <row r="3967" spans="1:14" ht="15" customHeight="1">
      <c r="A3967" t="s">
        <v>3988</v>
      </c>
      <c r="B3967" t="str">
        <f t="shared" si="370"/>
        <v>2009_22a</v>
      </c>
      <c r="C3967" t="str">
        <f t="shared" si="372"/>
        <v>184</v>
      </c>
      <c r="D3967" s="125">
        <f t="shared" si="373"/>
        <v>41000</v>
      </c>
      <c r="E3967" t="str">
        <f t="shared" si="374"/>
        <v>20120401</v>
      </c>
      <c r="F3967"/>
      <c r="G3967" s="95" t="str">
        <f t="shared" si="375"/>
        <v>2009_22a18441000</v>
      </c>
      <c r="H3967" s="95" t="s">
        <v>29</v>
      </c>
      <c r="I3967" s="95" t="e">
        <v>#N/A</v>
      </c>
      <c r="J3967" s="125" t="e">
        <v>#N/A</v>
      </c>
      <c r="K3967" s="95" t="s">
        <v>75</v>
      </c>
      <c r="L3967" s="127" t="e">
        <v>#N/A</v>
      </c>
      <c r="M3967" s="128" t="e">
        <f>VLOOKUP(G3967,Enactments!#REF!,2,FALSE)</f>
        <v>#REF!</v>
      </c>
      <c r="N3967" s="131">
        <f t="shared" si="371"/>
        <v>1</v>
      </c>
    </row>
    <row r="3968" spans="1:14" ht="15" customHeight="1">
      <c r="A3968" t="s">
        <v>3989</v>
      </c>
      <c r="B3968" t="str">
        <f t="shared" si="370"/>
        <v>1998_18a</v>
      </c>
      <c r="C3968" t="str">
        <f t="shared" si="372"/>
        <v>55</v>
      </c>
      <c r="D3968" s="125">
        <f t="shared" si="373"/>
        <v>41669</v>
      </c>
      <c r="E3968" t="str">
        <f t="shared" si="374"/>
        <v>20140130</v>
      </c>
      <c r="F3968"/>
      <c r="G3968" s="95" t="str">
        <f t="shared" si="375"/>
        <v>1998_18a5541669</v>
      </c>
      <c r="H3968" s="95" t="s">
        <v>29</v>
      </c>
      <c r="I3968" s="95" t="e">
        <v>#N/A</v>
      </c>
      <c r="J3968" s="125" t="e">
        <v>#N/A</v>
      </c>
      <c r="K3968" s="95" t="s">
        <v>75</v>
      </c>
      <c r="L3968" s="127" t="e">
        <v>#N/A</v>
      </c>
      <c r="M3968" s="128" t="e">
        <f>VLOOKUP(G3968,Enactments!#REF!,2,FALSE)</f>
        <v>#REF!</v>
      </c>
      <c r="N3968" s="131">
        <f t="shared" si="371"/>
        <v>1</v>
      </c>
    </row>
    <row r="3969" spans="1:14" ht="15" customHeight="1">
      <c r="A3969" t="s">
        <v>3990</v>
      </c>
      <c r="B3969" t="str">
        <f t="shared" si="370"/>
        <v>2007_3a</v>
      </c>
      <c r="C3969" t="str">
        <f t="shared" si="372"/>
        <v>186A</v>
      </c>
      <c r="D3969" s="125">
        <f t="shared" si="373"/>
        <v>39282</v>
      </c>
      <c r="E3969" t="str">
        <f t="shared" si="374"/>
        <v>20070719</v>
      </c>
      <c r="F3969"/>
      <c r="G3969" s="95" t="str">
        <f t="shared" si="375"/>
        <v>2007_3a186A39282</v>
      </c>
      <c r="H3969" s="95" t="s">
        <v>29</v>
      </c>
      <c r="I3969" s="95" t="e">
        <v>#N/A</v>
      </c>
      <c r="J3969" s="125" t="e">
        <v>#N/A</v>
      </c>
      <c r="K3969" s="95" t="s">
        <v>75</v>
      </c>
      <c r="L3969" s="127" t="e">
        <v>#N/A</v>
      </c>
      <c r="M3969" s="128" t="e">
        <f>VLOOKUP(G3969,Enactments!#REF!,2,FALSE)</f>
        <v>#REF!</v>
      </c>
      <c r="N3969" s="131">
        <f t="shared" si="371"/>
        <v>1</v>
      </c>
    </row>
    <row r="3970" spans="1:14" ht="15" customHeight="1">
      <c r="A3970" t="s">
        <v>3991</v>
      </c>
      <c r="B3970" t="str">
        <f t="shared" si="370"/>
        <v>2016_1024s</v>
      </c>
      <c r="C3970" t="str">
        <f t="shared" si="372"/>
        <v>21.3</v>
      </c>
      <c r="D3970" s="125">
        <f t="shared" si="373"/>
        <v>42661</v>
      </c>
      <c r="E3970" t="str">
        <f t="shared" si="374"/>
        <v>20161018</v>
      </c>
      <c r="F3970"/>
      <c r="G3970" s="95" t="str">
        <f t="shared" si="375"/>
        <v>2016_1024s21.342661</v>
      </c>
      <c r="H3970" s="95" t="s">
        <v>29</v>
      </c>
      <c r="I3970" s="95" t="e">
        <v>#N/A</v>
      </c>
      <c r="J3970" s="125" t="e">
        <v>#N/A</v>
      </c>
      <c r="K3970" s="95" t="s">
        <v>75</v>
      </c>
      <c r="L3970" s="127" t="e">
        <v>#N/A</v>
      </c>
      <c r="M3970" s="128" t="e">
        <f>VLOOKUP(G3970,Enactments!#REF!,2,FALSE)</f>
        <v>#REF!</v>
      </c>
      <c r="N3970" s="131">
        <f t="shared" si="371"/>
        <v>1</v>
      </c>
    </row>
    <row r="3971" spans="1:14" ht="15" customHeight="1">
      <c r="A3971" t="s">
        <v>3992</v>
      </c>
      <c r="B3971" t="str">
        <f t="shared" ref="B3971:B4002" si="376">LEFT(A3971, FIND("_", A3971, FIND("_", A3971) + 1) - 1)</f>
        <v>1996_56a</v>
      </c>
      <c r="C3971" t="str">
        <f t="shared" si="372"/>
        <v>159</v>
      </c>
      <c r="D3971" s="125">
        <f t="shared" si="373"/>
        <v>36404</v>
      </c>
      <c r="E3971" t="str">
        <f t="shared" si="374"/>
        <v>19990901</v>
      </c>
      <c r="F3971"/>
      <c r="G3971" s="95" t="str">
        <f t="shared" si="375"/>
        <v>1996_56a15936404</v>
      </c>
      <c r="H3971" s="95" t="s">
        <v>29</v>
      </c>
      <c r="I3971" s="95" t="e">
        <v>#N/A</v>
      </c>
      <c r="J3971" s="125" t="e">
        <v>#N/A</v>
      </c>
      <c r="K3971" s="95" t="s">
        <v>75</v>
      </c>
      <c r="L3971" s="127" t="e">
        <v>#N/A</v>
      </c>
      <c r="M3971" s="128" t="e">
        <f>VLOOKUP(G3971,Enactments!#REF!,2,FALSE)</f>
        <v>#REF!</v>
      </c>
      <c r="N3971" s="131">
        <f t="shared" ref="N3971:N4002" si="377">COUNTIFS(G:G,G3971)</f>
        <v>1</v>
      </c>
    </row>
    <row r="3972" spans="1:14" ht="15" customHeight="1">
      <c r="A3972" t="s">
        <v>3993</v>
      </c>
      <c r="B3972" t="str">
        <f t="shared" si="376"/>
        <v>2006_46a</v>
      </c>
      <c r="C3972" t="str">
        <f t="shared" ref="C3972:C4002" si="378">MID(A3972, FIND("_", A3972, FIND("_", A3972) + 1) + 1, FIND("_", A3972, FIND("_", A3972, FIND("_", A3972) + 1) + 1) - FIND("_", A3972, FIND("_", A3972) + 1) - 1)</f>
        <v>1153</v>
      </c>
      <c r="D3972" s="125">
        <f t="shared" ref="D3972:D4002" si="379">DATE(LEFT(E3972,4), MID(E3972,5,2), RIGHT(E3972,2))</f>
        <v>40087</v>
      </c>
      <c r="E3972" t="str">
        <f t="shared" ref="E3972:E4002" si="380">MID(A3972, FIND("_", A3972, FIND("_", A3972, FIND("_", A3972) + 1) + 1) + 1, 8)</f>
        <v>20091001</v>
      </c>
      <c r="F3972"/>
      <c r="G3972" s="95" t="str">
        <f t="shared" ref="G3972:G4002" si="381">B3972&amp;C3972&amp;D3972</f>
        <v>2006_46a115340087</v>
      </c>
      <c r="H3972" s="95" t="s">
        <v>29</v>
      </c>
      <c r="I3972" s="95" t="e">
        <v>#N/A</v>
      </c>
      <c r="J3972" s="125" t="e">
        <v>#N/A</v>
      </c>
      <c r="K3972" s="95" t="s">
        <v>75</v>
      </c>
      <c r="L3972" s="127" t="e">
        <v>#N/A</v>
      </c>
      <c r="M3972" s="128" t="e">
        <f>VLOOKUP(G3972,Enactments!#REF!,2,FALSE)</f>
        <v>#REF!</v>
      </c>
      <c r="N3972" s="131">
        <f t="shared" si="377"/>
        <v>1</v>
      </c>
    </row>
    <row r="3973" spans="1:14" ht="15" customHeight="1">
      <c r="A3973" t="s">
        <v>3994</v>
      </c>
      <c r="B3973" t="str">
        <f t="shared" si="376"/>
        <v>2020_17a</v>
      </c>
      <c r="C3973" t="str">
        <f t="shared" si="378"/>
        <v>131</v>
      </c>
      <c r="D3973" s="125">
        <f t="shared" si="379"/>
        <v>44166</v>
      </c>
      <c r="E3973" t="str">
        <f t="shared" si="380"/>
        <v>20201201</v>
      </c>
      <c r="F3973"/>
      <c r="G3973" s="95" t="str">
        <f t="shared" si="381"/>
        <v>2020_17a13144166</v>
      </c>
      <c r="H3973" s="95" t="s">
        <v>29</v>
      </c>
      <c r="I3973" s="95" t="e">
        <v>#N/A</v>
      </c>
      <c r="J3973" s="125" t="e">
        <v>#N/A</v>
      </c>
      <c r="K3973" s="95" t="s">
        <v>75</v>
      </c>
      <c r="L3973" s="127" t="e">
        <v>#N/A</v>
      </c>
      <c r="M3973" s="128" t="e">
        <f>VLOOKUP(G3973,Enactments!#REF!,2,FALSE)</f>
        <v>#REF!</v>
      </c>
      <c r="N3973" s="131">
        <f t="shared" si="377"/>
        <v>1</v>
      </c>
    </row>
    <row r="3974" spans="1:14" ht="15" customHeight="1">
      <c r="A3974" t="s">
        <v>3995</v>
      </c>
      <c r="B3974" t="str">
        <f t="shared" si="376"/>
        <v>1996_56a</v>
      </c>
      <c r="C3974" t="str">
        <f t="shared" si="378"/>
        <v>317A</v>
      </c>
      <c r="D3974" s="125">
        <f t="shared" si="379"/>
        <v>37865</v>
      </c>
      <c r="E3974" t="str">
        <f t="shared" si="380"/>
        <v>20030901</v>
      </c>
      <c r="F3974"/>
      <c r="G3974" s="95" t="str">
        <f t="shared" si="381"/>
        <v>1996_56a317A37865</v>
      </c>
      <c r="H3974" s="95" t="s">
        <v>29</v>
      </c>
      <c r="I3974" s="95" t="e">
        <v>#N/A</v>
      </c>
      <c r="J3974" s="125" t="e">
        <v>#N/A</v>
      </c>
      <c r="K3974" s="95" t="s">
        <v>75</v>
      </c>
      <c r="L3974" s="127" t="e">
        <v>#N/A</v>
      </c>
      <c r="M3974" s="128" t="e">
        <f>VLOOKUP(G3974,Enactments!#REF!,2,FALSE)</f>
        <v>#REF!</v>
      </c>
      <c r="N3974" s="131">
        <f t="shared" si="377"/>
        <v>1</v>
      </c>
    </row>
    <row r="3975" spans="1:14" ht="15" customHeight="1">
      <c r="A3975" t="s">
        <v>3996</v>
      </c>
      <c r="B3975" t="str">
        <f t="shared" si="376"/>
        <v>2000_8a</v>
      </c>
      <c r="C3975" t="str">
        <f t="shared" si="378"/>
        <v>201</v>
      </c>
      <c r="D3975" s="125">
        <f t="shared" si="379"/>
        <v>41365</v>
      </c>
      <c r="E3975" t="str">
        <f t="shared" si="380"/>
        <v>20130401</v>
      </c>
      <c r="F3975"/>
      <c r="G3975" s="95" t="str">
        <f t="shared" si="381"/>
        <v>2000_8a20141365</v>
      </c>
      <c r="H3975" s="95" t="s">
        <v>29</v>
      </c>
      <c r="I3975" s="95" t="e">
        <v>#N/A</v>
      </c>
      <c r="J3975" s="125" t="e">
        <v>#N/A</v>
      </c>
      <c r="K3975" s="95" t="s">
        <v>75</v>
      </c>
      <c r="L3975" s="127" t="e">
        <v>#N/A</v>
      </c>
      <c r="M3975" s="128" t="e">
        <f>VLOOKUP(G3975,Enactments!#REF!,2,FALSE)</f>
        <v>#REF!</v>
      </c>
      <c r="N3975" s="131">
        <f t="shared" si="377"/>
        <v>1</v>
      </c>
    </row>
    <row r="3976" spans="1:14" ht="15" customHeight="1">
      <c r="A3976" t="s">
        <v>3997</v>
      </c>
      <c r="B3976" t="str">
        <f t="shared" si="376"/>
        <v>2020_17a</v>
      </c>
      <c r="C3976" t="str">
        <f t="shared" si="378"/>
        <v>235</v>
      </c>
      <c r="D3976" s="125">
        <f t="shared" si="379"/>
        <v>44166</v>
      </c>
      <c r="E3976" t="str">
        <f t="shared" si="380"/>
        <v>20201201</v>
      </c>
      <c r="F3976"/>
      <c r="G3976" s="95" t="str">
        <f t="shared" si="381"/>
        <v>2020_17a23544166</v>
      </c>
      <c r="H3976" s="95" t="s">
        <v>29</v>
      </c>
      <c r="I3976" s="95" t="e">
        <v>#N/A</v>
      </c>
      <c r="J3976" s="125" t="e">
        <v>#N/A</v>
      </c>
      <c r="K3976" s="95" t="s">
        <v>75</v>
      </c>
      <c r="L3976" s="127" t="e">
        <v>#N/A</v>
      </c>
      <c r="M3976" s="128" t="e">
        <f>VLOOKUP(G3976,Enactments!#REF!,2,FALSE)</f>
        <v>#REF!</v>
      </c>
      <c r="N3976" s="131">
        <f t="shared" si="377"/>
        <v>1</v>
      </c>
    </row>
    <row r="3977" spans="1:14" ht="15" customHeight="1">
      <c r="A3977" t="s">
        <v>3998</v>
      </c>
      <c r="B3977" t="str">
        <f t="shared" si="376"/>
        <v>2013_1305</v>
      </c>
      <c r="C3977" t="str">
        <f t="shared" si="378"/>
        <v>Article 45</v>
      </c>
      <c r="D3977" s="125">
        <f t="shared" si="379"/>
        <v>43466</v>
      </c>
      <c r="E3977" t="str">
        <f t="shared" si="380"/>
        <v>20190101</v>
      </c>
      <c r="F3977"/>
      <c r="G3977" s="95" t="str">
        <f t="shared" si="381"/>
        <v>2013_1305Article 4543466</v>
      </c>
      <c r="H3977" s="95" t="s">
        <v>29</v>
      </c>
      <c r="I3977" s="95" t="e">
        <v>#N/A</v>
      </c>
      <c r="J3977" s="125" t="e">
        <v>#N/A</v>
      </c>
      <c r="K3977" s="95" t="s">
        <v>75</v>
      </c>
      <c r="L3977" s="127" t="e">
        <v>#N/A</v>
      </c>
      <c r="M3977" s="128" t="e">
        <f>VLOOKUP(G3977,Enactments!#REF!,2,FALSE)</f>
        <v>#REF!</v>
      </c>
      <c r="N3977" s="131">
        <f t="shared" si="377"/>
        <v>1</v>
      </c>
    </row>
    <row r="3978" spans="1:14" ht="15" customHeight="1">
      <c r="A3978" t="s">
        <v>3999</v>
      </c>
      <c r="B3978" t="str">
        <f t="shared" si="376"/>
        <v>1996_56a</v>
      </c>
      <c r="C3978" t="str">
        <f t="shared" si="378"/>
        <v>199</v>
      </c>
      <c r="D3978" s="125">
        <f t="shared" si="379"/>
        <v>36069</v>
      </c>
      <c r="E3978" t="str">
        <f t="shared" si="380"/>
        <v>19981001</v>
      </c>
      <c r="F3978"/>
      <c r="G3978" s="95" t="str">
        <f t="shared" si="381"/>
        <v>1996_56a19936069</v>
      </c>
      <c r="H3978" s="95" t="s">
        <v>29</v>
      </c>
      <c r="I3978" s="95" t="e">
        <v>#N/A</v>
      </c>
      <c r="J3978" s="125" t="e">
        <v>#N/A</v>
      </c>
      <c r="K3978" s="95" t="s">
        <v>75</v>
      </c>
      <c r="L3978" s="127" t="e">
        <v>#N/A</v>
      </c>
      <c r="M3978" s="128" t="e">
        <f>VLOOKUP(G3978,Enactments!#REF!,2,FALSE)</f>
        <v>#REF!</v>
      </c>
      <c r="N3978" s="131">
        <f t="shared" si="377"/>
        <v>1</v>
      </c>
    </row>
    <row r="3979" spans="1:14" ht="15" customHeight="1">
      <c r="A3979" t="s">
        <v>4000</v>
      </c>
      <c r="B3979" t="str">
        <f t="shared" si="376"/>
        <v>w2009_2m</v>
      </c>
      <c r="C3979" t="str">
        <f t="shared" si="378"/>
        <v>27</v>
      </c>
      <c r="D3979" s="125">
        <f t="shared" si="379"/>
        <v>40269</v>
      </c>
      <c r="E3979" t="str">
        <f t="shared" si="380"/>
        <v>20100401</v>
      </c>
      <c r="F3979"/>
      <c r="G3979" s="95" t="str">
        <f t="shared" si="381"/>
        <v>w2009_2m2740269</v>
      </c>
      <c r="H3979" s="95" t="s">
        <v>29</v>
      </c>
      <c r="I3979" s="95" t="e">
        <v>#N/A</v>
      </c>
      <c r="J3979" s="125" t="e">
        <v>#N/A</v>
      </c>
      <c r="K3979" s="95" t="s">
        <v>75</v>
      </c>
      <c r="L3979" s="127" t="e">
        <v>#N/A</v>
      </c>
      <c r="M3979" s="128" t="e">
        <f>VLOOKUP(G3979,Enactments!#REF!,2,FALSE)</f>
        <v>#REF!</v>
      </c>
      <c r="N3979" s="131">
        <f t="shared" si="377"/>
        <v>1</v>
      </c>
    </row>
    <row r="3980" spans="1:14" ht="15" customHeight="1">
      <c r="A3980" t="s">
        <v>4001</v>
      </c>
      <c r="B3980" t="str">
        <f t="shared" si="376"/>
        <v>1985_6a</v>
      </c>
      <c r="C3980" t="str">
        <f t="shared" si="378"/>
        <v>695A</v>
      </c>
      <c r="D3980" s="125">
        <f t="shared" si="379"/>
        <v>33951</v>
      </c>
      <c r="E3980" t="str">
        <f t="shared" si="380"/>
        <v>19921213</v>
      </c>
      <c r="F3980"/>
      <c r="G3980" s="95" t="str">
        <f t="shared" si="381"/>
        <v>1985_6a695A33951</v>
      </c>
      <c r="H3980" s="95" t="s">
        <v>29</v>
      </c>
      <c r="I3980" s="95" t="s">
        <v>30</v>
      </c>
      <c r="J3980" s="125">
        <v>45855</v>
      </c>
      <c r="K3980" s="95" t="e">
        <v>#N/A</v>
      </c>
      <c r="L3980" s="127" t="s">
        <v>32</v>
      </c>
      <c r="M3980" s="128" t="e">
        <f>VLOOKUP(G3980,Enactments!#REF!,2,FALSE)</f>
        <v>#REF!</v>
      </c>
      <c r="N3980" s="131">
        <f t="shared" si="377"/>
        <v>1</v>
      </c>
    </row>
    <row r="3981" spans="1:14" ht="15" customHeight="1">
      <c r="A3981" t="s">
        <v>4002</v>
      </c>
      <c r="B3981" t="str">
        <f t="shared" si="376"/>
        <v>1996_18a</v>
      </c>
      <c r="C3981" t="str">
        <f t="shared" si="378"/>
        <v>227</v>
      </c>
      <c r="D3981" s="125">
        <f t="shared" si="379"/>
        <v>37653</v>
      </c>
      <c r="E3981" t="str">
        <f t="shared" si="380"/>
        <v>20030201</v>
      </c>
      <c r="F3981"/>
      <c r="G3981" s="95" t="str">
        <f t="shared" si="381"/>
        <v>1996_18a22737653</v>
      </c>
      <c r="H3981" s="95" t="s">
        <v>29</v>
      </c>
      <c r="I3981" s="95" t="e">
        <v>#N/A</v>
      </c>
      <c r="J3981" s="125" t="e">
        <v>#N/A</v>
      </c>
      <c r="K3981" s="95" t="s">
        <v>75</v>
      </c>
      <c r="L3981" s="127" t="e">
        <v>#N/A</v>
      </c>
      <c r="M3981" s="128" t="e">
        <f>VLOOKUP(G3981,Enactments!#REF!,2,FALSE)</f>
        <v>#REF!</v>
      </c>
      <c r="N3981" s="131">
        <f t="shared" si="377"/>
        <v>1</v>
      </c>
    </row>
    <row r="3982" spans="1:14" ht="15" customHeight="1">
      <c r="A3982" t="s">
        <v>4003</v>
      </c>
      <c r="B3982" t="str">
        <f t="shared" si="376"/>
        <v>w2016_6a</v>
      </c>
      <c r="C3982" t="str">
        <f t="shared" si="378"/>
        <v>116</v>
      </c>
      <c r="D3982" s="125">
        <f t="shared" si="379"/>
        <v>43125</v>
      </c>
      <c r="E3982" t="str">
        <f t="shared" si="380"/>
        <v>20180125</v>
      </c>
      <c r="F3982"/>
      <c r="G3982" s="95" t="str">
        <f t="shared" si="381"/>
        <v>w2016_6a11643125</v>
      </c>
      <c r="H3982" s="95" t="s">
        <v>29</v>
      </c>
      <c r="I3982" s="95" t="e">
        <v>#N/A</v>
      </c>
      <c r="J3982" s="125" t="e">
        <v>#N/A</v>
      </c>
      <c r="K3982" s="95" t="s">
        <v>75</v>
      </c>
      <c r="L3982" s="127" t="e">
        <v>#N/A</v>
      </c>
      <c r="M3982" s="128" t="e">
        <f>VLOOKUP(G3982,Enactments!#REF!,2,FALSE)</f>
        <v>#REF!</v>
      </c>
      <c r="N3982" s="131">
        <f t="shared" si="377"/>
        <v>1</v>
      </c>
    </row>
    <row r="3983" spans="1:14" ht="15" customHeight="1">
      <c r="A3983" t="s">
        <v>4004</v>
      </c>
      <c r="B3983" t="str">
        <f t="shared" si="376"/>
        <v>1986_1925s</v>
      </c>
      <c r="C3983" t="str">
        <f t="shared" si="378"/>
        <v>4.80</v>
      </c>
      <c r="D3983" s="125">
        <f t="shared" si="379"/>
        <v>42831</v>
      </c>
      <c r="E3983" t="str">
        <f t="shared" si="380"/>
        <v>20170406</v>
      </c>
      <c r="F3983"/>
      <c r="G3983" s="95" t="str">
        <f t="shared" si="381"/>
        <v>1986_1925s4.8042831</v>
      </c>
      <c r="H3983" s="95" t="s">
        <v>29</v>
      </c>
      <c r="I3983" s="95" t="e">
        <v>#N/A</v>
      </c>
      <c r="J3983" s="125" t="e">
        <v>#N/A</v>
      </c>
      <c r="K3983" s="95" t="s">
        <v>75</v>
      </c>
      <c r="L3983" s="127" t="e">
        <v>#N/A</v>
      </c>
      <c r="M3983" s="128" t="e">
        <f>VLOOKUP(G3983,Enactments!#REF!,2,FALSE)</f>
        <v>#REF!</v>
      </c>
      <c r="N3983" s="131">
        <f t="shared" si="377"/>
        <v>1</v>
      </c>
    </row>
    <row r="3984" spans="1:14" ht="15" customHeight="1">
      <c r="A3984" t="s">
        <v>4005</v>
      </c>
      <c r="B3984" t="str">
        <f t="shared" si="376"/>
        <v>1986_1925s</v>
      </c>
      <c r="C3984" t="str">
        <f t="shared" si="378"/>
        <v>2.57</v>
      </c>
      <c r="D3984" s="125">
        <f t="shared" si="379"/>
        <v>42831</v>
      </c>
      <c r="E3984" t="str">
        <f t="shared" si="380"/>
        <v>20170406</v>
      </c>
      <c r="F3984"/>
      <c r="G3984" s="95" t="str">
        <f t="shared" si="381"/>
        <v>1986_1925s2.5742831</v>
      </c>
      <c r="H3984" s="95" t="s">
        <v>29</v>
      </c>
      <c r="I3984" s="95" t="e">
        <v>#N/A</v>
      </c>
      <c r="J3984" s="125" t="e">
        <v>#N/A</v>
      </c>
      <c r="K3984" s="95" t="s">
        <v>75</v>
      </c>
      <c r="L3984" s="127" t="e">
        <v>#N/A</v>
      </c>
      <c r="M3984" s="128" t="e">
        <f>VLOOKUP(G3984,Enactments!#REF!,2,FALSE)</f>
        <v>#REF!</v>
      </c>
      <c r="N3984" s="131">
        <f t="shared" si="377"/>
        <v>1</v>
      </c>
    </row>
    <row r="3985" spans="1:14" ht="15" customHeight="1">
      <c r="A3985" t="s">
        <v>4006</v>
      </c>
      <c r="B3985" t="str">
        <f t="shared" si="376"/>
        <v>1996_207s</v>
      </c>
      <c r="C3985" t="str">
        <f t="shared" si="378"/>
        <v>169</v>
      </c>
      <c r="D3985" s="125">
        <f t="shared" si="379"/>
        <v>41751</v>
      </c>
      <c r="E3985" t="str">
        <f t="shared" si="380"/>
        <v>20140422</v>
      </c>
      <c r="F3985"/>
      <c r="G3985" s="95" t="str">
        <f t="shared" si="381"/>
        <v>1996_207s16941751</v>
      </c>
      <c r="H3985" s="95" t="s">
        <v>29</v>
      </c>
      <c r="I3985" s="95" t="e">
        <v>#N/A</v>
      </c>
      <c r="J3985" s="125" t="e">
        <v>#N/A</v>
      </c>
      <c r="K3985" s="95" t="s">
        <v>75</v>
      </c>
      <c r="L3985" s="127" t="e">
        <v>#N/A</v>
      </c>
      <c r="M3985" s="128" t="e">
        <f>VLOOKUP(G3985,Enactments!#REF!,2,FALSE)</f>
        <v>#REF!</v>
      </c>
      <c r="N3985" s="131">
        <f t="shared" si="377"/>
        <v>1</v>
      </c>
    </row>
    <row r="3986" spans="1:14" ht="15" customHeight="1">
      <c r="A3986" t="s">
        <v>4007</v>
      </c>
      <c r="B3986" t="str">
        <f t="shared" si="376"/>
        <v>2009_10a</v>
      </c>
      <c r="C3986" t="str">
        <f t="shared" si="378"/>
        <v>SCHEDULE 7Part 3</v>
      </c>
      <c r="D3986" s="125">
        <f t="shared" si="379"/>
        <v>40015</v>
      </c>
      <c r="E3986" t="str">
        <f t="shared" si="380"/>
        <v>20090721</v>
      </c>
      <c r="F3986"/>
      <c r="G3986" s="95" t="str">
        <f t="shared" si="381"/>
        <v>2009_10aSCHEDULE 7Part 340015</v>
      </c>
      <c r="H3986" s="95" t="s">
        <v>29</v>
      </c>
      <c r="I3986" s="95" t="e">
        <v>#N/A</v>
      </c>
      <c r="J3986" s="125" t="e">
        <v>#N/A</v>
      </c>
      <c r="K3986" s="95" t="s">
        <v>75</v>
      </c>
      <c r="L3986" s="127" t="e">
        <v>#N/A</v>
      </c>
      <c r="M3986" s="128" t="e">
        <f>VLOOKUP(G3986,Enactments!#REF!,2,FALSE)</f>
        <v>#REF!</v>
      </c>
      <c r="N3986" s="131">
        <f t="shared" si="377"/>
        <v>1</v>
      </c>
    </row>
    <row r="3987" spans="1:14" ht="15" customHeight="1">
      <c r="A3987" t="s">
        <v>4008</v>
      </c>
      <c r="B3987" t="str">
        <f t="shared" si="376"/>
        <v>2000_8a</v>
      </c>
      <c r="C3987" t="str">
        <f t="shared" si="378"/>
        <v>412A</v>
      </c>
      <c r="D3987" s="125">
        <f t="shared" si="379"/>
        <v>39173</v>
      </c>
      <c r="E3987" t="str">
        <f t="shared" si="380"/>
        <v>20070401</v>
      </c>
      <c r="F3987"/>
      <c r="G3987" s="95" t="str">
        <f t="shared" si="381"/>
        <v>2000_8a412A39173</v>
      </c>
      <c r="H3987" s="95" t="s">
        <v>29</v>
      </c>
      <c r="I3987" s="95" t="e">
        <v>#N/A</v>
      </c>
      <c r="J3987" s="125" t="e">
        <v>#N/A</v>
      </c>
      <c r="K3987" s="95" t="s">
        <v>75</v>
      </c>
      <c r="L3987" s="127" t="e">
        <v>#N/A</v>
      </c>
      <c r="M3987" s="128" t="e">
        <f>VLOOKUP(G3987,Enactments!#REF!,2,FALSE)</f>
        <v>#REF!</v>
      </c>
      <c r="N3987" s="131">
        <f t="shared" si="377"/>
        <v>1</v>
      </c>
    </row>
    <row r="3988" spans="1:14" ht="15" customHeight="1">
      <c r="A3988" t="s">
        <v>4009</v>
      </c>
      <c r="B3988" t="str">
        <f t="shared" si="376"/>
        <v>2008_17a</v>
      </c>
      <c r="C3988" t="str">
        <f t="shared" si="378"/>
        <v>189</v>
      </c>
      <c r="D3988" s="125">
        <f t="shared" si="379"/>
        <v>40269</v>
      </c>
      <c r="E3988" t="str">
        <f t="shared" si="380"/>
        <v>20100401</v>
      </c>
      <c r="F3988"/>
      <c r="G3988" s="95" t="str">
        <f t="shared" si="381"/>
        <v>2008_17a18940269</v>
      </c>
      <c r="H3988" s="95" t="s">
        <v>29</v>
      </c>
      <c r="I3988" s="95" t="e">
        <v>#N/A</v>
      </c>
      <c r="J3988" s="125" t="e">
        <v>#N/A</v>
      </c>
      <c r="K3988" s="95" t="s">
        <v>75</v>
      </c>
      <c r="L3988" s="127" t="e">
        <v>#N/A</v>
      </c>
      <c r="M3988" s="128" t="e">
        <f>VLOOKUP(G3988,Enactments!#REF!,2,FALSE)</f>
        <v>#REF!</v>
      </c>
      <c r="N3988" s="131">
        <f t="shared" si="377"/>
        <v>1</v>
      </c>
    </row>
    <row r="3989" spans="1:14" ht="15" customHeight="1">
      <c r="A3989" t="s">
        <v>4010</v>
      </c>
      <c r="B3989" t="str">
        <f t="shared" si="376"/>
        <v>2000_8a</v>
      </c>
      <c r="C3989" t="str">
        <f t="shared" si="378"/>
        <v>369</v>
      </c>
      <c r="D3989" s="125">
        <f t="shared" si="379"/>
        <v>36691</v>
      </c>
      <c r="E3989" t="str">
        <f t="shared" si="380"/>
        <v>20000614</v>
      </c>
      <c r="F3989"/>
      <c r="G3989" s="95" t="str">
        <f t="shared" si="381"/>
        <v>2000_8a36936691</v>
      </c>
      <c r="H3989" s="95" t="s">
        <v>29</v>
      </c>
      <c r="I3989" s="95" t="e">
        <v>#N/A</v>
      </c>
      <c r="J3989" s="125" t="e">
        <v>#N/A</v>
      </c>
      <c r="K3989" s="95" t="s">
        <v>75</v>
      </c>
      <c r="L3989" s="127" t="e">
        <v>#N/A</v>
      </c>
      <c r="M3989" s="128" t="e">
        <f>VLOOKUP(G3989,Enactments!#REF!,2,FALSE)</f>
        <v>#REF!</v>
      </c>
      <c r="N3989" s="131">
        <f t="shared" si="377"/>
        <v>1</v>
      </c>
    </row>
    <row r="3990" spans="1:14" ht="15" customHeight="1">
      <c r="A3990" t="s">
        <v>4011</v>
      </c>
      <c r="B3990" t="str">
        <f t="shared" si="376"/>
        <v>2010_4a</v>
      </c>
      <c r="C3990" t="str">
        <f t="shared" si="378"/>
        <v>636</v>
      </c>
      <c r="D3990" s="125">
        <f t="shared" si="379"/>
        <v>40240</v>
      </c>
      <c r="E3990" t="str">
        <f t="shared" si="380"/>
        <v>20100303</v>
      </c>
      <c r="F3990"/>
      <c r="G3990" s="95" t="str">
        <f t="shared" si="381"/>
        <v>2010_4a63640240</v>
      </c>
      <c r="H3990" s="95" t="s">
        <v>29</v>
      </c>
      <c r="I3990" s="95" t="s">
        <v>30</v>
      </c>
      <c r="J3990" s="125">
        <v>45853</v>
      </c>
      <c r="K3990" s="95" t="e">
        <v>#N/A</v>
      </c>
      <c r="L3990" s="127" t="s">
        <v>32</v>
      </c>
      <c r="M3990" s="128" t="e">
        <f>VLOOKUP(G3990,Enactments!#REF!,2,FALSE)</f>
        <v>#REF!</v>
      </c>
      <c r="N3990" s="131">
        <f t="shared" si="377"/>
        <v>1</v>
      </c>
    </row>
    <row r="3991" spans="1:14" ht="15" customHeight="1">
      <c r="A3991" t="s">
        <v>4012</v>
      </c>
      <c r="B3991" t="str">
        <f t="shared" si="376"/>
        <v>2006_47a</v>
      </c>
      <c r="C3991" t="str">
        <f t="shared" si="378"/>
        <v>SCHEDULE 7</v>
      </c>
      <c r="D3991" s="125">
        <f t="shared" si="379"/>
        <v>39029</v>
      </c>
      <c r="E3991" t="str">
        <f t="shared" si="380"/>
        <v>20061108</v>
      </c>
      <c r="F3991"/>
      <c r="G3991" s="95" t="str">
        <f t="shared" si="381"/>
        <v>2006_47aSCHEDULE 739029</v>
      </c>
      <c r="H3991" s="95" t="s">
        <v>29</v>
      </c>
      <c r="I3991" s="95" t="e">
        <v>#N/A</v>
      </c>
      <c r="J3991" s="125" t="e">
        <v>#N/A</v>
      </c>
      <c r="K3991" s="95" t="s">
        <v>75</v>
      </c>
      <c r="L3991" s="127" t="e">
        <v>#N/A</v>
      </c>
      <c r="M3991" s="128" t="e">
        <f>VLOOKUP(G3991,Enactments!#REF!,2,FALSE)</f>
        <v>#REF!</v>
      </c>
      <c r="N3991" s="131">
        <f t="shared" si="377"/>
        <v>1</v>
      </c>
    </row>
    <row r="3992" spans="1:14" ht="15" customHeight="1">
      <c r="A3992" t="s">
        <v>4013</v>
      </c>
      <c r="B3992" t="str">
        <f t="shared" si="376"/>
        <v>2017_692s</v>
      </c>
      <c r="C3992" t="str">
        <f t="shared" si="378"/>
        <v>24</v>
      </c>
      <c r="D3992" s="125">
        <f t="shared" si="379"/>
        <v>44805</v>
      </c>
      <c r="E3992" t="str">
        <f t="shared" si="380"/>
        <v>20220901</v>
      </c>
      <c r="F3992"/>
      <c r="G3992" s="95" t="str">
        <f t="shared" si="381"/>
        <v>2017_692s2444805</v>
      </c>
      <c r="H3992" s="95" t="s">
        <v>29</v>
      </c>
      <c r="I3992" s="95" t="e">
        <v>#N/A</v>
      </c>
      <c r="J3992" s="125" t="e">
        <v>#N/A</v>
      </c>
      <c r="K3992" s="95" t="s">
        <v>75</v>
      </c>
      <c r="L3992" s="127" t="e">
        <v>#N/A</v>
      </c>
      <c r="M3992" s="128" t="e">
        <f>VLOOKUP(G3992,Enactments!#REF!,2,FALSE)</f>
        <v>#REF!</v>
      </c>
      <c r="N3992" s="131">
        <f t="shared" si="377"/>
        <v>1</v>
      </c>
    </row>
    <row r="3993" spans="1:14" ht="15" customHeight="1">
      <c r="A3993" t="s">
        <v>4014</v>
      </c>
      <c r="B3993" t="str">
        <f t="shared" si="376"/>
        <v>2006_46a</v>
      </c>
      <c r="C3993" t="str">
        <f t="shared" si="378"/>
        <v>800</v>
      </c>
      <c r="D3993" s="125">
        <f t="shared" si="379"/>
        <v>39102</v>
      </c>
      <c r="E3993" t="str">
        <f t="shared" si="380"/>
        <v>20070120</v>
      </c>
      <c r="F3993"/>
      <c r="G3993" s="95" t="str">
        <f t="shared" si="381"/>
        <v>2006_46a80039102</v>
      </c>
      <c r="H3993" s="95" t="s">
        <v>29</v>
      </c>
      <c r="I3993" s="95" t="e">
        <v>#N/A</v>
      </c>
      <c r="J3993" s="125" t="e">
        <v>#N/A</v>
      </c>
      <c r="K3993" s="95" t="s">
        <v>75</v>
      </c>
      <c r="L3993" s="127" t="e">
        <v>#N/A</v>
      </c>
      <c r="M3993" s="128" t="e">
        <f>VLOOKUP(G3993,Enactments!#REF!,2,FALSE)</f>
        <v>#REF!</v>
      </c>
      <c r="N3993" s="131">
        <f t="shared" si="377"/>
        <v>1</v>
      </c>
    </row>
    <row r="3994" spans="1:14" ht="15" customHeight="1">
      <c r="A3994" t="s">
        <v>4015</v>
      </c>
      <c r="B3994" t="str">
        <f t="shared" si="376"/>
        <v>2007_3a</v>
      </c>
      <c r="C3994" t="str">
        <f t="shared" si="378"/>
        <v>38</v>
      </c>
      <c r="D3994" s="125">
        <f t="shared" si="379"/>
        <v>44228</v>
      </c>
      <c r="E3994" t="str">
        <f t="shared" si="380"/>
        <v>20210201</v>
      </c>
      <c r="F3994"/>
      <c r="G3994" s="95" t="str">
        <f t="shared" si="381"/>
        <v>2007_3a3844228</v>
      </c>
      <c r="H3994" s="95" t="s">
        <v>29</v>
      </c>
      <c r="I3994" s="95" t="e">
        <v>#N/A</v>
      </c>
      <c r="J3994" s="125" t="e">
        <v>#N/A</v>
      </c>
      <c r="K3994" s="95" t="s">
        <v>75</v>
      </c>
      <c r="L3994" s="127" t="e">
        <v>#N/A</v>
      </c>
      <c r="M3994" s="128" t="e">
        <f>VLOOKUP(G3994,Enactments!#REF!,2,FALSE)</f>
        <v>#REF!</v>
      </c>
      <c r="N3994" s="131">
        <f t="shared" si="377"/>
        <v>1</v>
      </c>
    </row>
    <row r="3995" spans="1:14" ht="15" customHeight="1">
      <c r="A3995" t="s">
        <v>4016</v>
      </c>
      <c r="B3995" t="str">
        <f t="shared" si="376"/>
        <v>1986_1925s</v>
      </c>
      <c r="C3995" t="str">
        <f t="shared" si="378"/>
        <v>7.5A</v>
      </c>
      <c r="D3995" s="125">
        <f t="shared" si="379"/>
        <v>42831</v>
      </c>
      <c r="E3995" t="str">
        <f t="shared" si="380"/>
        <v>20170406</v>
      </c>
      <c r="F3995"/>
      <c r="G3995" s="95" t="str">
        <f t="shared" si="381"/>
        <v>1986_1925s7.5A42831</v>
      </c>
      <c r="H3995" s="95" t="s">
        <v>29</v>
      </c>
      <c r="I3995" s="95" t="e">
        <v>#N/A</v>
      </c>
      <c r="J3995" s="125" t="e">
        <v>#N/A</v>
      </c>
      <c r="K3995" s="95" t="s">
        <v>75</v>
      </c>
      <c r="L3995" s="127" t="e">
        <v>#N/A</v>
      </c>
      <c r="M3995" s="128" t="e">
        <f>VLOOKUP(G3995,Enactments!#REF!,2,FALSE)</f>
        <v>#REF!</v>
      </c>
      <c r="N3995" s="131">
        <f t="shared" si="377"/>
        <v>1</v>
      </c>
    </row>
    <row r="3996" spans="1:14" ht="15" customHeight="1">
      <c r="A3996" t="s">
        <v>4017</v>
      </c>
      <c r="B3996" t="str">
        <f t="shared" si="376"/>
        <v>2006_47a</v>
      </c>
      <c r="C3996" t="str">
        <f t="shared" si="378"/>
        <v>9</v>
      </c>
      <c r="D3996" s="125">
        <f t="shared" si="379"/>
        <v>41162</v>
      </c>
      <c r="E3996" t="str">
        <f t="shared" si="380"/>
        <v>20120910</v>
      </c>
      <c r="F3996"/>
      <c r="G3996" s="95" t="str">
        <f t="shared" si="381"/>
        <v>2006_47a941162</v>
      </c>
      <c r="H3996" s="95" t="s">
        <v>29</v>
      </c>
      <c r="I3996" s="95" t="e">
        <v>#N/A</v>
      </c>
      <c r="J3996" s="125" t="e">
        <v>#N/A</v>
      </c>
      <c r="K3996" s="95" t="s">
        <v>75</v>
      </c>
      <c r="L3996" s="127" t="e">
        <v>#N/A</v>
      </c>
      <c r="M3996" s="128" t="e">
        <f>VLOOKUP(G3996,Enactments!#REF!,2,FALSE)</f>
        <v>#REF!</v>
      </c>
      <c r="N3996" s="131">
        <f t="shared" si="377"/>
        <v>1</v>
      </c>
    </row>
    <row r="3997" spans="1:14" ht="15" customHeight="1">
      <c r="A3997" t="s">
        <v>4018</v>
      </c>
      <c r="B3997" t="str">
        <f t="shared" si="376"/>
        <v>2004_12a</v>
      </c>
      <c r="C3997" t="str">
        <f t="shared" si="378"/>
        <v>172D</v>
      </c>
      <c r="D3997" s="125">
        <f t="shared" si="379"/>
        <v>39178</v>
      </c>
      <c r="E3997" t="str">
        <f t="shared" si="380"/>
        <v>20070406</v>
      </c>
      <c r="F3997"/>
      <c r="G3997" s="95" t="str">
        <f t="shared" si="381"/>
        <v>2004_12a172D39178</v>
      </c>
      <c r="H3997" s="95" t="s">
        <v>29</v>
      </c>
      <c r="I3997" s="95" t="e">
        <v>#N/A</v>
      </c>
      <c r="J3997" s="125" t="e">
        <v>#N/A</v>
      </c>
      <c r="K3997" s="95" t="s">
        <v>75</v>
      </c>
      <c r="L3997" s="127" t="e">
        <v>#N/A</v>
      </c>
      <c r="M3997" s="128" t="e">
        <f>VLOOKUP(G3997,Enactments!#REF!,2,FALSE)</f>
        <v>#REF!</v>
      </c>
      <c r="N3997" s="131">
        <f t="shared" si="377"/>
        <v>1</v>
      </c>
    </row>
    <row r="3998" spans="1:14" ht="15" customHeight="1">
      <c r="A3998" t="s">
        <v>4019</v>
      </c>
      <c r="B3998" t="str">
        <f t="shared" si="376"/>
        <v>2016_1024s</v>
      </c>
      <c r="C3998" t="str">
        <f t="shared" si="378"/>
        <v>10.163</v>
      </c>
      <c r="D3998" s="125">
        <f t="shared" si="379"/>
        <v>42661</v>
      </c>
      <c r="E3998" t="str">
        <f t="shared" si="380"/>
        <v>20161018</v>
      </c>
      <c r="F3998"/>
      <c r="G3998" s="95" t="str">
        <f t="shared" si="381"/>
        <v>2016_1024s10.16342661</v>
      </c>
      <c r="H3998" s="95" t="s">
        <v>29</v>
      </c>
      <c r="I3998" s="95" t="s">
        <v>30</v>
      </c>
      <c r="J3998" s="125">
        <v>45856</v>
      </c>
      <c r="K3998" s="95" t="e">
        <v>#N/A</v>
      </c>
      <c r="L3998" s="127" t="s">
        <v>32</v>
      </c>
      <c r="M3998" s="128" t="e">
        <f>VLOOKUP(G3998,Enactments!#REF!,2,FALSE)</f>
        <v>#REF!</v>
      </c>
      <c r="N3998" s="131">
        <f t="shared" si="377"/>
        <v>1</v>
      </c>
    </row>
    <row r="3999" spans="1:14" ht="15" customHeight="1">
      <c r="A3999" t="s">
        <v>4020</v>
      </c>
      <c r="B3999" t="str">
        <f t="shared" si="376"/>
        <v>1992_13a</v>
      </c>
      <c r="C3999" t="str">
        <f t="shared" si="378"/>
        <v>83</v>
      </c>
      <c r="D3999" s="125">
        <f t="shared" si="379"/>
        <v>39439</v>
      </c>
      <c r="E3999" t="str">
        <f t="shared" si="380"/>
        <v>20071223</v>
      </c>
      <c r="F3999"/>
      <c r="G3999" s="95" t="str">
        <f t="shared" si="381"/>
        <v>1992_13a8339439</v>
      </c>
      <c r="H3999" s="95" t="s">
        <v>29</v>
      </c>
      <c r="I3999" s="95" t="e">
        <v>#N/A</v>
      </c>
      <c r="J3999" s="125" t="e">
        <v>#N/A</v>
      </c>
      <c r="K3999" s="95" t="s">
        <v>75</v>
      </c>
      <c r="L3999" s="127" t="e">
        <v>#N/A</v>
      </c>
      <c r="M3999" s="128" t="e">
        <f>VLOOKUP(G3999,Enactments!#REF!,2,FALSE)</f>
        <v>#REF!</v>
      </c>
      <c r="N3999" s="131">
        <f t="shared" si="377"/>
        <v>1</v>
      </c>
    </row>
    <row r="4000" spans="1:14" ht="15" customHeight="1">
      <c r="A4000" t="s">
        <v>4021</v>
      </c>
      <c r="B4000" t="str">
        <f t="shared" si="376"/>
        <v>2006_47a</v>
      </c>
      <c r="C4000" t="str">
        <f t="shared" si="378"/>
        <v>49</v>
      </c>
      <c r="D4000" s="125">
        <f t="shared" si="379"/>
        <v>41244</v>
      </c>
      <c r="E4000" t="str">
        <f t="shared" si="380"/>
        <v>20121201</v>
      </c>
      <c r="F4000"/>
      <c r="G4000" s="95" t="str">
        <f t="shared" si="381"/>
        <v>2006_47a4941244</v>
      </c>
      <c r="H4000" s="95" t="s">
        <v>29</v>
      </c>
      <c r="I4000" s="95" t="e">
        <v>#N/A</v>
      </c>
      <c r="J4000" s="125" t="e">
        <v>#N/A</v>
      </c>
      <c r="K4000" s="95" t="s">
        <v>75</v>
      </c>
      <c r="L4000" s="127" t="e">
        <v>#N/A</v>
      </c>
      <c r="M4000" s="128" t="e">
        <f>VLOOKUP(G4000,Enactments!#REF!,2,FALSE)</f>
        <v>#REF!</v>
      </c>
      <c r="N4000" s="131">
        <f t="shared" si="377"/>
        <v>1</v>
      </c>
    </row>
    <row r="4001" spans="1:14" ht="15" customHeight="1">
      <c r="A4001" t="s">
        <v>4022</v>
      </c>
      <c r="B4001" t="str">
        <f t="shared" si="376"/>
        <v>1988_52a</v>
      </c>
      <c r="C4001" t="str">
        <f t="shared" si="378"/>
        <v>61</v>
      </c>
      <c r="D4001" s="125">
        <f t="shared" si="379"/>
        <v>32643</v>
      </c>
      <c r="E4001" t="str">
        <f t="shared" si="380"/>
        <v>19890515</v>
      </c>
      <c r="F4001"/>
      <c r="G4001" s="95" t="str">
        <f t="shared" si="381"/>
        <v>1988_52a6132643</v>
      </c>
      <c r="H4001" s="95" t="s">
        <v>29</v>
      </c>
      <c r="I4001" s="95" t="e">
        <v>#N/A</v>
      </c>
      <c r="J4001" s="125" t="e">
        <v>#N/A</v>
      </c>
      <c r="K4001" s="95" t="s">
        <v>75</v>
      </c>
      <c r="L4001" s="127" t="e">
        <v>#N/A</v>
      </c>
      <c r="M4001" s="128" t="e">
        <f>VLOOKUP(G4001,Enactments!#REF!,2,FALSE)</f>
        <v>#REF!</v>
      </c>
      <c r="N4001" s="131">
        <f t="shared" si="377"/>
        <v>1</v>
      </c>
    </row>
    <row r="4002" spans="1:14" ht="15" customHeight="1">
      <c r="A4002" t="s">
        <v>4023</v>
      </c>
      <c r="B4002" t="str">
        <f t="shared" si="376"/>
        <v>1996_56a</v>
      </c>
      <c r="C4002" t="str">
        <f t="shared" si="378"/>
        <v>579</v>
      </c>
      <c r="D4002" s="125">
        <f t="shared" si="379"/>
        <v>40422</v>
      </c>
      <c r="E4002" t="str">
        <f t="shared" si="380"/>
        <v>20100901</v>
      </c>
      <c r="F4002"/>
      <c r="G4002" s="95" t="str">
        <f t="shared" si="381"/>
        <v>1996_56a57940422</v>
      </c>
      <c r="H4002" s="95" t="s">
        <v>29</v>
      </c>
      <c r="I4002" s="95" t="e">
        <v>#N/A</v>
      </c>
      <c r="J4002" s="125" t="e">
        <v>#N/A</v>
      </c>
      <c r="K4002" s="95" t="s">
        <v>75</v>
      </c>
      <c r="L4002" s="127" t="e">
        <v>#N/A</v>
      </c>
      <c r="M4002" s="128" t="e">
        <f>VLOOKUP(G4002,Enactments!#REF!,2,FALSE)</f>
        <v>#REF!</v>
      </c>
      <c r="N4002" s="131">
        <f t="shared" si="377"/>
        <v>1</v>
      </c>
    </row>
  </sheetData>
  <autoFilter ref="A1:W4002" xr:uid="{9CC25F76-AA5A-4D2A-89B6-F8884157FAB7}"/>
  <dataValidations count="1">
    <dataValidation type="list" allowBlank="1" showInputMessage="1" showErrorMessage="1" sqref="F2:F4002" xr:uid="{EDDC0527-3F2D-44FC-B5E7-CD62300DAAD5}">
      <formula1>"3, 2, 1, 0"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04FF-B84D-492E-95FA-2F04F76A5492}">
  <dimension ref="B1:T42"/>
  <sheetViews>
    <sheetView showGridLines="0" zoomScaleNormal="100" workbookViewId="0">
      <selection activeCell="K7" sqref="K7"/>
    </sheetView>
  </sheetViews>
  <sheetFormatPr defaultColWidth="8.85546875" defaultRowHeight="15.6"/>
  <cols>
    <col min="1" max="1" width="8.85546875" style="14"/>
    <col min="2" max="2" width="22" style="13" customWidth="1"/>
    <col min="3" max="3" width="44.28515625" style="13" customWidth="1"/>
    <col min="4" max="4" width="10.42578125" style="26" customWidth="1"/>
    <col min="5" max="5" width="8.85546875" style="33" customWidth="1"/>
    <col min="6" max="9" width="5.28515625" style="38" customWidth="1"/>
    <col min="10" max="11" width="9.85546875" style="26" customWidth="1"/>
    <col min="12" max="12" width="4.5703125" style="14" customWidth="1"/>
    <col min="13" max="13" width="12.7109375" style="37" customWidth="1"/>
    <col min="14" max="15" width="14.28515625" style="38" customWidth="1"/>
    <col min="16" max="16" width="14.28515625" style="40" customWidth="1"/>
    <col min="17" max="16384" width="8.85546875" style="14"/>
  </cols>
  <sheetData>
    <row r="1" spans="2:20" ht="16.149999999999999" thickBot="1"/>
    <row r="2" spans="2:20" s="23" customFormat="1" ht="31.9" customHeight="1" thickBot="1">
      <c r="B2" s="133" t="s">
        <v>4</v>
      </c>
      <c r="C2" s="135" t="s">
        <v>4024</v>
      </c>
      <c r="D2" s="137" t="s">
        <v>4025</v>
      </c>
      <c r="E2" s="139" t="s">
        <v>4026</v>
      </c>
      <c r="F2" s="143" t="s">
        <v>4027</v>
      </c>
      <c r="G2" s="143"/>
      <c r="H2" s="143"/>
      <c r="I2" s="144"/>
      <c r="J2" s="141" t="s">
        <v>4028</v>
      </c>
      <c r="K2" s="142"/>
      <c r="M2" s="35"/>
      <c r="N2" s="36"/>
      <c r="O2" s="36"/>
      <c r="P2" s="41"/>
      <c r="Q2" s="35"/>
    </row>
    <row r="3" spans="2:20" ht="16.149999999999999" thickBot="1">
      <c r="B3" s="134"/>
      <c r="C3" s="136"/>
      <c r="D3" s="138"/>
      <c r="E3" s="140"/>
      <c r="F3" s="71">
        <v>1</v>
      </c>
      <c r="G3" s="71">
        <v>2</v>
      </c>
      <c r="H3" s="71">
        <v>3</v>
      </c>
      <c r="I3" s="72">
        <v>4</v>
      </c>
      <c r="J3" s="76">
        <v>3</v>
      </c>
      <c r="K3" s="77">
        <v>4</v>
      </c>
      <c r="M3" s="62"/>
      <c r="N3" s="15"/>
      <c r="O3" s="15"/>
      <c r="P3" s="16"/>
    </row>
    <row r="4" spans="2:20" s="25" customFormat="1" ht="16.149999999999999" thickBot="1">
      <c r="B4" s="24" t="s">
        <v>4029</v>
      </c>
      <c r="C4" s="17"/>
      <c r="D4" s="28">
        <f>COUNTIFS('Defect Log'!E:E,Summary!B4)</f>
        <v>0</v>
      </c>
      <c r="E4" s="31">
        <f>IFERROR(D4/$D$42,0)</f>
        <v>0</v>
      </c>
      <c r="F4" s="97" t="s">
        <v>4030</v>
      </c>
      <c r="G4" s="28" t="s">
        <v>4030</v>
      </c>
      <c r="H4" s="28" t="s">
        <v>4030</v>
      </c>
      <c r="I4" s="98" t="s">
        <v>4030</v>
      </c>
      <c r="J4" s="99" t="s">
        <v>4030</v>
      </c>
      <c r="K4" s="100" t="s">
        <v>4030</v>
      </c>
      <c r="M4" s="65" t="s">
        <v>4031</v>
      </c>
      <c r="N4" s="66"/>
      <c r="O4" s="67" t="e">
        <f>O6/O7</f>
        <v>#DIV/0!</v>
      </c>
      <c r="P4" s="68"/>
    </row>
    <row r="5" spans="2:20" ht="16.149999999999999" thickTop="1">
      <c r="B5" s="18"/>
      <c r="C5" s="13" t="s">
        <v>4032</v>
      </c>
      <c r="D5" s="26">
        <f>COUNTIFS('Defect Log'!F:F,Summary!C5)</f>
        <v>0</v>
      </c>
      <c r="E5" s="32">
        <f>IFERROR(D5/$D$4,)</f>
        <v>0</v>
      </c>
      <c r="F5" s="50">
        <f>COUNTIFS('Defect Log'!$F:$F,Summary!$C5,'Defect Log'!$K:$K,Summary!F$3)</f>
        <v>0</v>
      </c>
      <c r="G5" s="38">
        <f>COUNTIFS('Defect Log'!$F:$F,Summary!$C5,'Defect Log'!$K:$K,Summary!G$3)</f>
        <v>0</v>
      </c>
      <c r="H5" s="38">
        <f>COUNTIFS('Defect Log'!$F:$F,Summary!$C5,'Defect Log'!$K:$K,Summary!H$3)</f>
        <v>0</v>
      </c>
      <c r="I5" s="69">
        <f>COUNTIFS('Defect Log'!$F:$F,Summary!$C5,'Defect Log'!$K:$K,Summary!I$3)</f>
        <v>0</v>
      </c>
      <c r="J5" s="73" t="e">
        <f t="shared" ref="J5:K9" si="0">H5/$O$7</f>
        <v>#DIV/0!</v>
      </c>
      <c r="K5" s="32" t="e">
        <f t="shared" si="0"/>
        <v>#DIV/0!</v>
      </c>
      <c r="M5" s="43"/>
      <c r="P5" s="44"/>
      <c r="S5" s="37"/>
      <c r="T5" s="38"/>
    </row>
    <row r="6" spans="2:20">
      <c r="B6" s="18"/>
      <c r="C6" s="13" t="s">
        <v>4033</v>
      </c>
      <c r="D6" s="26">
        <f>COUNTIFS('Defect Log'!F:F,Summary!C6)</f>
        <v>0</v>
      </c>
      <c r="E6" s="32">
        <f t="shared" ref="E6:E9" si="1">IFERROR(D6/$D$4,)</f>
        <v>0</v>
      </c>
      <c r="F6" s="50">
        <f>COUNTIFS('Defect Log'!$F:$F,Summary!$C6,'Defect Log'!$K:$K,Summary!F$3)</f>
        <v>0</v>
      </c>
      <c r="G6" s="38">
        <f>COUNTIFS('Defect Log'!$F:$F,Summary!$C6,'Defect Log'!$K:$K,Summary!G$3)</f>
        <v>0</v>
      </c>
      <c r="H6" s="38">
        <f>COUNTIFS('Defect Log'!$F:$F,Summary!$C6,'Defect Log'!$K:$K,Summary!H$3)</f>
        <v>0</v>
      </c>
      <c r="I6" s="69">
        <f>COUNTIFS('Defect Log'!$F:$F,Summary!$C6,'Defect Log'!$K:$K,Summary!I$3)</f>
        <v>0</v>
      </c>
      <c r="J6" s="73" t="e">
        <f t="shared" si="0"/>
        <v>#DIV/0!</v>
      </c>
      <c r="K6" s="32" t="e">
        <f t="shared" si="0"/>
        <v>#DIV/0!</v>
      </c>
      <c r="M6" s="63" t="s">
        <v>4034</v>
      </c>
      <c r="O6" s="38">
        <f>COUNTA(_xlfn.UNIQUE('Defect Log'!#REF!))</f>
        <v>1</v>
      </c>
      <c r="P6" s="44"/>
      <c r="S6" s="37"/>
      <c r="T6" s="38"/>
    </row>
    <row r="7" spans="2:20">
      <c r="B7" s="18"/>
      <c r="C7" s="13" t="s">
        <v>4035</v>
      </c>
      <c r="D7" s="26">
        <f>COUNTIFS('Defect Log'!F:F,Summary!C7)</f>
        <v>0</v>
      </c>
      <c r="E7" s="32">
        <f t="shared" si="1"/>
        <v>0</v>
      </c>
      <c r="F7" s="50">
        <f>COUNTIFS('Defect Log'!$F:$F,Summary!$C7,'Defect Log'!$K:$K,Summary!F$3)</f>
        <v>0</v>
      </c>
      <c r="G7" s="38">
        <f>COUNTIFS('Defect Log'!$F:$F,Summary!$C7,'Defect Log'!$K:$K,Summary!G$3)</f>
        <v>0</v>
      </c>
      <c r="H7" s="38">
        <f>COUNTIFS('Defect Log'!$F:$F,Summary!$C7,'Defect Log'!$K:$K,Summary!H$3)</f>
        <v>0</v>
      </c>
      <c r="I7" s="69">
        <f>COUNTIFS('Defect Log'!$F:$F,Summary!$C7,'Defect Log'!$K:$K,Summary!I$3)</f>
        <v>0</v>
      </c>
      <c r="J7" s="73" t="e">
        <f t="shared" si="0"/>
        <v>#DIV/0!</v>
      </c>
      <c r="K7" s="32" t="e">
        <f t="shared" si="0"/>
        <v>#DIV/0!</v>
      </c>
      <c r="M7" s="64" t="s">
        <v>4036</v>
      </c>
      <c r="O7" s="38">
        <f>COUNTA(Enactments!C2:C1048576)</f>
        <v>0</v>
      </c>
      <c r="P7" s="44"/>
      <c r="S7" s="37"/>
      <c r="T7" s="38"/>
    </row>
    <row r="8" spans="2:20" ht="16.149999999999999" thickBot="1">
      <c r="B8" s="18"/>
      <c r="C8" s="13" t="s">
        <v>4037</v>
      </c>
      <c r="D8" s="26">
        <f>COUNTIFS('Defect Log'!F:F,Summary!C8)</f>
        <v>0</v>
      </c>
      <c r="E8" s="32">
        <f t="shared" si="1"/>
        <v>0</v>
      </c>
      <c r="F8" s="50">
        <f>COUNTIFS('Defect Log'!$F:$F,Summary!$C8,'Defect Log'!$K:$K,Summary!F$3)</f>
        <v>0</v>
      </c>
      <c r="G8" s="38">
        <f>COUNTIFS('Defect Log'!$F:$F,Summary!$C8,'Defect Log'!$K:$K,Summary!G$3)</f>
        <v>0</v>
      </c>
      <c r="H8" s="38">
        <f>COUNTIFS('Defect Log'!$F:$F,Summary!$C8,'Defect Log'!$K:$K,Summary!H$3)</f>
        <v>0</v>
      </c>
      <c r="I8" s="69">
        <f>COUNTIFS('Defect Log'!$F:$F,Summary!$C8,'Defect Log'!$K:$K,Summary!I$3)</f>
        <v>0</v>
      </c>
      <c r="J8" s="73" t="e">
        <f t="shared" si="0"/>
        <v>#DIV/0!</v>
      </c>
      <c r="K8" s="32" t="e">
        <f t="shared" si="0"/>
        <v>#DIV/0!</v>
      </c>
      <c r="M8" s="45"/>
      <c r="N8" s="46"/>
      <c r="O8" s="46"/>
      <c r="P8" s="47"/>
    </row>
    <row r="9" spans="2:20" ht="16.149999999999999" thickBot="1">
      <c r="B9" s="18"/>
      <c r="C9" s="13" t="s">
        <v>4038</v>
      </c>
      <c r="D9" s="26">
        <f>COUNTIFS('Defect Log'!F:F,Summary!C9)</f>
        <v>0</v>
      </c>
      <c r="E9" s="32">
        <f t="shared" si="1"/>
        <v>0</v>
      </c>
      <c r="F9" s="50">
        <f>COUNTIFS('Defect Log'!$F:$F,Summary!$C9,'Defect Log'!$K:$K,Summary!F$3)</f>
        <v>0</v>
      </c>
      <c r="G9" s="38">
        <f>COUNTIFS('Defect Log'!$F:$F,Summary!$C9,'Defect Log'!$K:$K,Summary!G$3)</f>
        <v>0</v>
      </c>
      <c r="H9" s="38">
        <f>COUNTIFS('Defect Log'!$F:$F,Summary!$C9,'Defect Log'!$K:$K,Summary!H$3)</f>
        <v>0</v>
      </c>
      <c r="I9" s="69">
        <f>COUNTIFS('Defect Log'!$F:$F,Summary!$C9,'Defect Log'!$K:$K,Summary!I$3)</f>
        <v>0</v>
      </c>
      <c r="J9" s="73" t="e">
        <f t="shared" si="0"/>
        <v>#DIV/0!</v>
      </c>
      <c r="K9" s="32" t="e">
        <f t="shared" si="0"/>
        <v>#DIV/0!</v>
      </c>
    </row>
    <row r="10" spans="2:20" ht="16.149999999999999" thickBot="1">
      <c r="B10" s="19"/>
      <c r="C10" s="20"/>
      <c r="D10" s="29"/>
      <c r="E10" s="34"/>
      <c r="F10" s="50"/>
      <c r="I10" s="69"/>
      <c r="J10" s="74"/>
      <c r="K10" s="27"/>
      <c r="M10" s="59" t="s">
        <v>10</v>
      </c>
      <c r="N10" s="48" t="s">
        <v>4039</v>
      </c>
      <c r="O10" s="48" t="s">
        <v>4025</v>
      </c>
      <c r="P10" s="49" t="s">
        <v>4026</v>
      </c>
      <c r="Q10" s="25"/>
      <c r="R10" s="25"/>
    </row>
    <row r="11" spans="2:20" s="25" customFormat="1" ht="16.149999999999999" thickBot="1">
      <c r="B11" s="24" t="s">
        <v>4040</v>
      </c>
      <c r="C11" s="17"/>
      <c r="D11" s="28">
        <f>COUNTIFS('Defect Log'!E:E,Summary!B11)</f>
        <v>0</v>
      </c>
      <c r="E11" s="31">
        <f>IFERROR(D11/$D$42,0)</f>
        <v>0</v>
      </c>
      <c r="F11" s="97" t="s">
        <v>4030</v>
      </c>
      <c r="G11" s="28" t="s">
        <v>4030</v>
      </c>
      <c r="H11" s="28" t="s">
        <v>4030</v>
      </c>
      <c r="I11" s="98" t="s">
        <v>4030</v>
      </c>
      <c r="J11" s="99" t="s">
        <v>4030</v>
      </c>
      <c r="K11" s="100" t="s">
        <v>4030</v>
      </c>
      <c r="M11" s="60"/>
      <c r="N11" s="38">
        <v>1</v>
      </c>
      <c r="O11" s="38">
        <f>COUNTIFS('Defect Log'!K:K,Summary!N11)</f>
        <v>0</v>
      </c>
      <c r="P11" s="44">
        <f>IFERROR(O11/$O$15,0)</f>
        <v>0</v>
      </c>
    </row>
    <row r="12" spans="2:20" ht="16.149999999999999" thickTop="1">
      <c r="B12" s="18"/>
      <c r="C12" s="13" t="s">
        <v>4041</v>
      </c>
      <c r="D12" s="26">
        <f>COUNTIFS('Defect Log'!F:F,Summary!C12)</f>
        <v>0</v>
      </c>
      <c r="E12" s="32">
        <f>IFERROR(D12/$D$11,0)</f>
        <v>0</v>
      </c>
      <c r="F12" s="50">
        <f>COUNTIFS('Defect Log'!$F:$F,Summary!$C12,'Defect Log'!$K:$K,Summary!F$3)</f>
        <v>0</v>
      </c>
      <c r="G12" s="38">
        <f>COUNTIFS('Defect Log'!$F:$F,Summary!$C12,'Defect Log'!$K:$K,Summary!G$3)</f>
        <v>0</v>
      </c>
      <c r="H12" s="38">
        <f>COUNTIFS('Defect Log'!$F:$F,Summary!$C12,'Defect Log'!$K:$K,Summary!H$3)</f>
        <v>0</v>
      </c>
      <c r="I12" s="69">
        <f>COUNTIFS('Defect Log'!$F:$F,Summary!$C12,'Defect Log'!$K:$K,Summary!I$3)</f>
        <v>0</v>
      </c>
      <c r="J12" s="73" t="e">
        <f t="shared" ref="J12:K14" si="2">H12/$O$7</f>
        <v>#DIV/0!</v>
      </c>
      <c r="K12" s="32" t="e">
        <f t="shared" si="2"/>
        <v>#DIV/0!</v>
      </c>
      <c r="M12" s="60"/>
      <c r="N12" s="38">
        <v>2</v>
      </c>
      <c r="O12" s="38">
        <f>COUNTIFS('Defect Log'!K:K,Summary!N12)</f>
        <v>0</v>
      </c>
      <c r="P12" s="44">
        <f t="shared" ref="P12:P14" si="3">IFERROR(O12/$O$15,0)</f>
        <v>0</v>
      </c>
      <c r="Q12" s="55"/>
    </row>
    <row r="13" spans="2:20">
      <c r="B13" s="18"/>
      <c r="C13" s="13" t="s">
        <v>4042</v>
      </c>
      <c r="D13" s="26">
        <f>COUNTIFS('Defect Log'!F:F,Summary!C13)</f>
        <v>0</v>
      </c>
      <c r="E13" s="32">
        <f t="shared" ref="E13:E14" si="4">IFERROR(D13/$D$11,0)</f>
        <v>0</v>
      </c>
      <c r="F13" s="50">
        <f>COUNTIFS('Defect Log'!$F:$F,Summary!$C13,'Defect Log'!$K:$K,Summary!F$3)</f>
        <v>0</v>
      </c>
      <c r="G13" s="38">
        <f>COUNTIFS('Defect Log'!$F:$F,Summary!$C13,'Defect Log'!$K:$K,Summary!G$3)</f>
        <v>0</v>
      </c>
      <c r="H13" s="38">
        <f>COUNTIFS('Defect Log'!$F:$F,Summary!$C13,'Defect Log'!$K:$K,Summary!H$3)</f>
        <v>0</v>
      </c>
      <c r="I13" s="69">
        <f>COUNTIFS('Defect Log'!$F:$F,Summary!$C13,'Defect Log'!$K:$K,Summary!I$3)</f>
        <v>0</v>
      </c>
      <c r="J13" s="73" t="e">
        <f t="shared" si="2"/>
        <v>#DIV/0!</v>
      </c>
      <c r="K13" s="32" t="e">
        <f t="shared" si="2"/>
        <v>#DIV/0!</v>
      </c>
      <c r="M13" s="60"/>
      <c r="N13" s="38">
        <v>3</v>
      </c>
      <c r="O13" s="38">
        <f>COUNTIFS('Defect Log'!K:K,Summary!N13)</f>
        <v>0</v>
      </c>
      <c r="P13" s="44">
        <f t="shared" si="3"/>
        <v>0</v>
      </c>
    </row>
    <row r="14" spans="2:20">
      <c r="B14" s="18"/>
      <c r="C14" s="13" t="s">
        <v>4043</v>
      </c>
      <c r="D14" s="26">
        <f>COUNTIFS('Defect Log'!F:F,Summary!C14)</f>
        <v>0</v>
      </c>
      <c r="E14" s="32">
        <f t="shared" si="4"/>
        <v>0</v>
      </c>
      <c r="F14" s="50">
        <f>COUNTIFS('Defect Log'!$F:$F,Summary!$C14,'Defect Log'!$K:$K,Summary!F$3)</f>
        <v>0</v>
      </c>
      <c r="G14" s="38">
        <f>COUNTIFS('Defect Log'!$F:$F,Summary!$C14,'Defect Log'!$K:$K,Summary!G$3)</f>
        <v>0</v>
      </c>
      <c r="H14" s="38">
        <f>COUNTIFS('Defect Log'!$F:$F,Summary!$C14,'Defect Log'!$K:$K,Summary!H$3)</f>
        <v>0</v>
      </c>
      <c r="I14" s="69">
        <f>COUNTIFS('Defect Log'!$F:$F,Summary!$C14,'Defect Log'!$K:$K,Summary!I$3)</f>
        <v>0</v>
      </c>
      <c r="J14" s="73" t="e">
        <f t="shared" si="2"/>
        <v>#DIV/0!</v>
      </c>
      <c r="K14" s="32" t="e">
        <f t="shared" si="2"/>
        <v>#DIV/0!</v>
      </c>
      <c r="M14" s="60"/>
      <c r="N14" s="38">
        <v>4</v>
      </c>
      <c r="O14" s="38">
        <f>COUNTIFS('Defect Log'!K:K,Summary!N14)</f>
        <v>0</v>
      </c>
      <c r="P14" s="44">
        <f t="shared" si="3"/>
        <v>0</v>
      </c>
    </row>
    <row r="15" spans="2:20" ht="16.149999999999999" thickBot="1">
      <c r="B15" s="19"/>
      <c r="C15" s="20"/>
      <c r="D15" s="29"/>
      <c r="E15" s="34"/>
      <c r="F15" s="50"/>
      <c r="I15" s="69"/>
      <c r="J15" s="74"/>
      <c r="K15" s="27"/>
      <c r="M15" s="61"/>
      <c r="N15" s="52" t="s">
        <v>4044</v>
      </c>
      <c r="O15" s="53">
        <f>SUM(O11:O14)</f>
        <v>0</v>
      </c>
      <c r="P15" s="54">
        <f>SUM(P11:P14)</f>
        <v>0</v>
      </c>
    </row>
    <row r="16" spans="2:20" s="25" customFormat="1" ht="16.149999999999999" thickBot="1">
      <c r="B16" s="24" t="s">
        <v>4045</v>
      </c>
      <c r="C16" s="17"/>
      <c r="D16" s="28">
        <f>COUNTIFS('Defect Log'!E:E,Summary!B16)</f>
        <v>0</v>
      </c>
      <c r="E16" s="31">
        <f>IFERROR(D16/$D$42,0)</f>
        <v>0</v>
      </c>
      <c r="F16" s="97" t="s">
        <v>4030</v>
      </c>
      <c r="G16" s="28" t="s">
        <v>4030</v>
      </c>
      <c r="H16" s="28" t="s">
        <v>4030</v>
      </c>
      <c r="I16" s="98" t="s">
        <v>4030</v>
      </c>
      <c r="J16" s="99" t="s">
        <v>4030</v>
      </c>
      <c r="K16" s="100" t="s">
        <v>4030</v>
      </c>
      <c r="M16" s="37"/>
      <c r="N16" s="38"/>
      <c r="O16" s="38"/>
      <c r="P16" s="40"/>
    </row>
    <row r="17" spans="2:16" ht="16.899999999999999" thickTop="1" thickBot="1">
      <c r="B17" s="18"/>
      <c r="C17" s="13" t="s">
        <v>4046</v>
      </c>
      <c r="D17" s="26">
        <f>COUNTIFS('Defect Log'!F:F,Summary!C17)</f>
        <v>0</v>
      </c>
      <c r="E17" s="32">
        <f>IFERROR(D17/$D$16,0)</f>
        <v>0</v>
      </c>
      <c r="F17" s="50">
        <f>COUNTIFS('Defect Log'!$F:$F,Summary!$C17,'Defect Log'!$K:$K,Summary!F$3)</f>
        <v>0</v>
      </c>
      <c r="G17" s="38">
        <f>COUNTIFS('Defect Log'!$F:$F,Summary!$C17,'Defect Log'!$K:$K,Summary!G$3)</f>
        <v>0</v>
      </c>
      <c r="H17" s="38">
        <f>COUNTIFS('Defect Log'!$F:$F,Summary!$C17,'Defect Log'!$K:$K,Summary!H$3)</f>
        <v>0</v>
      </c>
      <c r="I17" s="69">
        <f>COUNTIFS('Defect Log'!$F:$F,Summary!$C17,'Defect Log'!$K:$K,Summary!I$3)</f>
        <v>0</v>
      </c>
      <c r="J17" s="73" t="e">
        <f t="shared" ref="J17:K20" si="5">H17/$O$7</f>
        <v>#DIV/0!</v>
      </c>
      <c r="K17" s="32" t="e">
        <f t="shared" si="5"/>
        <v>#DIV/0!</v>
      </c>
      <c r="M17" s="56" t="s">
        <v>4047</v>
      </c>
      <c r="N17" s="48" t="s">
        <v>4048</v>
      </c>
      <c r="O17" s="48" t="s">
        <v>4049</v>
      </c>
      <c r="P17" s="49" t="s">
        <v>4050</v>
      </c>
    </row>
    <row r="18" spans="2:16" ht="14.45" customHeight="1" thickTop="1">
      <c r="B18" s="18"/>
      <c r="C18" s="23" t="s">
        <v>4051</v>
      </c>
      <c r="D18" s="26">
        <f>COUNTIFS('Defect Log'!F:F,Summary!C18)</f>
        <v>0</v>
      </c>
      <c r="E18" s="32">
        <f t="shared" ref="E18:E20" si="6">IFERROR(D18/$D$16,0)</f>
        <v>0</v>
      </c>
      <c r="F18" s="50">
        <f>COUNTIFS('Defect Log'!$F:$F,Summary!$C18,'Defect Log'!$K:$K,Summary!F$3)</f>
        <v>0</v>
      </c>
      <c r="G18" s="38">
        <f>COUNTIFS('Defect Log'!$F:$F,Summary!$C18,'Defect Log'!$K:$K,Summary!G$3)</f>
        <v>0</v>
      </c>
      <c r="H18" s="38">
        <f>COUNTIFS('Defect Log'!$F:$F,Summary!$C18,'Defect Log'!$K:$K,Summary!H$3)</f>
        <v>0</v>
      </c>
      <c r="I18" s="69">
        <f>COUNTIFS('Defect Log'!$F:$F,Summary!$C18,'Defect Log'!$K:$K,Summary!I$3)</f>
        <v>0</v>
      </c>
      <c r="J18" s="73" t="e">
        <f t="shared" si="5"/>
        <v>#DIV/0!</v>
      </c>
      <c r="K18" s="32" t="e">
        <f t="shared" si="5"/>
        <v>#DIV/0!</v>
      </c>
      <c r="M18" s="57"/>
      <c r="N18" s="38">
        <v>0</v>
      </c>
      <c r="O18" s="38">
        <f>COUNTIFS(Enactments!E:E,Summary!N18)</f>
        <v>0</v>
      </c>
      <c r="P18" s="44">
        <f>IFERROR(O18/$O$22,0)</f>
        <v>0</v>
      </c>
    </row>
    <row r="19" spans="2:16">
      <c r="B19" s="18"/>
      <c r="C19" s="23" t="s">
        <v>4052</v>
      </c>
      <c r="D19" s="26">
        <f>COUNTIFS('Defect Log'!F:F,Summary!C19)</f>
        <v>0</v>
      </c>
      <c r="E19" s="32">
        <f t="shared" si="6"/>
        <v>0</v>
      </c>
      <c r="F19" s="50">
        <f>COUNTIFS('Defect Log'!$F:$F,Summary!$C19,'Defect Log'!$K:$K,Summary!F$3)</f>
        <v>0</v>
      </c>
      <c r="G19" s="38">
        <f>COUNTIFS('Defect Log'!$F:$F,Summary!$C19,'Defect Log'!$K:$K,Summary!G$3)</f>
        <v>0</v>
      </c>
      <c r="H19" s="38">
        <f>COUNTIFS('Defect Log'!$F:$F,Summary!$C19,'Defect Log'!$K:$K,Summary!H$3)</f>
        <v>0</v>
      </c>
      <c r="I19" s="69">
        <f>COUNTIFS('Defect Log'!$F:$F,Summary!$C19,'Defect Log'!$K:$K,Summary!I$3)</f>
        <v>0</v>
      </c>
      <c r="J19" s="73" t="e">
        <f t="shared" si="5"/>
        <v>#DIV/0!</v>
      </c>
      <c r="K19" s="32" t="e">
        <f t="shared" si="5"/>
        <v>#DIV/0!</v>
      </c>
      <c r="M19" s="57"/>
      <c r="N19" s="38">
        <v>1</v>
      </c>
      <c r="O19" s="38">
        <f>COUNTIFS(Enactments!E:E,Summary!N19)</f>
        <v>0</v>
      </c>
      <c r="P19" s="44">
        <f t="shared" ref="P19:P21" si="7">IFERROR(O19/$O$22,0)</f>
        <v>0</v>
      </c>
    </row>
    <row r="20" spans="2:16">
      <c r="B20" s="18"/>
      <c r="C20" s="13" t="s">
        <v>4053</v>
      </c>
      <c r="D20" s="26">
        <f>COUNTIFS('Defect Log'!F:F,Summary!C20)</f>
        <v>0</v>
      </c>
      <c r="E20" s="32">
        <f t="shared" si="6"/>
        <v>0</v>
      </c>
      <c r="F20" s="50">
        <f>COUNTIFS('Defect Log'!$F:$F,Summary!$C20,'Defect Log'!$K:$K,Summary!F$3)</f>
        <v>0</v>
      </c>
      <c r="G20" s="38">
        <f>COUNTIFS('Defect Log'!$F:$F,Summary!$C20,'Defect Log'!$K:$K,Summary!G$3)</f>
        <v>0</v>
      </c>
      <c r="H20" s="38">
        <f>COUNTIFS('Defect Log'!$F:$F,Summary!$C20,'Defect Log'!$K:$K,Summary!H$3)</f>
        <v>0</v>
      </c>
      <c r="I20" s="69">
        <f>COUNTIFS('Defect Log'!$F:$F,Summary!$C20,'Defect Log'!$K:$K,Summary!I$3)</f>
        <v>0</v>
      </c>
      <c r="J20" s="73" t="e">
        <f t="shared" si="5"/>
        <v>#DIV/0!</v>
      </c>
      <c r="K20" s="32" t="e">
        <f t="shared" si="5"/>
        <v>#DIV/0!</v>
      </c>
      <c r="M20" s="57"/>
      <c r="N20" s="38">
        <v>2</v>
      </c>
      <c r="O20" s="38">
        <f>COUNTIFS(Enactments!E:E,Summary!N20)</f>
        <v>0</v>
      </c>
      <c r="P20" s="44">
        <f t="shared" si="7"/>
        <v>0</v>
      </c>
    </row>
    <row r="21" spans="2:16" ht="16.149999999999999" thickBot="1">
      <c r="B21" s="19"/>
      <c r="C21" s="20"/>
      <c r="D21" s="29"/>
      <c r="E21" s="34"/>
      <c r="F21" s="50"/>
      <c r="I21" s="69"/>
      <c r="J21" s="74"/>
      <c r="K21" s="27"/>
      <c r="M21" s="57"/>
      <c r="N21" s="38">
        <v>3</v>
      </c>
      <c r="O21" s="38">
        <f>COUNTIFS(Enactments!E:E,Summary!N21)</f>
        <v>0</v>
      </c>
      <c r="P21" s="44">
        <f t="shared" si="7"/>
        <v>0</v>
      </c>
    </row>
    <row r="22" spans="2:16" s="25" customFormat="1" ht="16.149999999999999" thickBot="1">
      <c r="B22" s="24" t="s">
        <v>4054</v>
      </c>
      <c r="C22" s="17"/>
      <c r="D22" s="28">
        <f>COUNTIFS('Defect Log'!E:E,Summary!B22)</f>
        <v>0</v>
      </c>
      <c r="E22" s="31">
        <f>IFERROR(D22/$D$42,0)</f>
        <v>0</v>
      </c>
      <c r="F22" s="97" t="s">
        <v>4030</v>
      </c>
      <c r="G22" s="28" t="s">
        <v>4030</v>
      </c>
      <c r="H22" s="28" t="s">
        <v>4030</v>
      </c>
      <c r="I22" s="98" t="s">
        <v>4030</v>
      </c>
      <c r="J22" s="99" t="s">
        <v>4030</v>
      </c>
      <c r="K22" s="100" t="s">
        <v>4030</v>
      </c>
      <c r="M22" s="58"/>
      <c r="N22" s="52" t="s">
        <v>4044</v>
      </c>
      <c r="O22" s="53">
        <f>SUM(O18:O21)</f>
        <v>0</v>
      </c>
      <c r="P22" s="54">
        <f>SUM(P18:P21)</f>
        <v>0</v>
      </c>
    </row>
    <row r="23" spans="2:16" ht="16.149999999999999" thickTop="1">
      <c r="B23" s="18"/>
      <c r="C23" s="13" t="s">
        <v>4055</v>
      </c>
      <c r="D23" s="26">
        <f>COUNTIFS('Defect Log'!F:F,Summary!C23)</f>
        <v>0</v>
      </c>
      <c r="E23" s="32">
        <f>IFERROR(D23/$D$22,0)</f>
        <v>0</v>
      </c>
      <c r="F23" s="50">
        <f>COUNTIFS('Defect Log'!$F:$F,Summary!$C23,'Defect Log'!$K:$K,Summary!F$3)</f>
        <v>0</v>
      </c>
      <c r="G23" s="38">
        <f>COUNTIFS('Defect Log'!$F:$F,Summary!$C23,'Defect Log'!$K:$K,Summary!G$3)</f>
        <v>0</v>
      </c>
      <c r="H23" s="38">
        <f>COUNTIFS('Defect Log'!$F:$F,Summary!$C23,'Defect Log'!$K:$K,Summary!H$3)</f>
        <v>0</v>
      </c>
      <c r="I23" s="69">
        <f>COUNTIFS('Defect Log'!$F:$F,Summary!$C23,'Defect Log'!$K:$K,Summary!I$3)</f>
        <v>0</v>
      </c>
      <c r="J23" s="73" t="e">
        <f>H23/$O$7</f>
        <v>#DIV/0!</v>
      </c>
      <c r="K23" s="32" t="e">
        <f t="shared" ref="K23:K24" si="8">I23/$O$7</f>
        <v>#DIV/0!</v>
      </c>
    </row>
    <row r="24" spans="2:16">
      <c r="B24" s="18"/>
      <c r="C24" s="13" t="s">
        <v>4056</v>
      </c>
      <c r="D24" s="26">
        <f>COUNTIFS('Defect Log'!F:F,Summary!C24)</f>
        <v>0</v>
      </c>
      <c r="E24" s="32">
        <f t="shared" ref="E24" si="9">IFERROR(D24/$D$22,0)</f>
        <v>0</v>
      </c>
      <c r="F24" s="50">
        <f>COUNTIFS('Defect Log'!$F:$F,Summary!$C24,'Defect Log'!$K:$K,Summary!F$3)</f>
        <v>0</v>
      </c>
      <c r="G24" s="38">
        <f>COUNTIFS('Defect Log'!$F:$F,Summary!$C24,'Defect Log'!$K:$K,Summary!G$3)</f>
        <v>0</v>
      </c>
      <c r="H24" s="38">
        <f>COUNTIFS('Defect Log'!$F:$F,Summary!$C24,'Defect Log'!$K:$K,Summary!H$3)</f>
        <v>0</v>
      </c>
      <c r="I24" s="69">
        <f>COUNTIFS('Defect Log'!$F:$F,Summary!$C24,'Defect Log'!$K:$K,Summary!I$3)</f>
        <v>0</v>
      </c>
      <c r="J24" s="73" t="e">
        <f>H24/$O$7</f>
        <v>#DIV/0!</v>
      </c>
      <c r="K24" s="32" t="e">
        <f t="shared" si="8"/>
        <v>#DIV/0!</v>
      </c>
    </row>
    <row r="25" spans="2:16" ht="16.149999999999999" thickBot="1">
      <c r="B25" s="19"/>
      <c r="C25" s="20"/>
      <c r="D25" s="29"/>
      <c r="E25" s="34"/>
      <c r="F25" s="50"/>
      <c r="I25" s="69"/>
      <c r="J25" s="74"/>
      <c r="K25" s="27"/>
    </row>
    <row r="26" spans="2:16" s="25" customFormat="1" ht="16.149999999999999" thickBot="1">
      <c r="B26" s="24" t="s">
        <v>4057</v>
      </c>
      <c r="C26" s="17"/>
      <c r="D26" s="28">
        <f>COUNTIFS('Defect Log'!E:E,Summary!B26)</f>
        <v>0</v>
      </c>
      <c r="E26" s="31">
        <f>IFERROR(D26/$D$42,0)</f>
        <v>0</v>
      </c>
      <c r="F26" s="97" t="s">
        <v>4030</v>
      </c>
      <c r="G26" s="28" t="s">
        <v>4030</v>
      </c>
      <c r="H26" s="28" t="s">
        <v>4030</v>
      </c>
      <c r="I26" s="98" t="s">
        <v>4030</v>
      </c>
      <c r="J26" s="99" t="s">
        <v>4030</v>
      </c>
      <c r="K26" s="100" t="s">
        <v>4030</v>
      </c>
      <c r="N26" s="39"/>
      <c r="O26" s="39"/>
      <c r="P26" s="42"/>
    </row>
    <row r="27" spans="2:16" ht="16.149999999999999" thickTop="1">
      <c r="B27" s="21"/>
      <c r="C27" s="13" t="s">
        <v>4058</v>
      </c>
      <c r="D27" s="26">
        <f>COUNTIFS('Defect Log'!F:F,Summary!C27)</f>
        <v>0</v>
      </c>
      <c r="E27" s="32">
        <f>IFERROR(D27/D26,0)</f>
        <v>0</v>
      </c>
      <c r="F27" s="50">
        <f>COUNTIFS('Defect Log'!$F:$F,Summary!$C27,'Defect Log'!$K:$K,Summary!F$3)</f>
        <v>0</v>
      </c>
      <c r="G27" s="38">
        <f>COUNTIFS('Defect Log'!$F:$F,Summary!$C27,'Defect Log'!$K:$K,Summary!G$3)</f>
        <v>0</v>
      </c>
      <c r="H27" s="38">
        <f>COUNTIFS('Defect Log'!$F:$F,Summary!$C27,'Defect Log'!$K:$K,Summary!H$3)</f>
        <v>0</v>
      </c>
      <c r="I27" s="69">
        <f>COUNTIFS('Defect Log'!$F:$F,Summary!$C27,'Defect Log'!$K:$K,Summary!I$3)</f>
        <v>0</v>
      </c>
      <c r="J27" s="73" t="e">
        <f>H27/$O$7</f>
        <v>#DIV/0!</v>
      </c>
      <c r="K27" s="32" t="e">
        <f t="shared" ref="K27" si="10">I27/$O$7</f>
        <v>#DIV/0!</v>
      </c>
    </row>
    <row r="28" spans="2:16" ht="16.149999999999999" thickBot="1">
      <c r="B28" s="22"/>
      <c r="C28" s="20"/>
      <c r="D28" s="29"/>
      <c r="E28" s="34"/>
      <c r="F28" s="50"/>
      <c r="I28" s="69"/>
      <c r="J28" s="74"/>
      <c r="K28" s="27"/>
    </row>
    <row r="29" spans="2:16" s="25" customFormat="1" ht="16.149999999999999" thickBot="1">
      <c r="B29" s="24" t="s">
        <v>4059</v>
      </c>
      <c r="C29" s="17"/>
      <c r="D29" s="28">
        <f>COUNTIFS('Defect Log'!E:E,Summary!B29)</f>
        <v>0</v>
      </c>
      <c r="E29" s="31">
        <f>IFERROR(D29/$D$42,0)</f>
        <v>0</v>
      </c>
      <c r="F29" s="97" t="s">
        <v>4030</v>
      </c>
      <c r="G29" s="28" t="s">
        <v>4030</v>
      </c>
      <c r="H29" s="28" t="s">
        <v>4030</v>
      </c>
      <c r="I29" s="98" t="s">
        <v>4030</v>
      </c>
      <c r="J29" s="99" t="s">
        <v>4030</v>
      </c>
      <c r="K29" s="100" t="s">
        <v>4030</v>
      </c>
      <c r="N29" s="39"/>
      <c r="O29" s="39"/>
      <c r="P29" s="42"/>
    </row>
    <row r="30" spans="2:16" ht="16.149999999999999" thickTop="1">
      <c r="B30" s="21"/>
      <c r="C30" s="13" t="s">
        <v>4060</v>
      </c>
      <c r="D30" s="26">
        <f>COUNTIFS('Defect Log'!F:F,Summary!C30)</f>
        <v>0</v>
      </c>
      <c r="E30" s="32"/>
      <c r="F30" s="50">
        <f>COUNTIFS('Defect Log'!$F:$F,Summary!$C30,'Defect Log'!$K:$K,Summary!F$3)</f>
        <v>0</v>
      </c>
      <c r="G30" s="38">
        <f>COUNTIFS('Defect Log'!$F:$F,Summary!$C30,'Defect Log'!$K:$K,Summary!G$3)</f>
        <v>0</v>
      </c>
      <c r="H30" s="38">
        <f>COUNTIFS('Defect Log'!$F:$F,Summary!$C30,'Defect Log'!$K:$K,Summary!H$3)</f>
        <v>0</v>
      </c>
      <c r="I30" s="69">
        <f>COUNTIFS('Defect Log'!$F:$F,Summary!$C30,'Defect Log'!$K:$K,Summary!I$3)</f>
        <v>0</v>
      </c>
      <c r="J30" s="73" t="e">
        <f>H30/$O$7</f>
        <v>#DIV/0!</v>
      </c>
      <c r="K30" s="32" t="e">
        <f t="shared" ref="K30:K31" si="11">I30/$O$7</f>
        <v>#DIV/0!</v>
      </c>
    </row>
    <row r="31" spans="2:16">
      <c r="B31" s="18"/>
      <c r="C31" s="13" t="s">
        <v>4061</v>
      </c>
      <c r="D31" s="26">
        <f>COUNTIFS('Defect Log'!F:F,Summary!C31)</f>
        <v>0</v>
      </c>
      <c r="E31" s="32"/>
      <c r="F31" s="50">
        <f>COUNTIFS('Defect Log'!$F:$F,Summary!$C31,'Defect Log'!$K:$K,Summary!F$3)</f>
        <v>0</v>
      </c>
      <c r="G31" s="38">
        <f>COUNTIFS('Defect Log'!$F:$F,Summary!$C31,'Defect Log'!$K:$K,Summary!G$3)</f>
        <v>0</v>
      </c>
      <c r="H31" s="38">
        <f>COUNTIFS('Defect Log'!$F:$F,Summary!$C31,'Defect Log'!$K:$K,Summary!H$3)</f>
        <v>0</v>
      </c>
      <c r="I31" s="69">
        <f>COUNTIFS('Defect Log'!$F:$F,Summary!$C31,'Defect Log'!$K:$K,Summary!I$3)</f>
        <v>0</v>
      </c>
      <c r="J31" s="73" t="e">
        <f>H31/$O$7</f>
        <v>#DIV/0!</v>
      </c>
      <c r="K31" s="32" t="e">
        <f t="shared" si="11"/>
        <v>#DIV/0!</v>
      </c>
    </row>
    <row r="32" spans="2:16" ht="16.149999999999999" thickBot="1">
      <c r="B32" s="19"/>
      <c r="C32" s="20"/>
      <c r="D32" s="29"/>
      <c r="E32" s="34"/>
      <c r="F32" s="50"/>
      <c r="I32" s="69"/>
      <c r="J32" s="74"/>
      <c r="K32" s="27"/>
    </row>
    <row r="33" spans="2:16" s="25" customFormat="1" ht="16.149999999999999" thickBot="1">
      <c r="B33" s="24" t="s">
        <v>4062</v>
      </c>
      <c r="C33" s="17"/>
      <c r="D33" s="28">
        <f>COUNTIFS('Defect Log'!E:E,Summary!B33)</f>
        <v>0</v>
      </c>
      <c r="E33" s="31">
        <f>IFERROR(D33/$D$42,0)</f>
        <v>0</v>
      </c>
      <c r="F33" s="97" t="s">
        <v>4030</v>
      </c>
      <c r="G33" s="28" t="s">
        <v>4030</v>
      </c>
      <c r="H33" s="28" t="s">
        <v>4030</v>
      </c>
      <c r="I33" s="98" t="s">
        <v>4030</v>
      </c>
      <c r="J33" s="99" t="s">
        <v>4030</v>
      </c>
      <c r="K33" s="100" t="s">
        <v>4030</v>
      </c>
      <c r="N33" s="39"/>
      <c r="O33" s="39"/>
      <c r="P33" s="42"/>
    </row>
    <row r="34" spans="2:16" ht="16.149999999999999" thickTop="1">
      <c r="B34" s="18"/>
      <c r="C34" s="13" t="s">
        <v>4063</v>
      </c>
      <c r="D34" s="26">
        <f>COUNTIFS('Defect Log'!F:F,Summary!C34)</f>
        <v>0</v>
      </c>
      <c r="E34" s="32">
        <f>IFERROR($D$34/$D$33,0)</f>
        <v>0</v>
      </c>
      <c r="F34" s="50">
        <f>COUNTIFS('Defect Log'!$F:$F,Summary!$C34,'Defect Log'!$K:$K,Summary!F$3)</f>
        <v>0</v>
      </c>
      <c r="G34" s="38">
        <f>COUNTIFS('Defect Log'!$F:$F,Summary!$C34,'Defect Log'!$K:$K,Summary!G$3)</f>
        <v>0</v>
      </c>
      <c r="H34" s="38">
        <f>COUNTIFS('Defect Log'!$F:$F,Summary!$C34,'Defect Log'!$K:$K,Summary!H$3)</f>
        <v>0</v>
      </c>
      <c r="I34" s="69">
        <f>COUNTIFS('Defect Log'!$F:$F,Summary!$C34,'Defect Log'!$K:$K,Summary!I$3)</f>
        <v>0</v>
      </c>
      <c r="J34" s="73" t="e">
        <f>H34/$O$7</f>
        <v>#DIV/0!</v>
      </c>
      <c r="K34" s="32" t="e">
        <f t="shared" ref="K34:K36" si="12">I34/$O$7</f>
        <v>#DIV/0!</v>
      </c>
    </row>
    <row r="35" spans="2:16">
      <c r="B35" s="18"/>
      <c r="C35" s="13" t="s">
        <v>4064</v>
      </c>
      <c r="D35" s="26">
        <f>COUNTIFS('Defect Log'!F:F,Summary!C35)</f>
        <v>0</v>
      </c>
      <c r="E35" s="32">
        <f t="shared" ref="E35:E36" si="13">IFERROR($D$34/$D$33,0)</f>
        <v>0</v>
      </c>
      <c r="F35" s="50">
        <f>COUNTIFS('Defect Log'!$F:$F,Summary!$C35,'Defect Log'!$K:$K,Summary!F$3)</f>
        <v>0</v>
      </c>
      <c r="G35" s="38">
        <f>COUNTIFS('Defect Log'!$F:$F,Summary!$C35,'Defect Log'!$K:$K,Summary!G$3)</f>
        <v>0</v>
      </c>
      <c r="H35" s="38">
        <f>COUNTIFS('Defect Log'!$F:$F,Summary!$C35,'Defect Log'!$K:$K,Summary!H$3)</f>
        <v>0</v>
      </c>
      <c r="I35" s="69">
        <f>COUNTIFS('Defect Log'!$F:$F,Summary!$C35,'Defect Log'!$K:$K,Summary!I$3)</f>
        <v>0</v>
      </c>
      <c r="J35" s="73" t="e">
        <f>H35/$O$7</f>
        <v>#DIV/0!</v>
      </c>
      <c r="K35" s="32" t="e">
        <f t="shared" si="12"/>
        <v>#DIV/0!</v>
      </c>
    </row>
    <row r="36" spans="2:16">
      <c r="B36" s="18"/>
      <c r="C36" s="13" t="s">
        <v>4065</v>
      </c>
      <c r="D36" s="26">
        <f>COUNTIFS('Defect Log'!F:F,Summary!C36)</f>
        <v>0</v>
      </c>
      <c r="E36" s="32">
        <f t="shared" si="13"/>
        <v>0</v>
      </c>
      <c r="F36" s="50">
        <f>COUNTIFS('Defect Log'!$F:$F,Summary!$C36,'Defect Log'!$K:$K,Summary!F$3)</f>
        <v>0</v>
      </c>
      <c r="G36" s="38">
        <f>COUNTIFS('Defect Log'!$F:$F,Summary!$C36,'Defect Log'!$K:$K,Summary!G$3)</f>
        <v>0</v>
      </c>
      <c r="H36" s="38">
        <f>COUNTIFS('Defect Log'!$F:$F,Summary!$C36,'Defect Log'!$K:$K,Summary!H$3)</f>
        <v>0</v>
      </c>
      <c r="I36" s="69">
        <f>COUNTIFS('Defect Log'!$F:$F,Summary!$C36,'Defect Log'!$K:$K,Summary!I$3)</f>
        <v>0</v>
      </c>
      <c r="J36" s="73" t="e">
        <f>H36/$O$7</f>
        <v>#DIV/0!</v>
      </c>
      <c r="K36" s="32" t="e">
        <f t="shared" si="12"/>
        <v>#DIV/0!</v>
      </c>
    </row>
    <row r="37" spans="2:16" ht="16.149999999999999" thickBot="1">
      <c r="B37" s="18"/>
      <c r="E37" s="32"/>
      <c r="F37" s="50"/>
      <c r="I37" s="69"/>
      <c r="J37" s="74"/>
      <c r="K37" s="27"/>
    </row>
    <row r="38" spans="2:16" s="25" customFormat="1" ht="16.149999999999999" thickBot="1">
      <c r="B38" s="24" t="s">
        <v>4066</v>
      </c>
      <c r="C38" s="17"/>
      <c r="D38" s="28">
        <f>COUNTIFS('Defect Log'!E:E,Summary!B38)</f>
        <v>0</v>
      </c>
      <c r="E38" s="31">
        <f>IFERROR(D38/$D$42,0)</f>
        <v>0</v>
      </c>
      <c r="F38" s="97" t="s">
        <v>4030</v>
      </c>
      <c r="G38" s="28" t="s">
        <v>4030</v>
      </c>
      <c r="H38" s="28" t="s">
        <v>4030</v>
      </c>
      <c r="I38" s="98" t="s">
        <v>4030</v>
      </c>
      <c r="J38" s="99" t="s">
        <v>4030</v>
      </c>
      <c r="K38" s="100" t="s">
        <v>4030</v>
      </c>
      <c r="N38" s="39"/>
      <c r="O38" s="39"/>
      <c r="P38" s="42"/>
    </row>
    <row r="39" spans="2:16" ht="18.600000000000001" customHeight="1" thickTop="1">
      <c r="B39" s="21"/>
      <c r="C39" s="13" t="s">
        <v>4067</v>
      </c>
      <c r="D39" s="26">
        <f>COUNTIFS('Defect Log'!F:F,Summary!C39)</f>
        <v>0</v>
      </c>
      <c r="E39" s="32">
        <f>IFERROR(D39/D38,0)</f>
        <v>0</v>
      </c>
      <c r="F39" s="50">
        <f>COUNTIFS('Defect Log'!$F:$F,Summary!$C39,'Defect Log'!$K:$K,Summary!F$3)</f>
        <v>0</v>
      </c>
      <c r="G39" s="38">
        <f>COUNTIFS('Defect Log'!$F:$F,Summary!$C39,'Defect Log'!$K:$K,Summary!G$3)</f>
        <v>0</v>
      </c>
      <c r="H39" s="38">
        <f>COUNTIFS('Defect Log'!$F:$F,Summary!$C39,'Defect Log'!$K:$K,Summary!H$3)</f>
        <v>0</v>
      </c>
      <c r="I39" s="69">
        <f>COUNTIFS('Defect Log'!$F:$F,Summary!$C39,'Defect Log'!$K:$K,Summary!I$3)</f>
        <v>0</v>
      </c>
      <c r="J39" s="73" t="e">
        <f>H39/$O$7</f>
        <v>#DIV/0!</v>
      </c>
      <c r="K39" s="32" t="e">
        <f t="shared" ref="K39" si="14">I39/$O$7</f>
        <v>#DIV/0!</v>
      </c>
    </row>
    <row r="40" spans="2:16" ht="18.600000000000001" customHeight="1">
      <c r="B40" s="21"/>
      <c r="C40" s="13" t="s">
        <v>4068</v>
      </c>
      <c r="D40" s="26">
        <f>COUNTIFS('Defect Log'!F:F,Summary!C40)</f>
        <v>0</v>
      </c>
      <c r="E40" s="32">
        <f>IFERROR(D40/D39,0)</f>
        <v>0</v>
      </c>
      <c r="F40" s="50">
        <f>COUNTIFS('Defect Log'!$F:$F,Summary!$C40,'Defect Log'!$K:$K,Summary!F$3)</f>
        <v>0</v>
      </c>
      <c r="G40" s="38">
        <f>COUNTIFS('Defect Log'!$F:$F,Summary!$C40,'Defect Log'!$K:$K,Summary!G$3)</f>
        <v>0</v>
      </c>
      <c r="H40" s="38">
        <f>COUNTIFS('Defect Log'!$F:$F,Summary!$C40,'Defect Log'!$K:$K,Summary!H$3)</f>
        <v>0</v>
      </c>
      <c r="I40" s="69">
        <f>COUNTIFS('Defect Log'!$F:$F,Summary!$C40,'Defect Log'!$K:$K,Summary!I$3)</f>
        <v>0</v>
      </c>
      <c r="J40" s="73" t="e">
        <f>H40/$O$7</f>
        <v>#DIV/0!</v>
      </c>
      <c r="K40" s="32" t="e">
        <f t="shared" ref="K40" si="15">I40/$O$7</f>
        <v>#DIV/0!</v>
      </c>
    </row>
    <row r="41" spans="2:16" ht="16.149999999999999" thickBot="1">
      <c r="B41" s="21"/>
      <c r="E41" s="32"/>
      <c r="F41" s="51"/>
      <c r="G41" s="46"/>
      <c r="H41" s="46"/>
      <c r="I41" s="70"/>
      <c r="J41" s="75"/>
      <c r="K41" s="30"/>
    </row>
    <row r="42" spans="2:16" ht="16.149999999999999" thickBot="1">
      <c r="B42" s="88" t="s">
        <v>4069</v>
      </c>
      <c r="C42" s="89" t="s">
        <v>4030</v>
      </c>
      <c r="D42" s="90">
        <f>D4+D11+D16+D22+D26+D29+D33+D38</f>
        <v>0</v>
      </c>
      <c r="E42" s="91" t="s">
        <v>4030</v>
      </c>
      <c r="F42" s="46"/>
      <c r="G42" s="46"/>
      <c r="H42" s="46"/>
      <c r="I42" s="46"/>
      <c r="J42" s="29"/>
      <c r="K42" s="30"/>
    </row>
  </sheetData>
  <mergeCells count="6">
    <mergeCell ref="B2:B3"/>
    <mergeCell ref="C2:C3"/>
    <mergeCell ref="D2:D3"/>
    <mergeCell ref="E2:E3"/>
    <mergeCell ref="J2:K2"/>
    <mergeCell ref="F2:I2"/>
  </mergeCells>
  <conditionalFormatting sqref="J5:J10 J12:J15 J17:J21 J23:J25 J27:J28 J30:J32 J34:J37 J39:J40">
    <cfRule type="cellIs" dxfId="2" priority="2" operator="greaterThanOrEqual">
      <formula>0.25</formula>
    </cfRule>
    <cfRule type="cellIs" dxfId="1" priority="3" operator="greaterThanOrEqual">
      <formula>0.1</formula>
    </cfRule>
  </conditionalFormatting>
  <conditionalFormatting sqref="K5:K10 K12:K15 K17:K21 K23:K25 K27:K28 K30:K32 K34:K37 K39:K40">
    <cfRule type="cellIs" dxfId="0" priority="1" operator="greaterThanOrEqual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5D49-644F-4A55-BC08-0E6146842176}">
  <dimension ref="A1:K94"/>
  <sheetViews>
    <sheetView tabSelected="1" workbookViewId="0">
      <pane ySplit="1" topLeftCell="A2" activePane="bottomLeft" state="frozen"/>
      <selection pane="bottomLeft" activeCell="H1" sqref="H1:K1048576"/>
    </sheetView>
  </sheetViews>
  <sheetFormatPr defaultColWidth="8.85546875" defaultRowHeight="15" customHeight="1"/>
  <cols>
    <col min="1" max="1" width="45.5703125" style="5" bestFit="1" customWidth="1"/>
    <col min="2" max="2" width="12.28515625" style="5" bestFit="1" customWidth="1"/>
    <col min="3" max="3" width="20.7109375" style="4" bestFit="1" customWidth="1"/>
    <col min="4" max="4" width="18.140625" style="9" bestFit="1" customWidth="1"/>
    <col min="5" max="5" width="13.28515625" style="9" bestFit="1" customWidth="1"/>
    <col min="6" max="6" width="19.42578125" style="5" bestFit="1" customWidth="1"/>
    <col min="7" max="7" width="38.7109375" style="5" customWidth="1"/>
    <col min="8" max="8" width="13.28515625" style="5" hidden="1" customWidth="1"/>
    <col min="9" max="9" width="14" style="5" hidden="1" customWidth="1"/>
    <col min="10" max="10" width="13" style="5" hidden="1" customWidth="1"/>
    <col min="11" max="11" width="14.7109375" style="5" hidden="1" customWidth="1"/>
    <col min="12" max="16384" width="8.85546875" style="5"/>
  </cols>
  <sheetData>
    <row r="1" spans="1:11" s="3" customFormat="1" ht="30.75">
      <c r="A1" s="107" t="s">
        <v>15</v>
      </c>
      <c r="B1" s="107" t="s">
        <v>16</v>
      </c>
      <c r="C1" s="106" t="s">
        <v>17</v>
      </c>
      <c r="D1" s="106" t="s">
        <v>4070</v>
      </c>
      <c r="E1" s="130" t="s">
        <v>19</v>
      </c>
      <c r="F1" s="106" t="s">
        <v>4071</v>
      </c>
      <c r="G1" s="106" t="s">
        <v>4072</v>
      </c>
      <c r="H1" s="132" t="s">
        <v>4073</v>
      </c>
      <c r="I1" s="108" t="s">
        <v>4074</v>
      </c>
      <c r="J1" s="108" t="s">
        <v>4075</v>
      </c>
      <c r="K1" s="132" t="s">
        <v>4076</v>
      </c>
    </row>
    <row r="2" spans="1:11" ht="15" customHeight="1">
      <c r="F2" s="9"/>
      <c r="G2" s="9"/>
    </row>
    <row r="3" spans="1:11" ht="15" customHeight="1">
      <c r="F3" s="9"/>
      <c r="G3" s="9"/>
    </row>
    <row r="4" spans="1:11" ht="15" customHeight="1">
      <c r="F4" s="9"/>
      <c r="G4" s="9"/>
    </row>
    <row r="5" spans="1:11" ht="15" customHeight="1">
      <c r="F5" s="9"/>
      <c r="G5" s="9"/>
    </row>
    <row r="6" spans="1:11" ht="15" customHeight="1">
      <c r="F6" s="9"/>
      <c r="G6" s="9"/>
    </row>
    <row r="7" spans="1:11" ht="15" customHeight="1">
      <c r="F7" s="9"/>
      <c r="G7" s="9"/>
    </row>
    <row r="8" spans="1:11" ht="15" customHeight="1">
      <c r="F8" s="9"/>
      <c r="G8" s="9"/>
    </row>
    <row r="9" spans="1:11" ht="15" customHeight="1">
      <c r="F9" s="9"/>
      <c r="G9" s="9"/>
    </row>
    <row r="10" spans="1:11" ht="15" customHeight="1">
      <c r="F10" s="9"/>
      <c r="G10" s="9"/>
    </row>
    <row r="11" spans="1:11" ht="15" customHeight="1">
      <c r="F11" s="9"/>
      <c r="G11" s="9"/>
    </row>
    <row r="12" spans="1:11" ht="15" customHeight="1">
      <c r="F12" s="9"/>
      <c r="G12" s="9"/>
    </row>
    <row r="13" spans="1:11" ht="15" customHeight="1">
      <c r="F13" s="9"/>
      <c r="G13" s="9"/>
    </row>
    <row r="14" spans="1:11" ht="15" customHeight="1">
      <c r="F14" s="9"/>
      <c r="G14" s="9"/>
    </row>
    <row r="15" spans="1:11" ht="15" customHeight="1">
      <c r="F15" s="9"/>
      <c r="G15" s="9"/>
    </row>
    <row r="16" spans="1:11" ht="15" customHeight="1">
      <c r="F16" s="9"/>
      <c r="G16" s="9"/>
    </row>
    <row r="17" spans="6:7" ht="15" customHeight="1">
      <c r="F17" s="9"/>
      <c r="G17" s="9"/>
    </row>
    <row r="18" spans="6:7" ht="15" customHeight="1">
      <c r="F18" s="9"/>
      <c r="G18" s="9"/>
    </row>
    <row r="19" spans="6:7" ht="15" customHeight="1">
      <c r="F19" s="9"/>
      <c r="G19" s="9"/>
    </row>
    <row r="20" spans="6:7" ht="15" customHeight="1">
      <c r="F20" s="9"/>
      <c r="G20" s="9"/>
    </row>
    <row r="21" spans="6:7" ht="15" customHeight="1">
      <c r="F21" s="9"/>
      <c r="G21" s="9"/>
    </row>
    <row r="22" spans="6:7" ht="15" customHeight="1">
      <c r="F22" s="9"/>
      <c r="G22" s="9"/>
    </row>
    <row r="23" spans="6:7" ht="15" customHeight="1">
      <c r="F23" s="9"/>
      <c r="G23" s="9"/>
    </row>
    <row r="24" spans="6:7" ht="15" customHeight="1">
      <c r="F24" s="9"/>
      <c r="G24" s="9"/>
    </row>
    <row r="25" spans="6:7" ht="15" customHeight="1">
      <c r="F25" s="9"/>
      <c r="G25" s="9"/>
    </row>
    <row r="26" spans="6:7" ht="15" customHeight="1">
      <c r="F26" s="9"/>
      <c r="G26" s="9"/>
    </row>
    <row r="27" spans="6:7" ht="15" customHeight="1">
      <c r="F27" s="9"/>
      <c r="G27" s="9"/>
    </row>
    <row r="28" spans="6:7" ht="15" customHeight="1">
      <c r="F28" s="9"/>
      <c r="G28" s="9"/>
    </row>
    <row r="29" spans="6:7" ht="15" customHeight="1">
      <c r="F29" s="9"/>
      <c r="G29" s="9"/>
    </row>
    <row r="30" spans="6:7" ht="15" customHeight="1">
      <c r="F30" s="9"/>
      <c r="G30" s="9"/>
    </row>
    <row r="31" spans="6:7" ht="15" customHeight="1">
      <c r="F31" s="9"/>
      <c r="G31" s="9"/>
    </row>
    <row r="32" spans="6:7" ht="15" customHeight="1">
      <c r="F32" s="9"/>
      <c r="G32" s="9"/>
    </row>
    <row r="33" spans="6:7" ht="15" customHeight="1">
      <c r="F33" s="9"/>
      <c r="G33" s="9"/>
    </row>
    <row r="34" spans="6:7" ht="15" customHeight="1">
      <c r="F34" s="9"/>
      <c r="G34" s="9"/>
    </row>
    <row r="35" spans="6:7" ht="15" customHeight="1">
      <c r="F35" s="9"/>
      <c r="G35" s="9"/>
    </row>
    <row r="36" spans="6:7" ht="15" customHeight="1">
      <c r="F36" s="9"/>
      <c r="G36" s="9"/>
    </row>
    <row r="37" spans="6:7" ht="15" customHeight="1">
      <c r="F37" s="9"/>
      <c r="G37" s="9"/>
    </row>
    <row r="38" spans="6:7" ht="15" customHeight="1">
      <c r="F38" s="9"/>
      <c r="G38" s="9"/>
    </row>
    <row r="39" spans="6:7" ht="15" customHeight="1">
      <c r="F39" s="9"/>
      <c r="G39" s="9"/>
    </row>
    <row r="40" spans="6:7" ht="15" customHeight="1">
      <c r="F40" s="9"/>
      <c r="G40" s="9"/>
    </row>
    <row r="41" spans="6:7" ht="15" customHeight="1">
      <c r="F41" s="9"/>
      <c r="G41" s="9"/>
    </row>
    <row r="42" spans="6:7" ht="15" customHeight="1">
      <c r="F42" s="9"/>
      <c r="G42" s="9"/>
    </row>
    <row r="43" spans="6:7" ht="15" customHeight="1">
      <c r="F43" s="9"/>
      <c r="G43" s="9"/>
    </row>
    <row r="44" spans="6:7" ht="15" customHeight="1">
      <c r="F44" s="9"/>
      <c r="G44" s="9"/>
    </row>
    <row r="45" spans="6:7" ht="15" customHeight="1">
      <c r="F45" s="9"/>
      <c r="G45" s="9"/>
    </row>
    <row r="46" spans="6:7" ht="15" customHeight="1">
      <c r="F46" s="9"/>
      <c r="G46" s="9"/>
    </row>
    <row r="47" spans="6:7" ht="15" customHeight="1">
      <c r="F47" s="9"/>
      <c r="G47" s="9"/>
    </row>
    <row r="48" spans="6:7" ht="15" customHeight="1">
      <c r="F48" s="9"/>
      <c r="G48" s="9"/>
    </row>
    <row r="49" spans="6:7" ht="15" customHeight="1">
      <c r="F49" s="9"/>
      <c r="G49" s="9"/>
    </row>
    <row r="50" spans="6:7" ht="15" customHeight="1">
      <c r="F50" s="9"/>
      <c r="G50" s="9"/>
    </row>
    <row r="51" spans="6:7" ht="15" customHeight="1">
      <c r="F51" s="9"/>
      <c r="G51" s="9"/>
    </row>
    <row r="52" spans="6:7" ht="15" customHeight="1">
      <c r="F52" s="9"/>
      <c r="G52" s="9"/>
    </row>
    <row r="53" spans="6:7" ht="15" customHeight="1">
      <c r="F53" s="9"/>
      <c r="G53" s="9"/>
    </row>
    <row r="54" spans="6:7" ht="15" customHeight="1">
      <c r="F54" s="9"/>
      <c r="G54" s="9"/>
    </row>
    <row r="55" spans="6:7" ht="15" customHeight="1">
      <c r="F55" s="9"/>
      <c r="G55" s="9"/>
    </row>
    <row r="56" spans="6:7" ht="15" customHeight="1">
      <c r="F56" s="9"/>
      <c r="G56" s="9"/>
    </row>
    <row r="57" spans="6:7" ht="15" customHeight="1">
      <c r="F57" s="9"/>
      <c r="G57" s="9"/>
    </row>
    <row r="58" spans="6:7" ht="15" customHeight="1">
      <c r="F58" s="9"/>
      <c r="G58" s="9"/>
    </row>
    <row r="59" spans="6:7" ht="15" customHeight="1">
      <c r="F59" s="9"/>
      <c r="G59" s="9"/>
    </row>
    <row r="60" spans="6:7" ht="15" customHeight="1">
      <c r="F60" s="9"/>
      <c r="G60" s="9"/>
    </row>
    <row r="61" spans="6:7" ht="15" customHeight="1">
      <c r="F61" s="9"/>
      <c r="G61" s="9"/>
    </row>
    <row r="62" spans="6:7" ht="15" customHeight="1">
      <c r="F62" s="9"/>
      <c r="G62" s="9"/>
    </row>
    <row r="63" spans="6:7" ht="15" customHeight="1">
      <c r="F63" s="9"/>
      <c r="G63" s="9"/>
    </row>
    <row r="64" spans="6:7" ht="15" customHeight="1">
      <c r="F64" s="9"/>
      <c r="G64" s="9"/>
    </row>
    <row r="65" spans="6:7" ht="15" customHeight="1">
      <c r="F65" s="9"/>
      <c r="G65" s="9"/>
    </row>
    <row r="66" spans="6:7" ht="15" customHeight="1">
      <c r="F66" s="9"/>
      <c r="G66" s="9"/>
    </row>
    <row r="67" spans="6:7" ht="15" customHeight="1">
      <c r="F67" s="9"/>
      <c r="G67" s="9"/>
    </row>
    <row r="68" spans="6:7" ht="15" customHeight="1">
      <c r="F68" s="9"/>
      <c r="G68" s="9"/>
    </row>
    <row r="69" spans="6:7" ht="15" customHeight="1">
      <c r="F69" s="9"/>
      <c r="G69" s="9"/>
    </row>
    <row r="70" spans="6:7" ht="15" customHeight="1">
      <c r="F70" s="9"/>
      <c r="G70" s="9"/>
    </row>
    <row r="71" spans="6:7" ht="15" customHeight="1">
      <c r="F71" s="9"/>
      <c r="G71" s="9"/>
    </row>
    <row r="72" spans="6:7" ht="15" customHeight="1">
      <c r="F72" s="9"/>
      <c r="G72" s="9"/>
    </row>
    <row r="73" spans="6:7" ht="15" customHeight="1">
      <c r="F73" s="9"/>
      <c r="G73" s="9"/>
    </row>
    <row r="74" spans="6:7" ht="15" customHeight="1">
      <c r="F74" s="9"/>
      <c r="G74" s="9"/>
    </row>
    <row r="75" spans="6:7" ht="15" customHeight="1">
      <c r="F75" s="9"/>
      <c r="G75" s="9"/>
    </row>
    <row r="76" spans="6:7" ht="15" customHeight="1">
      <c r="F76" s="9"/>
      <c r="G76" s="9"/>
    </row>
    <row r="77" spans="6:7" ht="15" customHeight="1">
      <c r="F77" s="9"/>
      <c r="G77" s="9"/>
    </row>
    <row r="78" spans="6:7" ht="15" customHeight="1">
      <c r="F78" s="9"/>
      <c r="G78" s="9"/>
    </row>
    <row r="79" spans="6:7" ht="15" customHeight="1">
      <c r="F79" s="9"/>
      <c r="G79" s="9"/>
    </row>
    <row r="80" spans="6:7" ht="15" customHeight="1">
      <c r="F80" s="9"/>
      <c r="G80" s="9"/>
    </row>
    <row r="81" spans="6:7" ht="15" customHeight="1">
      <c r="F81" s="9"/>
      <c r="G81" s="9"/>
    </row>
    <row r="82" spans="6:7" ht="15" customHeight="1">
      <c r="F82" s="9"/>
      <c r="G82" s="9"/>
    </row>
    <row r="83" spans="6:7" ht="15" customHeight="1">
      <c r="F83" s="9"/>
      <c r="G83" s="9"/>
    </row>
    <row r="84" spans="6:7" ht="15" customHeight="1">
      <c r="F84" s="9"/>
      <c r="G84" s="9"/>
    </row>
    <row r="85" spans="6:7" ht="15" customHeight="1">
      <c r="F85" s="9"/>
      <c r="G85" s="9"/>
    </row>
    <row r="86" spans="6:7" ht="15" customHeight="1">
      <c r="F86" s="9"/>
      <c r="G86" s="9"/>
    </row>
    <row r="87" spans="6:7" ht="15" customHeight="1">
      <c r="F87" s="9"/>
      <c r="G87" s="9"/>
    </row>
    <row r="88" spans="6:7" ht="15" customHeight="1">
      <c r="F88" s="9"/>
      <c r="G88" s="9"/>
    </row>
    <row r="89" spans="6:7" ht="15" customHeight="1">
      <c r="F89" s="9"/>
      <c r="G89" s="9"/>
    </row>
    <row r="90" spans="6:7" ht="15" customHeight="1">
      <c r="F90" s="9"/>
      <c r="G90" s="9"/>
    </row>
    <row r="91" spans="6:7" ht="15" customHeight="1">
      <c r="F91" s="9"/>
      <c r="G91" s="9"/>
    </row>
    <row r="92" spans="6:7" ht="15" customHeight="1">
      <c r="F92" s="9"/>
      <c r="G92" s="9"/>
    </row>
    <row r="93" spans="6:7" ht="15" customHeight="1">
      <c r="F93" s="9"/>
      <c r="G93" s="9"/>
    </row>
    <row r="94" spans="6:7" ht="15" customHeight="1">
      <c r="F94" s="9"/>
      <c r="G94" s="9"/>
    </row>
  </sheetData>
  <dataValidations count="1">
    <dataValidation operator="greaterThan" allowBlank="1" showInputMessage="1" showErrorMessage="1" error="Please select from the dropdown." sqref="F95:G1048576" xr:uid="{69E65871-5BB6-4752-B137-5FDD479311C1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3E58-67B3-4AE3-AB85-B9FAFC5E379B}">
  <dimension ref="B1:M26"/>
  <sheetViews>
    <sheetView showGridLines="0" workbookViewId="0">
      <selection activeCell="A11" sqref="A11:XFD26"/>
    </sheetView>
  </sheetViews>
  <sheetFormatPr defaultRowHeight="14.45"/>
  <cols>
    <col min="1" max="1" width="1.7109375" customWidth="1"/>
    <col min="3" max="3" width="11.28515625" customWidth="1"/>
    <col min="4" max="4" width="24.28515625" customWidth="1"/>
    <col min="5" max="5" width="11.5703125" customWidth="1"/>
    <col min="6" max="6" width="12.28515625" customWidth="1"/>
    <col min="7" max="7" width="16.85546875" customWidth="1"/>
    <col min="8" max="8" width="29.85546875" customWidth="1"/>
    <col min="9" max="10" width="23.5703125" customWidth="1"/>
    <col min="11" max="11" width="10.28515625" customWidth="1"/>
    <col min="12" max="12" width="8.85546875" style="8"/>
    <col min="13" max="13" width="12.5703125" style="8" customWidth="1"/>
  </cols>
  <sheetData>
    <row r="1" spans="2:13" ht="15" thickBot="1"/>
    <row r="2" spans="2:13">
      <c r="B2" s="10"/>
      <c r="C2" s="11"/>
      <c r="D2" s="11"/>
      <c r="E2" s="11"/>
      <c r="F2" s="11"/>
      <c r="G2" s="11"/>
      <c r="H2" s="11"/>
      <c r="I2" s="11"/>
      <c r="J2" s="11"/>
      <c r="K2" s="11"/>
      <c r="L2" s="82"/>
      <c r="M2" s="83"/>
    </row>
    <row r="3" spans="2:13" ht="15.6">
      <c r="B3" s="84" t="s">
        <v>4077</v>
      </c>
      <c r="M3" s="85"/>
    </row>
    <row r="4" spans="2:13">
      <c r="B4" s="12"/>
      <c r="M4" s="85"/>
    </row>
    <row r="5" spans="2:13" ht="28.9">
      <c r="B5" s="86" t="s">
        <v>0</v>
      </c>
      <c r="C5" s="78" t="s">
        <v>1</v>
      </c>
      <c r="D5" s="79" t="s">
        <v>2</v>
      </c>
      <c r="E5" s="80" t="s">
        <v>3</v>
      </c>
      <c r="F5" s="78" t="s">
        <v>4</v>
      </c>
      <c r="G5" s="78" t="s">
        <v>5</v>
      </c>
      <c r="H5" s="81" t="s">
        <v>6</v>
      </c>
      <c r="I5" s="78" t="s">
        <v>7</v>
      </c>
      <c r="J5" s="78" t="s">
        <v>8</v>
      </c>
      <c r="K5" s="78" t="s">
        <v>9</v>
      </c>
      <c r="L5" s="78" t="s">
        <v>10</v>
      </c>
      <c r="M5" s="87" t="s">
        <v>11</v>
      </c>
    </row>
    <row r="6" spans="2:13" ht="15" thickBot="1"/>
    <row r="7" spans="2:13">
      <c r="B7" s="10"/>
      <c r="C7" s="11"/>
      <c r="D7" s="11"/>
      <c r="E7" s="11"/>
      <c r="F7" s="11"/>
      <c r="G7" s="11"/>
      <c r="H7" s="11"/>
      <c r="I7" s="11"/>
      <c r="J7" s="11"/>
      <c r="K7" s="11"/>
      <c r="L7" s="82"/>
      <c r="M7" s="83"/>
    </row>
    <row r="8" spans="2:13" ht="15.6">
      <c r="B8" s="84" t="s">
        <v>4078</v>
      </c>
      <c r="M8" s="85"/>
    </row>
    <row r="9" spans="2:13">
      <c r="B9" s="12"/>
      <c r="M9" s="85"/>
    </row>
    <row r="10" spans="2:13" ht="28.9">
      <c r="B10" s="86" t="s">
        <v>0</v>
      </c>
      <c r="C10" s="78" t="s">
        <v>1</v>
      </c>
      <c r="D10" s="79" t="s">
        <v>2</v>
      </c>
      <c r="E10" s="80" t="s">
        <v>3</v>
      </c>
      <c r="F10" s="78" t="s">
        <v>4</v>
      </c>
      <c r="G10" s="78" t="s">
        <v>5</v>
      </c>
      <c r="H10" s="81" t="s">
        <v>6</v>
      </c>
      <c r="I10" s="78" t="s">
        <v>7</v>
      </c>
      <c r="J10" s="78" t="s">
        <v>8</v>
      </c>
      <c r="K10" s="78" t="s">
        <v>9</v>
      </c>
      <c r="L10" s="78" t="s">
        <v>10</v>
      </c>
      <c r="M10" s="87" t="s">
        <v>11</v>
      </c>
    </row>
    <row r="11" spans="2:13" ht="15"/>
    <row r="12" spans="2:13" ht="15"/>
    <row r="13" spans="2:13" ht="15"/>
    <row r="14" spans="2:13" ht="15"/>
    <row r="15" spans="2:13" ht="15"/>
    <row r="16" spans="2:13" ht="15"/>
    <row r="17" ht="15"/>
    <row r="18" ht="15"/>
    <row r="19" ht="15"/>
    <row r="20" ht="15"/>
    <row r="21" ht="15"/>
    <row r="22" ht="15"/>
    <row r="23" ht="15"/>
    <row r="24" ht="15"/>
    <row r="25" ht="15"/>
    <row r="26" ht="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Sapilan, Jaime Jr.</dc:creator>
  <cp:keywords/>
  <dc:description/>
  <cp:lastModifiedBy/>
  <cp:revision/>
  <dcterms:created xsi:type="dcterms:W3CDTF">2015-06-05T18:17:20Z</dcterms:created>
  <dcterms:modified xsi:type="dcterms:W3CDTF">2025-09-24T07:16:30Z</dcterms:modified>
  <cp:category/>
  <cp:contentStatus/>
</cp:coreProperties>
</file>