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es\OneDrive\Desktop\DLH\"/>
    </mc:Choice>
  </mc:AlternateContent>
  <xr:revisionPtr revIDLastSave="0" documentId="13_ncr:1_{B987038B-D41D-47DC-A6AE-8A52A9213B96}" xr6:coauthVersionLast="47" xr6:coauthVersionMax="47" xr10:uidLastSave="{00000000-0000-0000-0000-000000000000}"/>
  <bookViews>
    <workbookView xWindow="-98" yWindow="-98" windowWidth="19396" windowHeight="10276" xr2:uid="{8CDE35EF-F286-4E35-AC24-D3A53B63110B}"/>
  </bookViews>
  <sheets>
    <sheet name="Fin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B26" i="3"/>
  <c r="D32" i="3"/>
  <c r="C32" i="3"/>
  <c r="B32" i="3"/>
  <c r="D31" i="3"/>
  <c r="C31" i="3"/>
  <c r="B31" i="3"/>
  <c r="D30" i="3"/>
  <c r="D33" i="3" s="1"/>
  <c r="C30" i="3"/>
  <c r="B30" i="3"/>
  <c r="B33" i="3" s="1"/>
  <c r="D25" i="3"/>
  <c r="C25" i="3"/>
  <c r="B25" i="3"/>
  <c r="D24" i="3"/>
  <c r="C24" i="3"/>
  <c r="B24" i="3"/>
  <c r="D23" i="3"/>
  <c r="C23" i="3"/>
  <c r="C26" i="3" s="1"/>
  <c r="B23" i="3"/>
  <c r="D18" i="3"/>
  <c r="C18" i="3"/>
  <c r="B18" i="3"/>
  <c r="D17" i="3"/>
  <c r="C17" i="3"/>
  <c r="B17" i="3"/>
  <c r="D16" i="3"/>
  <c r="D19" i="3" s="1"/>
  <c r="C16" i="3"/>
  <c r="C19" i="3" s="1"/>
  <c r="B16" i="3"/>
  <c r="B19" i="3" s="1"/>
  <c r="C33" i="3" l="1"/>
</calcChain>
</file>

<file path=xl/sharedStrings.xml><?xml version="1.0" encoding="utf-8"?>
<sst xmlns="http://schemas.openxmlformats.org/spreadsheetml/2006/main" count="37" uniqueCount="29">
  <si>
    <t>Model</t>
  </si>
  <si>
    <t>LRAPS</t>
  </si>
  <si>
    <t>GRU</t>
  </si>
  <si>
    <t>GRU+Attention</t>
  </si>
  <si>
    <t>ACT</t>
  </si>
  <si>
    <t>Dipole</t>
  </si>
  <si>
    <t>LEAP</t>
  </si>
  <si>
    <t>LSTM-DE</t>
  </si>
  <si>
    <t>DS-LSTM</t>
  </si>
  <si>
    <t>DSCA-RNN</t>
  </si>
  <si>
    <t>DSCA-LSTM</t>
  </si>
  <si>
    <t>DSCA-GRU</t>
  </si>
  <si>
    <t>Multi-Head Attention</t>
  </si>
  <si>
    <t>Jaccard Score</t>
  </si>
  <si>
    <t>Micro F1</t>
  </si>
  <si>
    <t>DSCA-RNN (Replicated)</t>
  </si>
  <si>
    <t>DSCA-LSTM (Replicated)</t>
  </si>
  <si>
    <t>DSCA-GRU (Replicated)</t>
  </si>
  <si>
    <t>DSCA-RNN (Variance)</t>
  </si>
  <si>
    <t>DSCA-LSTM (Variance)</t>
  </si>
  <si>
    <t>DSCA-GRU (Variance)</t>
  </si>
  <si>
    <t>DSCA-RNN (Rep exc. Demo)</t>
  </si>
  <si>
    <t>DSCA-LSTM (Rep exc. Demo)</t>
  </si>
  <si>
    <t>DSCA-GRU (Rep exc. Demo)</t>
  </si>
  <si>
    <t>Running Time
(H:M)</t>
  </si>
  <si>
    <t>DSCA-RNN (Rep exc. Phys)</t>
  </si>
  <si>
    <t>DSCA-LSTM (Rep exc. Phys)</t>
  </si>
  <si>
    <t>DSCA-GRU (Rep exc. Phys)</t>
  </si>
  <si>
    <t>DSCA (Variance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</si>
</sst>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theme="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center" vertical="center"/>
    </xf>
    <xf numFmtId="20" fontId="3" fillId="3" borderId="8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6" borderId="7" xfId="0" applyFont="1" applyFill="1" applyBorder="1" applyAlignment="1">
      <alignment horizontal="left" vertical="center"/>
    </xf>
    <xf numFmtId="164" fontId="3" fillId="6" borderId="7" xfId="0" applyNumberFormat="1" applyFont="1" applyFill="1" applyBorder="1" applyAlignment="1">
      <alignment horizontal="center" vertical="center"/>
    </xf>
    <xf numFmtId="20" fontId="3" fillId="6" borderId="8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164" fontId="3" fillId="6" borderId="5" xfId="0" applyNumberFormat="1" applyFont="1" applyFill="1" applyBorder="1" applyAlignment="1">
      <alignment horizontal="center" vertical="center"/>
    </xf>
    <xf numFmtId="20" fontId="3" fillId="6" borderId="3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164" fontId="3" fillId="6" borderId="6" xfId="0" applyNumberFormat="1" applyFont="1" applyFill="1" applyBorder="1" applyAlignment="1">
      <alignment horizontal="center" vertical="center"/>
    </xf>
    <xf numFmtId="20" fontId="3" fillId="6" borderId="4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164" fontId="3" fillId="7" borderId="7" xfId="0" applyNumberFormat="1" applyFont="1" applyFill="1" applyBorder="1" applyAlignment="1">
      <alignment horizontal="center" vertical="center"/>
    </xf>
    <xf numFmtId="20" fontId="3" fillId="7" borderId="8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164" fontId="3" fillId="7" borderId="5" xfId="0" applyNumberFormat="1" applyFont="1" applyFill="1" applyBorder="1" applyAlignment="1">
      <alignment horizontal="center" vertical="center"/>
    </xf>
    <xf numFmtId="20" fontId="3" fillId="7" borderId="3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164" fontId="3" fillId="7" borderId="6" xfId="0" applyNumberFormat="1" applyFont="1" applyFill="1" applyBorder="1" applyAlignment="1">
      <alignment horizontal="center" vertical="center"/>
    </xf>
    <xf numFmtId="20" fontId="3" fillId="7" borderId="4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9" fontId="3" fillId="8" borderId="5" xfId="1" applyFont="1" applyFill="1" applyBorder="1" applyAlignment="1">
      <alignment horizontal="center" vertical="center"/>
    </xf>
    <xf numFmtId="9" fontId="3" fillId="5" borderId="3" xfId="1" applyFont="1" applyFill="1" applyBorder="1" applyAlignment="1">
      <alignment horizontal="center" vertical="center"/>
    </xf>
    <xf numFmtId="9" fontId="0" fillId="0" borderId="0" xfId="1" applyFont="1"/>
    <xf numFmtId="9" fontId="3" fillId="8" borderId="6" xfId="1" applyFont="1" applyFill="1" applyBorder="1" applyAlignment="1">
      <alignment horizontal="center" vertical="center"/>
    </xf>
    <xf numFmtId="9" fontId="3" fillId="5" borderId="4" xfId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left" vertical="center"/>
    </xf>
    <xf numFmtId="9" fontId="3" fillId="9" borderId="5" xfId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center"/>
    </xf>
    <xf numFmtId="9" fontId="3" fillId="9" borderId="6" xfId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left" vertical="center"/>
    </xf>
    <xf numFmtId="9" fontId="3" fillId="10" borderId="5" xfId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/>
    </xf>
    <xf numFmtId="0" fontId="3" fillId="10" borderId="6" xfId="0" applyFont="1" applyFill="1" applyBorder="1" applyAlignment="1">
      <alignment horizontal="left" vertical="center"/>
    </xf>
    <xf numFmtId="9" fontId="3" fillId="10" borderId="6" xfId="1" applyFont="1" applyFill="1" applyBorder="1" applyAlignment="1">
      <alignment horizontal="center" vertical="center"/>
    </xf>
    <xf numFmtId="9" fontId="3" fillId="10" borderId="2" xfId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left" vertical="center"/>
    </xf>
    <xf numFmtId="9" fontId="4" fillId="11" borderId="5" xfId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9" fontId="4" fillId="12" borderId="1" xfId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left" vertical="center"/>
    </xf>
    <xf numFmtId="9" fontId="4" fillId="13" borderId="5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B44E-32E6-4F7F-88DE-356B74E3AAEB}">
  <dimension ref="A1:G51"/>
  <sheetViews>
    <sheetView tabSelected="1" zoomScale="85" zoomScaleNormal="85" workbookViewId="0">
      <selection activeCell="I7" sqref="I7"/>
    </sheetView>
  </sheetViews>
  <sheetFormatPr defaultRowHeight="14.25" x14ac:dyDescent="0.45"/>
  <cols>
    <col min="1" max="1" width="25.3984375" bestFit="1" customWidth="1"/>
    <col min="2" max="4" width="13.6640625" customWidth="1"/>
    <col min="5" max="5" width="10.1328125" customWidth="1"/>
    <col min="6" max="6" width="1.46484375" customWidth="1"/>
  </cols>
  <sheetData>
    <row r="1" spans="1:7" ht="40.5" x14ac:dyDescent="0.45">
      <c r="A1" s="1" t="s">
        <v>0</v>
      </c>
      <c r="B1" s="1" t="s">
        <v>13</v>
      </c>
      <c r="C1" s="1" t="s">
        <v>1</v>
      </c>
      <c r="D1" s="1" t="s">
        <v>14</v>
      </c>
      <c r="E1" s="2" t="s">
        <v>24</v>
      </c>
    </row>
    <row r="2" spans="1:7" x14ac:dyDescent="0.45">
      <c r="A2" s="9" t="s">
        <v>2</v>
      </c>
      <c r="B2" s="10">
        <v>0.1124</v>
      </c>
      <c r="C2" s="10">
        <v>0.26889999999999997</v>
      </c>
      <c r="D2" s="10">
        <v>0.2021</v>
      </c>
      <c r="E2" s="11"/>
    </row>
    <row r="3" spans="1:7" x14ac:dyDescent="0.45">
      <c r="A3" s="9" t="s">
        <v>3</v>
      </c>
      <c r="B3" s="10">
        <v>0.13420000000000001</v>
      </c>
      <c r="C3" s="10">
        <v>0.24790000000000001</v>
      </c>
      <c r="D3" s="10">
        <v>0.24229999999999999</v>
      </c>
      <c r="E3" s="11"/>
    </row>
    <row r="4" spans="1:7" x14ac:dyDescent="0.45">
      <c r="A4" s="9" t="s">
        <v>12</v>
      </c>
      <c r="B4" s="10">
        <v>0.1017</v>
      </c>
      <c r="C4" s="10">
        <v>0.2031</v>
      </c>
      <c r="D4" s="10">
        <v>0.19400000000000001</v>
      </c>
      <c r="E4" s="11"/>
    </row>
    <row r="5" spans="1:7" x14ac:dyDescent="0.45">
      <c r="A5" s="9" t="s">
        <v>4</v>
      </c>
      <c r="B5" s="10">
        <v>0.1139</v>
      </c>
      <c r="C5" s="10">
        <v>0.28949999999999998</v>
      </c>
      <c r="D5" s="10">
        <v>0.2424</v>
      </c>
      <c r="E5" s="11"/>
    </row>
    <row r="6" spans="1:7" x14ac:dyDescent="0.45">
      <c r="A6" s="9" t="s">
        <v>5</v>
      </c>
      <c r="B6" s="10">
        <v>0.14080000000000001</v>
      </c>
      <c r="C6" s="10">
        <v>0.25869999999999999</v>
      </c>
      <c r="D6" s="10">
        <v>0.24310000000000001</v>
      </c>
      <c r="E6" s="11"/>
      <c r="G6" s="17"/>
    </row>
    <row r="7" spans="1:7" x14ac:dyDescent="0.45">
      <c r="A7" s="9" t="s">
        <v>6</v>
      </c>
      <c r="B7" s="10">
        <v>0.14940000000000001</v>
      </c>
      <c r="C7" s="10">
        <v>0.28939999999999999</v>
      </c>
      <c r="D7" s="10">
        <v>0.25740000000000002</v>
      </c>
      <c r="E7" s="11"/>
      <c r="G7" s="17"/>
    </row>
    <row r="8" spans="1:7" x14ac:dyDescent="0.45">
      <c r="A8" s="9" t="s">
        <v>7</v>
      </c>
      <c r="B8" s="10">
        <v>0.1363</v>
      </c>
      <c r="C8" s="10">
        <v>0.29559999999999997</v>
      </c>
      <c r="D8" s="10">
        <v>0.25340000000000001</v>
      </c>
      <c r="E8" s="11"/>
      <c r="G8" s="17"/>
    </row>
    <row r="9" spans="1:7" x14ac:dyDescent="0.45">
      <c r="A9" s="9" t="s">
        <v>8</v>
      </c>
      <c r="B9" s="10">
        <v>0.15190000000000001</v>
      </c>
      <c r="C9" s="10">
        <v>0.27639999999999998</v>
      </c>
      <c r="D9" s="10">
        <v>0.26029999999999998</v>
      </c>
      <c r="E9" s="11"/>
      <c r="G9" s="17"/>
    </row>
    <row r="10" spans="1:7" x14ac:dyDescent="0.45">
      <c r="A10" s="12" t="s">
        <v>9</v>
      </c>
      <c r="B10" s="13">
        <v>0.1792</v>
      </c>
      <c r="C10" s="13">
        <v>0.35830000000000001</v>
      </c>
      <c r="D10" s="13">
        <v>0.30559999999999998</v>
      </c>
      <c r="E10" s="11"/>
      <c r="G10" s="17"/>
    </row>
    <row r="11" spans="1:7" x14ac:dyDescent="0.45">
      <c r="A11" s="12" t="s">
        <v>10</v>
      </c>
      <c r="B11" s="13">
        <v>0.1779</v>
      </c>
      <c r="C11" s="13">
        <v>0.35880000000000001</v>
      </c>
      <c r="D11" s="13">
        <v>0.30259999999999998</v>
      </c>
      <c r="E11" s="11"/>
      <c r="G11" s="17"/>
    </row>
    <row r="12" spans="1:7" x14ac:dyDescent="0.45">
      <c r="A12" s="12" t="s">
        <v>11</v>
      </c>
      <c r="B12" s="13">
        <v>0.1812</v>
      </c>
      <c r="C12" s="13">
        <v>0.37159999999999999</v>
      </c>
      <c r="D12" s="13">
        <v>0.30830000000000002</v>
      </c>
      <c r="E12" s="11"/>
      <c r="G12" s="17"/>
    </row>
    <row r="13" spans="1:7" x14ac:dyDescent="0.45">
      <c r="A13" s="3" t="s">
        <v>15</v>
      </c>
      <c r="B13" s="4">
        <v>0.18560049000000001</v>
      </c>
      <c r="C13" s="4">
        <v>0.35313810000000001</v>
      </c>
      <c r="D13" s="4">
        <v>0.31980375999999999</v>
      </c>
      <c r="E13" s="14">
        <v>5.5555555555555558E-3</v>
      </c>
      <c r="G13" s="17"/>
    </row>
    <row r="14" spans="1:7" x14ac:dyDescent="0.45">
      <c r="A14" s="5" t="s">
        <v>16</v>
      </c>
      <c r="B14" s="6">
        <v>0.18436456000000001</v>
      </c>
      <c r="C14" s="6">
        <v>0.35520228999999998</v>
      </c>
      <c r="D14" s="6">
        <v>0.31748458000000002</v>
      </c>
      <c r="E14" s="15">
        <v>6.2499999999999995E-3</v>
      </c>
      <c r="G14" s="17"/>
    </row>
    <row r="15" spans="1:7" x14ac:dyDescent="0.45">
      <c r="A15" s="7" t="s">
        <v>17</v>
      </c>
      <c r="B15" s="8">
        <v>0.18614617</v>
      </c>
      <c r="C15" s="8">
        <v>0.35481146000000002</v>
      </c>
      <c r="D15" s="8">
        <v>0.32061656999999999</v>
      </c>
      <c r="E15" s="16">
        <v>4.1666666666666666E-3</v>
      </c>
      <c r="G15" s="17"/>
    </row>
    <row r="16" spans="1:7" x14ac:dyDescent="0.45">
      <c r="A16" s="36" t="s">
        <v>18</v>
      </c>
      <c r="B16" s="39">
        <f t="shared" ref="B16:D18" si="0">B13/B10-1</f>
        <v>3.5717020089285789E-2</v>
      </c>
      <c r="C16" s="39">
        <f t="shared" si="0"/>
        <v>-1.4406642478370091E-2</v>
      </c>
      <c r="D16" s="39">
        <f t="shared" si="0"/>
        <v>4.647827225130885E-2</v>
      </c>
      <c r="E16" s="40"/>
      <c r="G16" s="17"/>
    </row>
    <row r="17" spans="1:7" x14ac:dyDescent="0.45">
      <c r="A17" s="37" t="s">
        <v>19</v>
      </c>
      <c r="B17" s="39">
        <f t="shared" si="0"/>
        <v>3.6338167509837094E-2</v>
      </c>
      <c r="C17" s="39">
        <f t="shared" si="0"/>
        <v>-1.0027062430323364E-2</v>
      </c>
      <c r="D17" s="39">
        <f t="shared" si="0"/>
        <v>4.9188962326503827E-2</v>
      </c>
      <c r="E17" s="40"/>
      <c r="G17" s="17"/>
    </row>
    <row r="18" spans="1:7" x14ac:dyDescent="0.45">
      <c r="A18" s="38" t="s">
        <v>20</v>
      </c>
      <c r="B18" s="42">
        <f t="shared" si="0"/>
        <v>2.7296743929359879E-2</v>
      </c>
      <c r="C18" s="42">
        <f t="shared" si="0"/>
        <v>-4.5179063509149575E-2</v>
      </c>
      <c r="D18" s="42">
        <f t="shared" si="0"/>
        <v>3.9949951346091472E-2</v>
      </c>
      <c r="E18" s="43"/>
      <c r="G18" s="17"/>
    </row>
    <row r="19" spans="1:7" x14ac:dyDescent="0.45">
      <c r="A19" s="59" t="s">
        <v>28</v>
      </c>
      <c r="B19" s="60">
        <f>AVERAGE(B16:B18)</f>
        <v>3.3117310509494256E-2</v>
      </c>
      <c r="C19" s="60">
        <f t="shared" ref="C19" si="1">AVERAGE(C16:C18)</f>
        <v>-2.320425613928101E-2</v>
      </c>
      <c r="D19" s="60">
        <f t="shared" ref="D19" si="2">AVERAGE(D16:D18)</f>
        <v>4.5205728641301381E-2</v>
      </c>
      <c r="E19" s="40"/>
      <c r="G19" s="17"/>
    </row>
    <row r="20" spans="1:7" x14ac:dyDescent="0.45">
      <c r="A20" s="18" t="s">
        <v>25</v>
      </c>
      <c r="B20" s="19">
        <v>0.18552347</v>
      </c>
      <c r="C20" s="19">
        <v>0.36023463</v>
      </c>
      <c r="D20" s="19">
        <v>0.31643083999999999</v>
      </c>
      <c r="E20" s="20"/>
      <c r="G20" s="17"/>
    </row>
    <row r="21" spans="1:7" x14ac:dyDescent="0.45">
      <c r="A21" s="21" t="s">
        <v>26</v>
      </c>
      <c r="B21" s="22">
        <v>0.17904428</v>
      </c>
      <c r="C21" s="22">
        <v>0.33491270000000001</v>
      </c>
      <c r="D21" s="22">
        <v>0.31234002</v>
      </c>
      <c r="E21" s="23"/>
      <c r="G21" s="17"/>
    </row>
    <row r="22" spans="1:7" x14ac:dyDescent="0.45">
      <c r="A22" s="24" t="s">
        <v>27</v>
      </c>
      <c r="B22" s="25">
        <v>0.18035529</v>
      </c>
      <c r="C22" s="25">
        <v>0.33178050999999997</v>
      </c>
      <c r="D22" s="25">
        <v>0.31525449999999999</v>
      </c>
      <c r="E22" s="26"/>
      <c r="G22" s="17"/>
    </row>
    <row r="23" spans="1:7" x14ac:dyDescent="0.45">
      <c r="A23" s="44" t="s">
        <v>18</v>
      </c>
      <c r="B23" s="45">
        <f>B20/B13-1</f>
        <v>-4.1497735269990788E-4</v>
      </c>
      <c r="C23" s="45">
        <f t="shared" ref="C23:D23" si="3">C20/C13-1</f>
        <v>2.009562264734388E-2</v>
      </c>
      <c r="D23" s="45">
        <f t="shared" si="3"/>
        <v>-1.0546842851378635E-2</v>
      </c>
      <c r="E23" s="40"/>
      <c r="G23" s="17"/>
    </row>
    <row r="24" spans="1:7" x14ac:dyDescent="0.45">
      <c r="A24" s="46" t="s">
        <v>19</v>
      </c>
      <c r="B24" s="45">
        <f t="shared" ref="B24:D24" si="4">B21/B14-1</f>
        <v>-2.885738994522602E-2</v>
      </c>
      <c r="C24" s="45">
        <f t="shared" si="4"/>
        <v>-5.7121225203812687E-2</v>
      </c>
      <c r="D24" s="45">
        <f t="shared" si="4"/>
        <v>-1.6204125567295335E-2</v>
      </c>
      <c r="E24" s="40"/>
      <c r="G24" s="17"/>
    </row>
    <row r="25" spans="1:7" x14ac:dyDescent="0.45">
      <c r="A25" s="47" t="s">
        <v>20</v>
      </c>
      <c r="B25" s="48">
        <f t="shared" ref="B25:D25" si="5">B22/B15-1</f>
        <v>-3.1109315867202669E-2</v>
      </c>
      <c r="C25" s="48">
        <f t="shared" si="5"/>
        <v>-6.4910389309296934E-2</v>
      </c>
      <c r="D25" s="48">
        <f t="shared" si="5"/>
        <v>-1.6724244788720699E-2</v>
      </c>
      <c r="E25" s="43"/>
      <c r="G25" s="17"/>
    </row>
    <row r="26" spans="1:7" x14ac:dyDescent="0.45">
      <c r="A26" s="55" t="s">
        <v>28</v>
      </c>
      <c r="B26" s="56">
        <f>AVERAGE(B23:B25)</f>
        <v>-2.0127227721709533E-2</v>
      </c>
      <c r="C26" s="56">
        <f t="shared" ref="C26:D26" si="6">AVERAGE(C23:C25)</f>
        <v>-3.3978663955255249E-2</v>
      </c>
      <c r="D26" s="56">
        <f t="shared" si="6"/>
        <v>-1.4491737735798224E-2</v>
      </c>
      <c r="E26" s="40"/>
      <c r="G26" s="17"/>
    </row>
    <row r="27" spans="1:7" x14ac:dyDescent="0.45">
      <c r="A27" s="27" t="s">
        <v>21</v>
      </c>
      <c r="B27" s="28">
        <v>0.16320271</v>
      </c>
      <c r="C27" s="28">
        <v>0.29571154999999999</v>
      </c>
      <c r="D27" s="28">
        <v>0.29252971</v>
      </c>
      <c r="E27" s="29"/>
      <c r="G27" s="17"/>
    </row>
    <row r="28" spans="1:7" x14ac:dyDescent="0.45">
      <c r="A28" s="30" t="s">
        <v>22</v>
      </c>
      <c r="B28" s="31">
        <v>0.16609326999999999</v>
      </c>
      <c r="C28" s="31">
        <v>0.34285044999999997</v>
      </c>
      <c r="D28" s="31">
        <v>0.28562330000000002</v>
      </c>
      <c r="E28" s="32"/>
      <c r="G28" s="17"/>
    </row>
    <row r="29" spans="1:7" x14ac:dyDescent="0.45">
      <c r="A29" s="33" t="s">
        <v>23</v>
      </c>
      <c r="B29" s="34">
        <v>0.16724771999999999</v>
      </c>
      <c r="C29" s="34">
        <v>0.34734748999999998</v>
      </c>
      <c r="D29" s="34">
        <v>0.28903212</v>
      </c>
      <c r="E29" s="35"/>
      <c r="G29" s="17"/>
    </row>
    <row r="30" spans="1:7" x14ac:dyDescent="0.45">
      <c r="A30" s="49" t="s">
        <v>18</v>
      </c>
      <c r="B30" s="50">
        <f>B27/B13-1</f>
        <v>-0.12067737536684309</v>
      </c>
      <c r="C30" s="50">
        <f t="shared" ref="C30:D30" si="7">C27/C13-1</f>
        <v>-0.1626178257174743</v>
      </c>
      <c r="D30" s="50">
        <f t="shared" si="7"/>
        <v>-8.5283706483000654E-2</v>
      </c>
      <c r="E30" s="40"/>
      <c r="G30" s="17"/>
    </row>
    <row r="31" spans="1:7" x14ac:dyDescent="0.45">
      <c r="A31" s="51" t="s">
        <v>19</v>
      </c>
      <c r="B31" s="50">
        <f t="shared" ref="B31:D31" si="8">B28/B14-1</f>
        <v>-9.9104133679488227E-2</v>
      </c>
      <c r="C31" s="50">
        <f t="shared" si="8"/>
        <v>-3.4774100133194485E-2</v>
      </c>
      <c r="D31" s="50">
        <f t="shared" si="8"/>
        <v>-0.10035536214073759</v>
      </c>
      <c r="E31" s="40"/>
      <c r="G31" s="17"/>
    </row>
    <row r="32" spans="1:7" x14ac:dyDescent="0.45">
      <c r="A32" s="52" t="s">
        <v>20</v>
      </c>
      <c r="B32" s="53">
        <f t="shared" ref="B32:D32" si="9">B29/B15-1</f>
        <v>-0.10152478560262623</v>
      </c>
      <c r="C32" s="53">
        <f t="shared" si="9"/>
        <v>-2.1036440029304715E-2</v>
      </c>
      <c r="D32" s="53">
        <f t="shared" si="9"/>
        <v>-9.8511595954008158E-2</v>
      </c>
      <c r="E32" s="43"/>
      <c r="G32" s="17"/>
    </row>
    <row r="33" spans="1:7" x14ac:dyDescent="0.45">
      <c r="A33" s="57" t="s">
        <v>28</v>
      </c>
      <c r="B33" s="58">
        <f>AVERAGE(B30:B32)</f>
        <v>-0.10710209821631918</v>
      </c>
      <c r="C33" s="58">
        <f t="shared" ref="C33" si="10">AVERAGE(C30:C32)</f>
        <v>-7.2809455293324499E-2</v>
      </c>
      <c r="D33" s="58">
        <f t="shared" ref="D33" si="11">AVERAGE(D30:D32)</f>
        <v>-9.471688819258213E-2</v>
      </c>
      <c r="E33" s="54"/>
      <c r="G33" s="17"/>
    </row>
    <row r="34" spans="1:7" x14ac:dyDescent="0.45">
      <c r="G34" s="17"/>
    </row>
    <row r="35" spans="1:7" x14ac:dyDescent="0.45">
      <c r="B35" s="41"/>
      <c r="C35" s="41"/>
      <c r="D35" s="41"/>
      <c r="G35" s="17"/>
    </row>
    <row r="36" spans="1:7" x14ac:dyDescent="0.45">
      <c r="B36" s="41"/>
      <c r="C36" s="41"/>
      <c r="D36" s="41"/>
      <c r="G36" s="17"/>
    </row>
    <row r="37" spans="1:7" x14ac:dyDescent="0.45">
      <c r="B37" s="41"/>
      <c r="C37" s="41"/>
      <c r="D37" s="41"/>
      <c r="G37" s="17"/>
    </row>
    <row r="38" spans="1:7" x14ac:dyDescent="0.45">
      <c r="G38" s="17"/>
    </row>
    <row r="39" spans="1:7" x14ac:dyDescent="0.45">
      <c r="G39" s="17"/>
    </row>
    <row r="40" spans="1:7" x14ac:dyDescent="0.45">
      <c r="G40" s="17"/>
    </row>
    <row r="41" spans="1:7" x14ac:dyDescent="0.45">
      <c r="G41" s="17"/>
    </row>
    <row r="42" spans="1:7" x14ac:dyDescent="0.45">
      <c r="G42" s="17"/>
    </row>
    <row r="43" spans="1:7" x14ac:dyDescent="0.45">
      <c r="G43" s="17"/>
    </row>
    <row r="44" spans="1:7" x14ac:dyDescent="0.45">
      <c r="G44" s="17"/>
    </row>
    <row r="45" spans="1:7" x14ac:dyDescent="0.45">
      <c r="G45" s="17"/>
    </row>
    <row r="46" spans="1:7" x14ac:dyDescent="0.45">
      <c r="G46" s="17"/>
    </row>
    <row r="47" spans="1:7" x14ac:dyDescent="0.45">
      <c r="G47" s="17"/>
    </row>
    <row r="48" spans="1:7" x14ac:dyDescent="0.45">
      <c r="G48" s="17"/>
    </row>
    <row r="49" spans="7:7" x14ac:dyDescent="0.45">
      <c r="G49" s="17"/>
    </row>
    <row r="50" spans="7:7" x14ac:dyDescent="0.45">
      <c r="G50" s="17"/>
    </row>
    <row r="51" spans="7:7" x14ac:dyDescent="0.45">
      <c r="G5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Kanes Kanjanakaew</dc:creator>
  <cp:lastModifiedBy>Kanes Kanjanakaew</cp:lastModifiedBy>
  <dcterms:created xsi:type="dcterms:W3CDTF">2022-04-16T16:30:31Z</dcterms:created>
  <dcterms:modified xsi:type="dcterms:W3CDTF">2022-05-04T19:35:23Z</dcterms:modified>
</cp:coreProperties>
</file>