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aneung\Desktop\PP\FT\"/>
    </mc:Choice>
  </mc:AlternateContent>
  <xr:revisionPtr revIDLastSave="0" documentId="13_ncr:1_{E2E384AB-44B3-4EF4-9FF1-752DA2219AEB}" xr6:coauthVersionLast="43" xr6:coauthVersionMax="43" xr10:uidLastSave="{00000000-0000-0000-0000-000000000000}"/>
  <bookViews>
    <workbookView xWindow="2295" yWindow="2295" windowWidth="15825" windowHeight="12750" xr2:uid="{7509E541-F784-4C4E-BD0F-567409A754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6" i="1" l="1"/>
  <c r="K46" i="1"/>
  <c r="L46" i="1"/>
  <c r="M46" i="1"/>
  <c r="N46" i="1"/>
  <c r="O46" i="1"/>
  <c r="P46" i="1"/>
  <c r="I4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N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O2" i="1"/>
  <c r="N2" i="1"/>
  <c r="H2" i="1"/>
  <c r="M2" i="1" s="1"/>
  <c r="P2" i="1" s="1"/>
  <c r="I2" i="1" l="1"/>
  <c r="L2" i="1" s="1"/>
  <c r="J2" i="1"/>
  <c r="K2" i="1"/>
  <c r="H45" i="1" l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<sst xmlns="http://schemas.openxmlformats.org/spreadsheetml/2006/main" count="16" uniqueCount="16">
  <si>
    <t>Date</t>
  </si>
  <si>
    <t>Open</t>
  </si>
  <si>
    <t>High</t>
  </si>
  <si>
    <t>Low</t>
  </si>
  <si>
    <t>Close</t>
  </si>
  <si>
    <t>Adj Close</t>
  </si>
  <si>
    <t>Volume</t>
  </si>
  <si>
    <t>ac-rate</t>
    <phoneticPr fontId="2" type="noConversion"/>
  </si>
  <si>
    <t>cm4</t>
    <phoneticPr fontId="2" type="noConversion"/>
  </si>
  <si>
    <t>cm4up</t>
    <phoneticPr fontId="2" type="noConversion"/>
  </si>
  <si>
    <t>cm4down</t>
    <phoneticPr fontId="2" type="noConversion"/>
  </si>
  <si>
    <t>cm4normal</t>
    <phoneticPr fontId="2" type="noConversion"/>
  </si>
  <si>
    <t>cm5</t>
    <phoneticPr fontId="2" type="noConversion"/>
  </si>
  <si>
    <t>cm5up</t>
    <phoneticPr fontId="2" type="noConversion"/>
  </si>
  <si>
    <t>cm5down</t>
    <phoneticPr fontId="2" type="noConversion"/>
  </si>
  <si>
    <t>cm5normal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</si>
</sst>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14" fontId="0" fillId="0" borderId="0" xfId="0" applyNumberForma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922E9-C060-4E34-8DBB-982309AF8645}">
  <dimension ref="A1:P46"/>
  <sheetViews>
    <sheetView tabSelected="1" workbookViewId="0">
      <selection activeCell="Q5" sqref="Q5"/>
    </sheetView>
  </sheetViews>
  <sheetFormatPr defaultRowHeight="16.5" x14ac:dyDescent="0.3"/>
  <cols>
    <col min="1" max="1" width="10.3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s="2">
        <v>42370</v>
      </c>
      <c r="B2">
        <v>17405.480468999998</v>
      </c>
      <c r="C2">
        <v>17405.480468999998</v>
      </c>
      <c r="D2">
        <v>15450.559569999999</v>
      </c>
      <c r="E2">
        <v>16466.300781000002</v>
      </c>
      <c r="F2">
        <v>16466.300781000002</v>
      </c>
      <c r="G2">
        <v>2844080000</v>
      </c>
      <c r="H2" s="1" t="e">
        <f>F2/#REF!-1</f>
        <v>#REF!</v>
      </c>
      <c r="I2" t="e">
        <f>IF(H2&gt;0.04,1,IF(H2&lt;-0.04,-1,0))</f>
        <v>#REF!</v>
      </c>
      <c r="J2" t="e">
        <f>IF(H2&gt;0.04,1,0)</f>
        <v>#REF!</v>
      </c>
      <c r="K2" t="e">
        <f>IF(H2&lt;-0.04,1,0)</f>
        <v>#REF!</v>
      </c>
      <c r="L2" t="e">
        <f>IF(I2=0, 1, 0)</f>
        <v>#REF!</v>
      </c>
      <c r="M2" t="e">
        <f>IF(H2&gt;0.05,1,IF(H2&lt;-0.05,-1,0))</f>
        <v>#REF!</v>
      </c>
      <c r="N2" t="e">
        <f>IF(H2&gt;0.05,1,0)</f>
        <v>#REF!</v>
      </c>
      <c r="O2" t="e">
        <f>IF(H2&lt;-0.05,1,0)</f>
        <v>#REF!</v>
      </c>
      <c r="P2" t="e">
        <f>IF(M2=0, 1, 0)</f>
        <v>#REF!</v>
      </c>
    </row>
    <row r="3" spans="1:16" x14ac:dyDescent="0.3">
      <c r="A3" s="2">
        <v>42401</v>
      </c>
      <c r="B3">
        <v>16453.630859000001</v>
      </c>
      <c r="C3">
        <v>16795.980468999998</v>
      </c>
      <c r="D3">
        <v>15503.009765999999</v>
      </c>
      <c r="E3">
        <v>16516.5</v>
      </c>
      <c r="F3">
        <v>16516.5</v>
      </c>
      <c r="G3">
        <v>2491810000</v>
      </c>
      <c r="H3" s="1">
        <f t="shared" ref="H3:H45" si="0">F3/F2-1</f>
        <v>3.0486033060881379E-3</v>
      </c>
      <c r="I3">
        <f t="shared" ref="I3:I45" si="1">IF(H3&gt;0.04,1,IF(H3&lt;-0.04,-1,0))</f>
        <v>0</v>
      </c>
      <c r="J3">
        <f t="shared" ref="J3:J45" si="2">IF(H3&gt;0.04,1,0)</f>
        <v>0</v>
      </c>
      <c r="K3">
        <f t="shared" ref="K3:K45" si="3">IF(H3&lt;-0.04,1,0)</f>
        <v>0</v>
      </c>
      <c r="L3">
        <f t="shared" ref="L3:L45" si="4">IF(I3=0, 1, 0)</f>
        <v>1</v>
      </c>
      <c r="M3">
        <f t="shared" ref="M3:M45" si="5">IF(H3&gt;0.05,1,IF(H3&lt;-0.05,-1,0))</f>
        <v>0</v>
      </c>
      <c r="N3">
        <f t="shared" ref="N3:N45" si="6">IF(H3&gt;0.05,1,0)</f>
        <v>0</v>
      </c>
      <c r="O3">
        <f t="shared" ref="O3:O45" si="7">IF(H3&lt;-0.05,1,0)</f>
        <v>0</v>
      </c>
      <c r="P3">
        <f t="shared" ref="P3:P45" si="8">IF(M3=0, 1, 0)</f>
        <v>1</v>
      </c>
    </row>
    <row r="4" spans="1:16" x14ac:dyDescent="0.3">
      <c r="A4" s="2">
        <v>42430</v>
      </c>
      <c r="B4">
        <v>16545.669922000001</v>
      </c>
      <c r="C4">
        <v>17790.109375</v>
      </c>
      <c r="D4">
        <v>16545.669922000001</v>
      </c>
      <c r="E4">
        <v>17685.089843999998</v>
      </c>
      <c r="F4">
        <v>17685.089843999998</v>
      </c>
      <c r="G4">
        <v>2407750000</v>
      </c>
      <c r="H4" s="1">
        <f t="shared" si="0"/>
        <v>7.0752874035055813E-2</v>
      </c>
      <c r="I4">
        <f t="shared" si="1"/>
        <v>1</v>
      </c>
      <c r="J4">
        <f t="shared" si="2"/>
        <v>1</v>
      </c>
      <c r="K4">
        <f t="shared" si="3"/>
        <v>0</v>
      </c>
      <c r="L4">
        <f t="shared" si="4"/>
        <v>0</v>
      </c>
      <c r="M4">
        <f t="shared" si="5"/>
        <v>1</v>
      </c>
      <c r="N4">
        <f t="shared" si="6"/>
        <v>1</v>
      </c>
      <c r="O4">
        <f t="shared" si="7"/>
        <v>0</v>
      </c>
      <c r="P4">
        <f t="shared" si="8"/>
        <v>0</v>
      </c>
    </row>
    <row r="5" spans="1:16" x14ac:dyDescent="0.3">
      <c r="A5" s="2">
        <v>42461</v>
      </c>
      <c r="B5">
        <v>17661.740234000001</v>
      </c>
      <c r="C5">
        <v>18167.630859000001</v>
      </c>
      <c r="D5">
        <v>17484.230468999998</v>
      </c>
      <c r="E5">
        <v>17773.640625</v>
      </c>
      <c r="F5">
        <v>17773.640625</v>
      </c>
      <c r="G5">
        <v>2096650000</v>
      </c>
      <c r="H5" s="1">
        <f t="shared" si="0"/>
        <v>5.0070868613678599E-3</v>
      </c>
      <c r="I5">
        <f t="shared" si="1"/>
        <v>0</v>
      </c>
      <c r="J5">
        <f t="shared" si="2"/>
        <v>0</v>
      </c>
      <c r="K5">
        <f t="shared" si="3"/>
        <v>0</v>
      </c>
      <c r="L5">
        <f t="shared" si="4"/>
        <v>1</v>
      </c>
      <c r="M5">
        <f t="shared" si="5"/>
        <v>0</v>
      </c>
      <c r="N5">
        <f t="shared" si="6"/>
        <v>0</v>
      </c>
      <c r="O5">
        <f t="shared" si="7"/>
        <v>0</v>
      </c>
      <c r="P5">
        <f t="shared" si="8"/>
        <v>1</v>
      </c>
    </row>
    <row r="6" spans="1:16" x14ac:dyDescent="0.3">
      <c r="A6" s="2">
        <v>42491</v>
      </c>
      <c r="B6">
        <v>17783.779297000001</v>
      </c>
      <c r="C6">
        <v>17934.609375</v>
      </c>
      <c r="D6">
        <v>17331.070313</v>
      </c>
      <c r="E6">
        <v>17787.199218999998</v>
      </c>
      <c r="F6">
        <v>17787.199218999998</v>
      </c>
      <c r="G6">
        <v>1879010000</v>
      </c>
      <c r="H6" s="1">
        <f t="shared" si="0"/>
        <v>7.6284843865503937E-4</v>
      </c>
      <c r="I6">
        <f t="shared" si="1"/>
        <v>0</v>
      </c>
      <c r="J6">
        <f t="shared" si="2"/>
        <v>0</v>
      </c>
      <c r="K6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O6">
        <f t="shared" si="7"/>
        <v>0</v>
      </c>
      <c r="P6">
        <f t="shared" si="8"/>
        <v>1</v>
      </c>
    </row>
    <row r="7" spans="1:16" x14ac:dyDescent="0.3">
      <c r="A7" s="2">
        <v>42522</v>
      </c>
      <c r="B7">
        <v>17754.550781000002</v>
      </c>
      <c r="C7">
        <v>18016</v>
      </c>
      <c r="D7">
        <v>17063.080077999999</v>
      </c>
      <c r="E7">
        <v>17929.990234000001</v>
      </c>
      <c r="F7">
        <v>17929.990234000001</v>
      </c>
      <c r="G7">
        <v>2350020000</v>
      </c>
      <c r="H7" s="1">
        <f t="shared" si="0"/>
        <v>8.0277402440893653E-3</v>
      </c>
      <c r="I7">
        <f t="shared" si="1"/>
        <v>0</v>
      </c>
      <c r="J7">
        <f t="shared" si="2"/>
        <v>0</v>
      </c>
      <c r="K7">
        <f t="shared" si="3"/>
        <v>0</v>
      </c>
      <c r="L7">
        <f t="shared" si="4"/>
        <v>1</v>
      </c>
      <c r="M7">
        <f t="shared" si="5"/>
        <v>0</v>
      </c>
      <c r="N7">
        <f t="shared" si="6"/>
        <v>0</v>
      </c>
      <c r="O7">
        <f t="shared" si="7"/>
        <v>0</v>
      </c>
      <c r="P7">
        <f t="shared" si="8"/>
        <v>1</v>
      </c>
    </row>
    <row r="8" spans="1:16" x14ac:dyDescent="0.3">
      <c r="A8" s="2">
        <v>42552</v>
      </c>
      <c r="B8">
        <v>17924.240234000001</v>
      </c>
      <c r="C8">
        <v>18622.009765999999</v>
      </c>
      <c r="D8">
        <v>17713.449218999998</v>
      </c>
      <c r="E8">
        <v>18432.240234000001</v>
      </c>
      <c r="F8">
        <v>18432.240234000001</v>
      </c>
      <c r="G8">
        <v>1816520000</v>
      </c>
      <c r="H8" s="1">
        <f t="shared" si="0"/>
        <v>2.8011727471418224E-2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1</v>
      </c>
      <c r="M8">
        <f t="shared" si="5"/>
        <v>0</v>
      </c>
      <c r="N8">
        <f t="shared" si="6"/>
        <v>0</v>
      </c>
      <c r="O8">
        <f t="shared" si="7"/>
        <v>0</v>
      </c>
      <c r="P8">
        <f t="shared" si="8"/>
        <v>1</v>
      </c>
    </row>
    <row r="9" spans="1:16" x14ac:dyDescent="0.3">
      <c r="A9" s="2">
        <v>42583</v>
      </c>
      <c r="B9">
        <v>18434.5</v>
      </c>
      <c r="C9">
        <v>18722.609375</v>
      </c>
      <c r="D9">
        <v>18247.789063</v>
      </c>
      <c r="E9">
        <v>18400.880859000001</v>
      </c>
      <c r="F9">
        <v>18400.880859000001</v>
      </c>
      <c r="G9">
        <v>1695750000</v>
      </c>
      <c r="H9" s="1">
        <f t="shared" si="0"/>
        <v>-1.7013328060988542E-3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1</v>
      </c>
      <c r="M9">
        <f t="shared" si="5"/>
        <v>0</v>
      </c>
      <c r="N9">
        <f t="shared" si="6"/>
        <v>0</v>
      </c>
      <c r="O9">
        <f t="shared" si="7"/>
        <v>0</v>
      </c>
      <c r="P9">
        <f t="shared" si="8"/>
        <v>1</v>
      </c>
    </row>
    <row r="10" spans="1:16" x14ac:dyDescent="0.3">
      <c r="A10" s="2">
        <v>42614</v>
      </c>
      <c r="B10">
        <v>18396.570313</v>
      </c>
      <c r="C10">
        <v>18551.539063</v>
      </c>
      <c r="D10">
        <v>17992.210938</v>
      </c>
      <c r="E10">
        <v>18308.150390999999</v>
      </c>
      <c r="F10">
        <v>18308.150390999999</v>
      </c>
      <c r="G10">
        <v>2101120000</v>
      </c>
      <c r="H10" s="1">
        <f t="shared" si="0"/>
        <v>-5.0394580949990608E-3</v>
      </c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1</v>
      </c>
      <c r="M10">
        <f t="shared" si="5"/>
        <v>0</v>
      </c>
      <c r="N10">
        <f t="shared" si="6"/>
        <v>0</v>
      </c>
      <c r="O10">
        <f t="shared" si="7"/>
        <v>0</v>
      </c>
      <c r="P10">
        <f t="shared" si="8"/>
        <v>1</v>
      </c>
    </row>
    <row r="11" spans="1:16" x14ac:dyDescent="0.3">
      <c r="A11" s="2">
        <v>42644</v>
      </c>
      <c r="B11">
        <v>18279.599609000001</v>
      </c>
      <c r="C11">
        <v>18399.960938</v>
      </c>
      <c r="D11">
        <v>17959.949218999998</v>
      </c>
      <c r="E11">
        <v>18142.419922000001</v>
      </c>
      <c r="F11">
        <v>18142.419922000001</v>
      </c>
      <c r="G11">
        <v>1793690000</v>
      </c>
      <c r="H11" s="1">
        <f t="shared" si="0"/>
        <v>-9.0522781089600324E-3</v>
      </c>
      <c r="I11">
        <f t="shared" si="1"/>
        <v>0</v>
      </c>
      <c r="J11">
        <f t="shared" si="2"/>
        <v>0</v>
      </c>
      <c r="K11">
        <f t="shared" si="3"/>
        <v>0</v>
      </c>
      <c r="L11">
        <f t="shared" si="4"/>
        <v>1</v>
      </c>
      <c r="M11">
        <f t="shared" si="5"/>
        <v>0</v>
      </c>
      <c r="N11">
        <f t="shared" si="6"/>
        <v>0</v>
      </c>
      <c r="O11">
        <f t="shared" si="7"/>
        <v>0</v>
      </c>
      <c r="P11">
        <f t="shared" si="8"/>
        <v>1</v>
      </c>
    </row>
    <row r="12" spans="1:16" x14ac:dyDescent="0.3">
      <c r="A12" s="2">
        <v>42675</v>
      </c>
      <c r="B12">
        <v>18158.240234000001</v>
      </c>
      <c r="C12">
        <v>19225.289063</v>
      </c>
      <c r="D12">
        <v>17883.560547000001</v>
      </c>
      <c r="E12">
        <v>19123.580077999999</v>
      </c>
      <c r="F12">
        <v>19123.580077999999</v>
      </c>
      <c r="G12">
        <v>2107770000</v>
      </c>
      <c r="H12" s="1">
        <f t="shared" si="0"/>
        <v>5.4080996924242619E-2</v>
      </c>
      <c r="I12">
        <f t="shared" si="1"/>
        <v>1</v>
      </c>
      <c r="J12">
        <f t="shared" si="2"/>
        <v>1</v>
      </c>
      <c r="K12">
        <f t="shared" si="3"/>
        <v>0</v>
      </c>
      <c r="L12">
        <f t="shared" si="4"/>
        <v>0</v>
      </c>
      <c r="M12">
        <f t="shared" si="5"/>
        <v>1</v>
      </c>
      <c r="N12">
        <f t="shared" si="6"/>
        <v>1</v>
      </c>
      <c r="O12">
        <f t="shared" si="7"/>
        <v>0</v>
      </c>
      <c r="P12">
        <f t="shared" si="8"/>
        <v>0</v>
      </c>
    </row>
    <row r="13" spans="1:16" x14ac:dyDescent="0.3">
      <c r="A13" s="2">
        <v>42705</v>
      </c>
      <c r="B13">
        <v>19149.199218999998</v>
      </c>
      <c r="C13">
        <v>19987.630859000001</v>
      </c>
      <c r="D13">
        <v>19138.789063</v>
      </c>
      <c r="E13">
        <v>19762.599609000001</v>
      </c>
      <c r="F13">
        <v>19762.599609000001</v>
      </c>
      <c r="G13">
        <v>5952470000</v>
      </c>
      <c r="H13" s="1">
        <f t="shared" si="0"/>
        <v>3.3415266827320655E-2</v>
      </c>
      <c r="I13">
        <f t="shared" si="1"/>
        <v>0</v>
      </c>
      <c r="J13">
        <f t="shared" si="2"/>
        <v>0</v>
      </c>
      <c r="K13">
        <f t="shared" si="3"/>
        <v>0</v>
      </c>
      <c r="L13">
        <f t="shared" si="4"/>
        <v>1</v>
      </c>
      <c r="M13">
        <f t="shared" si="5"/>
        <v>0</v>
      </c>
      <c r="N13">
        <f t="shared" si="6"/>
        <v>0</v>
      </c>
      <c r="O13">
        <f t="shared" si="7"/>
        <v>0</v>
      </c>
      <c r="P13">
        <f t="shared" si="8"/>
        <v>1</v>
      </c>
    </row>
    <row r="14" spans="1:16" x14ac:dyDescent="0.3">
      <c r="A14" s="2">
        <v>42736</v>
      </c>
      <c r="B14">
        <v>19872.859375</v>
      </c>
      <c r="C14">
        <v>20125.580077999999</v>
      </c>
      <c r="D14">
        <v>19677.939452999999</v>
      </c>
      <c r="E14">
        <v>19864.089843999998</v>
      </c>
      <c r="F14">
        <v>19864.089843999998</v>
      </c>
      <c r="G14">
        <v>6482450000</v>
      </c>
      <c r="H14" s="1">
        <f t="shared" si="0"/>
        <v>5.1354698778482977E-3</v>
      </c>
      <c r="I14">
        <f t="shared" si="1"/>
        <v>0</v>
      </c>
      <c r="J14">
        <f t="shared" si="2"/>
        <v>0</v>
      </c>
      <c r="K14">
        <f t="shared" si="3"/>
        <v>0</v>
      </c>
      <c r="L14">
        <f t="shared" si="4"/>
        <v>1</v>
      </c>
      <c r="M14">
        <f t="shared" si="5"/>
        <v>0</v>
      </c>
      <c r="N14">
        <f t="shared" si="6"/>
        <v>0</v>
      </c>
      <c r="O14">
        <f t="shared" si="7"/>
        <v>0</v>
      </c>
      <c r="P14">
        <f t="shared" si="8"/>
        <v>1</v>
      </c>
    </row>
    <row r="15" spans="1:16" x14ac:dyDescent="0.3">
      <c r="A15" s="2">
        <v>42767</v>
      </c>
      <c r="B15">
        <v>19923.810547000001</v>
      </c>
      <c r="C15">
        <v>20851.330077999999</v>
      </c>
      <c r="D15">
        <v>19831.089843999998</v>
      </c>
      <c r="E15">
        <v>20812.240234000001</v>
      </c>
      <c r="F15">
        <v>20812.240234000001</v>
      </c>
      <c r="G15">
        <v>6185580000</v>
      </c>
      <c r="H15" s="1">
        <f t="shared" si="0"/>
        <v>4.7731881875594517E-2</v>
      </c>
      <c r="I15">
        <f t="shared" si="1"/>
        <v>1</v>
      </c>
      <c r="J15">
        <f t="shared" si="2"/>
        <v>1</v>
      </c>
      <c r="K15">
        <f t="shared" si="3"/>
        <v>0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7"/>
        <v>0</v>
      </c>
      <c r="P15">
        <f t="shared" si="8"/>
        <v>1</v>
      </c>
    </row>
    <row r="16" spans="1:16" x14ac:dyDescent="0.3">
      <c r="A16" s="2">
        <v>42795</v>
      </c>
      <c r="B16">
        <v>20957.289063</v>
      </c>
      <c r="C16">
        <v>21169.109375</v>
      </c>
      <c r="D16">
        <v>20412.800781000002</v>
      </c>
      <c r="E16">
        <v>20663.220702999999</v>
      </c>
      <c r="F16">
        <v>20663.220702999999</v>
      </c>
      <c r="G16">
        <v>6941970000</v>
      </c>
      <c r="H16" s="1">
        <f t="shared" si="0"/>
        <v>-7.1601869536637164E-3</v>
      </c>
      <c r="I16">
        <f t="shared" si="1"/>
        <v>0</v>
      </c>
      <c r="J16">
        <f t="shared" si="2"/>
        <v>0</v>
      </c>
      <c r="K16">
        <f t="shared" si="3"/>
        <v>0</v>
      </c>
      <c r="L16">
        <f t="shared" si="4"/>
        <v>1</v>
      </c>
      <c r="M16">
        <f t="shared" si="5"/>
        <v>0</v>
      </c>
      <c r="N16">
        <f t="shared" si="6"/>
        <v>0</v>
      </c>
      <c r="O16">
        <f t="shared" si="7"/>
        <v>0</v>
      </c>
      <c r="P16">
        <f t="shared" si="8"/>
        <v>1</v>
      </c>
    </row>
    <row r="17" spans="1:16" x14ac:dyDescent="0.3">
      <c r="A17" s="2">
        <v>42826</v>
      </c>
      <c r="B17">
        <v>20665.169922000001</v>
      </c>
      <c r="C17">
        <v>21070.900390999999</v>
      </c>
      <c r="D17">
        <v>20379.550781000002</v>
      </c>
      <c r="E17">
        <v>20940.509765999999</v>
      </c>
      <c r="F17">
        <v>20940.509765999999</v>
      </c>
      <c r="G17">
        <v>5392630000</v>
      </c>
      <c r="H17" s="1">
        <f t="shared" si="0"/>
        <v>1.3419450287328161E-2</v>
      </c>
      <c r="I17">
        <f t="shared" si="1"/>
        <v>0</v>
      </c>
      <c r="J17">
        <f t="shared" si="2"/>
        <v>0</v>
      </c>
      <c r="K17">
        <f t="shared" si="3"/>
        <v>0</v>
      </c>
      <c r="L17">
        <f t="shared" si="4"/>
        <v>1</v>
      </c>
      <c r="M17">
        <f t="shared" si="5"/>
        <v>0</v>
      </c>
      <c r="N17">
        <f t="shared" si="6"/>
        <v>0</v>
      </c>
      <c r="O17">
        <f t="shared" si="7"/>
        <v>0</v>
      </c>
      <c r="P17">
        <f t="shared" si="8"/>
        <v>1</v>
      </c>
    </row>
    <row r="18" spans="1:16" x14ac:dyDescent="0.3">
      <c r="A18" s="2">
        <v>42856</v>
      </c>
      <c r="B18">
        <v>20962.730468999998</v>
      </c>
      <c r="C18">
        <v>21112.320313</v>
      </c>
      <c r="D18">
        <v>20553.449218999998</v>
      </c>
      <c r="E18">
        <v>21008.650390999999</v>
      </c>
      <c r="F18">
        <v>21008.650390999999</v>
      </c>
      <c r="G18">
        <v>6613570000</v>
      </c>
      <c r="H18" s="1">
        <f t="shared" si="0"/>
        <v>3.2540098479663104E-3</v>
      </c>
      <c r="I18">
        <f t="shared" si="1"/>
        <v>0</v>
      </c>
      <c r="J18">
        <f t="shared" si="2"/>
        <v>0</v>
      </c>
      <c r="K18">
        <f t="shared" si="3"/>
        <v>0</v>
      </c>
      <c r="L18">
        <f t="shared" si="4"/>
        <v>1</v>
      </c>
      <c r="M18">
        <f t="shared" si="5"/>
        <v>0</v>
      </c>
      <c r="N18">
        <f t="shared" si="6"/>
        <v>0</v>
      </c>
      <c r="O18">
        <f t="shared" si="7"/>
        <v>0</v>
      </c>
      <c r="P18">
        <f t="shared" si="8"/>
        <v>1</v>
      </c>
    </row>
    <row r="19" spans="1:16" x14ac:dyDescent="0.3">
      <c r="A19" s="2">
        <v>42887</v>
      </c>
      <c r="B19">
        <v>21030.550781000002</v>
      </c>
      <c r="C19">
        <v>21535.029297000001</v>
      </c>
      <c r="D19">
        <v>20994.220702999999</v>
      </c>
      <c r="E19">
        <v>21349.630859000001</v>
      </c>
      <c r="F19">
        <v>21349.630859000001</v>
      </c>
      <c r="G19">
        <v>7214590000</v>
      </c>
      <c r="H19" s="1">
        <f t="shared" si="0"/>
        <v>1.6230479428896327E-2</v>
      </c>
      <c r="I19">
        <f t="shared" si="1"/>
        <v>0</v>
      </c>
      <c r="J19">
        <f t="shared" si="2"/>
        <v>0</v>
      </c>
      <c r="K19">
        <f t="shared" si="3"/>
        <v>0</v>
      </c>
      <c r="L19">
        <f t="shared" si="4"/>
        <v>1</v>
      </c>
      <c r="M19">
        <f t="shared" si="5"/>
        <v>0</v>
      </c>
      <c r="N19">
        <f t="shared" si="6"/>
        <v>0</v>
      </c>
      <c r="O19">
        <f t="shared" si="7"/>
        <v>0</v>
      </c>
      <c r="P19">
        <f t="shared" si="8"/>
        <v>1</v>
      </c>
    </row>
    <row r="20" spans="1:16" x14ac:dyDescent="0.3">
      <c r="A20" s="2">
        <v>42917</v>
      </c>
      <c r="B20">
        <v>21392.300781000002</v>
      </c>
      <c r="C20">
        <v>21929.800781000002</v>
      </c>
      <c r="D20">
        <v>21279.300781000002</v>
      </c>
      <c r="E20">
        <v>21891.119140999999</v>
      </c>
      <c r="F20">
        <v>21891.119140999999</v>
      </c>
      <c r="G20">
        <v>5569720000</v>
      </c>
      <c r="H20" s="1">
        <f t="shared" si="0"/>
        <v>2.5362887329348549E-2</v>
      </c>
      <c r="I20">
        <f t="shared" si="1"/>
        <v>0</v>
      </c>
      <c r="J20">
        <f t="shared" si="2"/>
        <v>0</v>
      </c>
      <c r="K20">
        <f t="shared" si="3"/>
        <v>0</v>
      </c>
      <c r="L20">
        <f t="shared" si="4"/>
        <v>1</v>
      </c>
      <c r="M20">
        <f t="shared" si="5"/>
        <v>0</v>
      </c>
      <c r="N20">
        <f t="shared" si="6"/>
        <v>0</v>
      </c>
      <c r="O20">
        <f t="shared" si="7"/>
        <v>0</v>
      </c>
      <c r="P20">
        <f t="shared" si="8"/>
        <v>1</v>
      </c>
    </row>
    <row r="21" spans="1:16" x14ac:dyDescent="0.3">
      <c r="A21" s="2">
        <v>42948</v>
      </c>
      <c r="B21">
        <v>21961.419922000001</v>
      </c>
      <c r="C21">
        <v>22179.109375</v>
      </c>
      <c r="D21">
        <v>21600.339843999998</v>
      </c>
      <c r="E21">
        <v>21948.099609000001</v>
      </c>
      <c r="F21">
        <v>21948.099609000001</v>
      </c>
      <c r="G21">
        <v>6150060000</v>
      </c>
      <c r="H21" s="1">
        <f t="shared" si="0"/>
        <v>2.6029033798131707E-3</v>
      </c>
      <c r="I21">
        <f t="shared" si="1"/>
        <v>0</v>
      </c>
      <c r="J21">
        <f t="shared" si="2"/>
        <v>0</v>
      </c>
      <c r="K21">
        <f t="shared" si="3"/>
        <v>0</v>
      </c>
      <c r="L21">
        <f t="shared" si="4"/>
        <v>1</v>
      </c>
      <c r="M21">
        <f t="shared" si="5"/>
        <v>0</v>
      </c>
      <c r="N21">
        <f t="shared" si="6"/>
        <v>0</v>
      </c>
      <c r="O21">
        <f t="shared" si="7"/>
        <v>0</v>
      </c>
      <c r="P21">
        <f t="shared" si="8"/>
        <v>1</v>
      </c>
    </row>
    <row r="22" spans="1:16" x14ac:dyDescent="0.3">
      <c r="A22" s="2">
        <v>42979</v>
      </c>
      <c r="B22">
        <v>21981.769531000002</v>
      </c>
      <c r="C22">
        <v>22419.509765999999</v>
      </c>
      <c r="D22">
        <v>21709.630859000001</v>
      </c>
      <c r="E22">
        <v>22405.089843999998</v>
      </c>
      <c r="F22">
        <v>22405.089843999998</v>
      </c>
      <c r="G22">
        <v>6342130000</v>
      </c>
      <c r="H22" s="1">
        <f t="shared" si="0"/>
        <v>2.082140336253091E-2</v>
      </c>
      <c r="I22">
        <f t="shared" si="1"/>
        <v>0</v>
      </c>
      <c r="J22">
        <f t="shared" si="2"/>
        <v>0</v>
      </c>
      <c r="K22">
        <f t="shared" si="3"/>
        <v>0</v>
      </c>
      <c r="L22">
        <f t="shared" si="4"/>
        <v>1</v>
      </c>
      <c r="M22">
        <f t="shared" si="5"/>
        <v>0</v>
      </c>
      <c r="N22">
        <f t="shared" si="6"/>
        <v>0</v>
      </c>
      <c r="O22">
        <f t="shared" si="7"/>
        <v>0</v>
      </c>
      <c r="P22">
        <f t="shared" si="8"/>
        <v>1</v>
      </c>
    </row>
    <row r="23" spans="1:16" x14ac:dyDescent="0.3">
      <c r="A23" s="2">
        <v>43009</v>
      </c>
      <c r="B23">
        <v>22423.470702999999</v>
      </c>
      <c r="C23">
        <v>23485.25</v>
      </c>
      <c r="D23">
        <v>22416</v>
      </c>
      <c r="E23">
        <v>23377.240234000001</v>
      </c>
      <c r="F23">
        <v>23377.240234000001</v>
      </c>
      <c r="G23">
        <v>7302910000</v>
      </c>
      <c r="H23" s="1">
        <f t="shared" si="0"/>
        <v>4.3389711747143123E-2</v>
      </c>
      <c r="I23">
        <f t="shared" si="1"/>
        <v>1</v>
      </c>
      <c r="J23">
        <f t="shared" si="2"/>
        <v>1</v>
      </c>
      <c r="K23">
        <f t="shared" si="3"/>
        <v>0</v>
      </c>
      <c r="L23">
        <f t="shared" si="4"/>
        <v>0</v>
      </c>
      <c r="M23">
        <f t="shared" si="5"/>
        <v>0</v>
      </c>
      <c r="N23">
        <f t="shared" si="6"/>
        <v>0</v>
      </c>
      <c r="O23">
        <f t="shared" si="7"/>
        <v>0</v>
      </c>
      <c r="P23">
        <f t="shared" si="8"/>
        <v>1</v>
      </c>
    </row>
    <row r="24" spans="1:16" x14ac:dyDescent="0.3">
      <c r="A24" s="2">
        <v>43040</v>
      </c>
      <c r="B24">
        <v>23442.900390999999</v>
      </c>
      <c r="C24">
        <v>24327.820313</v>
      </c>
      <c r="D24">
        <v>23242.75</v>
      </c>
      <c r="E24">
        <v>24272.349609000001</v>
      </c>
      <c r="F24">
        <v>24272.349609000001</v>
      </c>
      <c r="G24">
        <v>7335640000</v>
      </c>
      <c r="H24" s="1">
        <f t="shared" si="0"/>
        <v>3.8289779547978853E-2</v>
      </c>
      <c r="I24">
        <f t="shared" si="1"/>
        <v>0</v>
      </c>
      <c r="J24">
        <f t="shared" si="2"/>
        <v>0</v>
      </c>
      <c r="K24">
        <f t="shared" si="3"/>
        <v>0</v>
      </c>
      <c r="L24">
        <f t="shared" si="4"/>
        <v>1</v>
      </c>
      <c r="M24">
        <f t="shared" si="5"/>
        <v>0</v>
      </c>
      <c r="N24">
        <f t="shared" si="6"/>
        <v>0</v>
      </c>
      <c r="O24">
        <f t="shared" si="7"/>
        <v>0</v>
      </c>
      <c r="P24">
        <f t="shared" si="8"/>
        <v>1</v>
      </c>
    </row>
    <row r="25" spans="1:16" x14ac:dyDescent="0.3">
      <c r="A25" s="2">
        <v>43070</v>
      </c>
      <c r="B25">
        <v>24305.400390999999</v>
      </c>
      <c r="C25">
        <v>24876.070313</v>
      </c>
      <c r="D25">
        <v>23921.900390999999</v>
      </c>
      <c r="E25">
        <v>24719.220702999999</v>
      </c>
      <c r="F25">
        <v>24719.220702999999</v>
      </c>
      <c r="G25">
        <v>6589890000</v>
      </c>
      <c r="H25" s="1">
        <f t="shared" si="0"/>
        <v>1.8410706058481496E-2</v>
      </c>
      <c r="I25">
        <f t="shared" si="1"/>
        <v>0</v>
      </c>
      <c r="J25">
        <f t="shared" si="2"/>
        <v>0</v>
      </c>
      <c r="K25">
        <f t="shared" si="3"/>
        <v>0</v>
      </c>
      <c r="L25">
        <f t="shared" si="4"/>
        <v>1</v>
      </c>
      <c r="M25">
        <f t="shared" si="5"/>
        <v>0</v>
      </c>
      <c r="N25">
        <f t="shared" si="6"/>
        <v>0</v>
      </c>
      <c r="O25">
        <f t="shared" si="7"/>
        <v>0</v>
      </c>
      <c r="P25">
        <f t="shared" si="8"/>
        <v>1</v>
      </c>
    </row>
    <row r="26" spans="1:16" x14ac:dyDescent="0.3">
      <c r="A26" s="2">
        <v>43101</v>
      </c>
      <c r="B26">
        <v>24809.349609000001</v>
      </c>
      <c r="C26">
        <v>26616.710938</v>
      </c>
      <c r="D26">
        <v>24741.699218999998</v>
      </c>
      <c r="E26">
        <v>26149.390625</v>
      </c>
      <c r="F26">
        <v>26149.390625</v>
      </c>
      <c r="G26">
        <v>9116920000</v>
      </c>
      <c r="H26" s="1">
        <f t="shared" si="0"/>
        <v>5.7856594234236169E-2</v>
      </c>
      <c r="I26">
        <f t="shared" si="1"/>
        <v>1</v>
      </c>
      <c r="J26">
        <f t="shared" si="2"/>
        <v>1</v>
      </c>
      <c r="K26">
        <f t="shared" si="3"/>
        <v>0</v>
      </c>
      <c r="L26">
        <f t="shared" si="4"/>
        <v>0</v>
      </c>
      <c r="M26">
        <f t="shared" si="5"/>
        <v>1</v>
      </c>
      <c r="N26">
        <f t="shared" si="6"/>
        <v>1</v>
      </c>
      <c r="O26">
        <f t="shared" si="7"/>
        <v>0</v>
      </c>
      <c r="P26">
        <f t="shared" si="8"/>
        <v>0</v>
      </c>
    </row>
    <row r="27" spans="1:16" x14ac:dyDescent="0.3">
      <c r="A27" s="2">
        <v>43132</v>
      </c>
      <c r="B27">
        <v>26083.039063</v>
      </c>
      <c r="C27">
        <v>26306.699218999998</v>
      </c>
      <c r="D27">
        <v>23360.289063</v>
      </c>
      <c r="E27">
        <v>25029.199218999998</v>
      </c>
      <c r="F27">
        <v>25029.199218999998</v>
      </c>
      <c r="G27">
        <v>9450250000</v>
      </c>
      <c r="H27" s="1">
        <f t="shared" si="0"/>
        <v>-4.2838145716827869E-2</v>
      </c>
      <c r="I27">
        <f t="shared" si="1"/>
        <v>-1</v>
      </c>
      <c r="J27">
        <f t="shared" si="2"/>
        <v>0</v>
      </c>
      <c r="K27">
        <f t="shared" si="3"/>
        <v>1</v>
      </c>
      <c r="L27">
        <f t="shared" si="4"/>
        <v>0</v>
      </c>
      <c r="M27">
        <f t="shared" si="5"/>
        <v>0</v>
      </c>
      <c r="N27">
        <f t="shared" si="6"/>
        <v>0</v>
      </c>
      <c r="O27">
        <f t="shared" si="7"/>
        <v>0</v>
      </c>
      <c r="P27">
        <f t="shared" si="8"/>
        <v>1</v>
      </c>
    </row>
    <row r="28" spans="1:16" x14ac:dyDescent="0.3">
      <c r="A28" s="2">
        <v>43160</v>
      </c>
      <c r="B28">
        <v>25024.039063</v>
      </c>
      <c r="C28">
        <v>25449.150390999999</v>
      </c>
      <c r="D28">
        <v>23509.060547000001</v>
      </c>
      <c r="E28">
        <v>24103.109375</v>
      </c>
      <c r="F28">
        <v>24103.109375</v>
      </c>
      <c r="G28">
        <v>8873040000</v>
      </c>
      <c r="H28" s="1">
        <f t="shared" si="0"/>
        <v>-3.7000378473834306E-2</v>
      </c>
      <c r="I28">
        <f t="shared" si="1"/>
        <v>0</v>
      </c>
      <c r="J28">
        <f t="shared" si="2"/>
        <v>0</v>
      </c>
      <c r="K28">
        <f t="shared" si="3"/>
        <v>0</v>
      </c>
      <c r="L28">
        <f t="shared" si="4"/>
        <v>1</v>
      </c>
      <c r="M28">
        <f t="shared" si="5"/>
        <v>0</v>
      </c>
      <c r="N28">
        <f t="shared" si="6"/>
        <v>0</v>
      </c>
      <c r="O28">
        <f t="shared" si="7"/>
        <v>0</v>
      </c>
      <c r="P28">
        <f t="shared" si="8"/>
        <v>1</v>
      </c>
    </row>
    <row r="29" spans="1:16" x14ac:dyDescent="0.3">
      <c r="A29" s="2">
        <v>43191</v>
      </c>
      <c r="B29">
        <v>24076.599609000001</v>
      </c>
      <c r="C29">
        <v>24858.970702999999</v>
      </c>
      <c r="D29">
        <v>23344.519531000002</v>
      </c>
      <c r="E29">
        <v>24163.150390999999</v>
      </c>
      <c r="F29">
        <v>24163.150390999999</v>
      </c>
      <c r="G29">
        <v>8064550000</v>
      </c>
      <c r="H29" s="1">
        <f t="shared" si="0"/>
        <v>2.4910070757209191E-3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1</v>
      </c>
      <c r="M29">
        <f t="shared" si="5"/>
        <v>0</v>
      </c>
      <c r="N29">
        <f t="shared" si="6"/>
        <v>0</v>
      </c>
      <c r="O29">
        <f t="shared" si="7"/>
        <v>0</v>
      </c>
      <c r="P29">
        <f t="shared" si="8"/>
        <v>1</v>
      </c>
    </row>
    <row r="30" spans="1:16" x14ac:dyDescent="0.3">
      <c r="A30" s="2">
        <v>43221</v>
      </c>
      <c r="B30">
        <v>24117.289063</v>
      </c>
      <c r="C30">
        <v>25086.490234000001</v>
      </c>
      <c r="D30">
        <v>23531.310547000001</v>
      </c>
      <c r="E30">
        <v>24415.839843999998</v>
      </c>
      <c r="F30">
        <v>24415.839843999998</v>
      </c>
      <c r="G30">
        <v>7278020000</v>
      </c>
      <c r="H30" s="1">
        <f t="shared" si="0"/>
        <v>1.0457636893826505E-2</v>
      </c>
      <c r="I30">
        <f t="shared" si="1"/>
        <v>0</v>
      </c>
      <c r="J30">
        <f t="shared" si="2"/>
        <v>0</v>
      </c>
      <c r="K30">
        <f t="shared" si="3"/>
        <v>0</v>
      </c>
      <c r="L30">
        <f t="shared" si="4"/>
        <v>1</v>
      </c>
      <c r="M30">
        <f t="shared" si="5"/>
        <v>0</v>
      </c>
      <c r="N30">
        <f t="shared" si="6"/>
        <v>0</v>
      </c>
      <c r="O30">
        <f t="shared" si="7"/>
        <v>0</v>
      </c>
      <c r="P30">
        <f t="shared" si="8"/>
        <v>1</v>
      </c>
    </row>
    <row r="31" spans="1:16" x14ac:dyDescent="0.3">
      <c r="A31" s="2">
        <v>43252</v>
      </c>
      <c r="B31">
        <v>24542.089843999998</v>
      </c>
      <c r="C31">
        <v>25402.830077999999</v>
      </c>
      <c r="D31">
        <v>23997.210938</v>
      </c>
      <c r="E31">
        <v>24271.410156000002</v>
      </c>
      <c r="F31">
        <v>24271.410156000002</v>
      </c>
      <c r="G31">
        <v>7411110000</v>
      </c>
      <c r="H31" s="1">
        <f t="shared" si="0"/>
        <v>-5.9154093786165651E-3</v>
      </c>
      <c r="I31">
        <f t="shared" si="1"/>
        <v>0</v>
      </c>
      <c r="J31">
        <f t="shared" si="2"/>
        <v>0</v>
      </c>
      <c r="K31">
        <f t="shared" si="3"/>
        <v>0</v>
      </c>
      <c r="L31">
        <f t="shared" si="4"/>
        <v>1</v>
      </c>
      <c r="M31">
        <f t="shared" si="5"/>
        <v>0</v>
      </c>
      <c r="N31">
        <f t="shared" si="6"/>
        <v>0</v>
      </c>
      <c r="O31">
        <f t="shared" si="7"/>
        <v>0</v>
      </c>
      <c r="P31">
        <f t="shared" si="8"/>
        <v>1</v>
      </c>
    </row>
    <row r="32" spans="1:16" x14ac:dyDescent="0.3">
      <c r="A32" s="2">
        <v>43282</v>
      </c>
      <c r="B32">
        <v>24161.529297000001</v>
      </c>
      <c r="C32">
        <v>25587.240234000001</v>
      </c>
      <c r="D32">
        <v>24077.560547000001</v>
      </c>
      <c r="E32">
        <v>25415.189452999999</v>
      </c>
      <c r="F32">
        <v>25415.189452999999</v>
      </c>
      <c r="G32">
        <v>5408500000</v>
      </c>
      <c r="H32" s="1">
        <f t="shared" si="0"/>
        <v>4.7124550639973783E-2</v>
      </c>
      <c r="I32">
        <f t="shared" si="1"/>
        <v>1</v>
      </c>
      <c r="J32">
        <f t="shared" si="2"/>
        <v>1</v>
      </c>
      <c r="K32">
        <f t="shared" si="3"/>
        <v>0</v>
      </c>
      <c r="L32">
        <f t="shared" si="4"/>
        <v>0</v>
      </c>
      <c r="M32">
        <f t="shared" si="5"/>
        <v>0</v>
      </c>
      <c r="N32">
        <f t="shared" si="6"/>
        <v>0</v>
      </c>
      <c r="O32">
        <f t="shared" si="7"/>
        <v>0</v>
      </c>
      <c r="P32">
        <f t="shared" si="8"/>
        <v>1</v>
      </c>
    </row>
    <row r="33" spans="1:16" x14ac:dyDescent="0.3">
      <c r="A33" s="2">
        <v>43313</v>
      </c>
      <c r="B33">
        <v>25461.630859000001</v>
      </c>
      <c r="C33">
        <v>26167.939452999999</v>
      </c>
      <c r="D33">
        <v>24965.769531000002</v>
      </c>
      <c r="E33">
        <v>25964.820313</v>
      </c>
      <c r="F33">
        <v>25964.820313</v>
      </c>
      <c r="G33">
        <v>5635410000</v>
      </c>
      <c r="H33" s="1">
        <f t="shared" si="0"/>
        <v>2.1626077626390572E-2</v>
      </c>
      <c r="I33">
        <f t="shared" si="1"/>
        <v>0</v>
      </c>
      <c r="J33">
        <f t="shared" si="2"/>
        <v>0</v>
      </c>
      <c r="K33">
        <f t="shared" si="3"/>
        <v>0</v>
      </c>
      <c r="L33">
        <f t="shared" si="4"/>
        <v>1</v>
      </c>
      <c r="M33">
        <f t="shared" si="5"/>
        <v>0</v>
      </c>
      <c r="N33">
        <f t="shared" si="6"/>
        <v>0</v>
      </c>
      <c r="O33">
        <f t="shared" si="7"/>
        <v>0</v>
      </c>
      <c r="P33">
        <f t="shared" si="8"/>
        <v>1</v>
      </c>
    </row>
    <row r="34" spans="1:16" x14ac:dyDescent="0.3">
      <c r="A34" s="2">
        <v>43344</v>
      </c>
      <c r="B34">
        <v>25916.070313</v>
      </c>
      <c r="C34">
        <v>26769.160156000002</v>
      </c>
      <c r="D34">
        <v>25754.320313</v>
      </c>
      <c r="E34">
        <v>26458.310547000001</v>
      </c>
      <c r="F34">
        <v>26458.310547000001</v>
      </c>
      <c r="G34">
        <v>5262500000</v>
      </c>
      <c r="H34" s="1">
        <f t="shared" si="0"/>
        <v>1.9006110115575181E-2</v>
      </c>
      <c r="I34">
        <f t="shared" si="1"/>
        <v>0</v>
      </c>
      <c r="J34">
        <f t="shared" si="2"/>
        <v>0</v>
      </c>
      <c r="K34">
        <f t="shared" si="3"/>
        <v>0</v>
      </c>
      <c r="L34">
        <f t="shared" si="4"/>
        <v>1</v>
      </c>
      <c r="M34">
        <f t="shared" si="5"/>
        <v>0</v>
      </c>
      <c r="N34">
        <f t="shared" si="6"/>
        <v>0</v>
      </c>
      <c r="O34">
        <f t="shared" si="7"/>
        <v>0</v>
      </c>
      <c r="P34">
        <f t="shared" si="8"/>
        <v>1</v>
      </c>
    </row>
    <row r="35" spans="1:16" x14ac:dyDescent="0.3">
      <c r="A35" s="2">
        <v>43374</v>
      </c>
      <c r="B35">
        <v>26598.359375</v>
      </c>
      <c r="C35">
        <v>26951.810547000001</v>
      </c>
      <c r="D35">
        <v>24122.230468999998</v>
      </c>
      <c r="E35">
        <v>25115.759765999999</v>
      </c>
      <c r="F35">
        <v>25115.759765999999</v>
      </c>
      <c r="G35">
        <v>8373350000</v>
      </c>
      <c r="H35" s="1">
        <f t="shared" si="0"/>
        <v>-5.0742120462118012E-2</v>
      </c>
      <c r="I35">
        <f t="shared" si="1"/>
        <v>-1</v>
      </c>
      <c r="J35">
        <f t="shared" si="2"/>
        <v>0</v>
      </c>
      <c r="K35">
        <f t="shared" si="3"/>
        <v>1</v>
      </c>
      <c r="L35">
        <f t="shared" si="4"/>
        <v>0</v>
      </c>
      <c r="M35">
        <f t="shared" si="5"/>
        <v>-1</v>
      </c>
      <c r="N35">
        <f t="shared" si="6"/>
        <v>0</v>
      </c>
      <c r="O35">
        <f t="shared" si="7"/>
        <v>1</v>
      </c>
      <c r="P35">
        <f t="shared" si="8"/>
        <v>0</v>
      </c>
    </row>
    <row r="36" spans="1:16" x14ac:dyDescent="0.3">
      <c r="A36" s="2">
        <v>43405</v>
      </c>
      <c r="B36">
        <v>25142.080077999999</v>
      </c>
      <c r="C36">
        <v>26277.820313</v>
      </c>
      <c r="D36">
        <v>24268.740234000001</v>
      </c>
      <c r="E36">
        <v>25538.460938</v>
      </c>
      <c r="F36">
        <v>25538.460938</v>
      </c>
      <c r="G36">
        <v>7226940000</v>
      </c>
      <c r="H36" s="1">
        <f t="shared" si="0"/>
        <v>1.6830116864400946E-2</v>
      </c>
      <c r="I36">
        <f t="shared" si="1"/>
        <v>0</v>
      </c>
      <c r="J36">
        <f t="shared" si="2"/>
        <v>0</v>
      </c>
      <c r="K36">
        <f t="shared" si="3"/>
        <v>0</v>
      </c>
      <c r="L36">
        <f t="shared" si="4"/>
        <v>1</v>
      </c>
      <c r="M36">
        <f t="shared" si="5"/>
        <v>0</v>
      </c>
      <c r="N36">
        <f t="shared" si="6"/>
        <v>0</v>
      </c>
      <c r="O36">
        <f t="shared" si="7"/>
        <v>0</v>
      </c>
      <c r="P36">
        <f t="shared" si="8"/>
        <v>1</v>
      </c>
    </row>
    <row r="37" spans="1:16" x14ac:dyDescent="0.3">
      <c r="A37" s="2">
        <v>43435</v>
      </c>
      <c r="B37">
        <v>25779.570313</v>
      </c>
      <c r="C37">
        <v>25980.210938</v>
      </c>
      <c r="D37">
        <v>21712.529297000001</v>
      </c>
      <c r="E37">
        <v>23327.460938</v>
      </c>
      <c r="F37">
        <v>23327.460938</v>
      </c>
      <c r="G37">
        <v>8101540000</v>
      </c>
      <c r="H37" s="1">
        <f t="shared" si="0"/>
        <v>-8.6575303240381984E-2</v>
      </c>
      <c r="I37">
        <f t="shared" si="1"/>
        <v>-1</v>
      </c>
      <c r="J37">
        <f t="shared" si="2"/>
        <v>0</v>
      </c>
      <c r="K37">
        <f t="shared" si="3"/>
        <v>1</v>
      </c>
      <c r="L37">
        <f t="shared" si="4"/>
        <v>0</v>
      </c>
      <c r="M37">
        <f t="shared" si="5"/>
        <v>-1</v>
      </c>
      <c r="N37">
        <f t="shared" si="6"/>
        <v>0</v>
      </c>
      <c r="O37">
        <f t="shared" si="7"/>
        <v>1</v>
      </c>
      <c r="P37">
        <f t="shared" si="8"/>
        <v>0</v>
      </c>
    </row>
    <row r="38" spans="1:16" x14ac:dyDescent="0.3">
      <c r="A38" s="2">
        <v>43466</v>
      </c>
      <c r="B38">
        <v>23058.609375</v>
      </c>
      <c r="C38">
        <v>25109.619140999999</v>
      </c>
      <c r="D38">
        <v>22638.410156000002</v>
      </c>
      <c r="E38">
        <v>24999.669922000001</v>
      </c>
      <c r="F38">
        <v>24999.669922000001</v>
      </c>
      <c r="G38">
        <v>7189200000</v>
      </c>
      <c r="H38" s="1">
        <f t="shared" si="0"/>
        <v>7.1684140354769665E-2</v>
      </c>
      <c r="I38">
        <f t="shared" si="1"/>
        <v>1</v>
      </c>
      <c r="J38">
        <f t="shared" si="2"/>
        <v>1</v>
      </c>
      <c r="K38">
        <f t="shared" si="3"/>
        <v>0</v>
      </c>
      <c r="L38">
        <f t="shared" si="4"/>
        <v>0</v>
      </c>
      <c r="M38">
        <f t="shared" si="5"/>
        <v>1</v>
      </c>
      <c r="N38">
        <f t="shared" si="6"/>
        <v>1</v>
      </c>
      <c r="O38">
        <f t="shared" si="7"/>
        <v>0</v>
      </c>
      <c r="P38">
        <f t="shared" si="8"/>
        <v>0</v>
      </c>
    </row>
    <row r="39" spans="1:16" x14ac:dyDescent="0.3">
      <c r="A39" s="2">
        <v>43497</v>
      </c>
      <c r="B39">
        <v>25025.310547000001</v>
      </c>
      <c r="C39">
        <v>26241.419922000001</v>
      </c>
      <c r="D39">
        <v>24883.039063</v>
      </c>
      <c r="E39">
        <v>25916</v>
      </c>
      <c r="F39">
        <v>25916</v>
      </c>
      <c r="G39">
        <v>5434540000</v>
      </c>
      <c r="H39" s="1">
        <f t="shared" si="0"/>
        <v>3.6653687063028739E-2</v>
      </c>
      <c r="I39">
        <f t="shared" si="1"/>
        <v>0</v>
      </c>
      <c r="J39">
        <f t="shared" si="2"/>
        <v>0</v>
      </c>
      <c r="K39">
        <f t="shared" si="3"/>
        <v>0</v>
      </c>
      <c r="L39">
        <f t="shared" si="4"/>
        <v>1</v>
      </c>
      <c r="M39">
        <f t="shared" si="5"/>
        <v>0</v>
      </c>
      <c r="N39">
        <f t="shared" si="6"/>
        <v>0</v>
      </c>
      <c r="O39">
        <f t="shared" si="7"/>
        <v>0</v>
      </c>
      <c r="P39">
        <f t="shared" si="8"/>
        <v>1</v>
      </c>
    </row>
    <row r="40" spans="1:16" x14ac:dyDescent="0.3">
      <c r="A40" s="2">
        <v>43525</v>
      </c>
      <c r="B40">
        <v>26019.669922000001</v>
      </c>
      <c r="C40">
        <v>26155.980468999998</v>
      </c>
      <c r="D40">
        <v>25208</v>
      </c>
      <c r="E40">
        <v>25928.679688</v>
      </c>
      <c r="F40">
        <v>25928.679688</v>
      </c>
      <c r="G40">
        <v>6734060000</v>
      </c>
      <c r="H40" s="1">
        <f t="shared" si="0"/>
        <v>4.892609970674755E-4</v>
      </c>
      <c r="I40">
        <f t="shared" si="1"/>
        <v>0</v>
      </c>
      <c r="J40">
        <f t="shared" si="2"/>
        <v>0</v>
      </c>
      <c r="K40">
        <f t="shared" si="3"/>
        <v>0</v>
      </c>
      <c r="L40">
        <f t="shared" si="4"/>
        <v>1</v>
      </c>
      <c r="M40">
        <f t="shared" si="5"/>
        <v>0</v>
      </c>
      <c r="N40">
        <f t="shared" si="6"/>
        <v>0</v>
      </c>
      <c r="O40">
        <f t="shared" si="7"/>
        <v>0</v>
      </c>
      <c r="P40">
        <f t="shared" si="8"/>
        <v>1</v>
      </c>
    </row>
    <row r="41" spans="1:16" x14ac:dyDescent="0.3">
      <c r="A41" s="2">
        <v>43556</v>
      </c>
      <c r="B41">
        <v>26075.099609000001</v>
      </c>
      <c r="C41">
        <v>26695.960938</v>
      </c>
      <c r="D41">
        <v>26062.589843999998</v>
      </c>
      <c r="E41">
        <v>26592.910156000002</v>
      </c>
      <c r="F41">
        <v>26592.910156000002</v>
      </c>
      <c r="G41">
        <v>5854600000</v>
      </c>
      <c r="H41" s="1">
        <f t="shared" si="0"/>
        <v>2.5617597038981144E-2</v>
      </c>
      <c r="I41">
        <f t="shared" si="1"/>
        <v>0</v>
      </c>
      <c r="J41">
        <f t="shared" si="2"/>
        <v>0</v>
      </c>
      <c r="K41">
        <f t="shared" si="3"/>
        <v>0</v>
      </c>
      <c r="L41">
        <f t="shared" si="4"/>
        <v>1</v>
      </c>
      <c r="M41">
        <f t="shared" si="5"/>
        <v>0</v>
      </c>
      <c r="N41">
        <f t="shared" si="6"/>
        <v>0</v>
      </c>
      <c r="O41">
        <f t="shared" si="7"/>
        <v>0</v>
      </c>
      <c r="P41">
        <f t="shared" si="8"/>
        <v>1</v>
      </c>
    </row>
    <row r="42" spans="1:16" x14ac:dyDescent="0.3">
      <c r="A42" s="2">
        <v>43586</v>
      </c>
      <c r="B42">
        <v>26639.060547000001</v>
      </c>
      <c r="C42">
        <v>26689.390625</v>
      </c>
      <c r="D42">
        <v>24809.509765999999</v>
      </c>
      <c r="E42">
        <v>24815.039063</v>
      </c>
      <c r="F42">
        <v>24815.039063</v>
      </c>
      <c r="G42">
        <v>6358230000</v>
      </c>
      <c r="H42" s="1">
        <f t="shared" si="0"/>
        <v>-6.6855078386329647E-2</v>
      </c>
      <c r="I42">
        <f t="shared" si="1"/>
        <v>-1</v>
      </c>
      <c r="J42">
        <f t="shared" si="2"/>
        <v>0</v>
      </c>
      <c r="K42">
        <f t="shared" si="3"/>
        <v>1</v>
      </c>
      <c r="L42">
        <f t="shared" si="4"/>
        <v>0</v>
      </c>
      <c r="M42">
        <f t="shared" si="5"/>
        <v>-1</v>
      </c>
      <c r="N42">
        <f t="shared" si="6"/>
        <v>0</v>
      </c>
      <c r="O42">
        <f t="shared" si="7"/>
        <v>1</v>
      </c>
      <c r="P42">
        <f t="shared" si="8"/>
        <v>0</v>
      </c>
    </row>
    <row r="43" spans="1:16" x14ac:dyDescent="0.3">
      <c r="A43" s="2">
        <v>43617</v>
      </c>
      <c r="B43">
        <v>24830.160156000002</v>
      </c>
      <c r="C43">
        <v>26907.369140999999</v>
      </c>
      <c r="D43">
        <v>24680.570313</v>
      </c>
      <c r="E43">
        <v>26599.960938</v>
      </c>
      <c r="F43">
        <v>26599.960938</v>
      </c>
      <c r="G43">
        <v>5544390000</v>
      </c>
      <c r="H43" s="1">
        <f t="shared" si="0"/>
        <v>7.1929037486842873E-2</v>
      </c>
      <c r="I43">
        <f t="shared" si="1"/>
        <v>1</v>
      </c>
      <c r="J43">
        <f t="shared" si="2"/>
        <v>1</v>
      </c>
      <c r="K43">
        <f t="shared" si="3"/>
        <v>0</v>
      </c>
      <c r="L43">
        <f t="shared" si="4"/>
        <v>0</v>
      </c>
      <c r="M43">
        <f t="shared" si="5"/>
        <v>1</v>
      </c>
      <c r="N43">
        <f t="shared" si="6"/>
        <v>1</v>
      </c>
      <c r="O43">
        <f t="shared" si="7"/>
        <v>0</v>
      </c>
      <c r="P43">
        <f t="shared" si="8"/>
        <v>0</v>
      </c>
    </row>
    <row r="44" spans="1:16" x14ac:dyDescent="0.3">
      <c r="A44" s="2">
        <v>43647</v>
      </c>
      <c r="B44">
        <v>26805.859375</v>
      </c>
      <c r="C44">
        <v>26890.640625</v>
      </c>
      <c r="D44">
        <v>26616.210938</v>
      </c>
      <c r="E44">
        <v>26717.429688</v>
      </c>
      <c r="F44">
        <v>26717.429688</v>
      </c>
      <c r="G44">
        <v>267670000</v>
      </c>
      <c r="H44" s="1">
        <f t="shared" si="0"/>
        <v>4.4161249061154262E-3</v>
      </c>
      <c r="I44">
        <f t="shared" si="1"/>
        <v>0</v>
      </c>
      <c r="J44">
        <f t="shared" si="2"/>
        <v>0</v>
      </c>
      <c r="K44">
        <f t="shared" si="3"/>
        <v>0</v>
      </c>
      <c r="L44">
        <f t="shared" si="4"/>
        <v>1</v>
      </c>
      <c r="M44">
        <f t="shared" si="5"/>
        <v>0</v>
      </c>
      <c r="N44">
        <f t="shared" si="6"/>
        <v>0</v>
      </c>
      <c r="O44">
        <f t="shared" si="7"/>
        <v>0</v>
      </c>
      <c r="P44">
        <f t="shared" si="8"/>
        <v>1</v>
      </c>
    </row>
    <row r="45" spans="1:16" x14ac:dyDescent="0.3">
      <c r="A45" s="2">
        <v>43648</v>
      </c>
      <c r="B45">
        <v>26719.5</v>
      </c>
      <c r="C45">
        <v>26748.769531000002</v>
      </c>
      <c r="D45">
        <v>26646.199218999998</v>
      </c>
      <c r="E45">
        <v>26699.349609000001</v>
      </c>
      <c r="F45">
        <v>26699.349609000001</v>
      </c>
      <c r="G45">
        <v>82724681</v>
      </c>
      <c r="H45" s="1">
        <f t="shared" si="0"/>
        <v>-6.767147592838807E-4</v>
      </c>
      <c r="I45">
        <f t="shared" si="1"/>
        <v>0</v>
      </c>
      <c r="J45">
        <f t="shared" si="2"/>
        <v>0</v>
      </c>
      <c r="K45">
        <f t="shared" si="3"/>
        <v>0</v>
      </c>
      <c r="L45">
        <f t="shared" si="4"/>
        <v>1</v>
      </c>
      <c r="M45">
        <f t="shared" si="5"/>
        <v>0</v>
      </c>
      <c r="N45">
        <f t="shared" si="6"/>
        <v>0</v>
      </c>
      <c r="O45">
        <f t="shared" si="7"/>
        <v>0</v>
      </c>
      <c r="P45">
        <f t="shared" si="8"/>
        <v>1</v>
      </c>
    </row>
    <row r="46" spans="1:16" x14ac:dyDescent="0.3">
      <c r="I46">
        <f>COUNTIF(I3:I45, 1)</f>
        <v>8</v>
      </c>
      <c r="J46">
        <f t="shared" ref="J46:P46" si="9">COUNTIF(J3:J45, 1)</f>
        <v>8</v>
      </c>
      <c r="K46">
        <f t="shared" si="9"/>
        <v>4</v>
      </c>
      <c r="L46">
        <f t="shared" si="9"/>
        <v>31</v>
      </c>
      <c r="M46">
        <f t="shared" si="9"/>
        <v>5</v>
      </c>
      <c r="N46">
        <f t="shared" si="9"/>
        <v>5</v>
      </c>
      <c r="O46">
        <f t="shared" si="9"/>
        <v>3</v>
      </c>
      <c r="P46">
        <f t="shared" si="9"/>
        <v>35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kwaneung kim</cp:lastModifiedBy>
  <dcterms:created xsi:type="dcterms:W3CDTF">2019-07-10T04:40:17Z</dcterms:created>
  <dcterms:modified xsi:type="dcterms:W3CDTF">2019-07-10T06:35:21Z</dcterms:modified>
</cp:coreProperties>
</file>