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73D33B7-2237-4213-B224-FB7FB4DD544B}" xr6:coauthVersionLast="43" xr6:coauthVersionMax="43" xr10:uidLastSave="{00000000-0000-0000-0000-000000000000}"/>
  <bookViews>
    <workbookView xWindow="-120" yWindow="-120" windowWidth="29040" windowHeight="15840" xr2:uid="{FD575979-7346-4D1C-9ACA-344C40F93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2" i="1" l="1"/>
  <c r="K122" i="1"/>
  <c r="L122" i="1"/>
  <c r="M122" i="1"/>
  <c r="N122" i="1"/>
  <c r="O122" i="1"/>
  <c r="P122" i="1"/>
  <c r="I1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2" i="1"/>
  <c r="H2" i="1"/>
  <c r="O2" i="1" s="1"/>
  <c r="I2" i="1" l="1"/>
  <c r="L2" i="1" s="1"/>
  <c r="K2" i="1"/>
  <c r="M2" i="1"/>
  <c r="P2" i="1" s="1"/>
  <c r="N2" i="1"/>
  <c r="H121" i="1" l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<sst xmlns="http://schemas.openxmlformats.org/spreadsheetml/2006/main" count="16" uniqueCount="16">
  <si>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</si>
  <si>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</si>
  <si>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</si>
  <si>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</si>
  <si>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</si>
  <si>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 Close</t>
  </si>
  <si>
    <t>Volume</t>
  </si>
  <si>
    <t>ac-rate</t>
    <phoneticPr fontId="2" type="noConversion"/>
  </si>
  <si>
    <t>cm4</t>
    <phoneticPr fontId="2" type="noConversion"/>
  </si>
  <si>
    <t>cm4up</t>
    <phoneticPr fontId="2" type="noConversion"/>
  </si>
  <si>
    <t>cm4down</t>
    <phoneticPr fontId="2" type="noConversion"/>
  </si>
  <si>
    <t>cm4normal</t>
    <phoneticPr fontId="2" type="noConversion"/>
  </si>
  <si>
    <t>cm5</t>
    <phoneticPr fontId="2" type="noConversion"/>
  </si>
  <si>
    <t>cm5up</t>
    <phoneticPr fontId="2" type="noConversion"/>
  </si>
  <si>
    <t>cm5down</t>
    <phoneticPr fontId="2" type="noConversion"/>
  </si>
  <si>
    <t>cm5normal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</si>
</sst>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4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9DCB-F5C8-402A-AC3D-928505AB331F}">
  <dimension ref="A1:P122"/>
  <sheetViews>
    <sheetView tabSelected="1" workbookViewId="0">
      <selection activeCell="K1" sqref="K1"/>
    </sheetView>
  </sheetViews>
  <sheetFormatPr defaultRowHeight="16.5" x14ac:dyDescent="0.3"/>
  <cols>
    <col min="1" max="1" width="10.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2">
        <v>38718</v>
      </c>
      <c r="B2">
        <v>10718.299805000001</v>
      </c>
      <c r="C2">
        <v>11047.759765999999</v>
      </c>
      <c r="D2">
        <v>10661.150390999999</v>
      </c>
      <c r="E2">
        <v>10864.860352</v>
      </c>
      <c r="F2">
        <v>10864.860352</v>
      </c>
      <c r="G2">
        <v>6552210000</v>
      </c>
      <c r="H2" s="1" t="e">
        <f>F2/#REF!-1</f>
        <v>#REF!</v>
      </c>
      <c r="I2" t="e">
        <f>IF(H2&gt;0.04,1,IF(H2&lt;-0.04,-1,0))</f>
        <v>#REF!</v>
      </c>
      <c r="J2" t="e">
        <f>IF(H2&gt;0.04,1,0)</f>
        <v>#REF!</v>
      </c>
      <c r="K2" t="e">
        <f>IF(H2&lt;-0.04,1,0)</f>
        <v>#REF!</v>
      </c>
      <c r="L2" t="e">
        <f>IF(I2=0, 1, 0)</f>
        <v>#REF!</v>
      </c>
      <c r="M2" t="e">
        <f>IF(H2&gt;0.05,1,IF(H2&lt;-0.05,-1,0))</f>
        <v>#REF!</v>
      </c>
      <c r="N2" t="e">
        <f>IF(H2&gt;0.05,1,0)</f>
        <v>#REF!</v>
      </c>
      <c r="O2" t="e">
        <f>IF(H2&lt;-0.05,1,0)</f>
        <v>#REF!</v>
      </c>
      <c r="P2" t="e">
        <f>IF(M2=0, 1, 0)</f>
        <v>#REF!</v>
      </c>
    </row>
    <row r="3" spans="1:16" x14ac:dyDescent="0.3">
      <c r="A3" s="2">
        <v>38749</v>
      </c>
      <c r="B3">
        <v>10862.139648</v>
      </c>
      <c r="C3">
        <v>11159.179688</v>
      </c>
      <c r="D3">
        <v>10737.669921999999</v>
      </c>
      <c r="E3">
        <v>10993.410156</v>
      </c>
      <c r="F3">
        <v>10993.410156</v>
      </c>
      <c r="G3">
        <v>5759090000</v>
      </c>
      <c r="H3" s="1">
        <f t="shared" ref="H3:H34" si="0">F3/F2-1</f>
        <v>1.1831703292563445E-2</v>
      </c>
      <c r="I3">
        <f t="shared" ref="I3:I66" si="1">IF(H3&gt;0.04,1,IF(H3&lt;-0.04,-1,0))</f>
        <v>0</v>
      </c>
      <c r="J3">
        <f t="shared" ref="J3:J66" si="2">IF(H3&gt;0.04,1,0)</f>
        <v>0</v>
      </c>
      <c r="K3">
        <f t="shared" ref="K3:K66" si="3">IF(H3&lt;-0.04,1,0)</f>
        <v>0</v>
      </c>
      <c r="L3">
        <f t="shared" ref="L3:L66" si="4">IF(I3=0, 1, 0)</f>
        <v>1</v>
      </c>
      <c r="M3">
        <f t="shared" ref="M3:M66" si="5">IF(H3&gt;0.05,1,IF(H3&lt;-0.05,-1,0))</f>
        <v>0</v>
      </c>
      <c r="N3">
        <f t="shared" ref="N3:N66" si="6">IF(H3&gt;0.05,1,0)</f>
        <v>0</v>
      </c>
      <c r="O3">
        <f t="shared" ref="O3:O66" si="7">IF(H3&lt;-0.05,1,0)</f>
        <v>0</v>
      </c>
      <c r="P3">
        <f t="shared" ref="P3:P66" si="8">IF(M3=0, 1, 0)</f>
        <v>1</v>
      </c>
    </row>
    <row r="4" spans="1:16" x14ac:dyDescent="0.3">
      <c r="A4" s="2">
        <v>38777</v>
      </c>
      <c r="B4">
        <v>10993.25</v>
      </c>
      <c r="C4">
        <v>11334.959961</v>
      </c>
      <c r="D4">
        <v>10922.730469</v>
      </c>
      <c r="E4">
        <v>11109.320313</v>
      </c>
      <c r="F4">
        <v>11109.320313</v>
      </c>
      <c r="G4">
        <v>6680180000</v>
      </c>
      <c r="H4" s="1">
        <f t="shared" si="0"/>
        <v>1.05436034274351E-2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1</v>
      </c>
    </row>
    <row r="5" spans="1:16" x14ac:dyDescent="0.3">
      <c r="A5" s="2">
        <v>38808</v>
      </c>
      <c r="B5">
        <v>11113</v>
      </c>
      <c r="C5">
        <v>11417.660156</v>
      </c>
      <c r="D5">
        <v>11039.120117</v>
      </c>
      <c r="E5">
        <v>11367.139648</v>
      </c>
      <c r="F5">
        <v>11367.139648</v>
      </c>
      <c r="G5">
        <v>5584020000</v>
      </c>
      <c r="H5" s="1">
        <f t="shared" si="0"/>
        <v>2.3207480542108749E-2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1</v>
      </c>
    </row>
    <row r="6" spans="1:16" x14ac:dyDescent="0.3">
      <c r="A6" s="2">
        <v>38838</v>
      </c>
      <c r="B6">
        <v>11367.780273</v>
      </c>
      <c r="C6">
        <v>11670.190430000001</v>
      </c>
      <c r="D6">
        <v>11030.469727</v>
      </c>
      <c r="E6">
        <v>11168.309569999999</v>
      </c>
      <c r="F6">
        <v>11168.309569999999</v>
      </c>
      <c r="G6">
        <v>7360590000</v>
      </c>
      <c r="H6" s="1">
        <f t="shared" si="0"/>
        <v>-1.74916543789434E-2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</row>
    <row r="7" spans="1:16" x14ac:dyDescent="0.3">
      <c r="A7" s="2">
        <v>38869</v>
      </c>
      <c r="B7">
        <v>11169.030273</v>
      </c>
      <c r="C7">
        <v>11285.820313</v>
      </c>
      <c r="D7">
        <v>10698.849609000001</v>
      </c>
      <c r="E7">
        <v>11150.219727</v>
      </c>
      <c r="F7">
        <v>11150.219727</v>
      </c>
      <c r="G7">
        <v>6959660000</v>
      </c>
      <c r="H7" s="1">
        <f t="shared" si="0"/>
        <v>-1.6197476338399852E-3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1</v>
      </c>
    </row>
    <row r="8" spans="1:16" x14ac:dyDescent="0.3">
      <c r="A8" s="2">
        <v>38899</v>
      </c>
      <c r="B8">
        <v>11149.339844</v>
      </c>
      <c r="C8">
        <v>11257.080078000001</v>
      </c>
      <c r="D8">
        <v>10683.320313</v>
      </c>
      <c r="E8">
        <v>11185.679688</v>
      </c>
      <c r="F8">
        <v>11185.679688</v>
      </c>
      <c r="G8">
        <v>5548680000</v>
      </c>
      <c r="H8" s="1">
        <f t="shared" si="0"/>
        <v>3.1802028900054236E-3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1</v>
      </c>
    </row>
    <row r="9" spans="1:16" x14ac:dyDescent="0.3">
      <c r="A9" s="2">
        <v>38930</v>
      </c>
      <c r="B9">
        <v>11184.799805000001</v>
      </c>
      <c r="C9">
        <v>11407.080078000001</v>
      </c>
      <c r="D9">
        <v>11042.639648</v>
      </c>
      <c r="E9">
        <v>11381.150390999999</v>
      </c>
      <c r="F9">
        <v>11381.150390999999</v>
      </c>
      <c r="G9">
        <v>4668650000</v>
      </c>
      <c r="H9" s="1">
        <f t="shared" si="0"/>
        <v>1.7475084970446586E-2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</row>
    <row r="10" spans="1:16" x14ac:dyDescent="0.3">
      <c r="A10" s="2">
        <v>38961</v>
      </c>
      <c r="B10">
        <v>11382.75</v>
      </c>
      <c r="C10">
        <v>11741.990234000001</v>
      </c>
      <c r="D10">
        <v>11323.839844</v>
      </c>
      <c r="E10">
        <v>11679.070313</v>
      </c>
      <c r="F10">
        <v>11679.070313</v>
      </c>
      <c r="G10">
        <v>4494890000</v>
      </c>
      <c r="H10" s="1">
        <f t="shared" si="0"/>
        <v>2.6176608845762228E-2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1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1</v>
      </c>
    </row>
    <row r="11" spans="1:16" x14ac:dyDescent="0.3">
      <c r="A11" s="2">
        <v>38991</v>
      </c>
      <c r="B11">
        <v>11678.990234000001</v>
      </c>
      <c r="C11">
        <v>12167.019531</v>
      </c>
      <c r="D11">
        <v>11653.059569999999</v>
      </c>
      <c r="E11">
        <v>12080.730469</v>
      </c>
      <c r="F11">
        <v>12080.730469</v>
      </c>
      <c r="G11">
        <v>5665820000</v>
      </c>
      <c r="H11" s="1">
        <f t="shared" si="0"/>
        <v>3.4391449424952203E-2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1</v>
      </c>
    </row>
    <row r="12" spans="1:16" x14ac:dyDescent="0.3">
      <c r="A12" s="2">
        <v>39022</v>
      </c>
      <c r="B12">
        <v>12080.25</v>
      </c>
      <c r="C12">
        <v>12361</v>
      </c>
      <c r="D12">
        <v>11965.309569999999</v>
      </c>
      <c r="E12">
        <v>12221.929688</v>
      </c>
      <c r="F12">
        <v>12221.929688</v>
      </c>
      <c r="G12">
        <v>4722850000</v>
      </c>
      <c r="H12" s="1">
        <f t="shared" si="0"/>
        <v>1.1687970306292872E-2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1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1</v>
      </c>
    </row>
    <row r="13" spans="1:16" x14ac:dyDescent="0.3">
      <c r="A13" s="2">
        <v>39052</v>
      </c>
      <c r="B13">
        <v>12220.969727</v>
      </c>
      <c r="C13">
        <v>12529.879883</v>
      </c>
      <c r="D13">
        <v>12089.980469</v>
      </c>
      <c r="E13">
        <v>12463.150390999999</v>
      </c>
      <c r="F13">
        <v>12463.150390999999</v>
      </c>
      <c r="G13">
        <v>4381310000</v>
      </c>
      <c r="H13" s="1">
        <f t="shared" si="0"/>
        <v>1.9736711727022849E-2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1</v>
      </c>
    </row>
    <row r="14" spans="1:16" x14ac:dyDescent="0.3">
      <c r="A14" s="2">
        <v>39083</v>
      </c>
      <c r="B14">
        <v>12459.540039</v>
      </c>
      <c r="C14">
        <v>12657.019531</v>
      </c>
      <c r="D14">
        <v>12337.370117</v>
      </c>
      <c r="E14">
        <v>12621.690430000001</v>
      </c>
      <c r="F14">
        <v>12621.690430000001</v>
      </c>
      <c r="G14">
        <v>5075440000</v>
      </c>
      <c r="H14" s="1">
        <f t="shared" si="0"/>
        <v>1.2720703355588725E-2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1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1</v>
      </c>
    </row>
    <row r="15" spans="1:16" x14ac:dyDescent="0.3">
      <c r="A15" s="2">
        <v>39114</v>
      </c>
      <c r="B15">
        <v>12617.200194999999</v>
      </c>
      <c r="C15">
        <v>12795.929688</v>
      </c>
      <c r="D15">
        <v>12086.059569999999</v>
      </c>
      <c r="E15">
        <v>12268.629883</v>
      </c>
      <c r="F15">
        <v>12268.629883</v>
      </c>
      <c r="G15">
        <v>4347420000</v>
      </c>
      <c r="H15" s="1">
        <f t="shared" si="0"/>
        <v>-2.7972524675524024E-2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1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1</v>
      </c>
    </row>
    <row r="16" spans="1:16" x14ac:dyDescent="0.3">
      <c r="A16" s="2">
        <v>39142</v>
      </c>
      <c r="B16">
        <v>12268.629883</v>
      </c>
      <c r="C16">
        <v>12511.049805000001</v>
      </c>
      <c r="D16">
        <v>11939.610352</v>
      </c>
      <c r="E16">
        <v>12354.349609000001</v>
      </c>
      <c r="F16">
        <v>12354.349609000001</v>
      </c>
      <c r="G16">
        <v>5633180000</v>
      </c>
      <c r="H16" s="1">
        <f t="shared" si="0"/>
        <v>6.986902923755034E-3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1</v>
      </c>
    </row>
    <row r="17" spans="1:16" x14ac:dyDescent="0.3">
      <c r="A17" s="2">
        <v>39173</v>
      </c>
      <c r="B17">
        <v>12354.519531</v>
      </c>
      <c r="C17">
        <v>13162.059569999999</v>
      </c>
      <c r="D17">
        <v>12324.280273</v>
      </c>
      <c r="E17">
        <v>13062.910156</v>
      </c>
      <c r="F17">
        <v>13062.910156</v>
      </c>
      <c r="G17">
        <v>4819810000</v>
      </c>
      <c r="H17" s="1">
        <f t="shared" si="0"/>
        <v>5.7353124156679369E-2</v>
      </c>
      <c r="I17">
        <f t="shared" si="1"/>
        <v>1</v>
      </c>
      <c r="J17">
        <f t="shared" si="2"/>
        <v>1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1</v>
      </c>
      <c r="O17">
        <f t="shared" si="7"/>
        <v>0</v>
      </c>
      <c r="P17">
        <f t="shared" si="8"/>
        <v>0</v>
      </c>
    </row>
    <row r="18" spans="1:16" x14ac:dyDescent="0.3">
      <c r="A18" s="2">
        <v>39203</v>
      </c>
      <c r="B18">
        <v>13062.75</v>
      </c>
      <c r="C18">
        <v>13673.070313</v>
      </c>
      <c r="D18">
        <v>13041.299805000001</v>
      </c>
      <c r="E18">
        <v>13627.639648</v>
      </c>
      <c r="F18">
        <v>13627.639648</v>
      </c>
      <c r="G18">
        <v>5039850000</v>
      </c>
      <c r="H18" s="1">
        <f t="shared" si="0"/>
        <v>4.3231522322046301E-2</v>
      </c>
      <c r="I18">
        <f t="shared" si="1"/>
        <v>1</v>
      </c>
      <c r="J18">
        <f t="shared" si="2"/>
        <v>1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1</v>
      </c>
    </row>
    <row r="19" spans="1:16" x14ac:dyDescent="0.3">
      <c r="A19" s="2">
        <v>39234</v>
      </c>
      <c r="B19">
        <v>13628.690430000001</v>
      </c>
      <c r="C19">
        <v>13692</v>
      </c>
      <c r="D19">
        <v>13251.530273</v>
      </c>
      <c r="E19">
        <v>13408.620117</v>
      </c>
      <c r="F19">
        <v>13408.620117</v>
      </c>
      <c r="G19">
        <v>5227620000</v>
      </c>
      <c r="H19" s="1">
        <f t="shared" si="0"/>
        <v>-1.6071714299559114E-2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1</v>
      </c>
    </row>
    <row r="20" spans="1:16" x14ac:dyDescent="0.3">
      <c r="A20" s="2">
        <v>39264</v>
      </c>
      <c r="B20">
        <v>13409.599609000001</v>
      </c>
      <c r="C20">
        <v>14021.950194999999</v>
      </c>
      <c r="D20">
        <v>13199.790039</v>
      </c>
      <c r="E20">
        <v>13211.990234000001</v>
      </c>
      <c r="F20">
        <v>13211.990234000001</v>
      </c>
      <c r="G20">
        <v>5512040000</v>
      </c>
      <c r="H20" s="1">
        <f t="shared" si="0"/>
        <v>-1.4664438345203368E-2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1</v>
      </c>
    </row>
    <row r="21" spans="1:16" x14ac:dyDescent="0.3">
      <c r="A21" s="2">
        <v>39295</v>
      </c>
      <c r="B21">
        <v>13211.089844</v>
      </c>
      <c r="C21">
        <v>13695.820313</v>
      </c>
      <c r="D21">
        <v>12517.940430000001</v>
      </c>
      <c r="E21">
        <v>13357.740234000001</v>
      </c>
      <c r="F21">
        <v>13357.740234000001</v>
      </c>
      <c r="G21">
        <v>6199120000</v>
      </c>
      <c r="H21" s="1">
        <f t="shared" si="0"/>
        <v>1.1031646059268541E-2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1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1</v>
      </c>
    </row>
    <row r="22" spans="1:16" x14ac:dyDescent="0.3">
      <c r="A22" s="2">
        <v>39326</v>
      </c>
      <c r="B22">
        <v>13358.389648</v>
      </c>
      <c r="C22">
        <v>13924.809569999999</v>
      </c>
      <c r="D22">
        <v>13021.929688</v>
      </c>
      <c r="E22">
        <v>13895.629883</v>
      </c>
      <c r="F22">
        <v>13895.629883</v>
      </c>
      <c r="G22">
        <v>4328370000</v>
      </c>
      <c r="H22" s="1">
        <f t="shared" si="0"/>
        <v>4.0268012371649897E-2</v>
      </c>
      <c r="I22">
        <f t="shared" si="1"/>
        <v>1</v>
      </c>
      <c r="J22">
        <f t="shared" si="2"/>
        <v>1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1</v>
      </c>
    </row>
    <row r="23" spans="1:16" x14ac:dyDescent="0.3">
      <c r="A23" s="2">
        <v>39356</v>
      </c>
      <c r="B23">
        <v>13895.709961</v>
      </c>
      <c r="C23">
        <v>14198.099609000001</v>
      </c>
      <c r="D23">
        <v>13407.490234000001</v>
      </c>
      <c r="E23">
        <v>13930.009765999999</v>
      </c>
      <c r="F23">
        <v>13930.009765999999</v>
      </c>
      <c r="G23">
        <v>5010920000</v>
      </c>
      <c r="H23" s="1">
        <f t="shared" si="0"/>
        <v>2.4741507430374732E-3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1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1</v>
      </c>
    </row>
    <row r="24" spans="1:16" x14ac:dyDescent="0.3">
      <c r="A24" s="2">
        <v>39387</v>
      </c>
      <c r="B24">
        <v>13924.160156</v>
      </c>
      <c r="C24">
        <v>13924.160156</v>
      </c>
      <c r="D24">
        <v>12724.089844</v>
      </c>
      <c r="E24">
        <v>13371.719727</v>
      </c>
      <c r="F24">
        <v>13371.719727</v>
      </c>
      <c r="G24">
        <v>5980230000</v>
      </c>
      <c r="H24" s="1">
        <f t="shared" si="0"/>
        <v>-4.0078223086580933E-2</v>
      </c>
      <c r="I24">
        <f t="shared" si="1"/>
        <v>-1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1</v>
      </c>
    </row>
    <row r="25" spans="1:16" x14ac:dyDescent="0.3">
      <c r="A25" s="2">
        <v>39417</v>
      </c>
      <c r="B25">
        <v>13368.219727</v>
      </c>
      <c r="C25">
        <v>13780.110352</v>
      </c>
      <c r="D25">
        <v>13092</v>
      </c>
      <c r="E25">
        <v>13264.820313</v>
      </c>
      <c r="F25">
        <v>13264.820313</v>
      </c>
      <c r="G25">
        <v>4310320000</v>
      </c>
      <c r="H25" s="1">
        <f t="shared" si="0"/>
        <v>-7.9944402202919429E-3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1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1</v>
      </c>
    </row>
    <row r="26" spans="1:16" x14ac:dyDescent="0.3">
      <c r="A26" s="2">
        <v>39448</v>
      </c>
      <c r="B26">
        <v>13261.820313</v>
      </c>
      <c r="C26">
        <v>13279.540039</v>
      </c>
      <c r="D26">
        <v>11634.820313</v>
      </c>
      <c r="E26">
        <v>12650.360352</v>
      </c>
      <c r="F26">
        <v>12650.360352</v>
      </c>
      <c r="G26">
        <v>7459830000</v>
      </c>
      <c r="H26" s="1">
        <f t="shared" si="0"/>
        <v>-4.6322524278584298E-2</v>
      </c>
      <c r="I26">
        <f t="shared" si="1"/>
        <v>-1</v>
      </c>
      <c r="J26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1</v>
      </c>
    </row>
    <row r="27" spans="1:16" x14ac:dyDescent="0.3">
      <c r="A27" s="2">
        <v>39479</v>
      </c>
      <c r="B27">
        <v>12638.169921999999</v>
      </c>
      <c r="C27">
        <v>12767.740234000001</v>
      </c>
      <c r="D27">
        <v>12069.469727</v>
      </c>
      <c r="E27">
        <v>12266.389648</v>
      </c>
      <c r="F27">
        <v>12266.389648</v>
      </c>
      <c r="G27">
        <v>5720360000</v>
      </c>
      <c r="H27" s="1">
        <f t="shared" si="0"/>
        <v>-3.0352550703371395E-2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1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1</v>
      </c>
    </row>
    <row r="28" spans="1:16" x14ac:dyDescent="0.3">
      <c r="A28" s="2">
        <v>39508</v>
      </c>
      <c r="B28">
        <v>12264.360352</v>
      </c>
      <c r="C28">
        <v>12622.070313</v>
      </c>
      <c r="D28">
        <v>11731.599609000001</v>
      </c>
      <c r="E28">
        <v>12262.889648</v>
      </c>
      <c r="F28">
        <v>12262.889648</v>
      </c>
      <c r="G28">
        <v>6229020000</v>
      </c>
      <c r="H28" s="1">
        <f t="shared" si="0"/>
        <v>-2.853325306334531E-4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1</v>
      </c>
    </row>
    <row r="29" spans="1:16" x14ac:dyDescent="0.3">
      <c r="A29" s="2">
        <v>39539</v>
      </c>
      <c r="B29">
        <v>12266.639648</v>
      </c>
      <c r="C29">
        <v>13010</v>
      </c>
      <c r="D29">
        <v>12266.469727</v>
      </c>
      <c r="E29">
        <v>12820.129883</v>
      </c>
      <c r="F29">
        <v>12820.129883</v>
      </c>
      <c r="G29">
        <v>5050840000</v>
      </c>
      <c r="H29" s="1">
        <f t="shared" si="0"/>
        <v>4.5441184826357839E-2</v>
      </c>
      <c r="I29">
        <f t="shared" si="1"/>
        <v>1</v>
      </c>
      <c r="J29">
        <f t="shared" si="2"/>
        <v>1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1</v>
      </c>
    </row>
    <row r="30" spans="1:16" x14ac:dyDescent="0.3">
      <c r="A30" s="2">
        <v>39569</v>
      </c>
      <c r="B30">
        <v>12818.339844</v>
      </c>
      <c r="C30">
        <v>13136.690430000001</v>
      </c>
      <c r="D30">
        <v>12442.589844</v>
      </c>
      <c r="E30">
        <v>12638.320313</v>
      </c>
      <c r="F30">
        <v>12638.320313</v>
      </c>
      <c r="G30">
        <v>4530790000</v>
      </c>
      <c r="H30" s="1">
        <f t="shared" si="0"/>
        <v>-1.4181570051102654E-2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1</v>
      </c>
    </row>
    <row r="31" spans="1:16" x14ac:dyDescent="0.3">
      <c r="A31" s="2">
        <v>39600</v>
      </c>
      <c r="B31">
        <v>12637.669921999999</v>
      </c>
      <c r="C31">
        <v>12638.080078000001</v>
      </c>
      <c r="D31">
        <v>11287.559569999999</v>
      </c>
      <c r="E31">
        <v>11350.009765999999</v>
      </c>
      <c r="F31">
        <v>11350.009765999999</v>
      </c>
      <c r="G31">
        <v>5309950000</v>
      </c>
      <c r="H31" s="1">
        <f t="shared" si="0"/>
        <v>-0.10193684881327325</v>
      </c>
      <c r="I31">
        <f t="shared" si="1"/>
        <v>-1</v>
      </c>
      <c r="J31">
        <f t="shared" si="2"/>
        <v>0</v>
      </c>
      <c r="K31">
        <f t="shared" si="3"/>
        <v>1</v>
      </c>
      <c r="L31">
        <f t="shared" si="4"/>
        <v>0</v>
      </c>
      <c r="M31">
        <f t="shared" si="5"/>
        <v>-1</v>
      </c>
      <c r="N31">
        <f t="shared" si="6"/>
        <v>0</v>
      </c>
      <c r="O31">
        <f t="shared" si="7"/>
        <v>1</v>
      </c>
      <c r="P31">
        <f t="shared" si="8"/>
        <v>0</v>
      </c>
    </row>
    <row r="32" spans="1:16" x14ac:dyDescent="0.3">
      <c r="A32" s="2">
        <v>39630</v>
      </c>
      <c r="B32">
        <v>11344.639648</v>
      </c>
      <c r="C32">
        <v>11698.169921999999</v>
      </c>
      <c r="D32">
        <v>10827.709961</v>
      </c>
      <c r="E32">
        <v>11378.019531</v>
      </c>
      <c r="F32">
        <v>11378.019531</v>
      </c>
      <c r="G32">
        <v>5551580000</v>
      </c>
      <c r="H32" s="1">
        <f t="shared" si="0"/>
        <v>2.4678185814348552E-3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1</v>
      </c>
    </row>
    <row r="33" spans="1:16" x14ac:dyDescent="0.3">
      <c r="A33" s="2">
        <v>39661</v>
      </c>
      <c r="B33">
        <v>11379.889648</v>
      </c>
      <c r="C33">
        <v>11867.110352</v>
      </c>
      <c r="D33">
        <v>11221.530273</v>
      </c>
      <c r="E33">
        <v>11543.959961</v>
      </c>
      <c r="F33">
        <v>11543.959961</v>
      </c>
      <c r="G33">
        <v>3578210000</v>
      </c>
      <c r="H33" s="1">
        <f t="shared" si="0"/>
        <v>1.4584298220607472E-2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1</v>
      </c>
    </row>
    <row r="34" spans="1:16" x14ac:dyDescent="0.3">
      <c r="A34" s="2">
        <v>39692</v>
      </c>
      <c r="B34">
        <v>11545.629883</v>
      </c>
      <c r="C34">
        <v>11790.169921999999</v>
      </c>
      <c r="D34">
        <v>10365.450194999999</v>
      </c>
      <c r="E34">
        <v>10850.660156</v>
      </c>
      <c r="F34">
        <v>10850.660156</v>
      </c>
      <c r="G34">
        <v>6302330000</v>
      </c>
      <c r="H34" s="1">
        <f t="shared" si="0"/>
        <v>-6.0057363967151445E-2</v>
      </c>
      <c r="I34">
        <f t="shared" si="1"/>
        <v>-1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-1</v>
      </c>
      <c r="N34">
        <f t="shared" si="6"/>
        <v>0</v>
      </c>
      <c r="O34">
        <f t="shared" si="7"/>
        <v>1</v>
      </c>
      <c r="P34">
        <f t="shared" si="8"/>
        <v>0</v>
      </c>
    </row>
    <row r="35" spans="1:16" x14ac:dyDescent="0.3">
      <c r="A35" s="2">
        <v>39722</v>
      </c>
      <c r="B35">
        <v>10847.400390999999</v>
      </c>
      <c r="C35">
        <v>10882.519531</v>
      </c>
      <c r="D35">
        <v>7882.5097660000001</v>
      </c>
      <c r="E35">
        <v>9325.0097659999992</v>
      </c>
      <c r="F35">
        <v>9325.0097659999992</v>
      </c>
      <c r="G35">
        <v>8311580000</v>
      </c>
      <c r="H35" s="1">
        <f t="shared" ref="H35:H66" si="9">F35/F34-1</f>
        <v>-0.14060438425549382</v>
      </c>
      <c r="I35">
        <f t="shared" si="1"/>
        <v>-1</v>
      </c>
      <c r="J35">
        <f t="shared" si="2"/>
        <v>0</v>
      </c>
      <c r="K35">
        <f t="shared" si="3"/>
        <v>1</v>
      </c>
      <c r="L35">
        <f t="shared" si="4"/>
        <v>0</v>
      </c>
      <c r="M35">
        <f t="shared" si="5"/>
        <v>-1</v>
      </c>
      <c r="N35">
        <f t="shared" si="6"/>
        <v>0</v>
      </c>
      <c r="O35">
        <f t="shared" si="7"/>
        <v>1</v>
      </c>
      <c r="P35">
        <f t="shared" si="8"/>
        <v>0</v>
      </c>
    </row>
    <row r="36" spans="1:16" x14ac:dyDescent="0.3">
      <c r="A36" s="2">
        <v>39753</v>
      </c>
      <c r="B36">
        <v>9326.0400389999995</v>
      </c>
      <c r="C36">
        <v>9653.9501949999994</v>
      </c>
      <c r="D36">
        <v>7449.3798829999996</v>
      </c>
      <c r="E36">
        <v>8829.0400389999995</v>
      </c>
      <c r="F36">
        <v>8829.0400389999995</v>
      </c>
      <c r="G36">
        <v>6262880000</v>
      </c>
      <c r="H36" s="1">
        <f t="shared" si="9"/>
        <v>-5.3187046388772585E-2</v>
      </c>
      <c r="I36">
        <f t="shared" si="1"/>
        <v>-1</v>
      </c>
      <c r="J36">
        <f t="shared" si="2"/>
        <v>0</v>
      </c>
      <c r="K36">
        <f t="shared" si="3"/>
        <v>1</v>
      </c>
      <c r="L36">
        <f t="shared" si="4"/>
        <v>0</v>
      </c>
      <c r="M36">
        <f t="shared" si="5"/>
        <v>-1</v>
      </c>
      <c r="N36">
        <f t="shared" si="6"/>
        <v>0</v>
      </c>
      <c r="O36">
        <f t="shared" si="7"/>
        <v>1</v>
      </c>
      <c r="P36">
        <f t="shared" si="8"/>
        <v>0</v>
      </c>
    </row>
    <row r="37" spans="1:16" x14ac:dyDescent="0.3">
      <c r="A37" s="2">
        <v>39783</v>
      </c>
      <c r="B37">
        <v>8826.8896480000003</v>
      </c>
      <c r="C37">
        <v>9026.4101559999999</v>
      </c>
      <c r="D37">
        <v>8118.5</v>
      </c>
      <c r="E37">
        <v>8776.3896480000003</v>
      </c>
      <c r="F37">
        <v>8776.3896480000003</v>
      </c>
      <c r="G37">
        <v>5701870000</v>
      </c>
      <c r="H37" s="1">
        <f t="shared" si="9"/>
        <v>-5.9633199948612159E-3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1</v>
      </c>
    </row>
    <row r="38" spans="1:16" x14ac:dyDescent="0.3">
      <c r="A38" s="2">
        <v>39814</v>
      </c>
      <c r="B38">
        <v>8772.25</v>
      </c>
      <c r="C38">
        <v>9088.0595699999994</v>
      </c>
      <c r="D38">
        <v>7909.0297849999997</v>
      </c>
      <c r="E38">
        <v>8000.8598629999997</v>
      </c>
      <c r="F38">
        <v>8000.8598629999997</v>
      </c>
      <c r="G38">
        <v>6261980000</v>
      </c>
      <c r="H38" s="1">
        <f t="shared" si="9"/>
        <v>-8.8365468729699304E-2</v>
      </c>
      <c r="I38">
        <f t="shared" si="1"/>
        <v>-1</v>
      </c>
      <c r="J38">
        <f t="shared" si="2"/>
        <v>0</v>
      </c>
      <c r="K38">
        <f t="shared" si="3"/>
        <v>1</v>
      </c>
      <c r="L38">
        <f t="shared" si="4"/>
        <v>0</v>
      </c>
      <c r="M38">
        <f t="shared" si="5"/>
        <v>-1</v>
      </c>
      <c r="N38">
        <f t="shared" si="6"/>
        <v>0</v>
      </c>
      <c r="O38">
        <f t="shared" si="7"/>
        <v>1</v>
      </c>
      <c r="P38">
        <f t="shared" si="8"/>
        <v>0</v>
      </c>
    </row>
    <row r="39" spans="1:16" x14ac:dyDescent="0.3">
      <c r="A39" s="2">
        <v>39845</v>
      </c>
      <c r="B39">
        <v>8000.6201170000004</v>
      </c>
      <c r="C39">
        <v>8315.0703130000002</v>
      </c>
      <c r="D39">
        <v>7033.6201170000004</v>
      </c>
      <c r="E39">
        <v>7062.9301759999998</v>
      </c>
      <c r="F39">
        <v>7062.9301759999998</v>
      </c>
      <c r="G39">
        <v>7134360000</v>
      </c>
      <c r="H39" s="1">
        <f t="shared" si="9"/>
        <v>-0.11722861080687819</v>
      </c>
      <c r="I39">
        <f t="shared" si="1"/>
        <v>-1</v>
      </c>
      <c r="J39">
        <f t="shared" si="2"/>
        <v>0</v>
      </c>
      <c r="K39">
        <f t="shared" si="3"/>
        <v>1</v>
      </c>
      <c r="L39">
        <f t="shared" si="4"/>
        <v>0</v>
      </c>
      <c r="M39">
        <f t="shared" si="5"/>
        <v>-1</v>
      </c>
      <c r="N39">
        <f t="shared" si="6"/>
        <v>0</v>
      </c>
      <c r="O39">
        <f t="shared" si="7"/>
        <v>1</v>
      </c>
      <c r="P39">
        <f t="shared" si="8"/>
        <v>0</v>
      </c>
    </row>
    <row r="40" spans="1:16" x14ac:dyDescent="0.3">
      <c r="A40" s="2">
        <v>39873</v>
      </c>
      <c r="B40">
        <v>7056.4799800000001</v>
      </c>
      <c r="C40">
        <v>7931.330078</v>
      </c>
      <c r="D40">
        <v>6469.9501950000003</v>
      </c>
      <c r="E40">
        <v>7608.919922</v>
      </c>
      <c r="F40">
        <v>7608.919922</v>
      </c>
      <c r="G40">
        <v>10561060000</v>
      </c>
      <c r="H40" s="1">
        <f t="shared" si="9"/>
        <v>7.7303574068350089E-2</v>
      </c>
      <c r="I40">
        <f t="shared" si="1"/>
        <v>1</v>
      </c>
      <c r="J40">
        <f t="shared" si="2"/>
        <v>1</v>
      </c>
      <c r="K40">
        <f t="shared" si="3"/>
        <v>0</v>
      </c>
      <c r="L40">
        <f t="shared" si="4"/>
        <v>0</v>
      </c>
      <c r="M40">
        <f t="shared" si="5"/>
        <v>1</v>
      </c>
      <c r="N40">
        <f t="shared" si="6"/>
        <v>1</v>
      </c>
      <c r="O40">
        <f t="shared" si="7"/>
        <v>0</v>
      </c>
      <c r="P40">
        <f t="shared" si="8"/>
        <v>0</v>
      </c>
    </row>
    <row r="41" spans="1:16" x14ac:dyDescent="0.3">
      <c r="A41" s="2">
        <v>39904</v>
      </c>
      <c r="B41">
        <v>7606.1298829999996</v>
      </c>
      <c r="C41">
        <v>8307.5097659999992</v>
      </c>
      <c r="D41">
        <v>7483.8701170000004</v>
      </c>
      <c r="E41">
        <v>8168.1201170000004</v>
      </c>
      <c r="F41">
        <v>8168.1201170000004</v>
      </c>
      <c r="G41">
        <v>7795900000</v>
      </c>
      <c r="H41" s="1">
        <f t="shared" si="9"/>
        <v>7.3492716539591996E-2</v>
      </c>
      <c r="I41">
        <f t="shared" si="1"/>
        <v>1</v>
      </c>
      <c r="J41">
        <f t="shared" si="2"/>
        <v>1</v>
      </c>
      <c r="K41">
        <f t="shared" si="3"/>
        <v>0</v>
      </c>
      <c r="L41">
        <f t="shared" si="4"/>
        <v>0</v>
      </c>
      <c r="M41">
        <f t="shared" si="5"/>
        <v>1</v>
      </c>
      <c r="N41">
        <f t="shared" si="6"/>
        <v>1</v>
      </c>
      <c r="O41">
        <f t="shared" si="7"/>
        <v>0</v>
      </c>
      <c r="P41">
        <f t="shared" si="8"/>
        <v>0</v>
      </c>
    </row>
    <row r="42" spans="1:16" x14ac:dyDescent="0.3">
      <c r="A42" s="2">
        <v>39934</v>
      </c>
      <c r="B42">
        <v>8167.4101559999999</v>
      </c>
      <c r="C42">
        <v>8591.9296880000002</v>
      </c>
      <c r="D42">
        <v>8099.3100590000004</v>
      </c>
      <c r="E42">
        <v>8500.3300780000009</v>
      </c>
      <c r="F42">
        <v>8500.3300780000009</v>
      </c>
      <c r="G42">
        <v>6734390000</v>
      </c>
      <c r="H42" s="1">
        <f t="shared" si="9"/>
        <v>4.0671532279328737E-2</v>
      </c>
      <c r="I42">
        <f t="shared" si="1"/>
        <v>1</v>
      </c>
      <c r="J42">
        <f t="shared" si="2"/>
        <v>1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1</v>
      </c>
    </row>
    <row r="43" spans="1:16" x14ac:dyDescent="0.3">
      <c r="A43" s="2">
        <v>39965</v>
      </c>
      <c r="B43">
        <v>8501.5302730000003</v>
      </c>
      <c r="C43">
        <v>8877.9296880000002</v>
      </c>
      <c r="D43">
        <v>8259.4296880000002</v>
      </c>
      <c r="E43">
        <v>8447</v>
      </c>
      <c r="F43">
        <v>8447</v>
      </c>
      <c r="G43">
        <v>5524080000</v>
      </c>
      <c r="H43" s="1">
        <f t="shared" si="9"/>
        <v>-6.2738831916687721E-3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1</v>
      </c>
    </row>
    <row r="44" spans="1:16" x14ac:dyDescent="0.3">
      <c r="A44" s="2">
        <v>39995</v>
      </c>
      <c r="B44">
        <v>8447.5302730000003</v>
      </c>
      <c r="C44">
        <v>9246.4296880000002</v>
      </c>
      <c r="D44">
        <v>8087.1899409999996</v>
      </c>
      <c r="E44">
        <v>9171.6103519999997</v>
      </c>
      <c r="F44">
        <v>9171.6103519999997</v>
      </c>
      <c r="G44">
        <v>4902340000</v>
      </c>
      <c r="H44" s="1">
        <f t="shared" si="9"/>
        <v>8.5783159938439546E-2</v>
      </c>
      <c r="I44">
        <f t="shared" si="1"/>
        <v>1</v>
      </c>
      <c r="J44">
        <f t="shared" si="2"/>
        <v>1</v>
      </c>
      <c r="K44">
        <f t="shared" si="3"/>
        <v>0</v>
      </c>
      <c r="L44">
        <f t="shared" si="4"/>
        <v>0</v>
      </c>
      <c r="M44">
        <f t="shared" si="5"/>
        <v>1</v>
      </c>
      <c r="N44">
        <f t="shared" si="6"/>
        <v>1</v>
      </c>
      <c r="O44">
        <f t="shared" si="7"/>
        <v>0</v>
      </c>
      <c r="P44">
        <f t="shared" si="8"/>
        <v>0</v>
      </c>
    </row>
    <row r="45" spans="1:16" x14ac:dyDescent="0.3">
      <c r="A45" s="2">
        <v>40026</v>
      </c>
      <c r="B45">
        <v>9173.6503909999992</v>
      </c>
      <c r="C45">
        <v>9630.2001949999994</v>
      </c>
      <c r="D45">
        <v>9116.5195309999999</v>
      </c>
      <c r="E45">
        <v>9496.2802730000003</v>
      </c>
      <c r="F45">
        <v>9496.2802730000003</v>
      </c>
      <c r="G45">
        <v>4042210000</v>
      </c>
      <c r="H45" s="1">
        <f t="shared" si="9"/>
        <v>3.5399445521494766E-2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1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1</v>
      </c>
    </row>
    <row r="46" spans="1:16" x14ac:dyDescent="0.3">
      <c r="A46" s="2">
        <v>40057</v>
      </c>
      <c r="B46">
        <v>9492.3203130000002</v>
      </c>
      <c r="C46">
        <v>9917.9902340000008</v>
      </c>
      <c r="D46">
        <v>9252.9296880000002</v>
      </c>
      <c r="E46">
        <v>9712.2802730000003</v>
      </c>
      <c r="F46">
        <v>9712.2802730000003</v>
      </c>
      <c r="G46">
        <v>4478480000</v>
      </c>
      <c r="H46" s="1">
        <f t="shared" si="9"/>
        <v>2.2745748207762428E-2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1</v>
      </c>
    </row>
    <row r="47" spans="1:16" x14ac:dyDescent="0.3">
      <c r="A47" s="2">
        <v>40087</v>
      </c>
      <c r="B47">
        <v>9711.5996090000008</v>
      </c>
      <c r="C47">
        <v>10119.469727</v>
      </c>
      <c r="D47">
        <v>9430.0800780000009</v>
      </c>
      <c r="E47">
        <v>9712.7304690000001</v>
      </c>
      <c r="F47">
        <v>9712.7304690000001</v>
      </c>
      <c r="G47">
        <v>5151150000</v>
      </c>
      <c r="H47" s="1">
        <f t="shared" si="9"/>
        <v>4.6353275167554386E-5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1</v>
      </c>
    </row>
    <row r="48" spans="1:16" x14ac:dyDescent="0.3">
      <c r="A48" s="2">
        <v>40118</v>
      </c>
      <c r="B48">
        <v>9712.1298829999996</v>
      </c>
      <c r="C48">
        <v>10495.610352</v>
      </c>
      <c r="D48">
        <v>9678.9501949999994</v>
      </c>
      <c r="E48">
        <v>10344.839844</v>
      </c>
      <c r="F48">
        <v>10344.839844</v>
      </c>
      <c r="G48">
        <v>3813550000</v>
      </c>
      <c r="H48" s="1">
        <f t="shared" si="9"/>
        <v>6.5080502029526643E-2</v>
      </c>
      <c r="I48">
        <f t="shared" si="1"/>
        <v>1</v>
      </c>
      <c r="J48">
        <f t="shared" si="2"/>
        <v>1</v>
      </c>
      <c r="K48">
        <f t="shared" si="3"/>
        <v>0</v>
      </c>
      <c r="L48">
        <f t="shared" si="4"/>
        <v>0</v>
      </c>
      <c r="M48">
        <f t="shared" si="5"/>
        <v>1</v>
      </c>
      <c r="N48">
        <f t="shared" si="6"/>
        <v>1</v>
      </c>
      <c r="O48">
        <f t="shared" si="7"/>
        <v>0</v>
      </c>
      <c r="P48">
        <f t="shared" si="8"/>
        <v>0</v>
      </c>
    </row>
    <row r="49" spans="1:16" x14ac:dyDescent="0.3">
      <c r="A49" s="2">
        <v>40148</v>
      </c>
      <c r="B49">
        <v>10343.820313</v>
      </c>
      <c r="C49">
        <v>10580.330078000001</v>
      </c>
      <c r="D49">
        <v>10235.629883</v>
      </c>
      <c r="E49">
        <v>10428.049805000001</v>
      </c>
      <c r="F49">
        <v>10428.049805000001</v>
      </c>
      <c r="G49">
        <v>4174040000</v>
      </c>
      <c r="H49" s="1">
        <f t="shared" si="9"/>
        <v>8.043620032287091E-3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1</v>
      </c>
    </row>
    <row r="50" spans="1:16" x14ac:dyDescent="0.3">
      <c r="A50" s="2">
        <v>40179</v>
      </c>
      <c r="B50">
        <v>10430.690430000001</v>
      </c>
      <c r="C50">
        <v>10729.889648</v>
      </c>
      <c r="D50">
        <v>10043.75</v>
      </c>
      <c r="E50">
        <v>10067.330078000001</v>
      </c>
      <c r="F50">
        <v>10067.330078000001</v>
      </c>
      <c r="G50">
        <v>4424700000</v>
      </c>
      <c r="H50" s="1">
        <f t="shared" si="9"/>
        <v>-3.459129307447717E-2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1</v>
      </c>
    </row>
    <row r="51" spans="1:16" x14ac:dyDescent="0.3">
      <c r="A51" s="2">
        <v>40210</v>
      </c>
      <c r="B51">
        <v>10068.990234000001</v>
      </c>
      <c r="C51">
        <v>10438.549805000001</v>
      </c>
      <c r="D51">
        <v>9835.0898440000001</v>
      </c>
      <c r="E51">
        <v>10325.259765999999</v>
      </c>
      <c r="F51">
        <v>10325.259765999999</v>
      </c>
      <c r="G51">
        <v>4279660000</v>
      </c>
      <c r="H51" s="1">
        <f t="shared" si="9"/>
        <v>2.5620466002564957E-2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1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1</v>
      </c>
    </row>
    <row r="52" spans="1:16" x14ac:dyDescent="0.3">
      <c r="A52" s="2">
        <v>40238</v>
      </c>
      <c r="B52">
        <v>10326.099609000001</v>
      </c>
      <c r="C52">
        <v>10955.480469</v>
      </c>
      <c r="D52">
        <v>10326.099609000001</v>
      </c>
      <c r="E52">
        <v>10856.629883</v>
      </c>
      <c r="F52">
        <v>10856.629883</v>
      </c>
      <c r="G52">
        <v>4388530000</v>
      </c>
      <c r="H52" s="1">
        <f t="shared" si="9"/>
        <v>5.1463123354024143E-2</v>
      </c>
      <c r="I52">
        <f t="shared" si="1"/>
        <v>1</v>
      </c>
      <c r="J52">
        <f t="shared" si="2"/>
        <v>1</v>
      </c>
      <c r="K52">
        <f t="shared" si="3"/>
        <v>0</v>
      </c>
      <c r="L52">
        <f t="shared" si="4"/>
        <v>0</v>
      </c>
      <c r="M52">
        <f t="shared" si="5"/>
        <v>1</v>
      </c>
      <c r="N52">
        <f t="shared" si="6"/>
        <v>1</v>
      </c>
      <c r="O52">
        <f t="shared" si="7"/>
        <v>0</v>
      </c>
      <c r="P52">
        <f t="shared" si="8"/>
        <v>0</v>
      </c>
    </row>
    <row r="53" spans="1:16" x14ac:dyDescent="0.3">
      <c r="A53" s="2">
        <v>40269</v>
      </c>
      <c r="B53">
        <v>10857.309569999999</v>
      </c>
      <c r="C53">
        <v>11258.009765999999</v>
      </c>
      <c r="D53">
        <v>10844.089844</v>
      </c>
      <c r="E53">
        <v>11008.610352</v>
      </c>
      <c r="F53">
        <v>11008.610352</v>
      </c>
      <c r="G53">
        <v>4237550000</v>
      </c>
      <c r="H53" s="1">
        <f t="shared" si="9"/>
        <v>1.3998862505019138E-2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1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1</v>
      </c>
    </row>
    <row r="54" spans="1:16" x14ac:dyDescent="0.3">
      <c r="A54" s="2">
        <v>40299</v>
      </c>
      <c r="B54">
        <v>11009.599609000001</v>
      </c>
      <c r="C54">
        <v>11177.669921999999</v>
      </c>
      <c r="D54">
        <v>9774.4804690000001</v>
      </c>
      <c r="E54">
        <v>10136.629883</v>
      </c>
      <c r="F54">
        <v>10136.629883</v>
      </c>
      <c r="G54">
        <v>5605690000</v>
      </c>
      <c r="H54" s="1">
        <f t="shared" si="9"/>
        <v>-7.9208950187030891E-2</v>
      </c>
      <c r="I54">
        <f t="shared" si="1"/>
        <v>-1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-1</v>
      </c>
      <c r="N54">
        <f t="shared" si="6"/>
        <v>0</v>
      </c>
      <c r="O54">
        <f t="shared" si="7"/>
        <v>1</v>
      </c>
      <c r="P54">
        <f t="shared" si="8"/>
        <v>0</v>
      </c>
    </row>
    <row r="55" spans="1:16" x14ac:dyDescent="0.3">
      <c r="A55" s="2">
        <v>40330</v>
      </c>
      <c r="B55">
        <v>10133.940430000001</v>
      </c>
      <c r="C55">
        <v>10594.160156</v>
      </c>
      <c r="D55">
        <v>9753.8398440000001</v>
      </c>
      <c r="E55">
        <v>9774.0195309999999</v>
      </c>
      <c r="F55">
        <v>9774.0195309999999</v>
      </c>
      <c r="G55">
        <v>4941680000</v>
      </c>
      <c r="H55" s="1">
        <f t="shared" si="9"/>
        <v>-3.5772278970955473E-2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1</v>
      </c>
    </row>
    <row r="56" spans="1:16" x14ac:dyDescent="0.3">
      <c r="A56" s="2">
        <v>40360</v>
      </c>
      <c r="B56">
        <v>9773.2695309999999</v>
      </c>
      <c r="C56">
        <v>10584.990234000001</v>
      </c>
      <c r="D56">
        <v>9614.3203130000002</v>
      </c>
      <c r="E56">
        <v>10465.940430000001</v>
      </c>
      <c r="F56">
        <v>10465.940430000001</v>
      </c>
      <c r="G56">
        <v>4243320000</v>
      </c>
      <c r="H56" s="1">
        <f t="shared" si="9"/>
        <v>7.0791847387398077E-2</v>
      </c>
      <c r="I56">
        <f t="shared" si="1"/>
        <v>1</v>
      </c>
      <c r="J56">
        <f t="shared" si="2"/>
        <v>1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1</v>
      </c>
      <c r="O56">
        <f t="shared" si="7"/>
        <v>0</v>
      </c>
      <c r="P56">
        <f t="shared" si="8"/>
        <v>0</v>
      </c>
    </row>
    <row r="57" spans="1:16" x14ac:dyDescent="0.3">
      <c r="A57" s="2">
        <v>40391</v>
      </c>
      <c r="B57">
        <v>10468.820313</v>
      </c>
      <c r="C57">
        <v>10719.940430000001</v>
      </c>
      <c r="D57">
        <v>9936.6201170000004</v>
      </c>
      <c r="E57">
        <v>10014.719727</v>
      </c>
      <c r="F57">
        <v>10014.719727</v>
      </c>
      <c r="G57">
        <v>4117550000</v>
      </c>
      <c r="H57" s="1">
        <f t="shared" si="9"/>
        <v>-4.3113249690071132E-2</v>
      </c>
      <c r="I57">
        <f t="shared" si="1"/>
        <v>-1</v>
      </c>
      <c r="J57">
        <f t="shared" si="2"/>
        <v>0</v>
      </c>
      <c r="K57">
        <f t="shared" si="3"/>
        <v>1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1</v>
      </c>
    </row>
    <row r="58" spans="1:16" x14ac:dyDescent="0.3">
      <c r="A58" s="2">
        <v>40422</v>
      </c>
      <c r="B58">
        <v>10016.009765999999</v>
      </c>
      <c r="C58">
        <v>10948.879883</v>
      </c>
      <c r="D58">
        <v>10016.009765999999</v>
      </c>
      <c r="E58">
        <v>10788.049805000001</v>
      </c>
      <c r="F58">
        <v>10788.049805000001</v>
      </c>
      <c r="G58">
        <v>3764970000</v>
      </c>
      <c r="H58" s="1">
        <f t="shared" si="9"/>
        <v>7.7219343035140442E-2</v>
      </c>
      <c r="I58">
        <f t="shared" si="1"/>
        <v>1</v>
      </c>
      <c r="J58">
        <f t="shared" si="2"/>
        <v>1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1</v>
      </c>
      <c r="O58">
        <f t="shared" si="7"/>
        <v>0</v>
      </c>
      <c r="P58">
        <f t="shared" si="8"/>
        <v>0</v>
      </c>
    </row>
    <row r="59" spans="1:16" x14ac:dyDescent="0.3">
      <c r="A59" s="2">
        <v>40452</v>
      </c>
      <c r="B59">
        <v>10789.719727</v>
      </c>
      <c r="C59">
        <v>11247.599609000001</v>
      </c>
      <c r="D59">
        <v>10711.120117</v>
      </c>
      <c r="E59">
        <v>11118.490234000001</v>
      </c>
      <c r="F59">
        <v>11118.490234000001</v>
      </c>
      <c r="G59">
        <v>3787250000</v>
      </c>
      <c r="H59" s="1">
        <f t="shared" si="9"/>
        <v>3.0630228352009459E-2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1</v>
      </c>
    </row>
    <row r="60" spans="1:16" x14ac:dyDescent="0.3">
      <c r="A60" s="2">
        <v>40483</v>
      </c>
      <c r="B60">
        <v>11120.299805000001</v>
      </c>
      <c r="C60">
        <v>11451.530273</v>
      </c>
      <c r="D60">
        <v>10929.280273</v>
      </c>
      <c r="E60">
        <v>11006.019531</v>
      </c>
      <c r="F60">
        <v>11006.019531</v>
      </c>
      <c r="G60">
        <v>3808130000</v>
      </c>
      <c r="H60" s="1">
        <f t="shared" si="9"/>
        <v>-1.0115645256949413E-2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1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1</v>
      </c>
    </row>
    <row r="61" spans="1:16" x14ac:dyDescent="0.3">
      <c r="A61" s="2">
        <v>40513</v>
      </c>
      <c r="B61">
        <v>11007.230469</v>
      </c>
      <c r="C61">
        <v>11625</v>
      </c>
      <c r="D61">
        <v>11007.230469</v>
      </c>
      <c r="E61">
        <v>11577.509765999999</v>
      </c>
      <c r="F61">
        <v>11577.509765999999</v>
      </c>
      <c r="G61">
        <v>3252900000</v>
      </c>
      <c r="H61" s="1">
        <f t="shared" si="9"/>
        <v>5.1925242672004712E-2</v>
      </c>
      <c r="I61">
        <f t="shared" si="1"/>
        <v>1</v>
      </c>
      <c r="J61">
        <f t="shared" si="2"/>
        <v>1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1</v>
      </c>
      <c r="O61">
        <f t="shared" si="7"/>
        <v>0</v>
      </c>
      <c r="P61">
        <f t="shared" si="8"/>
        <v>0</v>
      </c>
    </row>
    <row r="62" spans="1:16" x14ac:dyDescent="0.3">
      <c r="A62" s="2">
        <v>40544</v>
      </c>
      <c r="B62">
        <v>11577.429688</v>
      </c>
      <c r="C62">
        <v>12020.519531</v>
      </c>
      <c r="D62">
        <v>11573.870117</v>
      </c>
      <c r="E62">
        <v>11891.929688</v>
      </c>
      <c r="F62">
        <v>11891.929688</v>
      </c>
      <c r="G62">
        <v>3681720000</v>
      </c>
      <c r="H62" s="1">
        <f t="shared" si="9"/>
        <v>2.7157819630899027E-2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1</v>
      </c>
    </row>
    <row r="63" spans="1:16" x14ac:dyDescent="0.3">
      <c r="A63" s="2">
        <v>40575</v>
      </c>
      <c r="B63">
        <v>11892.5</v>
      </c>
      <c r="C63">
        <v>12391.290039</v>
      </c>
      <c r="D63">
        <v>11892.5</v>
      </c>
      <c r="E63">
        <v>12226.339844</v>
      </c>
      <c r="F63">
        <v>12226.339844</v>
      </c>
      <c r="G63">
        <v>3220480000</v>
      </c>
      <c r="H63" s="1">
        <f t="shared" si="9"/>
        <v>2.812076465079083E-2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1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1</v>
      </c>
    </row>
    <row r="64" spans="1:16" x14ac:dyDescent="0.3">
      <c r="A64" s="2">
        <v>40603</v>
      </c>
      <c r="B64">
        <v>12226.490234000001</v>
      </c>
      <c r="C64">
        <v>12383.459961</v>
      </c>
      <c r="D64">
        <v>11555.480469</v>
      </c>
      <c r="E64">
        <v>12319.730469</v>
      </c>
      <c r="F64">
        <v>12319.730469</v>
      </c>
      <c r="G64">
        <v>3851830000</v>
      </c>
      <c r="H64" s="1">
        <f t="shared" si="9"/>
        <v>7.6384777612599208E-3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1</v>
      </c>
    </row>
    <row r="65" spans="1:16" x14ac:dyDescent="0.3">
      <c r="A65" s="2">
        <v>40634</v>
      </c>
      <c r="B65">
        <v>12321.019531</v>
      </c>
      <c r="C65">
        <v>12832.830078000001</v>
      </c>
      <c r="D65">
        <v>12093.889648</v>
      </c>
      <c r="E65">
        <v>12810.540039</v>
      </c>
      <c r="F65">
        <v>12810.540039</v>
      </c>
      <c r="G65">
        <v>3321090000</v>
      </c>
      <c r="H65" s="1">
        <f t="shared" si="9"/>
        <v>3.9839310708543296E-2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1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1</v>
      </c>
    </row>
    <row r="66" spans="1:16" x14ac:dyDescent="0.3">
      <c r="A66" s="2">
        <v>40664</v>
      </c>
      <c r="B66">
        <v>12810.160156</v>
      </c>
      <c r="C66">
        <v>12876</v>
      </c>
      <c r="D66">
        <v>12309.519531</v>
      </c>
      <c r="E66">
        <v>12569.790039</v>
      </c>
      <c r="F66">
        <v>12569.790039</v>
      </c>
      <c r="G66">
        <v>3578020000</v>
      </c>
      <c r="H66" s="1">
        <f t="shared" si="9"/>
        <v>-1.879311873403211E-2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1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1</v>
      </c>
    </row>
    <row r="67" spans="1:16" x14ac:dyDescent="0.3">
      <c r="A67" s="2">
        <v>40695</v>
      </c>
      <c r="B67">
        <v>12569.410156</v>
      </c>
      <c r="C67">
        <v>12569.490234000001</v>
      </c>
      <c r="D67">
        <v>11862.530273</v>
      </c>
      <c r="E67">
        <v>12414.339844</v>
      </c>
      <c r="F67">
        <v>12414.339844</v>
      </c>
      <c r="G67">
        <v>3876460000</v>
      </c>
      <c r="H67" s="1">
        <f t="shared" ref="H67:H98" si="10">F67/F66-1</f>
        <v>-1.2366968303980208E-2</v>
      </c>
      <c r="I67">
        <f t="shared" ref="I67:I121" si="11">IF(H67&gt;0.04,1,IF(H67&lt;-0.04,-1,0))</f>
        <v>0</v>
      </c>
      <c r="J67">
        <f t="shared" ref="J67:J121" si="12">IF(H67&gt;0.04,1,0)</f>
        <v>0</v>
      </c>
      <c r="K67">
        <f t="shared" ref="K67:K121" si="13">IF(H67&lt;-0.04,1,0)</f>
        <v>0</v>
      </c>
      <c r="L67">
        <f t="shared" ref="L67:L121" si="14">IF(I67=0, 1, 0)</f>
        <v>1</v>
      </c>
      <c r="M67">
        <f t="shared" ref="M67:M121" si="15">IF(H67&gt;0.05,1,IF(H67&lt;-0.05,-1,0))</f>
        <v>0</v>
      </c>
      <c r="N67">
        <f t="shared" ref="N67:N121" si="16">IF(H67&gt;0.05,1,0)</f>
        <v>0</v>
      </c>
      <c r="O67">
        <f t="shared" ref="O67:O121" si="17">IF(H67&lt;-0.05,1,0)</f>
        <v>0</v>
      </c>
      <c r="P67">
        <f t="shared" ref="P67:P121" si="18">IF(M67=0, 1, 0)</f>
        <v>1</v>
      </c>
    </row>
    <row r="68" spans="1:16" x14ac:dyDescent="0.3">
      <c r="A68" s="2">
        <v>40725</v>
      </c>
      <c r="B68">
        <v>12414.339844</v>
      </c>
      <c r="C68">
        <v>12753.889648</v>
      </c>
      <c r="D68">
        <v>12083.450194999999</v>
      </c>
      <c r="E68">
        <v>12143.240234000001</v>
      </c>
      <c r="F68">
        <v>12143.240234000001</v>
      </c>
      <c r="G68">
        <v>3092480000</v>
      </c>
      <c r="H68" s="1">
        <f t="shared" si="10"/>
        <v>-2.1837617900481887E-2</v>
      </c>
      <c r="I68">
        <f t="shared" si="11"/>
        <v>0</v>
      </c>
      <c r="J68">
        <f t="shared" si="12"/>
        <v>0</v>
      </c>
      <c r="K68">
        <f t="shared" si="13"/>
        <v>0</v>
      </c>
      <c r="L68">
        <f t="shared" si="14"/>
        <v>1</v>
      </c>
      <c r="M68">
        <f t="shared" si="15"/>
        <v>0</v>
      </c>
      <c r="N68">
        <f t="shared" si="16"/>
        <v>0</v>
      </c>
      <c r="O68">
        <f t="shared" si="17"/>
        <v>0</v>
      </c>
      <c r="P68">
        <f t="shared" si="18"/>
        <v>1</v>
      </c>
    </row>
    <row r="69" spans="1:16" x14ac:dyDescent="0.3">
      <c r="A69" s="2">
        <v>40756</v>
      </c>
      <c r="B69">
        <v>12144.219727</v>
      </c>
      <c r="C69">
        <v>12282.419921999999</v>
      </c>
      <c r="D69">
        <v>10604.070313</v>
      </c>
      <c r="E69">
        <v>11613.530273</v>
      </c>
      <c r="F69">
        <v>11613.530273</v>
      </c>
      <c r="G69">
        <v>6203230000</v>
      </c>
      <c r="H69" s="1">
        <f t="shared" si="10"/>
        <v>-4.3621797048604805E-2</v>
      </c>
      <c r="I69">
        <f t="shared" si="11"/>
        <v>-1</v>
      </c>
      <c r="J69">
        <f t="shared" si="12"/>
        <v>0</v>
      </c>
      <c r="K69">
        <f t="shared" si="13"/>
        <v>1</v>
      </c>
      <c r="L69">
        <f t="shared" si="14"/>
        <v>0</v>
      </c>
      <c r="M69">
        <f t="shared" si="15"/>
        <v>0</v>
      </c>
      <c r="N69">
        <f t="shared" si="16"/>
        <v>0</v>
      </c>
      <c r="O69">
        <f t="shared" si="17"/>
        <v>0</v>
      </c>
      <c r="P69">
        <f t="shared" si="18"/>
        <v>1</v>
      </c>
    </row>
    <row r="70" spans="1:16" x14ac:dyDescent="0.3">
      <c r="A70" s="2">
        <v>40787</v>
      </c>
      <c r="B70">
        <v>11613.299805000001</v>
      </c>
      <c r="C70">
        <v>11716.839844</v>
      </c>
      <c r="D70">
        <v>10597.139648</v>
      </c>
      <c r="E70">
        <v>10913.379883</v>
      </c>
      <c r="F70">
        <v>10913.379883</v>
      </c>
      <c r="G70">
        <v>4396520000</v>
      </c>
      <c r="H70" s="1">
        <f t="shared" si="10"/>
        <v>-6.0287472761642702E-2</v>
      </c>
      <c r="I70">
        <f t="shared" si="11"/>
        <v>-1</v>
      </c>
      <c r="J70">
        <f t="shared" si="12"/>
        <v>0</v>
      </c>
      <c r="K70">
        <f t="shared" si="13"/>
        <v>1</v>
      </c>
      <c r="L70">
        <f t="shared" si="14"/>
        <v>0</v>
      </c>
      <c r="M70">
        <f t="shared" si="15"/>
        <v>-1</v>
      </c>
      <c r="N70">
        <f t="shared" si="16"/>
        <v>0</v>
      </c>
      <c r="O70">
        <f t="shared" si="17"/>
        <v>1</v>
      </c>
      <c r="P70">
        <f t="shared" si="18"/>
        <v>0</v>
      </c>
    </row>
    <row r="71" spans="1:16" x14ac:dyDescent="0.3">
      <c r="A71" s="2">
        <v>40817</v>
      </c>
      <c r="B71">
        <v>10912.099609000001</v>
      </c>
      <c r="C71">
        <v>12284.309569999999</v>
      </c>
      <c r="D71">
        <v>10404.490234000001</v>
      </c>
      <c r="E71">
        <v>11955.009765999999</v>
      </c>
      <c r="F71">
        <v>11955.009765999999</v>
      </c>
      <c r="G71">
        <v>3907730000</v>
      </c>
      <c r="H71" s="1">
        <f t="shared" si="10"/>
        <v>9.5445214421846281E-2</v>
      </c>
      <c r="I71">
        <f t="shared" si="11"/>
        <v>1</v>
      </c>
      <c r="J71">
        <f t="shared" si="12"/>
        <v>1</v>
      </c>
      <c r="K71">
        <f t="shared" si="13"/>
        <v>0</v>
      </c>
      <c r="L71">
        <f t="shared" si="14"/>
        <v>0</v>
      </c>
      <c r="M71">
        <f t="shared" si="15"/>
        <v>1</v>
      </c>
      <c r="N71">
        <f t="shared" si="16"/>
        <v>1</v>
      </c>
      <c r="O71">
        <f t="shared" si="17"/>
        <v>0</v>
      </c>
      <c r="P71">
        <f t="shared" si="18"/>
        <v>0</v>
      </c>
    </row>
    <row r="72" spans="1:16" x14ac:dyDescent="0.3">
      <c r="A72" s="2">
        <v>40848</v>
      </c>
      <c r="B72">
        <v>11951.530273</v>
      </c>
      <c r="C72">
        <v>12187.509765999999</v>
      </c>
      <c r="D72">
        <v>11231.429688</v>
      </c>
      <c r="E72">
        <v>12045.679688</v>
      </c>
      <c r="F72">
        <v>12045.679688</v>
      </c>
      <c r="G72">
        <v>3263110000</v>
      </c>
      <c r="H72" s="1">
        <f t="shared" si="10"/>
        <v>7.5842616421666342E-3</v>
      </c>
      <c r="I72">
        <f t="shared" si="11"/>
        <v>0</v>
      </c>
      <c r="J72">
        <f t="shared" si="12"/>
        <v>0</v>
      </c>
      <c r="K72">
        <f t="shared" si="13"/>
        <v>0</v>
      </c>
      <c r="L72">
        <f t="shared" si="14"/>
        <v>1</v>
      </c>
      <c r="M72">
        <f t="shared" si="15"/>
        <v>0</v>
      </c>
      <c r="N72">
        <f t="shared" si="16"/>
        <v>0</v>
      </c>
      <c r="O72">
        <f t="shared" si="17"/>
        <v>0</v>
      </c>
      <c r="P72">
        <f t="shared" si="18"/>
        <v>1</v>
      </c>
    </row>
    <row r="73" spans="1:16" x14ac:dyDescent="0.3">
      <c r="A73" s="2">
        <v>40878</v>
      </c>
      <c r="B73">
        <v>12046.209961</v>
      </c>
      <c r="C73">
        <v>12328.469727</v>
      </c>
      <c r="D73">
        <v>11735.190430000001</v>
      </c>
      <c r="E73">
        <v>12217.559569999999</v>
      </c>
      <c r="F73">
        <v>12217.559569999999</v>
      </c>
      <c r="G73">
        <v>3071480000</v>
      </c>
      <c r="H73" s="1">
        <f t="shared" si="10"/>
        <v>1.4269006519509908E-2</v>
      </c>
      <c r="I73">
        <f t="shared" si="11"/>
        <v>0</v>
      </c>
      <c r="J73">
        <f t="shared" si="12"/>
        <v>0</v>
      </c>
      <c r="K73">
        <f t="shared" si="13"/>
        <v>0</v>
      </c>
      <c r="L73">
        <f t="shared" si="14"/>
        <v>1</v>
      </c>
      <c r="M73">
        <f t="shared" si="15"/>
        <v>0</v>
      </c>
      <c r="N73">
        <f t="shared" si="16"/>
        <v>0</v>
      </c>
      <c r="O73">
        <f t="shared" si="17"/>
        <v>0</v>
      </c>
      <c r="P73">
        <f t="shared" si="18"/>
        <v>1</v>
      </c>
    </row>
    <row r="74" spans="1:16" x14ac:dyDescent="0.3">
      <c r="A74" s="2">
        <v>40909</v>
      </c>
      <c r="B74">
        <v>12221.190430000001</v>
      </c>
      <c r="C74">
        <v>12841.950194999999</v>
      </c>
      <c r="D74">
        <v>12221.190430000001</v>
      </c>
      <c r="E74">
        <v>12632.910156</v>
      </c>
      <c r="F74">
        <v>12632.910156</v>
      </c>
      <c r="G74">
        <v>2981080000</v>
      </c>
      <c r="H74" s="1">
        <f t="shared" si="10"/>
        <v>3.3996198964307611E-2</v>
      </c>
      <c r="I74">
        <f t="shared" si="11"/>
        <v>0</v>
      </c>
      <c r="J74">
        <f t="shared" si="12"/>
        <v>0</v>
      </c>
      <c r="K74">
        <f t="shared" si="13"/>
        <v>0</v>
      </c>
      <c r="L74">
        <f t="shared" si="14"/>
        <v>1</v>
      </c>
      <c r="M74">
        <f t="shared" si="15"/>
        <v>0</v>
      </c>
      <c r="N74">
        <f t="shared" si="16"/>
        <v>0</v>
      </c>
      <c r="O74">
        <f t="shared" si="17"/>
        <v>0</v>
      </c>
      <c r="P74">
        <f t="shared" si="18"/>
        <v>1</v>
      </c>
    </row>
    <row r="75" spans="1:16" x14ac:dyDescent="0.3">
      <c r="A75" s="2">
        <v>40940</v>
      </c>
      <c r="B75">
        <v>12632.759765999999</v>
      </c>
      <c r="C75">
        <v>13055.75</v>
      </c>
      <c r="D75">
        <v>12632.759765999999</v>
      </c>
      <c r="E75">
        <v>12952.070313</v>
      </c>
      <c r="F75">
        <v>12952.070313</v>
      </c>
      <c r="G75">
        <v>2712170000</v>
      </c>
      <c r="H75" s="1">
        <f t="shared" si="10"/>
        <v>2.5264183237178717E-2</v>
      </c>
      <c r="I75">
        <f t="shared" si="11"/>
        <v>0</v>
      </c>
      <c r="J75">
        <f t="shared" si="12"/>
        <v>0</v>
      </c>
      <c r="K75">
        <f t="shared" si="13"/>
        <v>0</v>
      </c>
      <c r="L75">
        <f t="shared" si="14"/>
        <v>1</v>
      </c>
      <c r="M75">
        <f t="shared" si="15"/>
        <v>0</v>
      </c>
      <c r="N75">
        <f t="shared" si="16"/>
        <v>0</v>
      </c>
      <c r="O75">
        <f t="shared" si="17"/>
        <v>0</v>
      </c>
      <c r="P75">
        <f t="shared" si="18"/>
        <v>1</v>
      </c>
    </row>
    <row r="76" spans="1:16" x14ac:dyDescent="0.3">
      <c r="A76" s="2">
        <v>40969</v>
      </c>
      <c r="B76">
        <v>12952.290039</v>
      </c>
      <c r="C76">
        <v>13289.080078000001</v>
      </c>
      <c r="D76">
        <v>12734.860352</v>
      </c>
      <c r="E76">
        <v>13212.040039</v>
      </c>
      <c r="F76">
        <v>13212.040039</v>
      </c>
      <c r="G76">
        <v>3203390000</v>
      </c>
      <c r="H76" s="1">
        <f t="shared" si="10"/>
        <v>2.00716734635904E-2</v>
      </c>
      <c r="I76">
        <f t="shared" si="11"/>
        <v>0</v>
      </c>
      <c r="J76">
        <f t="shared" si="12"/>
        <v>0</v>
      </c>
      <c r="K76">
        <f t="shared" si="13"/>
        <v>0</v>
      </c>
      <c r="L76">
        <f t="shared" si="14"/>
        <v>1</v>
      </c>
      <c r="M76">
        <f t="shared" si="15"/>
        <v>0</v>
      </c>
      <c r="N76">
        <f t="shared" si="16"/>
        <v>0</v>
      </c>
      <c r="O76">
        <f t="shared" si="17"/>
        <v>0</v>
      </c>
      <c r="P76">
        <f t="shared" si="18"/>
        <v>1</v>
      </c>
    </row>
    <row r="77" spans="1:16" x14ac:dyDescent="0.3">
      <c r="A77" s="2">
        <v>41000</v>
      </c>
      <c r="B77">
        <v>13211.360352</v>
      </c>
      <c r="C77">
        <v>13297.110352</v>
      </c>
      <c r="D77">
        <v>12710.559569999999</v>
      </c>
      <c r="E77">
        <v>13213.629883</v>
      </c>
      <c r="F77">
        <v>13213.629883</v>
      </c>
      <c r="G77">
        <v>2574900000</v>
      </c>
      <c r="H77" s="1">
        <f t="shared" si="10"/>
        <v>1.2033296866387211E-4</v>
      </c>
      <c r="I77">
        <f t="shared" si="11"/>
        <v>0</v>
      </c>
      <c r="J77">
        <f t="shared" si="12"/>
        <v>0</v>
      </c>
      <c r="K77">
        <f t="shared" si="13"/>
        <v>0</v>
      </c>
      <c r="L77">
        <f t="shared" si="14"/>
        <v>1</v>
      </c>
      <c r="M77">
        <f t="shared" si="15"/>
        <v>0</v>
      </c>
      <c r="N77">
        <f t="shared" si="16"/>
        <v>0</v>
      </c>
      <c r="O77">
        <f t="shared" si="17"/>
        <v>0</v>
      </c>
      <c r="P77">
        <f t="shared" si="18"/>
        <v>1</v>
      </c>
    </row>
    <row r="78" spans="1:16" x14ac:dyDescent="0.3">
      <c r="A78" s="2">
        <v>41030</v>
      </c>
      <c r="B78">
        <v>13214.160156</v>
      </c>
      <c r="C78">
        <v>13338.660156</v>
      </c>
      <c r="D78">
        <v>12311.559569999999</v>
      </c>
      <c r="E78">
        <v>12393.450194999999</v>
      </c>
      <c r="F78">
        <v>12393.450194999999</v>
      </c>
      <c r="G78">
        <v>3050000000</v>
      </c>
      <c r="H78" s="1">
        <f t="shared" si="10"/>
        <v>-6.2070732664852524E-2</v>
      </c>
      <c r="I78">
        <f t="shared" si="11"/>
        <v>-1</v>
      </c>
      <c r="J78">
        <f t="shared" si="12"/>
        <v>0</v>
      </c>
      <c r="K78">
        <f t="shared" si="13"/>
        <v>1</v>
      </c>
      <c r="L78">
        <f t="shared" si="14"/>
        <v>0</v>
      </c>
      <c r="M78">
        <f t="shared" si="15"/>
        <v>-1</v>
      </c>
      <c r="N78">
        <f t="shared" si="16"/>
        <v>0</v>
      </c>
      <c r="O78">
        <f t="shared" si="17"/>
        <v>1</v>
      </c>
      <c r="P78">
        <f t="shared" si="18"/>
        <v>0</v>
      </c>
    </row>
    <row r="79" spans="1:16" x14ac:dyDescent="0.3">
      <c r="A79" s="2">
        <v>41061</v>
      </c>
      <c r="B79">
        <v>12391.559569999999</v>
      </c>
      <c r="C79">
        <v>12898.940430000001</v>
      </c>
      <c r="D79">
        <v>12035.089844</v>
      </c>
      <c r="E79">
        <v>12880.089844</v>
      </c>
      <c r="F79">
        <v>12880.089844</v>
      </c>
      <c r="G79">
        <v>2923670000</v>
      </c>
      <c r="H79" s="1">
        <f t="shared" si="10"/>
        <v>3.9265873614139357E-2</v>
      </c>
      <c r="I79">
        <f t="shared" si="11"/>
        <v>0</v>
      </c>
      <c r="J79">
        <f t="shared" si="12"/>
        <v>0</v>
      </c>
      <c r="K79">
        <f t="shared" si="13"/>
        <v>0</v>
      </c>
      <c r="L79">
        <f t="shared" si="14"/>
        <v>1</v>
      </c>
      <c r="M79">
        <f t="shared" si="15"/>
        <v>0</v>
      </c>
      <c r="N79">
        <f t="shared" si="16"/>
        <v>0</v>
      </c>
      <c r="O79">
        <f t="shared" si="17"/>
        <v>0</v>
      </c>
      <c r="P79">
        <f t="shared" si="18"/>
        <v>1</v>
      </c>
    </row>
    <row r="80" spans="1:16" x14ac:dyDescent="0.3">
      <c r="A80" s="2">
        <v>41091</v>
      </c>
      <c r="B80">
        <v>12879.709961</v>
      </c>
      <c r="C80">
        <v>13128.639648</v>
      </c>
      <c r="D80">
        <v>12492.25</v>
      </c>
      <c r="E80">
        <v>13008.679688</v>
      </c>
      <c r="F80">
        <v>13008.679688</v>
      </c>
      <c r="G80">
        <v>2578110000</v>
      </c>
      <c r="H80" s="1">
        <f t="shared" si="10"/>
        <v>9.9836139000148982E-3</v>
      </c>
      <c r="I80">
        <f t="shared" si="11"/>
        <v>0</v>
      </c>
      <c r="J80">
        <f t="shared" si="12"/>
        <v>0</v>
      </c>
      <c r="K80">
        <f t="shared" si="13"/>
        <v>0</v>
      </c>
      <c r="L80">
        <f t="shared" si="14"/>
        <v>1</v>
      </c>
      <c r="M80">
        <f t="shared" si="15"/>
        <v>0</v>
      </c>
      <c r="N80">
        <f t="shared" si="16"/>
        <v>0</v>
      </c>
      <c r="O80">
        <f t="shared" si="17"/>
        <v>0</v>
      </c>
      <c r="P80">
        <f t="shared" si="18"/>
        <v>1</v>
      </c>
    </row>
    <row r="81" spans="1:16" x14ac:dyDescent="0.3">
      <c r="A81" s="2">
        <v>41122</v>
      </c>
      <c r="B81">
        <v>13007.469727</v>
      </c>
      <c r="C81">
        <v>13330.759765999999</v>
      </c>
      <c r="D81">
        <v>12778.900390999999</v>
      </c>
      <c r="E81">
        <v>13090.839844</v>
      </c>
      <c r="F81">
        <v>13090.839844</v>
      </c>
      <c r="G81">
        <v>2267280000</v>
      </c>
      <c r="H81" s="1">
        <f t="shared" si="10"/>
        <v>6.3157951437446957E-3</v>
      </c>
      <c r="I81">
        <f t="shared" si="11"/>
        <v>0</v>
      </c>
      <c r="J81">
        <f t="shared" si="12"/>
        <v>0</v>
      </c>
      <c r="K81">
        <f t="shared" si="13"/>
        <v>0</v>
      </c>
      <c r="L81">
        <f t="shared" si="14"/>
        <v>1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si="18"/>
        <v>1</v>
      </c>
    </row>
    <row r="82" spans="1:16" x14ac:dyDescent="0.3">
      <c r="A82" s="2">
        <v>41153</v>
      </c>
      <c r="B82">
        <v>13092.150390999999</v>
      </c>
      <c r="C82">
        <v>13653.240234000001</v>
      </c>
      <c r="D82">
        <v>12977.089844</v>
      </c>
      <c r="E82">
        <v>13437.129883</v>
      </c>
      <c r="F82">
        <v>13437.129883</v>
      </c>
      <c r="G82">
        <v>2701270000</v>
      </c>
      <c r="H82" s="1">
        <f t="shared" si="10"/>
        <v>2.6452851240000186E-2</v>
      </c>
      <c r="I82">
        <f t="shared" si="11"/>
        <v>0</v>
      </c>
      <c r="J82">
        <f t="shared" si="12"/>
        <v>0</v>
      </c>
      <c r="K82">
        <f t="shared" si="13"/>
        <v>0</v>
      </c>
      <c r="L82">
        <f t="shared" si="14"/>
        <v>1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1</v>
      </c>
    </row>
    <row r="83" spans="1:16" x14ac:dyDescent="0.3">
      <c r="A83" s="2">
        <v>41183</v>
      </c>
      <c r="B83">
        <v>13437.660156</v>
      </c>
      <c r="C83">
        <v>13661.870117</v>
      </c>
      <c r="D83">
        <v>13017.370117</v>
      </c>
      <c r="E83">
        <v>13096.459961</v>
      </c>
      <c r="F83">
        <v>13096.459961</v>
      </c>
      <c r="G83">
        <v>2472600000</v>
      </c>
      <c r="H83" s="1">
        <f t="shared" si="10"/>
        <v>-2.5352878551170188E-2</v>
      </c>
      <c r="I83">
        <f t="shared" si="11"/>
        <v>0</v>
      </c>
      <c r="J83">
        <f t="shared" si="12"/>
        <v>0</v>
      </c>
      <c r="K83">
        <f t="shared" si="13"/>
        <v>0</v>
      </c>
      <c r="L83">
        <f t="shared" si="14"/>
        <v>1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18"/>
        <v>1</v>
      </c>
    </row>
    <row r="84" spans="1:16" x14ac:dyDescent="0.3">
      <c r="A84" s="2">
        <v>41214</v>
      </c>
      <c r="B84">
        <v>13099.190430000001</v>
      </c>
      <c r="C84">
        <v>13290.75</v>
      </c>
      <c r="D84">
        <v>12471.490234000001</v>
      </c>
      <c r="E84">
        <v>13025.580078000001</v>
      </c>
      <c r="F84">
        <v>13025.580078000001</v>
      </c>
      <c r="G84">
        <v>2683930000</v>
      </c>
      <c r="H84" s="1">
        <f t="shared" si="10"/>
        <v>-5.4121406251057547E-3</v>
      </c>
      <c r="I84">
        <f t="shared" si="11"/>
        <v>0</v>
      </c>
      <c r="J84">
        <f t="shared" si="12"/>
        <v>0</v>
      </c>
      <c r="K84">
        <f t="shared" si="13"/>
        <v>0</v>
      </c>
      <c r="L84">
        <f t="shared" si="14"/>
        <v>1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18"/>
        <v>1</v>
      </c>
    </row>
    <row r="85" spans="1:16" x14ac:dyDescent="0.3">
      <c r="A85" s="2">
        <v>41244</v>
      </c>
      <c r="B85">
        <v>13027.730469</v>
      </c>
      <c r="C85">
        <v>13365.860352</v>
      </c>
      <c r="D85">
        <v>12883.889648</v>
      </c>
      <c r="E85">
        <v>13104.139648</v>
      </c>
      <c r="F85">
        <v>13104.139648</v>
      </c>
      <c r="G85">
        <v>2666750000</v>
      </c>
      <c r="H85" s="1">
        <f t="shared" si="10"/>
        <v>6.031176310733688E-3</v>
      </c>
      <c r="I85">
        <f t="shared" si="11"/>
        <v>0</v>
      </c>
      <c r="J85">
        <f t="shared" si="12"/>
        <v>0</v>
      </c>
      <c r="K85">
        <f t="shared" si="13"/>
        <v>0</v>
      </c>
      <c r="L85">
        <f t="shared" si="14"/>
        <v>1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18"/>
        <v>1</v>
      </c>
    </row>
    <row r="86" spans="1:16" x14ac:dyDescent="0.3">
      <c r="A86" s="2">
        <v>41275</v>
      </c>
      <c r="B86">
        <v>13104.299805000001</v>
      </c>
      <c r="C86">
        <v>13969.990234000001</v>
      </c>
      <c r="D86">
        <v>13104.299805000001</v>
      </c>
      <c r="E86">
        <v>13860.580078000001</v>
      </c>
      <c r="F86">
        <v>13860.580078000001</v>
      </c>
      <c r="G86">
        <v>2786680000</v>
      </c>
      <c r="H86" s="1">
        <f t="shared" si="10"/>
        <v>5.7725302867590589E-2</v>
      </c>
      <c r="I86">
        <f t="shared" si="11"/>
        <v>1</v>
      </c>
      <c r="J86">
        <f t="shared" si="12"/>
        <v>1</v>
      </c>
      <c r="K86">
        <f t="shared" si="13"/>
        <v>0</v>
      </c>
      <c r="L86">
        <f t="shared" si="14"/>
        <v>0</v>
      </c>
      <c r="M86">
        <f t="shared" si="15"/>
        <v>1</v>
      </c>
      <c r="N86">
        <f t="shared" si="16"/>
        <v>1</v>
      </c>
      <c r="O86">
        <f t="shared" si="17"/>
        <v>0</v>
      </c>
      <c r="P86">
        <f t="shared" si="18"/>
        <v>0</v>
      </c>
    </row>
    <row r="87" spans="1:16" x14ac:dyDescent="0.3">
      <c r="A87" s="2">
        <v>41306</v>
      </c>
      <c r="B87">
        <v>13860.580078000001</v>
      </c>
      <c r="C87">
        <v>14149.150390999999</v>
      </c>
      <c r="D87">
        <v>13784.009765999999</v>
      </c>
      <c r="E87">
        <v>14054.490234000001</v>
      </c>
      <c r="F87">
        <v>14054.490234000001</v>
      </c>
      <c r="G87">
        <v>2487580000</v>
      </c>
      <c r="H87" s="1">
        <f t="shared" si="10"/>
        <v>1.3990046225250019E-2</v>
      </c>
      <c r="I87">
        <f t="shared" si="11"/>
        <v>0</v>
      </c>
      <c r="J87">
        <f t="shared" si="12"/>
        <v>0</v>
      </c>
      <c r="K87">
        <f t="shared" si="13"/>
        <v>0</v>
      </c>
      <c r="L87">
        <f t="shared" si="14"/>
        <v>1</v>
      </c>
      <c r="M87">
        <f t="shared" si="15"/>
        <v>0</v>
      </c>
      <c r="N87">
        <f t="shared" si="16"/>
        <v>0</v>
      </c>
      <c r="O87">
        <f t="shared" si="17"/>
        <v>0</v>
      </c>
      <c r="P87">
        <f t="shared" si="18"/>
        <v>1</v>
      </c>
    </row>
    <row r="88" spans="1:16" x14ac:dyDescent="0.3">
      <c r="A88" s="2">
        <v>41334</v>
      </c>
      <c r="B88">
        <v>14054.490234000001</v>
      </c>
      <c r="C88">
        <v>14585.099609000001</v>
      </c>
      <c r="D88">
        <v>13937.599609000001</v>
      </c>
      <c r="E88">
        <v>14578.540039</v>
      </c>
      <c r="F88">
        <v>14578.540039</v>
      </c>
      <c r="G88">
        <v>2546320000</v>
      </c>
      <c r="H88" s="1">
        <f t="shared" si="10"/>
        <v>3.7287001966975764E-2</v>
      </c>
      <c r="I88">
        <f t="shared" si="11"/>
        <v>0</v>
      </c>
      <c r="J88">
        <f t="shared" si="12"/>
        <v>0</v>
      </c>
      <c r="K88">
        <f t="shared" si="13"/>
        <v>0</v>
      </c>
      <c r="L88">
        <f t="shared" si="14"/>
        <v>1</v>
      </c>
      <c r="M88">
        <f t="shared" si="15"/>
        <v>0</v>
      </c>
      <c r="N88">
        <f t="shared" si="16"/>
        <v>0</v>
      </c>
      <c r="O88">
        <f t="shared" si="17"/>
        <v>0</v>
      </c>
      <c r="P88">
        <f t="shared" si="18"/>
        <v>1</v>
      </c>
    </row>
    <row r="89" spans="1:16" x14ac:dyDescent="0.3">
      <c r="A89" s="2">
        <v>41365</v>
      </c>
      <c r="B89">
        <v>14578.540039</v>
      </c>
      <c r="C89">
        <v>14887.509765999999</v>
      </c>
      <c r="D89">
        <v>14434.429688</v>
      </c>
      <c r="E89">
        <v>14839.799805000001</v>
      </c>
      <c r="F89">
        <v>14839.799805000001</v>
      </c>
      <c r="G89">
        <v>2920230000</v>
      </c>
      <c r="H89" s="1">
        <f t="shared" si="10"/>
        <v>1.7920845660888363E-2</v>
      </c>
      <c r="I89">
        <f t="shared" si="11"/>
        <v>0</v>
      </c>
      <c r="J89">
        <f t="shared" si="12"/>
        <v>0</v>
      </c>
      <c r="K89">
        <f t="shared" si="13"/>
        <v>0</v>
      </c>
      <c r="L89">
        <f t="shared" si="14"/>
        <v>1</v>
      </c>
      <c r="M89">
        <f t="shared" si="15"/>
        <v>0</v>
      </c>
      <c r="N89">
        <f t="shared" si="16"/>
        <v>0</v>
      </c>
      <c r="O89">
        <f t="shared" si="17"/>
        <v>0</v>
      </c>
      <c r="P89">
        <f t="shared" si="18"/>
        <v>1</v>
      </c>
    </row>
    <row r="90" spans="1:16" x14ac:dyDescent="0.3">
      <c r="A90" s="2">
        <v>41395</v>
      </c>
      <c r="B90">
        <v>14839.799805000001</v>
      </c>
      <c r="C90">
        <v>15542.400390999999</v>
      </c>
      <c r="D90">
        <v>14687.049805000001</v>
      </c>
      <c r="E90">
        <v>15115.570313</v>
      </c>
      <c r="F90">
        <v>15115.570313</v>
      </c>
      <c r="G90">
        <v>2771510000</v>
      </c>
      <c r="H90" s="1">
        <f t="shared" si="10"/>
        <v>1.858316902004864E-2</v>
      </c>
      <c r="I90">
        <f t="shared" si="11"/>
        <v>0</v>
      </c>
      <c r="J90">
        <f t="shared" si="12"/>
        <v>0</v>
      </c>
      <c r="K90">
        <f t="shared" si="13"/>
        <v>0</v>
      </c>
      <c r="L90">
        <f t="shared" si="14"/>
        <v>1</v>
      </c>
      <c r="M90">
        <f t="shared" si="15"/>
        <v>0</v>
      </c>
      <c r="N90">
        <f t="shared" si="16"/>
        <v>0</v>
      </c>
      <c r="O90">
        <f t="shared" si="17"/>
        <v>0</v>
      </c>
      <c r="P90">
        <f t="shared" si="18"/>
        <v>1</v>
      </c>
    </row>
    <row r="91" spans="1:16" x14ac:dyDescent="0.3">
      <c r="A91" s="2">
        <v>41426</v>
      </c>
      <c r="B91">
        <v>15123.549805000001</v>
      </c>
      <c r="C91">
        <v>15340.089844</v>
      </c>
      <c r="D91">
        <v>14551.269531</v>
      </c>
      <c r="E91">
        <v>14909.599609000001</v>
      </c>
      <c r="F91">
        <v>14909.599609000001</v>
      </c>
      <c r="G91">
        <v>2929040000</v>
      </c>
      <c r="H91" s="1">
        <f t="shared" si="10"/>
        <v>-1.3626393165123041E-2</v>
      </c>
      <c r="I91">
        <f t="shared" si="11"/>
        <v>0</v>
      </c>
      <c r="J91">
        <f t="shared" si="12"/>
        <v>0</v>
      </c>
      <c r="K91">
        <f t="shared" si="13"/>
        <v>0</v>
      </c>
      <c r="L91">
        <f t="shared" si="14"/>
        <v>1</v>
      </c>
      <c r="M91">
        <f t="shared" si="15"/>
        <v>0</v>
      </c>
      <c r="N91">
        <f t="shared" si="16"/>
        <v>0</v>
      </c>
      <c r="O91">
        <f t="shared" si="17"/>
        <v>0</v>
      </c>
      <c r="P91">
        <f t="shared" si="18"/>
        <v>1</v>
      </c>
    </row>
    <row r="92" spans="1:16" x14ac:dyDescent="0.3">
      <c r="A92" s="2">
        <v>41456</v>
      </c>
      <c r="B92">
        <v>14911.599609000001</v>
      </c>
      <c r="C92">
        <v>15634.320313</v>
      </c>
      <c r="D92">
        <v>14858.929688</v>
      </c>
      <c r="E92">
        <v>15499.540039</v>
      </c>
      <c r="F92">
        <v>15499.540039</v>
      </c>
      <c r="G92">
        <v>2623130000</v>
      </c>
      <c r="H92" s="1">
        <f t="shared" si="10"/>
        <v>3.9567825124149358E-2</v>
      </c>
      <c r="I92">
        <f t="shared" si="11"/>
        <v>0</v>
      </c>
      <c r="J92">
        <f t="shared" si="12"/>
        <v>0</v>
      </c>
      <c r="K92">
        <f t="shared" si="13"/>
        <v>0</v>
      </c>
      <c r="L92">
        <f t="shared" si="14"/>
        <v>1</v>
      </c>
      <c r="M92">
        <f t="shared" si="15"/>
        <v>0</v>
      </c>
      <c r="N92">
        <f t="shared" si="16"/>
        <v>0</v>
      </c>
      <c r="O92">
        <f t="shared" si="17"/>
        <v>0</v>
      </c>
      <c r="P92">
        <f t="shared" si="18"/>
        <v>1</v>
      </c>
    </row>
    <row r="93" spans="1:16" x14ac:dyDescent="0.3">
      <c r="A93" s="2">
        <v>41487</v>
      </c>
      <c r="B93">
        <v>15503.849609000001</v>
      </c>
      <c r="C93">
        <v>15658.429688</v>
      </c>
      <c r="D93">
        <v>14760.410156</v>
      </c>
      <c r="E93">
        <v>14810.309569999999</v>
      </c>
      <c r="F93">
        <v>14810.309569999999</v>
      </c>
      <c r="G93">
        <v>2327660000</v>
      </c>
      <c r="H93" s="1">
        <f t="shared" si="10"/>
        <v>-4.4467801448672351E-2</v>
      </c>
      <c r="I93">
        <f t="shared" si="11"/>
        <v>-1</v>
      </c>
      <c r="J93">
        <f t="shared" si="12"/>
        <v>0</v>
      </c>
      <c r="K93">
        <f t="shared" si="13"/>
        <v>1</v>
      </c>
      <c r="L93">
        <f t="shared" si="14"/>
        <v>0</v>
      </c>
      <c r="M93">
        <f t="shared" si="15"/>
        <v>0</v>
      </c>
      <c r="N93">
        <f t="shared" si="16"/>
        <v>0</v>
      </c>
      <c r="O93">
        <f t="shared" si="17"/>
        <v>0</v>
      </c>
      <c r="P93">
        <f t="shared" si="18"/>
        <v>1</v>
      </c>
    </row>
    <row r="94" spans="1:16" x14ac:dyDescent="0.3">
      <c r="A94" s="2">
        <v>41518</v>
      </c>
      <c r="B94">
        <v>14801.549805000001</v>
      </c>
      <c r="C94">
        <v>15709.580078000001</v>
      </c>
      <c r="D94">
        <v>14777.480469</v>
      </c>
      <c r="E94">
        <v>15129.669921999999</v>
      </c>
      <c r="F94">
        <v>15129.669921999999</v>
      </c>
      <c r="G94">
        <v>2371540000</v>
      </c>
      <c r="H94" s="1">
        <f t="shared" si="10"/>
        <v>2.1563381271037185E-2</v>
      </c>
      <c r="I94">
        <f t="shared" si="11"/>
        <v>0</v>
      </c>
      <c r="J94">
        <f t="shared" si="12"/>
        <v>0</v>
      </c>
      <c r="K94">
        <f t="shared" si="13"/>
        <v>0</v>
      </c>
      <c r="L94">
        <f t="shared" si="14"/>
        <v>1</v>
      </c>
      <c r="M94">
        <f t="shared" si="15"/>
        <v>0</v>
      </c>
      <c r="N94">
        <f t="shared" si="16"/>
        <v>0</v>
      </c>
      <c r="O94">
        <f t="shared" si="17"/>
        <v>0</v>
      </c>
      <c r="P94">
        <f t="shared" si="18"/>
        <v>1</v>
      </c>
    </row>
    <row r="95" spans="1:16" x14ac:dyDescent="0.3">
      <c r="A95" s="2">
        <v>41548</v>
      </c>
      <c r="B95">
        <v>15132.490234000001</v>
      </c>
      <c r="C95">
        <v>15721</v>
      </c>
      <c r="D95">
        <v>14719.429688</v>
      </c>
      <c r="E95">
        <v>15545.75</v>
      </c>
      <c r="F95">
        <v>15545.75</v>
      </c>
      <c r="G95">
        <v>2206620000</v>
      </c>
      <c r="H95" s="1">
        <f t="shared" si="10"/>
        <v>2.7500935588487652E-2</v>
      </c>
      <c r="I95">
        <f t="shared" si="11"/>
        <v>0</v>
      </c>
      <c r="J95">
        <f t="shared" si="12"/>
        <v>0</v>
      </c>
      <c r="K95">
        <f t="shared" si="13"/>
        <v>0</v>
      </c>
      <c r="L95">
        <f t="shared" si="14"/>
        <v>1</v>
      </c>
      <c r="M95">
        <f t="shared" si="15"/>
        <v>0</v>
      </c>
      <c r="N95">
        <f t="shared" si="16"/>
        <v>0</v>
      </c>
      <c r="O95">
        <f t="shared" si="17"/>
        <v>0</v>
      </c>
      <c r="P95">
        <f t="shared" si="18"/>
        <v>1</v>
      </c>
    </row>
    <row r="96" spans="1:16" x14ac:dyDescent="0.3">
      <c r="A96" s="2">
        <v>41579</v>
      </c>
      <c r="B96">
        <v>15558.009765999999</v>
      </c>
      <c r="C96">
        <v>16174.509765999999</v>
      </c>
      <c r="D96">
        <v>15522.179688</v>
      </c>
      <c r="E96">
        <v>16086.410156</v>
      </c>
      <c r="F96">
        <v>16086.410156</v>
      </c>
      <c r="G96">
        <v>1820260000</v>
      </c>
      <c r="H96" s="1">
        <f t="shared" si="10"/>
        <v>3.4778647283019382E-2</v>
      </c>
      <c r="I96">
        <f t="shared" si="11"/>
        <v>0</v>
      </c>
      <c r="J96">
        <f t="shared" si="12"/>
        <v>0</v>
      </c>
      <c r="K96">
        <f t="shared" si="13"/>
        <v>0</v>
      </c>
      <c r="L96">
        <f t="shared" si="14"/>
        <v>1</v>
      </c>
      <c r="M96">
        <f t="shared" si="15"/>
        <v>0</v>
      </c>
      <c r="N96">
        <f t="shared" si="16"/>
        <v>0</v>
      </c>
      <c r="O96">
        <f t="shared" si="17"/>
        <v>0</v>
      </c>
      <c r="P96">
        <f t="shared" si="18"/>
        <v>1</v>
      </c>
    </row>
    <row r="97" spans="1:16" x14ac:dyDescent="0.3">
      <c r="A97" s="2">
        <v>41609</v>
      </c>
      <c r="B97">
        <v>16087.120117</v>
      </c>
      <c r="C97">
        <v>16588.25</v>
      </c>
      <c r="D97">
        <v>15703.790039</v>
      </c>
      <c r="E97">
        <v>16576.660156000002</v>
      </c>
      <c r="F97">
        <v>16576.660156000002</v>
      </c>
      <c r="G97">
        <v>2057160000</v>
      </c>
      <c r="H97" s="1">
        <f t="shared" si="10"/>
        <v>3.0476035065980511E-2</v>
      </c>
      <c r="I97">
        <f t="shared" si="11"/>
        <v>0</v>
      </c>
      <c r="J97">
        <f t="shared" si="12"/>
        <v>0</v>
      </c>
      <c r="K97">
        <f t="shared" si="13"/>
        <v>0</v>
      </c>
      <c r="L97">
        <f t="shared" si="14"/>
        <v>1</v>
      </c>
      <c r="M97">
        <f t="shared" si="15"/>
        <v>0</v>
      </c>
      <c r="N97">
        <f t="shared" si="16"/>
        <v>0</v>
      </c>
      <c r="O97">
        <f t="shared" si="17"/>
        <v>0</v>
      </c>
      <c r="P97">
        <f t="shared" si="18"/>
        <v>1</v>
      </c>
    </row>
    <row r="98" spans="1:16" x14ac:dyDescent="0.3">
      <c r="A98" s="2">
        <v>41640</v>
      </c>
      <c r="B98">
        <v>16572.169922000001</v>
      </c>
      <c r="C98">
        <v>16573.070313</v>
      </c>
      <c r="D98">
        <v>15617.549805000001</v>
      </c>
      <c r="E98">
        <v>15698.849609000001</v>
      </c>
      <c r="F98">
        <v>15698.849609000001</v>
      </c>
      <c r="G98">
        <v>2177040000</v>
      </c>
      <c r="H98" s="1">
        <f t="shared" si="10"/>
        <v>-5.2954608391502345E-2</v>
      </c>
      <c r="I98">
        <f t="shared" si="11"/>
        <v>-1</v>
      </c>
      <c r="J98">
        <f t="shared" si="12"/>
        <v>0</v>
      </c>
      <c r="K98">
        <f t="shared" si="13"/>
        <v>1</v>
      </c>
      <c r="L98">
        <f t="shared" si="14"/>
        <v>0</v>
      </c>
      <c r="M98">
        <f t="shared" si="15"/>
        <v>-1</v>
      </c>
      <c r="N98">
        <f t="shared" si="16"/>
        <v>0</v>
      </c>
      <c r="O98">
        <f t="shared" si="17"/>
        <v>1</v>
      </c>
      <c r="P98">
        <f t="shared" si="18"/>
        <v>0</v>
      </c>
    </row>
    <row r="99" spans="1:16" x14ac:dyDescent="0.3">
      <c r="A99" s="2">
        <v>41671</v>
      </c>
      <c r="B99">
        <v>15697.690430000001</v>
      </c>
      <c r="C99">
        <v>16398.949218999998</v>
      </c>
      <c r="D99">
        <v>15340.690430000001</v>
      </c>
      <c r="E99">
        <v>16321.709961</v>
      </c>
      <c r="F99">
        <v>16321.709961</v>
      </c>
      <c r="G99">
        <v>2067820000</v>
      </c>
      <c r="H99" s="1">
        <f t="shared" ref="H99:H121" si="19">F99/F98-1</f>
        <v>3.9675541043652007E-2</v>
      </c>
      <c r="I99">
        <f t="shared" si="11"/>
        <v>0</v>
      </c>
      <c r="J99">
        <f t="shared" si="12"/>
        <v>0</v>
      </c>
      <c r="K99">
        <f t="shared" si="13"/>
        <v>0</v>
      </c>
      <c r="L99">
        <f t="shared" si="14"/>
        <v>1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1</v>
      </c>
    </row>
    <row r="100" spans="1:16" x14ac:dyDescent="0.3">
      <c r="A100" s="2">
        <v>41699</v>
      </c>
      <c r="B100">
        <v>16321.709961</v>
      </c>
      <c r="C100">
        <v>16505.699218999998</v>
      </c>
      <c r="D100">
        <v>16046.990234000001</v>
      </c>
      <c r="E100">
        <v>16457.660156000002</v>
      </c>
      <c r="F100">
        <v>16457.660156000002</v>
      </c>
      <c r="G100">
        <v>2095940000</v>
      </c>
      <c r="H100" s="1">
        <f t="shared" si="19"/>
        <v>8.3294088257204191E-3</v>
      </c>
      <c r="I100">
        <f t="shared" si="11"/>
        <v>0</v>
      </c>
      <c r="J100">
        <f t="shared" si="12"/>
        <v>0</v>
      </c>
      <c r="K100">
        <f t="shared" si="13"/>
        <v>0</v>
      </c>
      <c r="L100">
        <f t="shared" si="14"/>
        <v>1</v>
      </c>
      <c r="M100">
        <f t="shared" si="15"/>
        <v>0</v>
      </c>
      <c r="N100">
        <f t="shared" si="16"/>
        <v>0</v>
      </c>
      <c r="O100">
        <f t="shared" si="17"/>
        <v>0</v>
      </c>
      <c r="P100">
        <f t="shared" si="18"/>
        <v>1</v>
      </c>
    </row>
    <row r="101" spans="1:16" x14ac:dyDescent="0.3">
      <c r="A101" s="2">
        <v>41730</v>
      </c>
      <c r="B101">
        <v>16458.050781000002</v>
      </c>
      <c r="C101">
        <v>16631.630859000001</v>
      </c>
      <c r="D101">
        <v>16015.320313</v>
      </c>
      <c r="E101">
        <v>16580.839843999998</v>
      </c>
      <c r="F101">
        <v>16580.839843999998</v>
      </c>
      <c r="G101">
        <v>1986960000</v>
      </c>
      <c r="H101" s="1">
        <f t="shared" si="19"/>
        <v>7.4846416095843971E-3</v>
      </c>
      <c r="I101">
        <f t="shared" si="11"/>
        <v>0</v>
      </c>
      <c r="J101">
        <f t="shared" si="12"/>
        <v>0</v>
      </c>
      <c r="K101">
        <f t="shared" si="13"/>
        <v>0</v>
      </c>
      <c r="L101">
        <f t="shared" si="14"/>
        <v>1</v>
      </c>
      <c r="M101">
        <f t="shared" si="15"/>
        <v>0</v>
      </c>
      <c r="N101">
        <f t="shared" si="16"/>
        <v>0</v>
      </c>
      <c r="O101">
        <f t="shared" si="17"/>
        <v>0</v>
      </c>
      <c r="P101">
        <f t="shared" si="18"/>
        <v>1</v>
      </c>
    </row>
    <row r="102" spans="1:16" x14ac:dyDescent="0.3">
      <c r="A102" s="2">
        <v>41760</v>
      </c>
      <c r="B102">
        <v>16580.259765999999</v>
      </c>
      <c r="C102">
        <v>16735.509765999999</v>
      </c>
      <c r="D102">
        <v>16341.299805000001</v>
      </c>
      <c r="E102">
        <v>16717.169922000001</v>
      </c>
      <c r="F102">
        <v>16717.169922000001</v>
      </c>
      <c r="G102">
        <v>1643160000</v>
      </c>
      <c r="H102" s="1">
        <f t="shared" si="19"/>
        <v>8.2221455175164326E-3</v>
      </c>
      <c r="I102">
        <f t="shared" si="11"/>
        <v>0</v>
      </c>
      <c r="J102">
        <f t="shared" si="12"/>
        <v>0</v>
      </c>
      <c r="K102">
        <f t="shared" si="13"/>
        <v>0</v>
      </c>
      <c r="L102">
        <f t="shared" si="14"/>
        <v>1</v>
      </c>
      <c r="M102">
        <f t="shared" si="15"/>
        <v>0</v>
      </c>
      <c r="N102">
        <f t="shared" si="16"/>
        <v>0</v>
      </c>
      <c r="O102">
        <f t="shared" si="17"/>
        <v>0</v>
      </c>
      <c r="P102">
        <f t="shared" si="18"/>
        <v>1</v>
      </c>
    </row>
    <row r="103" spans="1:16" x14ac:dyDescent="0.3">
      <c r="A103" s="2">
        <v>41791</v>
      </c>
      <c r="B103">
        <v>16716.849609000001</v>
      </c>
      <c r="C103">
        <v>16978.019531000002</v>
      </c>
      <c r="D103">
        <v>16673.650390999999</v>
      </c>
      <c r="E103">
        <v>16826.599609000001</v>
      </c>
      <c r="F103">
        <v>16826.599609000001</v>
      </c>
      <c r="G103">
        <v>1755480000</v>
      </c>
      <c r="H103" s="1">
        <f t="shared" si="19"/>
        <v>6.545945725896507E-3</v>
      </c>
      <c r="I103">
        <f t="shared" si="11"/>
        <v>0</v>
      </c>
      <c r="J103">
        <f t="shared" si="12"/>
        <v>0</v>
      </c>
      <c r="K103">
        <f t="shared" si="13"/>
        <v>0</v>
      </c>
      <c r="L103">
        <f t="shared" si="14"/>
        <v>1</v>
      </c>
      <c r="M103">
        <f t="shared" si="15"/>
        <v>0</v>
      </c>
      <c r="N103">
        <f t="shared" si="16"/>
        <v>0</v>
      </c>
      <c r="O103">
        <f t="shared" si="17"/>
        <v>0</v>
      </c>
      <c r="P103">
        <f t="shared" si="18"/>
        <v>1</v>
      </c>
    </row>
    <row r="104" spans="1:16" x14ac:dyDescent="0.3">
      <c r="A104" s="2">
        <v>41821</v>
      </c>
      <c r="B104">
        <v>16828.529297000001</v>
      </c>
      <c r="C104">
        <v>17151.560547000001</v>
      </c>
      <c r="D104">
        <v>16563.300781000002</v>
      </c>
      <c r="E104">
        <v>16563.300781000002</v>
      </c>
      <c r="F104">
        <v>16563.300781000002</v>
      </c>
      <c r="G104">
        <v>1690880000</v>
      </c>
      <c r="H104" s="1">
        <f t="shared" si="19"/>
        <v>-1.5647774007718662E-2</v>
      </c>
      <c r="I104">
        <f t="shared" si="11"/>
        <v>0</v>
      </c>
      <c r="J104">
        <f t="shared" si="12"/>
        <v>0</v>
      </c>
      <c r="K104">
        <f t="shared" si="13"/>
        <v>0</v>
      </c>
      <c r="L104">
        <f t="shared" si="14"/>
        <v>1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1</v>
      </c>
    </row>
    <row r="105" spans="1:16" x14ac:dyDescent="0.3">
      <c r="A105" s="2">
        <v>41852</v>
      </c>
      <c r="B105">
        <v>16561.699218999998</v>
      </c>
      <c r="C105">
        <v>17153.800781000002</v>
      </c>
      <c r="D105">
        <v>16333.780273</v>
      </c>
      <c r="E105">
        <v>17098.449218999998</v>
      </c>
      <c r="F105">
        <v>17098.449218999998</v>
      </c>
      <c r="G105">
        <v>1482600000</v>
      </c>
      <c r="H105" s="1">
        <f t="shared" si="19"/>
        <v>3.2309286963735584E-2</v>
      </c>
      <c r="I105">
        <f t="shared" si="11"/>
        <v>0</v>
      </c>
      <c r="J105">
        <f t="shared" si="12"/>
        <v>0</v>
      </c>
      <c r="K105">
        <f t="shared" si="13"/>
        <v>0</v>
      </c>
      <c r="L105">
        <f t="shared" si="14"/>
        <v>1</v>
      </c>
      <c r="M105">
        <f t="shared" si="15"/>
        <v>0</v>
      </c>
      <c r="N105">
        <f t="shared" si="16"/>
        <v>0</v>
      </c>
      <c r="O105">
        <f t="shared" si="17"/>
        <v>0</v>
      </c>
      <c r="P105">
        <f t="shared" si="18"/>
        <v>1</v>
      </c>
    </row>
    <row r="106" spans="1:16" x14ac:dyDescent="0.3">
      <c r="A106" s="2">
        <v>41883</v>
      </c>
      <c r="B106">
        <v>17097.419922000001</v>
      </c>
      <c r="C106">
        <v>17350.640625</v>
      </c>
      <c r="D106">
        <v>16934.429688</v>
      </c>
      <c r="E106">
        <v>17042.900390999999</v>
      </c>
      <c r="F106">
        <v>17042.900390999999</v>
      </c>
      <c r="G106">
        <v>1870550000</v>
      </c>
      <c r="H106" s="1">
        <f t="shared" si="19"/>
        <v>-3.2487641006806456E-3</v>
      </c>
      <c r="I106">
        <f t="shared" si="11"/>
        <v>0</v>
      </c>
      <c r="J106">
        <f t="shared" si="12"/>
        <v>0</v>
      </c>
      <c r="K106">
        <f t="shared" si="13"/>
        <v>0</v>
      </c>
      <c r="L106">
        <f t="shared" si="14"/>
        <v>1</v>
      </c>
      <c r="M106">
        <f t="shared" si="15"/>
        <v>0</v>
      </c>
      <c r="N106">
        <f t="shared" si="16"/>
        <v>0</v>
      </c>
      <c r="O106">
        <f t="shared" si="17"/>
        <v>0</v>
      </c>
      <c r="P106">
        <f t="shared" si="18"/>
        <v>1</v>
      </c>
    </row>
    <row r="107" spans="1:16" x14ac:dyDescent="0.3">
      <c r="A107" s="2">
        <v>41913</v>
      </c>
      <c r="B107">
        <v>17040.460938</v>
      </c>
      <c r="C107">
        <v>17395.539063</v>
      </c>
      <c r="D107">
        <v>15855.120117</v>
      </c>
      <c r="E107">
        <v>17390.519531000002</v>
      </c>
      <c r="F107">
        <v>17390.519531000002</v>
      </c>
      <c r="G107">
        <v>2903240000</v>
      </c>
      <c r="H107" s="1">
        <f t="shared" si="19"/>
        <v>2.0396712532778416E-2</v>
      </c>
      <c r="I107">
        <f t="shared" si="11"/>
        <v>0</v>
      </c>
      <c r="J107">
        <f t="shared" si="12"/>
        <v>0</v>
      </c>
      <c r="K107">
        <f t="shared" si="13"/>
        <v>0</v>
      </c>
      <c r="L107">
        <f t="shared" si="14"/>
        <v>1</v>
      </c>
      <c r="M107">
        <f t="shared" si="15"/>
        <v>0</v>
      </c>
      <c r="N107">
        <f t="shared" si="16"/>
        <v>0</v>
      </c>
      <c r="O107">
        <f t="shared" si="17"/>
        <v>0</v>
      </c>
      <c r="P107">
        <f t="shared" si="18"/>
        <v>1</v>
      </c>
    </row>
    <row r="108" spans="1:16" x14ac:dyDescent="0.3">
      <c r="A108" s="2">
        <v>41944</v>
      </c>
      <c r="B108">
        <v>17390.900390999999</v>
      </c>
      <c r="C108">
        <v>17894.830077999999</v>
      </c>
      <c r="D108">
        <v>17278.359375</v>
      </c>
      <c r="E108">
        <v>17828.240234000001</v>
      </c>
      <c r="F108">
        <v>17828.240234000001</v>
      </c>
      <c r="G108">
        <v>1516490000</v>
      </c>
      <c r="H108" s="1">
        <f t="shared" si="19"/>
        <v>2.5170076271713748E-2</v>
      </c>
      <c r="I108">
        <f t="shared" si="11"/>
        <v>0</v>
      </c>
      <c r="J108">
        <f t="shared" si="12"/>
        <v>0</v>
      </c>
      <c r="K108">
        <f t="shared" si="13"/>
        <v>0</v>
      </c>
      <c r="L108">
        <f t="shared" si="14"/>
        <v>1</v>
      </c>
      <c r="M108">
        <f t="shared" si="15"/>
        <v>0</v>
      </c>
      <c r="N108">
        <f t="shared" si="16"/>
        <v>0</v>
      </c>
      <c r="O108">
        <f t="shared" si="17"/>
        <v>0</v>
      </c>
      <c r="P108">
        <f t="shared" si="18"/>
        <v>1</v>
      </c>
    </row>
    <row r="109" spans="1:16" x14ac:dyDescent="0.3">
      <c r="A109" s="2">
        <v>41974</v>
      </c>
      <c r="B109">
        <v>17827.269531000002</v>
      </c>
      <c r="C109">
        <v>18103.449218999998</v>
      </c>
      <c r="D109">
        <v>17067.589843999998</v>
      </c>
      <c r="E109">
        <v>17823.070313</v>
      </c>
      <c r="F109">
        <v>17823.070313</v>
      </c>
      <c r="G109">
        <v>2216900000</v>
      </c>
      <c r="H109" s="1">
        <f t="shared" si="19"/>
        <v>-2.8998493020870875E-4</v>
      </c>
      <c r="I109">
        <f t="shared" si="11"/>
        <v>0</v>
      </c>
      <c r="J109">
        <f t="shared" si="12"/>
        <v>0</v>
      </c>
      <c r="K109">
        <f t="shared" si="13"/>
        <v>0</v>
      </c>
      <c r="L109">
        <f t="shared" si="14"/>
        <v>1</v>
      </c>
      <c r="M109">
        <f t="shared" si="15"/>
        <v>0</v>
      </c>
      <c r="N109">
        <f t="shared" si="16"/>
        <v>0</v>
      </c>
      <c r="O109">
        <f t="shared" si="17"/>
        <v>0</v>
      </c>
      <c r="P109">
        <f t="shared" si="18"/>
        <v>1</v>
      </c>
    </row>
    <row r="110" spans="1:16" x14ac:dyDescent="0.3">
      <c r="A110" s="2">
        <v>42005</v>
      </c>
      <c r="B110">
        <v>17823.070313</v>
      </c>
      <c r="C110">
        <v>17951.779297000001</v>
      </c>
      <c r="D110">
        <v>17136.300781000002</v>
      </c>
      <c r="E110">
        <v>17164.949218999998</v>
      </c>
      <c r="F110">
        <v>17164.949218999998</v>
      </c>
      <c r="G110">
        <v>2173260000</v>
      </c>
      <c r="H110" s="1">
        <f t="shared" si="19"/>
        <v>-3.6925236922842331E-2</v>
      </c>
      <c r="I110">
        <f t="shared" si="11"/>
        <v>0</v>
      </c>
      <c r="J110">
        <f t="shared" si="12"/>
        <v>0</v>
      </c>
      <c r="K110">
        <f t="shared" si="13"/>
        <v>0</v>
      </c>
      <c r="L110">
        <f t="shared" si="14"/>
        <v>1</v>
      </c>
      <c r="M110">
        <f t="shared" si="15"/>
        <v>0</v>
      </c>
      <c r="N110">
        <f t="shared" si="16"/>
        <v>0</v>
      </c>
      <c r="O110">
        <f t="shared" si="17"/>
        <v>0</v>
      </c>
      <c r="P110">
        <f t="shared" si="18"/>
        <v>1</v>
      </c>
    </row>
    <row r="111" spans="1:16" x14ac:dyDescent="0.3">
      <c r="A111" s="2">
        <v>42036</v>
      </c>
      <c r="B111">
        <v>17169.990234000001</v>
      </c>
      <c r="C111">
        <v>18244.380859000001</v>
      </c>
      <c r="D111">
        <v>17037.759765999999</v>
      </c>
      <c r="E111">
        <v>18132.699218999998</v>
      </c>
      <c r="F111">
        <v>18132.699218999998</v>
      </c>
      <c r="G111">
        <v>1751250000</v>
      </c>
      <c r="H111" s="1">
        <f t="shared" si="19"/>
        <v>5.6379426915448727E-2</v>
      </c>
      <c r="I111">
        <f t="shared" si="11"/>
        <v>1</v>
      </c>
      <c r="J111">
        <f t="shared" si="12"/>
        <v>1</v>
      </c>
      <c r="K111">
        <f t="shared" si="13"/>
        <v>0</v>
      </c>
      <c r="L111">
        <f t="shared" si="14"/>
        <v>0</v>
      </c>
      <c r="M111">
        <f t="shared" si="15"/>
        <v>1</v>
      </c>
      <c r="N111">
        <f t="shared" si="16"/>
        <v>1</v>
      </c>
      <c r="O111">
        <f t="shared" si="17"/>
        <v>0</v>
      </c>
      <c r="P111">
        <f t="shared" si="18"/>
        <v>0</v>
      </c>
    </row>
    <row r="112" spans="1:16" x14ac:dyDescent="0.3">
      <c r="A112" s="2">
        <v>42064</v>
      </c>
      <c r="B112">
        <v>18134.050781000002</v>
      </c>
      <c r="C112">
        <v>18288.630859000001</v>
      </c>
      <c r="D112">
        <v>17579.269531000002</v>
      </c>
      <c r="E112">
        <v>17776.119140999999</v>
      </c>
      <c r="F112">
        <v>17776.119140999999</v>
      </c>
      <c r="G112">
        <v>2470480000</v>
      </c>
      <c r="H112" s="1">
        <f t="shared" si="19"/>
        <v>-1.9665030213834034E-2</v>
      </c>
      <c r="I112">
        <f t="shared" si="11"/>
        <v>0</v>
      </c>
      <c r="J112">
        <f t="shared" si="12"/>
        <v>0</v>
      </c>
      <c r="K112">
        <f t="shared" si="13"/>
        <v>0</v>
      </c>
      <c r="L112">
        <f t="shared" si="14"/>
        <v>1</v>
      </c>
      <c r="M112">
        <f t="shared" si="15"/>
        <v>0</v>
      </c>
      <c r="N112">
        <f t="shared" si="16"/>
        <v>0</v>
      </c>
      <c r="O112">
        <f t="shared" si="17"/>
        <v>0</v>
      </c>
      <c r="P112">
        <f t="shared" si="18"/>
        <v>1</v>
      </c>
    </row>
    <row r="113" spans="1:16" x14ac:dyDescent="0.3">
      <c r="A113" s="2">
        <v>42095</v>
      </c>
      <c r="B113">
        <v>17778.519531000002</v>
      </c>
      <c r="C113">
        <v>18175.560547000001</v>
      </c>
      <c r="D113">
        <v>17585.009765999999</v>
      </c>
      <c r="E113">
        <v>17840.519531000002</v>
      </c>
      <c r="F113">
        <v>17840.519531000002</v>
      </c>
      <c r="G113">
        <v>2174880000</v>
      </c>
      <c r="H113" s="1">
        <f t="shared" si="19"/>
        <v>3.6228599442420517E-3</v>
      </c>
      <c r="I113">
        <f t="shared" si="11"/>
        <v>0</v>
      </c>
      <c r="J113">
        <f t="shared" si="12"/>
        <v>0</v>
      </c>
      <c r="K113">
        <f t="shared" si="13"/>
        <v>0</v>
      </c>
      <c r="L113">
        <f t="shared" si="14"/>
        <v>1</v>
      </c>
      <c r="M113">
        <f t="shared" si="15"/>
        <v>0</v>
      </c>
      <c r="N113">
        <f t="shared" si="16"/>
        <v>0</v>
      </c>
      <c r="O113">
        <f t="shared" si="17"/>
        <v>0</v>
      </c>
      <c r="P113">
        <f t="shared" si="18"/>
        <v>1</v>
      </c>
    </row>
    <row r="114" spans="1:16" x14ac:dyDescent="0.3">
      <c r="A114" s="2">
        <v>42125</v>
      </c>
      <c r="B114">
        <v>17859.269531000002</v>
      </c>
      <c r="C114">
        <v>18351.359375</v>
      </c>
      <c r="D114">
        <v>17733.119140999999</v>
      </c>
      <c r="E114">
        <v>18010.679688</v>
      </c>
      <c r="F114">
        <v>18010.679688</v>
      </c>
      <c r="G114">
        <v>1832450000</v>
      </c>
      <c r="H114" s="1">
        <f t="shared" si="19"/>
        <v>9.5378476341074769E-3</v>
      </c>
      <c r="I114">
        <f t="shared" si="11"/>
        <v>0</v>
      </c>
      <c r="J114">
        <f t="shared" si="12"/>
        <v>0</v>
      </c>
      <c r="K114">
        <f t="shared" si="13"/>
        <v>0</v>
      </c>
      <c r="L114">
        <f t="shared" si="14"/>
        <v>1</v>
      </c>
      <c r="M114">
        <f t="shared" si="15"/>
        <v>0</v>
      </c>
      <c r="N114">
        <f t="shared" si="16"/>
        <v>0</v>
      </c>
      <c r="O114">
        <f t="shared" si="17"/>
        <v>0</v>
      </c>
      <c r="P114">
        <f t="shared" si="18"/>
        <v>1</v>
      </c>
    </row>
    <row r="115" spans="1:16" x14ac:dyDescent="0.3">
      <c r="A115" s="2">
        <v>42156</v>
      </c>
      <c r="B115">
        <v>18017.820313</v>
      </c>
      <c r="C115">
        <v>18188.810547000001</v>
      </c>
      <c r="D115">
        <v>17576.5</v>
      </c>
      <c r="E115">
        <v>17619.509765999999</v>
      </c>
      <c r="F115">
        <v>17619.509765999999</v>
      </c>
      <c r="G115">
        <v>2219240000</v>
      </c>
      <c r="H115" s="1">
        <f t="shared" si="19"/>
        <v>-2.1718776235892245E-2</v>
      </c>
      <c r="I115">
        <f t="shared" si="11"/>
        <v>0</v>
      </c>
      <c r="J115">
        <f t="shared" si="12"/>
        <v>0</v>
      </c>
      <c r="K115">
        <f t="shared" si="13"/>
        <v>0</v>
      </c>
      <c r="L115">
        <f t="shared" si="14"/>
        <v>1</v>
      </c>
      <c r="M115">
        <f t="shared" si="15"/>
        <v>0</v>
      </c>
      <c r="N115">
        <f t="shared" si="16"/>
        <v>0</v>
      </c>
      <c r="O115">
        <f t="shared" si="17"/>
        <v>0</v>
      </c>
      <c r="P115">
        <f t="shared" si="18"/>
        <v>1</v>
      </c>
    </row>
    <row r="116" spans="1:16" x14ac:dyDescent="0.3">
      <c r="A116" s="2">
        <v>42186</v>
      </c>
      <c r="B116">
        <v>17638.119140999999</v>
      </c>
      <c r="C116">
        <v>18137.119140999999</v>
      </c>
      <c r="D116">
        <v>17399.169922000001</v>
      </c>
      <c r="E116">
        <v>17689.859375</v>
      </c>
      <c r="F116">
        <v>17689.859375</v>
      </c>
      <c r="G116">
        <v>2034220000</v>
      </c>
      <c r="H116" s="1">
        <f t="shared" si="19"/>
        <v>3.9927109172896991E-3</v>
      </c>
      <c r="I116">
        <f t="shared" si="11"/>
        <v>0</v>
      </c>
      <c r="J116">
        <f t="shared" si="12"/>
        <v>0</v>
      </c>
      <c r="K116">
        <f t="shared" si="13"/>
        <v>0</v>
      </c>
      <c r="L116">
        <f t="shared" si="14"/>
        <v>1</v>
      </c>
      <c r="M116">
        <f t="shared" si="15"/>
        <v>0</v>
      </c>
      <c r="N116">
        <f t="shared" si="16"/>
        <v>0</v>
      </c>
      <c r="O116">
        <f t="shared" si="17"/>
        <v>0</v>
      </c>
      <c r="P116">
        <f t="shared" si="18"/>
        <v>1</v>
      </c>
    </row>
    <row r="117" spans="1:16" x14ac:dyDescent="0.3">
      <c r="A117" s="2">
        <v>42217</v>
      </c>
      <c r="B117">
        <v>17696.740234000001</v>
      </c>
      <c r="C117">
        <v>17704.759765999999</v>
      </c>
      <c r="D117">
        <v>15370.330078000001</v>
      </c>
      <c r="E117">
        <v>16528.029297000001</v>
      </c>
      <c r="F117">
        <v>16528.029297000001</v>
      </c>
      <c r="G117">
        <v>2726340000</v>
      </c>
      <c r="H117" s="1">
        <f t="shared" si="19"/>
        <v>-6.5677745276027655E-2</v>
      </c>
      <c r="I117">
        <f t="shared" si="11"/>
        <v>-1</v>
      </c>
      <c r="J117">
        <f t="shared" si="12"/>
        <v>0</v>
      </c>
      <c r="K117">
        <f t="shared" si="13"/>
        <v>1</v>
      </c>
      <c r="L117">
        <f t="shared" si="14"/>
        <v>0</v>
      </c>
      <c r="M117">
        <f t="shared" si="15"/>
        <v>-1</v>
      </c>
      <c r="N117">
        <f t="shared" si="16"/>
        <v>0</v>
      </c>
      <c r="O117">
        <f t="shared" si="17"/>
        <v>1</v>
      </c>
      <c r="P117">
        <f t="shared" si="18"/>
        <v>0</v>
      </c>
    </row>
    <row r="118" spans="1:16" x14ac:dyDescent="0.3">
      <c r="A118" s="2">
        <v>42248</v>
      </c>
      <c r="B118">
        <v>16528.029297000001</v>
      </c>
      <c r="C118">
        <v>16933.429688</v>
      </c>
      <c r="D118">
        <v>15942.370117</v>
      </c>
      <c r="E118">
        <v>16284.700194999999</v>
      </c>
      <c r="F118">
        <v>16284.700194999999</v>
      </c>
      <c r="G118">
        <v>2724080000</v>
      </c>
      <c r="H118" s="1">
        <f t="shared" si="19"/>
        <v>-1.4722209020053501E-2</v>
      </c>
      <c r="I118">
        <f t="shared" si="11"/>
        <v>0</v>
      </c>
      <c r="J118">
        <f t="shared" si="12"/>
        <v>0</v>
      </c>
      <c r="K118">
        <f t="shared" si="13"/>
        <v>0</v>
      </c>
      <c r="L118">
        <f t="shared" si="14"/>
        <v>1</v>
      </c>
      <c r="M118">
        <f t="shared" si="15"/>
        <v>0</v>
      </c>
      <c r="N118">
        <f t="shared" si="16"/>
        <v>0</v>
      </c>
      <c r="O118">
        <f t="shared" si="17"/>
        <v>0</v>
      </c>
      <c r="P118">
        <f t="shared" si="18"/>
        <v>1</v>
      </c>
    </row>
    <row r="119" spans="1:16" x14ac:dyDescent="0.3">
      <c r="A119" s="2">
        <v>42278</v>
      </c>
      <c r="B119">
        <v>16278.620117</v>
      </c>
      <c r="C119">
        <v>17799.960938</v>
      </c>
      <c r="D119">
        <v>16013.660156</v>
      </c>
      <c r="E119">
        <v>17663.539063</v>
      </c>
      <c r="F119">
        <v>17663.539063</v>
      </c>
      <c r="G119">
        <v>2605470000</v>
      </c>
      <c r="H119" s="1">
        <f t="shared" si="19"/>
        <v>8.4670816870386911E-2</v>
      </c>
      <c r="I119">
        <f t="shared" si="11"/>
        <v>1</v>
      </c>
      <c r="J119">
        <f t="shared" si="12"/>
        <v>1</v>
      </c>
      <c r="K119">
        <f t="shared" si="13"/>
        <v>0</v>
      </c>
      <c r="L119">
        <f t="shared" si="14"/>
        <v>0</v>
      </c>
      <c r="M119">
        <f t="shared" si="15"/>
        <v>1</v>
      </c>
      <c r="N119">
        <f t="shared" si="16"/>
        <v>1</v>
      </c>
      <c r="O119">
        <f t="shared" si="17"/>
        <v>0</v>
      </c>
      <c r="P119">
        <f t="shared" si="18"/>
        <v>0</v>
      </c>
    </row>
    <row r="120" spans="1:16" x14ac:dyDescent="0.3">
      <c r="A120" s="2">
        <v>42309</v>
      </c>
      <c r="B120">
        <v>17672.619140999999</v>
      </c>
      <c r="C120">
        <v>17977.849609000001</v>
      </c>
      <c r="D120">
        <v>17210.429688</v>
      </c>
      <c r="E120">
        <v>17719.919922000001</v>
      </c>
      <c r="F120">
        <v>17719.919922000001</v>
      </c>
      <c r="G120">
        <v>2334610000</v>
      </c>
      <c r="H120" s="1">
        <f t="shared" si="19"/>
        <v>3.191934458825596E-3</v>
      </c>
      <c r="I120">
        <f t="shared" si="11"/>
        <v>0</v>
      </c>
      <c r="J120">
        <f t="shared" si="12"/>
        <v>0</v>
      </c>
      <c r="K120">
        <f t="shared" si="13"/>
        <v>0</v>
      </c>
      <c r="L120">
        <f t="shared" si="14"/>
        <v>1</v>
      </c>
      <c r="M120">
        <f t="shared" si="15"/>
        <v>0</v>
      </c>
      <c r="N120">
        <f t="shared" si="16"/>
        <v>0</v>
      </c>
      <c r="O120">
        <f t="shared" si="17"/>
        <v>0</v>
      </c>
      <c r="P120">
        <f t="shared" si="18"/>
        <v>1</v>
      </c>
    </row>
    <row r="121" spans="1:16" x14ac:dyDescent="0.3">
      <c r="A121" s="2">
        <v>42339</v>
      </c>
      <c r="B121">
        <v>17719.720702999999</v>
      </c>
      <c r="C121">
        <v>17901.580077999999</v>
      </c>
      <c r="D121">
        <v>17116.730468999998</v>
      </c>
      <c r="E121">
        <v>17425.029297000001</v>
      </c>
      <c r="F121">
        <v>17425.029297000001</v>
      </c>
      <c r="G121">
        <v>2521440000</v>
      </c>
      <c r="H121" s="1">
        <f t="shared" si="19"/>
        <v>-1.6641758331756407E-2</v>
      </c>
      <c r="I121">
        <f t="shared" si="11"/>
        <v>0</v>
      </c>
      <c r="J121">
        <f t="shared" si="12"/>
        <v>0</v>
      </c>
      <c r="K121">
        <f t="shared" si="13"/>
        <v>0</v>
      </c>
      <c r="L121">
        <f t="shared" si="14"/>
        <v>1</v>
      </c>
      <c r="M121">
        <f t="shared" si="15"/>
        <v>0</v>
      </c>
      <c r="N121">
        <f t="shared" si="16"/>
        <v>0</v>
      </c>
      <c r="O121">
        <f t="shared" si="17"/>
        <v>0</v>
      </c>
      <c r="P121">
        <f t="shared" si="18"/>
        <v>1</v>
      </c>
    </row>
    <row r="122" spans="1:16" x14ac:dyDescent="0.3">
      <c r="I122">
        <f>COUNTIF(I3:I121, 1)</f>
        <v>17</v>
      </c>
      <c r="J122">
        <f t="shared" ref="J122:P122" si="20">COUNTIF(J3:J121, 1)</f>
        <v>17</v>
      </c>
      <c r="K122">
        <f t="shared" si="20"/>
        <v>16</v>
      </c>
      <c r="L122">
        <f t="shared" si="20"/>
        <v>86</v>
      </c>
      <c r="M122">
        <f t="shared" si="20"/>
        <v>13</v>
      </c>
      <c r="N122">
        <f t="shared" si="20"/>
        <v>13</v>
      </c>
      <c r="O122">
        <f t="shared" si="20"/>
        <v>11</v>
      </c>
      <c r="P122">
        <f t="shared" si="20"/>
        <v>95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2019-07-10T04:44:47Z</dcterms:created>
  <dcterms:modified xsi:type="dcterms:W3CDTF">2019-07-10T05:03:11Z</dcterms:modified>
</cp:coreProperties>
</file>