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waneung\Documents\GitHub\FinTec\코스피 수익률\새 폴더\"/>
    </mc:Choice>
  </mc:AlternateContent>
  <xr:revisionPtr revIDLastSave="0" documentId="13_ncr:1_{26D0C5D0-2F07-4A7E-9437-0C9D9E94D94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KOSPI월간급등분석" sheetId="1" r:id="rId1"/>
    <sheet name="KOSPI월간급락분석" sheetId="3" r:id="rId2"/>
    <sheet name="KOSPI패턴분석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8" i="1" l="1"/>
  <c r="F17" i="1"/>
  <c r="D7" i="3" l="1"/>
  <c r="D6" i="3"/>
</calcChain>
</file>

<file path=xl/sharedStrings.xml><?xml version="1.0" encoding="utf-8"?>
<sst xmlns="http://schemas.openxmlformats.org/spreadsheetml/2006/main" count="224" uniqueCount="153">
  <si>
    <t>알고리즘</t>
    <phoneticPr fontId="2" type="noConversion"/>
  </si>
  <si>
    <t>독립변수조합</t>
    <phoneticPr fontId="2" type="noConversion"/>
  </si>
  <si>
    <t>알고리즘설정</t>
    <phoneticPr fontId="2" type="noConversion"/>
  </si>
  <si>
    <t>K=3</t>
    <phoneticPr fontId="2" type="noConversion"/>
  </si>
  <si>
    <t>K=5</t>
    <phoneticPr fontId="2" type="noConversion"/>
  </si>
  <si>
    <t>K=7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</si>
  <si>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</si>
  <si>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</si>
  <si>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</si>
  <si>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분석일자</t>
    <phoneticPr fontId="2" type="noConversion"/>
  </si>
  <si>
    <t>최선분석방법</t>
    <phoneticPr fontId="2" type="noConversion"/>
  </si>
  <si>
    <t>최선분석결과</t>
    <phoneticPr fontId="2" type="noConversion"/>
  </si>
  <si>
    <t>LM4DOWN</t>
    <phoneticPr fontId="2" type="noConversion"/>
  </si>
  <si>
    <t>테스트독립변수</t>
    <phoneticPr fontId="2" type="noConversion"/>
  </si>
  <si>
    <t>최적독립변수</t>
    <phoneticPr fontId="2" type="noConversion"/>
  </si>
  <si>
    <t>트레이닝기간</t>
    <phoneticPr fontId="2" type="noConversion"/>
  </si>
  <si>
    <t>테스팅기간</t>
    <phoneticPr fontId="2" type="noConversion"/>
  </si>
  <si>
    <t xml:space="preserve">2009.01~2016.07 </t>
    <phoneticPr fontId="2" type="noConversion"/>
  </si>
  <si>
    <t>KNN=5, 독립변수 3개월 SHIFT (독립변수 지연발표고려)</t>
    <phoneticPr fontId="2" type="noConversion"/>
  </si>
  <si>
    <t>CSUSHPINSArate-미국S&amp;P,CaseShiller미국주택가격변화율-3M Shift</t>
    <phoneticPr fontId="2" type="noConversion"/>
  </si>
  <si>
    <t>PPIACOrate-미국생산자물가지수변화율-3M Shift</t>
    <phoneticPr fontId="2" type="noConversion"/>
  </si>
  <si>
    <t>NEWORDERrate-미국핵심자본재신규주문변화율-3M SHIFT</t>
    <phoneticPr fontId="2" type="noConversion"/>
  </si>
  <si>
    <t>LM8DOWN</t>
    <phoneticPr fontId="2" type="noConversion"/>
  </si>
  <si>
    <t>LM10DOWN</t>
    <phoneticPr fontId="2" type="noConversion"/>
  </si>
  <si>
    <t>tp is zero</t>
  </si>
  <si>
    <t>KNN-유승호</t>
    <phoneticPr fontId="2" type="noConversion"/>
  </si>
  <si>
    <t>다음 독립변수의 2~3개 조합으로 구성된 모든 경우</t>
    <phoneticPr fontId="2" type="noConversion"/>
  </si>
  <si>
    <t>테스트독립변수</t>
    <phoneticPr fontId="2" type="noConversion"/>
  </si>
  <si>
    <t xml:space="preserve">    'CArate',  # 'CA',</t>
  </si>
  <si>
    <t xml:space="preserve">    'PBrate',  # 'PB',</t>
  </si>
  <si>
    <t xml:space="preserve">    'CUNCOSTrate',</t>
  </si>
  <si>
    <t xml:space="preserve">    'EXPORTCOSTrate',</t>
  </si>
  <si>
    <t xml:space="preserve">    'POLICYrate',</t>
  </si>
  <si>
    <t xml:space="preserve">    'BAArate',  # 'BAA', # 무디스 채권 수익률</t>
  </si>
  <si>
    <t xml:space="preserve">    'CSUSHPINSArate',  # 'CSUSHPINSA',</t>
  </si>
  <si>
    <t xml:space="preserve">    'PCErate',  # 'PCE',</t>
  </si>
  <si>
    <t xml:space="preserve">    'LREMTTTTUSM156Srate',  # 'LREMTTTTUSM156S',</t>
  </si>
  <si>
    <t xml:space="preserve">    'DGORDERrate',  # 'DGORDER',</t>
  </si>
  <si>
    <t xml:space="preserve">    'TWEXBMTHrate',  # 'TWEXBMTH',</t>
  </si>
  <si>
    <t xml:space="preserve">    'UNRATENSArate',  # 'UNRATENSA', # 미국 민간 실업률</t>
  </si>
  <si>
    <t xml:space="preserve">    'TCUrate',  # 'TCU', # 미국 산업 가동률</t>
  </si>
  <si>
    <t xml:space="preserve">    'INDPROrate',  # 'INDPRO',</t>
  </si>
  <si>
    <t xml:space="preserve">    'PPIACOrate',  # 'PPIACO',</t>
  </si>
  <si>
    <t xml:space="preserve">    'CPIAUCSLrate',  # 'CPIAUCSL',</t>
  </si>
  <si>
    <t xml:space="preserve">    'HOUSTrate',  # 'HOUST',</t>
  </si>
  <si>
    <t xml:space="preserve">    'HSN1Frate',  # 'HSN1F',</t>
  </si>
  <si>
    <t xml:space="preserve">    'FEDFUNDSrate',  # 'FEDFUNDS',</t>
  </si>
  <si>
    <t xml:space="preserve">    'USSLINDrate',  # 'USSLIND',</t>
  </si>
  <si>
    <t xml:space="preserve">    'TOTALSArate',  # 'TOTALSA',</t>
  </si>
  <si>
    <t xml:space="preserve">    'NEWORDERrate',  # 'NEWORDER',</t>
  </si>
  <si>
    <t xml:space="preserve">    'UMCSENTrate',  # 'UMCSENT',</t>
  </si>
  <si>
    <t xml:space="preserve">    'APARTrate',  # 'APART',</t>
  </si>
  <si>
    <t xml:space="preserve">    'AMBNSrate',  # 'AMBNS',</t>
  </si>
  <si>
    <t xml:space="preserve">    'EXKOUSrate',  # 'EXKOUS',</t>
  </si>
  <si>
    <t xml:space="preserve">    'EXCHUSrate',  # 'EXCHUS',</t>
  </si>
  <si>
    <t xml:space="preserve">    'XTEXVA01CNM667Srate',  # 'XTEXVA01CNM667S',</t>
  </si>
  <si>
    <t xml:space="preserve">    'GACDFSA066MSFRBPHIrate',  # 'GACDFSA066MSFRBPHI',</t>
  </si>
  <si>
    <t xml:space="preserve">    'XTIMVA01KRM667Srate',  # 'XTIMVA01KRM667S',</t>
  </si>
  <si>
    <t xml:space="preserve">    'KORPROINDMISMEIrate',  # 'KORPROINDMISMEI',</t>
  </si>
  <si>
    <t xml:space="preserve">    'KORCPIALLMINMEIrate',  # 'KORCPIALLMINMEI',</t>
  </si>
  <si>
    <t xml:space="preserve">    'LRUNTTTTKRM156Srate',  # 'LRUNTTTTKRM156S',</t>
  </si>
  <si>
    <t xml:space="preserve">    'IR3TCD01KRM156Nrate',  # 'IR3TCD01KRM156N',</t>
  </si>
  <si>
    <t>노란색</t>
    <phoneticPr fontId="2" type="noConversion"/>
  </si>
  <si>
    <t>Log.Reg.-양원석</t>
    <phoneticPr fontId="2" type="noConversion"/>
  </si>
  <si>
    <t>본인 왔을  때확인할 예정</t>
    <phoneticPr fontId="2" type="noConversion"/>
  </si>
  <si>
    <t>전략</t>
    <phoneticPr fontId="2" type="noConversion"/>
  </si>
  <si>
    <t>(HM4UP-K5-전략1)</t>
    <phoneticPr fontId="2" type="noConversion"/>
  </si>
  <si>
    <t xml:space="preserve"> 예측값이 1인 월초 시총가에 사서,   월 고가가 4%업상이면, 4%상승가에 매도, 안되면 월종가에 매도</t>
    <phoneticPr fontId="2" type="noConversion"/>
  </si>
  <si>
    <t>2016.08~2019.07</t>
    <phoneticPr fontId="2" type="noConversion"/>
  </si>
  <si>
    <t>NASDAQ 월간급락분석 결과</t>
    <phoneticPr fontId="2" type="noConversion"/>
  </si>
  <si>
    <t>(HM4UP-LM4D)차집합 전략</t>
  </si>
  <si>
    <t>(HM4UP-LM4D)차집합 전략적용</t>
    <phoneticPr fontId="2" type="noConversion"/>
  </si>
  <si>
    <t>KOSPI 월간급등분석 결과</t>
    <phoneticPr fontId="2" type="noConversion"/>
  </si>
  <si>
    <t>다음 독립변수로 구성된 3개의 조합을 모두 시험</t>
    <phoneticPr fontId="2" type="noConversion"/>
  </si>
  <si>
    <t>ISM_PMI_Actual</t>
  </si>
  <si>
    <t>경상수지</t>
  </si>
  <si>
    <t>상품수지</t>
  </si>
  <si>
    <t>BAA</t>
  </si>
  <si>
    <t>UNRATE</t>
  </si>
  <si>
    <t>T10Y2YM</t>
  </si>
  <si>
    <t>NEWORDER</t>
  </si>
  <si>
    <t>CSUSHPINSA</t>
  </si>
  <si>
    <t>PCE</t>
  </si>
  <si>
    <t>LREMTTTTUSM156S_x</t>
  </si>
  <si>
    <t>LREMTTTTUSM156S_y</t>
  </si>
  <si>
    <t>DGORDER</t>
  </si>
  <si>
    <t>TWEXBMTH</t>
  </si>
  <si>
    <t>UNRATENSA</t>
  </si>
  <si>
    <t>TCU</t>
  </si>
  <si>
    <t>INDPRO</t>
  </si>
  <si>
    <t>PPIACO</t>
  </si>
  <si>
    <t>RMFSL</t>
  </si>
  <si>
    <t>CPIAUCSL</t>
  </si>
  <si>
    <t>HOUST</t>
  </si>
  <si>
    <t>HSN1F</t>
  </si>
  <si>
    <t>FEDFUNDS</t>
  </si>
  <si>
    <t>USSLIND</t>
  </si>
  <si>
    <t>TOTALSA</t>
  </si>
  <si>
    <t>UMCSENT</t>
  </si>
  <si>
    <t>서울아파트매매가격지수</t>
  </si>
  <si>
    <t>AMBNS</t>
  </si>
  <si>
    <t>수출물가지수</t>
  </si>
  <si>
    <t>EXJPUS</t>
  </si>
  <si>
    <t>EXKOUS</t>
  </si>
  <si>
    <t>EXCHUS</t>
  </si>
  <si>
    <t>XTEXVA01CNM667S</t>
  </si>
  <si>
    <t>정책금리</t>
  </si>
  <si>
    <t>통화량</t>
  </si>
  <si>
    <t>GACDFSA066MSFRBPHI</t>
  </si>
  <si>
    <t>XTIMVA01KRM667S</t>
  </si>
  <si>
    <t>KORPROINDMISMEI</t>
  </si>
  <si>
    <t>KORCPIALLMINMEI</t>
  </si>
  <si>
    <t>LRUNTTTTKRM156S</t>
  </si>
  <si>
    <t>한국실업률</t>
  </si>
  <si>
    <t>IR3TCD01KRM156N</t>
  </si>
  <si>
    <t>환율평균</t>
  </si>
  <si>
    <t>CA</t>
    <phoneticPr fontId="2" type="noConversion"/>
  </si>
  <si>
    <t>PB</t>
    <phoneticPr fontId="2" type="noConversion"/>
  </si>
  <si>
    <t>APART</t>
    <phoneticPr fontId="2" type="noConversion"/>
  </si>
  <si>
    <t>EXPORTCOST</t>
  </si>
  <si>
    <t>POLICY</t>
  </si>
  <si>
    <t>TRAFVOLUME</t>
  </si>
  <si>
    <t>환율평균</t>
    <phoneticPr fontId="2" type="noConversion"/>
  </si>
  <si>
    <t>데이터기간</t>
    <phoneticPr fontId="2" type="noConversion"/>
  </si>
  <si>
    <t>기간</t>
    <phoneticPr fontId="2" type="noConversion"/>
  </si>
  <si>
    <t>비율</t>
    <phoneticPr fontId="2" type="noConversion"/>
  </si>
  <si>
    <t>단위길일(개월)</t>
    <phoneticPr fontId="2" type="noConversion"/>
  </si>
  <si>
    <t>2009.05.01~2016.07.01</t>
    <phoneticPr fontId="2" type="noConversion"/>
  </si>
  <si>
    <t>HM3UP</t>
    <phoneticPr fontId="2" type="noConversion"/>
  </si>
  <si>
    <t>(HM3UP)</t>
    <phoneticPr fontId="2" type="noConversion"/>
  </si>
  <si>
    <t>참고</t>
    <phoneticPr fontId="2" type="noConversion"/>
  </si>
  <si>
    <t>HM4UP</t>
    <phoneticPr fontId="2" type="noConversion"/>
  </si>
  <si>
    <t>EXCHUS-위안달러</t>
    <phoneticPr fontId="2" type="noConversion"/>
  </si>
  <si>
    <t>min_child_weight=1</t>
  </si>
  <si>
    <t>2016.08.01~2019.07.01</t>
    <phoneticPr fontId="2" type="noConversion"/>
  </si>
  <si>
    <t>RMFSL</t>
    <phoneticPr fontId="2" type="noConversion"/>
  </si>
  <si>
    <t>환율평균</t>
    <phoneticPr fontId="2" type="noConversion"/>
  </si>
  <si>
    <t>max_depth=8~9 (7이 best, 권장범위:3~9)</t>
    <phoneticPr fontId="2" type="noConversion"/>
  </si>
  <si>
    <r>
      <t>n_estimators=100</t>
    </r>
    <r>
      <rPr>
        <sz val="9"/>
        <color rgb="FFCC7832"/>
        <rFont val="굴림체"/>
        <family val="3"/>
        <charset val="129"/>
      </rPr>
      <t/>
    </r>
    <phoneticPr fontId="2" type="noConversion"/>
  </si>
  <si>
    <t>gamma=0 (0 or 1중)</t>
    <phoneticPr fontId="2" type="noConversion"/>
  </si>
  <si>
    <t>2007.03.01~2016.05.01</t>
    <phoneticPr fontId="2" type="noConversion"/>
  </si>
  <si>
    <t>2016.06.01~2019.07.01</t>
    <phoneticPr fontId="2" type="noConversion"/>
  </si>
  <si>
    <t>gamma=0</t>
    <phoneticPr fontId="2" type="noConversion"/>
  </si>
  <si>
    <t>max_depth=7</t>
    <phoneticPr fontId="2" type="noConversion"/>
  </si>
  <si>
    <t>Volume</t>
    <phoneticPr fontId="2" type="noConversion"/>
  </si>
  <si>
    <t>FEDFUNDS</t>
    <phoneticPr fontId="2" type="noConversion"/>
  </si>
  <si>
    <t>USSLIND</t>
    <phoneticPr fontId="2" type="noConversion"/>
  </si>
  <si>
    <t>HM3UP-간단투자전략 적용</t>
    <phoneticPr fontId="2" type="noConversion"/>
  </si>
  <si>
    <t>HM3UP-K5-전략1</t>
    <phoneticPr fontId="2" type="noConversion"/>
  </si>
  <si>
    <t>당월 시가대비 고가 상승률이 3%이상</t>
    <phoneticPr fontId="2" type="noConversion"/>
  </si>
  <si>
    <t>비고</t>
    <phoneticPr fontId="2" type="noConversion"/>
  </si>
  <si>
    <t>해당모델의 수익률이 높아 hm3up에서는 이 모델을 적용</t>
    <phoneticPr fontId="2" type="noConversion"/>
  </si>
  <si>
    <t>이진재 학생의 카페 한국지표의 한국실업률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</si>
</sst>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rgb="FF222222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CC7832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7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9" fontId="0" fillId="0" borderId="0" xfId="1" applyFont="1">
      <alignment vertical="center"/>
    </xf>
    <xf numFmtId="0" fontId="0" fillId="0" borderId="0" xfId="0" applyFill="1" applyBorder="1" applyAlignment="1">
      <alignment vertical="center" wrapText="1"/>
    </xf>
    <xf numFmtId="0" fontId="0" fillId="3" borderId="7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Fill="1">
      <alignment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4" fillId="2" borderId="1" xfId="0" applyFont="1" applyFill="1" applyBorder="1">
      <alignment vertical="center"/>
    </xf>
    <xf numFmtId="0" fontId="0" fillId="0" borderId="0" xfId="0" applyFill="1" applyAlignment="1">
      <alignment horizontal="left" vertical="center"/>
    </xf>
    <xf numFmtId="0" fontId="0" fillId="0" borderId="18" xfId="0" applyBorder="1">
      <alignment vertical="center"/>
    </xf>
    <xf numFmtId="0" fontId="0" fillId="0" borderId="0" xfId="0" applyBorder="1">
      <alignment vertical="center"/>
    </xf>
    <xf numFmtId="0" fontId="0" fillId="0" borderId="22" xfId="0" applyBorder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7" fillId="3" borderId="0" xfId="0" applyFont="1" applyFill="1">
      <alignment vertical="center"/>
    </xf>
    <xf numFmtId="0" fontId="7" fillId="0" borderId="1" xfId="0" applyFont="1" applyBorder="1">
      <alignment vertical="center"/>
    </xf>
    <xf numFmtId="0" fontId="7" fillId="3" borderId="1" xfId="0" applyFont="1" applyFill="1" applyBorder="1">
      <alignment vertical="center"/>
    </xf>
    <xf numFmtId="0" fontId="7" fillId="2" borderId="2" xfId="0" applyFont="1" applyFill="1" applyBorder="1">
      <alignment vertical="center"/>
    </xf>
    <xf numFmtId="0" fontId="7" fillId="2" borderId="0" xfId="0" applyFont="1" applyFill="1">
      <alignment vertical="center"/>
    </xf>
    <xf numFmtId="0" fontId="7" fillId="0" borderId="2" xfId="0" applyFont="1" applyBorder="1">
      <alignment vertical="center"/>
    </xf>
    <xf numFmtId="0" fontId="7" fillId="3" borderId="2" xfId="0" applyFont="1" applyFill="1" applyBorder="1">
      <alignment vertical="center"/>
    </xf>
    <xf numFmtId="0" fontId="7" fillId="2" borderId="17" xfId="0" applyFont="1" applyFill="1" applyBorder="1">
      <alignment vertical="center"/>
    </xf>
    <xf numFmtId="0" fontId="7" fillId="2" borderId="17" xfId="0" applyFont="1" applyFill="1" applyBorder="1" applyAlignment="1">
      <alignment horizontal="center" vertical="center"/>
    </xf>
    <xf numFmtId="0" fontId="7" fillId="0" borderId="17" xfId="0" applyFont="1" applyBorder="1">
      <alignment vertical="center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10" fontId="7" fillId="2" borderId="1" xfId="1" applyNumberFormat="1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vertical="center"/>
    </xf>
    <xf numFmtId="0" fontId="7" fillId="2" borderId="21" xfId="0" applyFont="1" applyFill="1" applyBorder="1">
      <alignment vertical="center"/>
    </xf>
    <xf numFmtId="0" fontId="7" fillId="0" borderId="21" xfId="0" applyFont="1" applyBorder="1">
      <alignment vertical="center"/>
    </xf>
    <xf numFmtId="0" fontId="7" fillId="2" borderId="21" xfId="0" applyFont="1" applyFill="1" applyBorder="1" applyAlignment="1">
      <alignment vertical="center"/>
    </xf>
    <xf numFmtId="0" fontId="8" fillId="2" borderId="1" xfId="0" applyFont="1" applyFill="1" applyBorder="1">
      <alignment vertical="center"/>
    </xf>
    <xf numFmtId="0" fontId="8" fillId="2" borderId="21" xfId="0" applyFont="1" applyFill="1" applyBorder="1">
      <alignment vertical="center"/>
    </xf>
    <xf numFmtId="0" fontId="8" fillId="2" borderId="18" xfId="0" applyFont="1" applyFill="1" applyBorder="1">
      <alignment vertical="center"/>
    </xf>
    <xf numFmtId="0" fontId="7" fillId="4" borderId="21" xfId="0" applyFont="1" applyFill="1" applyBorder="1">
      <alignment vertical="center"/>
    </xf>
    <xf numFmtId="0" fontId="7" fillId="4" borderId="2" xfId="0" applyFont="1" applyFill="1" applyBorder="1">
      <alignment vertical="center"/>
    </xf>
    <xf numFmtId="0" fontId="7" fillId="4" borderId="17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7" fillId="3" borderId="21" xfId="0" applyFont="1" applyFill="1" applyBorder="1">
      <alignment vertical="center"/>
    </xf>
    <xf numFmtId="0" fontId="7" fillId="3" borderId="17" xfId="0" applyFont="1" applyFill="1" applyBorder="1">
      <alignment vertical="center"/>
    </xf>
    <xf numFmtId="0" fontId="7" fillId="0" borderId="0" xfId="0" applyFont="1" applyAlignment="1">
      <alignment vertical="center" wrapText="1"/>
    </xf>
    <xf numFmtId="0" fontId="7" fillId="0" borderId="7" xfId="0" applyFont="1" applyBorder="1">
      <alignment vertical="center"/>
    </xf>
    <xf numFmtId="0" fontId="7" fillId="2" borderId="3" xfId="0" applyFont="1" applyFill="1" applyBorder="1">
      <alignment vertical="center"/>
    </xf>
    <xf numFmtId="0" fontId="7" fillId="0" borderId="9" xfId="0" applyFont="1" applyBorder="1">
      <alignment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49" fontId="5" fillId="2" borderId="19" xfId="0" applyNumberFormat="1" applyFont="1" applyFill="1" applyBorder="1" applyAlignment="1">
      <alignment horizontal="center" vertical="center" wrapText="1"/>
    </xf>
    <xf numFmtId="49" fontId="5" fillId="2" borderId="23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9"/>
  <sheetViews>
    <sheetView tabSelected="1" workbookViewId="0">
      <selection activeCell="H26" sqref="H26"/>
    </sheetView>
  </sheetViews>
  <sheetFormatPr defaultRowHeight="16.5"/>
  <cols>
    <col min="1" max="1" width="13.375" customWidth="1"/>
    <col min="2" max="2" width="23.5" bestFit="1" customWidth="1"/>
    <col min="3" max="3" width="14.25" customWidth="1"/>
    <col min="4" max="4" width="19.5" customWidth="1"/>
    <col min="5" max="6" width="14" customWidth="1"/>
    <col min="7" max="7" width="29.375" customWidth="1"/>
    <col min="8" max="8" width="39.5" bestFit="1" customWidth="1"/>
    <col min="15" max="16" width="21.125" bestFit="1" customWidth="1"/>
    <col min="17" max="17" width="10.375" bestFit="1" customWidth="1"/>
    <col min="18" max="18" width="15.625" customWidth="1"/>
    <col min="19" max="19" width="17.25" bestFit="1" customWidth="1"/>
    <col min="20" max="20" width="30.875" bestFit="1" customWidth="1"/>
  </cols>
  <sheetData>
    <row r="1" spans="1:47">
      <c r="A1" s="66" t="s">
        <v>72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3" spans="1:47">
      <c r="A3" s="1" t="s">
        <v>13</v>
      </c>
      <c r="B3" s="14"/>
      <c r="C3" t="s">
        <v>73</v>
      </c>
      <c r="F3" t="s">
        <v>74</v>
      </c>
      <c r="G3" t="s">
        <v>75</v>
      </c>
      <c r="H3" t="s">
        <v>76</v>
      </c>
      <c r="I3" t="s">
        <v>77</v>
      </c>
      <c r="J3" t="s">
        <v>78</v>
      </c>
      <c r="K3" t="s">
        <v>79</v>
      </c>
      <c r="L3" t="s">
        <v>80</v>
      </c>
      <c r="M3" t="s">
        <v>81</v>
      </c>
      <c r="N3" t="s">
        <v>82</v>
      </c>
      <c r="O3" t="s">
        <v>83</v>
      </c>
      <c r="P3" t="s">
        <v>84</v>
      </c>
      <c r="Q3" t="s">
        <v>85</v>
      </c>
      <c r="R3" t="s">
        <v>86</v>
      </c>
      <c r="S3" t="s">
        <v>87</v>
      </c>
      <c r="T3" t="s">
        <v>88</v>
      </c>
      <c r="U3" t="s">
        <v>89</v>
      </c>
      <c r="V3" t="s">
        <v>90</v>
      </c>
      <c r="W3" t="s">
        <v>91</v>
      </c>
      <c r="X3" t="s">
        <v>92</v>
      </c>
      <c r="Y3" t="s">
        <v>93</v>
      </c>
      <c r="Z3" t="s">
        <v>94</v>
      </c>
      <c r="AA3" t="s">
        <v>95</v>
      </c>
      <c r="AB3" t="s">
        <v>96</v>
      </c>
      <c r="AC3" t="s">
        <v>97</v>
      </c>
      <c r="AD3" t="s">
        <v>98</v>
      </c>
      <c r="AE3" t="s">
        <v>99</v>
      </c>
      <c r="AF3" t="s">
        <v>100</v>
      </c>
      <c r="AG3" t="s">
        <v>101</v>
      </c>
      <c r="AH3" t="s">
        <v>102</v>
      </c>
      <c r="AI3" t="s">
        <v>103</v>
      </c>
      <c r="AJ3" t="s">
        <v>104</v>
      </c>
      <c r="AK3" t="s">
        <v>105</v>
      </c>
      <c r="AL3" t="s">
        <v>106</v>
      </c>
      <c r="AM3" t="s">
        <v>107</v>
      </c>
      <c r="AN3" t="s">
        <v>108</v>
      </c>
      <c r="AO3" t="s">
        <v>109</v>
      </c>
      <c r="AP3" t="s">
        <v>110</v>
      </c>
      <c r="AQ3" t="s">
        <v>111</v>
      </c>
      <c r="AR3" t="s">
        <v>112</v>
      </c>
      <c r="AS3" t="s">
        <v>113</v>
      </c>
      <c r="AT3" t="s">
        <v>114</v>
      </c>
      <c r="AU3" t="s">
        <v>115</v>
      </c>
    </row>
    <row r="4" spans="1:47" s="17" customFormat="1">
      <c r="A4" s="16" t="s">
        <v>14</v>
      </c>
      <c r="B4" s="20"/>
      <c r="C4" s="18"/>
      <c r="D4" s="18"/>
      <c r="E4" s="18"/>
    </row>
    <row r="5" spans="1:47">
      <c r="A5" s="1" t="s">
        <v>10</v>
      </c>
      <c r="B5" s="14"/>
      <c r="C5" s="11"/>
      <c r="D5" s="11"/>
      <c r="E5" s="11"/>
      <c r="F5" s="11"/>
    </row>
    <row r="7" spans="1:47" ht="16.5" customHeight="1"/>
    <row r="8" spans="1:47" ht="49.5">
      <c r="A8" s="24" t="s">
        <v>130</v>
      </c>
      <c r="B8" s="24" t="s">
        <v>129</v>
      </c>
      <c r="C8" s="52" t="s">
        <v>149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</row>
    <row r="9" spans="1:47">
      <c r="A9" s="25"/>
      <c r="B9" s="25"/>
      <c r="C9" s="25"/>
      <c r="D9" s="25"/>
      <c r="E9" s="25"/>
      <c r="F9" s="25"/>
      <c r="G9" s="24"/>
      <c r="H9" s="26" t="s">
        <v>66</v>
      </c>
      <c r="I9" s="26"/>
      <c r="J9" s="26" t="s">
        <v>67</v>
      </c>
      <c r="K9" s="24"/>
      <c r="L9" s="24"/>
      <c r="M9" s="24"/>
      <c r="N9" s="24"/>
      <c r="O9" s="24"/>
      <c r="P9" s="24"/>
      <c r="Q9" s="24"/>
      <c r="R9" s="24"/>
      <c r="S9" s="24"/>
      <c r="T9" s="24"/>
    </row>
    <row r="10" spans="1:47">
      <c r="A10" s="55"/>
      <c r="B10" s="55"/>
      <c r="C10" s="55"/>
      <c r="D10" s="55"/>
      <c r="E10" s="55"/>
      <c r="F10" s="55"/>
      <c r="G10" s="55"/>
      <c r="H10" s="53"/>
      <c r="I10" s="65" t="s">
        <v>128</v>
      </c>
      <c r="J10" s="65"/>
      <c r="K10" s="65"/>
      <c r="L10" s="65" t="s">
        <v>131</v>
      </c>
      <c r="M10" s="65"/>
      <c r="N10" s="65"/>
      <c r="O10" s="65" t="s">
        <v>150</v>
      </c>
      <c r="P10" s="65"/>
      <c r="Q10" s="65"/>
      <c r="R10" s="63" t="s">
        <v>147</v>
      </c>
      <c r="S10" s="64"/>
      <c r="T10" s="28" t="s">
        <v>71</v>
      </c>
    </row>
    <row r="11" spans="1:47" ht="17.25" thickBot="1">
      <c r="A11" s="54" t="s">
        <v>0</v>
      </c>
      <c r="B11" s="30" t="s">
        <v>9</v>
      </c>
      <c r="C11" s="76" t="s">
        <v>123</v>
      </c>
      <c r="D11" s="77"/>
      <c r="E11" s="77"/>
      <c r="F11" s="78"/>
      <c r="G11" s="54" t="s">
        <v>1</v>
      </c>
      <c r="H11" s="29" t="s">
        <v>2</v>
      </c>
      <c r="I11" s="31" t="s">
        <v>6</v>
      </c>
      <c r="J11" s="31" t="s">
        <v>7</v>
      </c>
      <c r="K11" s="31" t="s">
        <v>8</v>
      </c>
      <c r="L11" s="31" t="s">
        <v>6</v>
      </c>
      <c r="M11" s="31" t="s">
        <v>7</v>
      </c>
      <c r="N11" s="31" t="s">
        <v>8</v>
      </c>
      <c r="O11" s="79"/>
      <c r="P11" s="80"/>
      <c r="Q11" s="81"/>
      <c r="R11" s="47" t="s">
        <v>65</v>
      </c>
      <c r="S11" s="47" t="s">
        <v>148</v>
      </c>
      <c r="T11" s="32" t="s">
        <v>70</v>
      </c>
    </row>
    <row r="12" spans="1:47" s="21" customFormat="1">
      <c r="A12" s="58"/>
      <c r="B12" s="56"/>
      <c r="C12" s="33"/>
      <c r="D12" s="33" t="s">
        <v>124</v>
      </c>
      <c r="E12" s="33" t="s">
        <v>126</v>
      </c>
      <c r="F12" s="34" t="s">
        <v>125</v>
      </c>
      <c r="G12" s="33" t="s">
        <v>135</v>
      </c>
      <c r="H12" s="45" t="s">
        <v>138</v>
      </c>
      <c r="I12" s="60">
        <v>0.72199999999999998</v>
      </c>
      <c r="J12" s="60">
        <v>0.5</v>
      </c>
      <c r="K12" s="60">
        <v>0.8</v>
      </c>
      <c r="L12" s="35"/>
      <c r="M12" s="35"/>
      <c r="N12" s="35"/>
      <c r="O12" s="67" t="s">
        <v>151</v>
      </c>
      <c r="P12" s="68"/>
      <c r="Q12" s="69"/>
      <c r="R12" s="48"/>
      <c r="S12" s="48"/>
      <c r="T12" s="51"/>
    </row>
    <row r="13" spans="1:47" s="22" customFormat="1">
      <c r="A13" s="58"/>
      <c r="B13" s="56"/>
      <c r="C13" s="36" t="s">
        <v>15</v>
      </c>
      <c r="D13" s="19" t="s">
        <v>127</v>
      </c>
      <c r="E13" s="37">
        <v>86</v>
      </c>
      <c r="F13" s="38">
        <f>E13/(E13+E14)</f>
        <v>0.70491803278688525</v>
      </c>
      <c r="G13" s="36" t="s">
        <v>132</v>
      </c>
      <c r="H13" s="43" t="s">
        <v>133</v>
      </c>
      <c r="I13" s="61"/>
      <c r="J13" s="61"/>
      <c r="K13" s="61"/>
      <c r="L13" s="27"/>
      <c r="M13" s="27"/>
      <c r="N13" s="27"/>
      <c r="O13" s="70"/>
      <c r="P13" s="71"/>
      <c r="Q13" s="72"/>
      <c r="R13" s="49"/>
      <c r="S13" s="49"/>
      <c r="T13" s="28"/>
    </row>
    <row r="14" spans="1:47" s="22" customFormat="1">
      <c r="A14" s="58"/>
      <c r="B14" s="56"/>
      <c r="C14" s="36" t="s">
        <v>16</v>
      </c>
      <c r="D14" s="19" t="s">
        <v>134</v>
      </c>
      <c r="E14" s="37">
        <v>36</v>
      </c>
      <c r="F14" s="38">
        <f>E14/(E13+E14)</f>
        <v>0.29508196721311475</v>
      </c>
      <c r="G14" s="36" t="s">
        <v>136</v>
      </c>
      <c r="H14" s="43" t="s">
        <v>137</v>
      </c>
      <c r="I14" s="61"/>
      <c r="J14" s="61"/>
      <c r="K14" s="61"/>
      <c r="L14" s="27"/>
      <c r="M14" s="27"/>
      <c r="N14" s="27"/>
      <c r="O14" s="70"/>
      <c r="P14" s="71"/>
      <c r="Q14" s="72"/>
      <c r="R14" s="49"/>
      <c r="S14" s="49"/>
      <c r="T14" s="28"/>
    </row>
    <row r="15" spans="1:47" s="23" customFormat="1" ht="17.25" thickBot="1">
      <c r="A15" s="58"/>
      <c r="B15" s="56"/>
      <c r="C15" s="39"/>
      <c r="D15" s="39"/>
      <c r="E15" s="39"/>
      <c r="F15" s="39"/>
      <c r="G15" s="42"/>
      <c r="H15" s="44" t="s">
        <v>139</v>
      </c>
      <c r="I15" s="62"/>
      <c r="J15" s="62"/>
      <c r="K15" s="62"/>
      <c r="L15" s="41"/>
      <c r="M15" s="41"/>
      <c r="N15" s="41"/>
      <c r="O15" s="73"/>
      <c r="P15" s="74"/>
      <c r="Q15" s="75"/>
      <c r="R15" s="46"/>
      <c r="S15" s="46"/>
      <c r="T15" s="50"/>
    </row>
    <row r="16" spans="1:47" s="21" customFormat="1">
      <c r="A16" s="58"/>
      <c r="B16" s="56"/>
      <c r="C16" s="33"/>
      <c r="D16" s="33" t="s">
        <v>124</v>
      </c>
      <c r="E16" s="33" t="s">
        <v>126</v>
      </c>
      <c r="F16" s="34" t="s">
        <v>125</v>
      </c>
      <c r="G16" s="33" t="s">
        <v>144</v>
      </c>
      <c r="H16" s="45" t="s">
        <v>138</v>
      </c>
      <c r="I16" s="35"/>
      <c r="J16" s="35"/>
      <c r="K16" s="35"/>
      <c r="L16" s="60">
        <v>0.82099999999999995</v>
      </c>
      <c r="M16" s="60">
        <v>0.54500000000000004</v>
      </c>
      <c r="N16" s="60">
        <v>0.75</v>
      </c>
      <c r="O16" s="67"/>
      <c r="P16" s="68"/>
      <c r="Q16" s="69"/>
      <c r="R16" s="48"/>
      <c r="S16" s="48"/>
      <c r="T16" s="51"/>
    </row>
    <row r="17" spans="1:20" s="22" customFormat="1">
      <c r="A17" s="58"/>
      <c r="B17" s="56"/>
      <c r="C17" s="36" t="s">
        <v>15</v>
      </c>
      <c r="D17" s="19" t="s">
        <v>140</v>
      </c>
      <c r="E17" s="37">
        <v>108</v>
      </c>
      <c r="F17" s="38">
        <f>E17/(E17+E18)</f>
        <v>0.75</v>
      </c>
      <c r="G17" s="36" t="s">
        <v>145</v>
      </c>
      <c r="H17" s="43" t="s">
        <v>133</v>
      </c>
      <c r="I17" s="27"/>
      <c r="J17" s="27"/>
      <c r="K17" s="27"/>
      <c r="L17" s="61"/>
      <c r="M17" s="61"/>
      <c r="N17" s="61"/>
      <c r="O17" s="70"/>
      <c r="P17" s="71"/>
      <c r="Q17" s="72"/>
      <c r="R17" s="49"/>
      <c r="S17" s="49"/>
      <c r="T17" s="28"/>
    </row>
    <row r="18" spans="1:20" s="22" customFormat="1">
      <c r="A18" s="58"/>
      <c r="B18" s="56"/>
      <c r="C18" s="36" t="s">
        <v>16</v>
      </c>
      <c r="D18" s="19" t="s">
        <v>141</v>
      </c>
      <c r="E18" s="37">
        <v>36</v>
      </c>
      <c r="F18" s="38">
        <f>E18/(E17+E18)</f>
        <v>0.25</v>
      </c>
      <c r="G18" s="36" t="s">
        <v>146</v>
      </c>
      <c r="H18" s="36" t="s">
        <v>143</v>
      </c>
      <c r="I18" s="27"/>
      <c r="J18" s="27"/>
      <c r="K18" s="27"/>
      <c r="L18" s="61"/>
      <c r="M18" s="61"/>
      <c r="N18" s="61"/>
      <c r="O18" s="70"/>
      <c r="P18" s="71"/>
      <c r="Q18" s="72"/>
      <c r="R18" s="49"/>
      <c r="S18" s="49"/>
      <c r="T18" s="28"/>
    </row>
    <row r="19" spans="1:20" s="23" customFormat="1" ht="17.25" thickBot="1">
      <c r="A19" s="59"/>
      <c r="B19" s="57"/>
      <c r="C19" s="39"/>
      <c r="D19" s="39"/>
      <c r="E19" s="39"/>
      <c r="F19" s="39"/>
      <c r="G19" s="42"/>
      <c r="H19" s="40" t="s">
        <v>142</v>
      </c>
      <c r="I19" s="41"/>
      <c r="J19" s="41"/>
      <c r="K19" s="41"/>
      <c r="L19" s="62"/>
      <c r="M19" s="62"/>
      <c r="N19" s="62"/>
      <c r="O19" s="73"/>
      <c r="P19" s="74"/>
      <c r="Q19" s="75"/>
      <c r="R19" s="46"/>
      <c r="S19" s="46"/>
      <c r="T19" s="50"/>
    </row>
    <row r="28" spans="1:20">
      <c r="A28" t="s">
        <v>27</v>
      </c>
      <c r="B28" t="s">
        <v>74</v>
      </c>
    </row>
    <row r="29" spans="1:20">
      <c r="B29" t="s">
        <v>75</v>
      </c>
      <c r="C29" t="s">
        <v>116</v>
      </c>
    </row>
    <row r="30" spans="1:20">
      <c r="B30" t="s">
        <v>76</v>
      </c>
      <c r="C30" t="s">
        <v>117</v>
      </c>
    </row>
    <row r="31" spans="1:20">
      <c r="B31" t="s">
        <v>77</v>
      </c>
    </row>
    <row r="32" spans="1:20">
      <c r="B32" t="s">
        <v>78</v>
      </c>
    </row>
    <row r="33" spans="2:2">
      <c r="B33" t="s">
        <v>79</v>
      </c>
    </row>
    <row r="34" spans="2:2">
      <c r="B34" t="s">
        <v>80</v>
      </c>
    </row>
    <row r="35" spans="2:2">
      <c r="B35" t="s">
        <v>81</v>
      </c>
    </row>
    <row r="36" spans="2:2">
      <c r="B36" t="s">
        <v>82</v>
      </c>
    </row>
    <row r="37" spans="2:2">
      <c r="B37" t="s">
        <v>83</v>
      </c>
    </row>
    <row r="38" spans="2:2">
      <c r="B38" t="s">
        <v>84</v>
      </c>
    </row>
    <row r="39" spans="2:2">
      <c r="B39" t="s">
        <v>85</v>
      </c>
    </row>
    <row r="40" spans="2:2">
      <c r="B40" t="s">
        <v>86</v>
      </c>
    </row>
    <row r="41" spans="2:2">
      <c r="B41" t="s">
        <v>87</v>
      </c>
    </row>
    <row r="42" spans="2:2">
      <c r="B42" t="s">
        <v>88</v>
      </c>
    </row>
    <row r="43" spans="2:2">
      <c r="B43" t="s">
        <v>89</v>
      </c>
    </row>
    <row r="44" spans="2:2">
      <c r="B44" t="s">
        <v>90</v>
      </c>
    </row>
    <row r="45" spans="2:2">
      <c r="B45" t="s">
        <v>91</v>
      </c>
    </row>
    <row r="46" spans="2:2">
      <c r="B46" t="s">
        <v>92</v>
      </c>
    </row>
    <row r="47" spans="2:2">
      <c r="B47" t="s">
        <v>93</v>
      </c>
    </row>
    <row r="48" spans="2:2">
      <c r="B48" t="s">
        <v>94</v>
      </c>
    </row>
    <row r="49" spans="2:3">
      <c r="B49" t="s">
        <v>95</v>
      </c>
    </row>
    <row r="50" spans="2:3">
      <c r="B50" t="s">
        <v>96</v>
      </c>
    </row>
    <row r="51" spans="2:3">
      <c r="B51" t="s">
        <v>97</v>
      </c>
    </row>
    <row r="52" spans="2:3">
      <c r="B52" t="s">
        <v>98</v>
      </c>
    </row>
    <row r="53" spans="2:3">
      <c r="B53" t="s">
        <v>99</v>
      </c>
      <c r="C53" t="s">
        <v>118</v>
      </c>
    </row>
    <row r="54" spans="2:3">
      <c r="B54" t="s">
        <v>100</v>
      </c>
    </row>
    <row r="55" spans="2:3">
      <c r="B55" t="s">
        <v>101</v>
      </c>
      <c r="C55" t="s">
        <v>119</v>
      </c>
    </row>
    <row r="56" spans="2:3">
      <c r="B56" t="s">
        <v>102</v>
      </c>
    </row>
    <row r="57" spans="2:3">
      <c r="B57" t="s">
        <v>103</v>
      </c>
    </row>
    <row r="58" spans="2:3">
      <c r="B58" t="s">
        <v>104</v>
      </c>
    </row>
    <row r="59" spans="2:3">
      <c r="B59" t="s">
        <v>105</v>
      </c>
    </row>
    <row r="60" spans="2:3">
      <c r="B60" t="s">
        <v>106</v>
      </c>
      <c r="C60" t="s">
        <v>120</v>
      </c>
    </row>
    <row r="61" spans="2:3">
      <c r="B61" t="s">
        <v>107</v>
      </c>
      <c r="C61" t="s">
        <v>121</v>
      </c>
    </row>
    <row r="62" spans="2:3">
      <c r="B62" t="s">
        <v>108</v>
      </c>
    </row>
    <row r="63" spans="2:3">
      <c r="B63" t="s">
        <v>109</v>
      </c>
    </row>
    <row r="64" spans="2:3">
      <c r="B64" t="s">
        <v>110</v>
      </c>
    </row>
    <row r="65" spans="2:3">
      <c r="B65" t="s">
        <v>111</v>
      </c>
    </row>
    <row r="66" spans="2:3">
      <c r="B66" t="s">
        <v>112</v>
      </c>
    </row>
    <row r="67" spans="2:3">
      <c r="B67" t="s">
        <v>113</v>
      </c>
      <c r="C67" t="s">
        <v>152</v>
      </c>
    </row>
    <row r="68" spans="2:3">
      <c r="B68" t="s">
        <v>114</v>
      </c>
    </row>
    <row r="69" spans="2:3">
      <c r="B69" t="s">
        <v>122</v>
      </c>
    </row>
  </sheetData>
  <mergeCells count="17">
    <mergeCell ref="O12:Q15"/>
    <mergeCell ref="O16:Q19"/>
    <mergeCell ref="C11:F11"/>
    <mergeCell ref="O11:Q11"/>
    <mergeCell ref="L16:L19"/>
    <mergeCell ref="M16:M19"/>
    <mergeCell ref="N16:N19"/>
    <mergeCell ref="R10:S10"/>
    <mergeCell ref="I10:K10"/>
    <mergeCell ref="A1:O1"/>
    <mergeCell ref="L10:N10"/>
    <mergeCell ref="O10:Q10"/>
    <mergeCell ref="B12:B19"/>
    <mergeCell ref="A12:A19"/>
    <mergeCell ref="I12:I15"/>
    <mergeCell ref="J12:J15"/>
    <mergeCell ref="K12:K15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2"/>
  <sheetViews>
    <sheetView workbookViewId="0">
      <selection activeCell="B11" sqref="B11"/>
    </sheetView>
  </sheetViews>
  <sheetFormatPr defaultRowHeight="16.5"/>
  <cols>
    <col min="1" max="1" width="17" customWidth="1"/>
    <col min="2" max="2" width="55.875" customWidth="1"/>
    <col min="3" max="3" width="14.75" customWidth="1"/>
    <col min="5" max="5" width="11.875" customWidth="1"/>
  </cols>
  <sheetData>
    <row r="1" spans="1:15">
      <c r="A1" s="66" t="s">
        <v>69</v>
      </c>
      <c r="B1" s="66"/>
      <c r="C1" s="66"/>
      <c r="D1" s="66"/>
      <c r="E1" s="66"/>
      <c r="F1" s="66"/>
      <c r="G1" s="66"/>
      <c r="H1" s="66"/>
      <c r="I1" s="66"/>
      <c r="J1" s="66"/>
    </row>
    <row r="2" spans="1:15" ht="17.25" customHeight="1"/>
    <row r="3" spans="1:15">
      <c r="A3" s="1" t="s">
        <v>9</v>
      </c>
      <c r="B3">
        <v>2010.08</v>
      </c>
    </row>
    <row r="4" spans="1:15">
      <c r="A4" s="1" t="s">
        <v>13</v>
      </c>
      <c r="B4">
        <v>2010.08</v>
      </c>
    </row>
    <row r="5" spans="1:15">
      <c r="A5" s="1" t="s">
        <v>15</v>
      </c>
      <c r="B5" t="s">
        <v>26</v>
      </c>
    </row>
    <row r="6" spans="1:15">
      <c r="A6" s="1" t="s">
        <v>16</v>
      </c>
      <c r="B6" t="s">
        <v>17</v>
      </c>
      <c r="C6">
        <v>91</v>
      </c>
      <c r="D6" s="10">
        <f>C6/($C$6+$C$7)</f>
        <v>0.79130434782608694</v>
      </c>
    </row>
    <row r="7" spans="1:15">
      <c r="A7" s="1" t="s">
        <v>14</v>
      </c>
      <c r="B7" t="s">
        <v>68</v>
      </c>
      <c r="C7">
        <v>24</v>
      </c>
      <c r="D7" s="10">
        <f>C7/($C$6+$C$7)</f>
        <v>0.20869565217391303</v>
      </c>
    </row>
    <row r="8" spans="1:15">
      <c r="A8" s="1" t="s">
        <v>10</v>
      </c>
      <c r="B8" s="11" t="s">
        <v>18</v>
      </c>
    </row>
    <row r="9" spans="1:15">
      <c r="A9" s="1" t="s">
        <v>11</v>
      </c>
      <c r="B9" t="s">
        <v>62</v>
      </c>
    </row>
    <row r="10" spans="1:15">
      <c r="A10" s="14"/>
      <c r="B10" s="2"/>
      <c r="C10" s="2"/>
      <c r="D10" s="82" t="s">
        <v>12</v>
      </c>
      <c r="E10" s="82"/>
      <c r="F10" s="82"/>
      <c r="G10" s="83" t="s">
        <v>22</v>
      </c>
      <c r="H10" s="84"/>
      <c r="I10" s="85"/>
      <c r="J10" s="83" t="s">
        <v>23</v>
      </c>
      <c r="K10" s="84"/>
      <c r="L10" s="85"/>
      <c r="M10" s="2"/>
      <c r="N10" s="2"/>
      <c r="O10" s="2"/>
    </row>
    <row r="11" spans="1:15">
      <c r="A11" s="3" t="s">
        <v>0</v>
      </c>
      <c r="B11" s="8" t="s">
        <v>1</v>
      </c>
      <c r="C11" s="3" t="s">
        <v>2</v>
      </c>
      <c r="D11" s="2" t="s">
        <v>6</v>
      </c>
      <c r="E11" s="2" t="s">
        <v>7</v>
      </c>
      <c r="F11" s="2" t="s">
        <v>8</v>
      </c>
      <c r="G11" s="2" t="s">
        <v>6</v>
      </c>
      <c r="H11" s="2" t="s">
        <v>7</v>
      </c>
      <c r="I11" s="2" t="s">
        <v>8</v>
      </c>
      <c r="J11" s="2" t="s">
        <v>6</v>
      </c>
      <c r="K11" s="2" t="s">
        <v>7</v>
      </c>
      <c r="L11" s="2" t="s">
        <v>8</v>
      </c>
      <c r="M11" s="2"/>
      <c r="N11" s="2"/>
      <c r="O11" s="2"/>
    </row>
    <row r="12" spans="1:15" ht="33">
      <c r="A12" s="95" t="s">
        <v>25</v>
      </c>
      <c r="B12" s="4" t="s">
        <v>19</v>
      </c>
      <c r="C12" s="7" t="s">
        <v>3</v>
      </c>
      <c r="D12" s="2"/>
      <c r="E12" s="2">
        <v>0.28599999999999998</v>
      </c>
      <c r="F12" s="2">
        <v>0.33300000000000002</v>
      </c>
      <c r="G12" s="86" t="s">
        <v>24</v>
      </c>
      <c r="H12" s="87"/>
      <c r="I12" s="88"/>
      <c r="J12" s="86" t="s">
        <v>24</v>
      </c>
      <c r="K12" s="87"/>
      <c r="L12" s="88"/>
      <c r="M12" s="2"/>
      <c r="N12" s="2"/>
      <c r="O12" s="2"/>
    </row>
    <row r="13" spans="1:15">
      <c r="A13" s="95"/>
      <c r="B13" s="5" t="s">
        <v>20</v>
      </c>
      <c r="C13" s="12" t="s">
        <v>4</v>
      </c>
      <c r="D13" s="13"/>
      <c r="E13" s="13">
        <v>0.8</v>
      </c>
      <c r="F13" s="13">
        <v>0.66700000000000004</v>
      </c>
      <c r="G13" s="89"/>
      <c r="H13" s="90"/>
      <c r="I13" s="91"/>
      <c r="J13" s="89"/>
      <c r="K13" s="90"/>
      <c r="L13" s="91"/>
      <c r="M13" s="2"/>
      <c r="N13" s="2"/>
      <c r="O13" s="2"/>
    </row>
    <row r="14" spans="1:15">
      <c r="A14" s="95"/>
      <c r="B14" s="6" t="s">
        <v>21</v>
      </c>
      <c r="C14" s="7" t="s">
        <v>5</v>
      </c>
      <c r="D14" s="2"/>
      <c r="E14" s="2">
        <v>0.57099999999999995</v>
      </c>
      <c r="F14" s="2">
        <v>0.66700000000000004</v>
      </c>
      <c r="G14" s="92"/>
      <c r="H14" s="93"/>
      <c r="I14" s="94"/>
      <c r="J14" s="92"/>
      <c r="K14" s="93"/>
      <c r="L14" s="94"/>
      <c r="M14" s="2"/>
      <c r="N14" s="2"/>
      <c r="O14" s="2"/>
    </row>
    <row r="15" spans="1:15">
      <c r="A15" s="15" t="s">
        <v>63</v>
      </c>
      <c r="B15" s="9" t="s">
        <v>64</v>
      </c>
      <c r="C15" s="3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>
      <c r="A16" s="15"/>
      <c r="B16" s="3"/>
      <c r="C16" s="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>
      <c r="A17" s="15"/>
      <c r="B17" s="3"/>
      <c r="C17" s="3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>
      <c r="A18" s="15"/>
      <c r="B18" s="3"/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>
      <c r="A19" s="15"/>
      <c r="B19" s="3"/>
      <c r="C19" s="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>
      <c r="A20" s="15"/>
      <c r="B20" s="3"/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>
      <c r="A21" s="15"/>
      <c r="B21" s="3"/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>
      <c r="A22" s="15"/>
      <c r="B22" s="3"/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>
      <c r="A23" s="15"/>
      <c r="B23" s="3"/>
      <c r="C23" s="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>
      <c r="A24" s="15"/>
      <c r="B24" s="3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>
      <c r="A25" s="15"/>
      <c r="B25" s="3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>
      <c r="A26" s="3"/>
      <c r="B26" s="3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>
      <c r="A27" s="3"/>
      <c r="B27" s="3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>
      <c r="A28" s="3"/>
      <c r="B28" s="3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>
      <c r="A29" s="3"/>
      <c r="B29" s="3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>
      <c r="A30" s="3"/>
      <c r="B30" s="3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>
      <c r="A31" s="3"/>
      <c r="B31" s="3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 s="3"/>
      <c r="B32" s="3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>
      <c r="A33" s="3"/>
      <c r="B33" s="3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9" spans="1:15">
      <c r="A39" t="s">
        <v>27</v>
      </c>
      <c r="B39" t="s">
        <v>28</v>
      </c>
    </row>
    <row r="40" spans="1:15">
      <c r="B40" t="s">
        <v>29</v>
      </c>
    </row>
    <row r="41" spans="1:15">
      <c r="B41" t="s">
        <v>30</v>
      </c>
    </row>
    <row r="42" spans="1:15">
      <c r="B42" t="s">
        <v>31</v>
      </c>
    </row>
    <row r="43" spans="1:15">
      <c r="B43" t="s">
        <v>32</v>
      </c>
    </row>
    <row r="44" spans="1:15">
      <c r="B44" t="s">
        <v>33</v>
      </c>
    </row>
    <row r="45" spans="1:15">
      <c r="B45" t="s">
        <v>34</v>
      </c>
    </row>
    <row r="46" spans="1:15">
      <c r="B46" t="s">
        <v>35</v>
      </c>
    </row>
    <row r="47" spans="1:15">
      <c r="B47" t="s">
        <v>36</v>
      </c>
    </row>
    <row r="48" spans="1:15">
      <c r="B48" t="s">
        <v>37</v>
      </c>
    </row>
    <row r="49" spans="2:2">
      <c r="B49" t="s">
        <v>38</v>
      </c>
    </row>
    <row r="50" spans="2:2">
      <c r="B50" t="s">
        <v>39</v>
      </c>
    </row>
    <row r="51" spans="2:2">
      <c r="B51" t="s">
        <v>40</v>
      </c>
    </row>
    <row r="52" spans="2:2">
      <c r="B52" t="s">
        <v>41</v>
      </c>
    </row>
    <row r="53" spans="2:2">
      <c r="B53" t="s">
        <v>42</v>
      </c>
    </row>
    <row r="54" spans="2:2">
      <c r="B54" t="s">
        <v>43</v>
      </c>
    </row>
    <row r="55" spans="2:2">
      <c r="B55" t="s">
        <v>44</v>
      </c>
    </row>
    <row r="56" spans="2:2">
      <c r="B56" t="s">
        <v>45</v>
      </c>
    </row>
    <row r="57" spans="2:2">
      <c r="B57" t="s">
        <v>46</v>
      </c>
    </row>
    <row r="58" spans="2:2">
      <c r="B58" t="s">
        <v>47</v>
      </c>
    </row>
    <row r="59" spans="2:2">
      <c r="B59" t="s">
        <v>48</v>
      </c>
    </row>
    <row r="60" spans="2:2">
      <c r="B60" t="s">
        <v>49</v>
      </c>
    </row>
    <row r="61" spans="2:2">
      <c r="B61" t="s">
        <v>50</v>
      </c>
    </row>
    <row r="62" spans="2:2">
      <c r="B62" t="s">
        <v>51</v>
      </c>
    </row>
    <row r="63" spans="2:2">
      <c r="B63" t="s">
        <v>52</v>
      </c>
    </row>
    <row r="64" spans="2:2">
      <c r="B64" t="s">
        <v>53</v>
      </c>
    </row>
    <row r="65" spans="2:2">
      <c r="B65" t="s">
        <v>54</v>
      </c>
    </row>
    <row r="66" spans="2:2">
      <c r="B66" t="s">
        <v>55</v>
      </c>
    </row>
    <row r="67" spans="2:2">
      <c r="B67" t="s">
        <v>56</v>
      </c>
    </row>
    <row r="68" spans="2:2">
      <c r="B68" t="s">
        <v>57</v>
      </c>
    </row>
    <row r="69" spans="2:2">
      <c r="B69" t="s">
        <v>58</v>
      </c>
    </row>
    <row r="70" spans="2:2">
      <c r="B70" t="s">
        <v>59</v>
      </c>
    </row>
    <row r="71" spans="2:2">
      <c r="B71" t="s">
        <v>60</v>
      </c>
    </row>
    <row r="72" spans="2:2">
      <c r="B72" t="s">
        <v>61</v>
      </c>
    </row>
  </sheetData>
  <mergeCells count="7">
    <mergeCell ref="D10:F10"/>
    <mergeCell ref="G10:I10"/>
    <mergeCell ref="A1:J1"/>
    <mergeCell ref="J10:L10"/>
    <mergeCell ref="G12:I14"/>
    <mergeCell ref="J12:L14"/>
    <mergeCell ref="A12:A14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27" sqref="E27:E28"/>
    </sheetView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KOSPI월간급등분석</vt:lpstr>
      <vt:lpstr>KOSPI월간급락분석</vt:lpstr>
      <vt:lpstr>KOSPI패턴분석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jjlee</dc:creator>
  <cp:lastModifiedBy>kwaneung kim</cp:lastModifiedBy>
  <dcterms:created xsi:type="dcterms:W3CDTF">2019-08-06T12:26:49Z</dcterms:created>
  <dcterms:modified xsi:type="dcterms:W3CDTF">2019-08-07T14:23:46Z</dcterms:modified>
</cp:coreProperties>
</file>