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EB49701D-6C0F-4A3D-A7B8-B01C69E70215}" xr6:coauthVersionLast="46" xr6:coauthVersionMax="46" xr10:uidLastSave="{00000000-0000-0000-0000-000000000000}"/>
  <bookViews>
    <workbookView xWindow="18150" yWindow="4920" windowWidth="32295" windowHeight="25800" tabRatio="714" activeTab="2" xr2:uid="{00000000-000D-0000-FFFF-FFFF00000000}"/>
  </bookViews>
  <sheets>
    <sheet name="Sheet1" sheetId="3" r:id="rId1"/>
    <sheet name="pivot" sheetId="2" r:id="rId2"/>
    <sheet name="sample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G5" i="3"/>
</calcChain>
</file>

<file path=xl/sharedStrings.xml><?xml version="1.0" encoding="utf-8"?>
<sst xmlns="http://schemas.openxmlformats.org/spreadsheetml/2006/main" count="1066" uniqueCount="98">
  <si>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</si>
  <si>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</si>
  <si>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</si>
  <si>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</si>
  <si>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</si>
  <si>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</si>
  <si>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</si>
  <si>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</si>
  <si>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</si>
  <si>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</si>
  <si>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</si>
  <si>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</si>
  <si>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</si>
  <si>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</si>
  <si>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</si>
  <si>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</si>
  <si>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</si>
  <si>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</si>
  <si>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</si>
  <si>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</si>
  <si>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</si>
  <si>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</si>
  <si>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</si>
  <si>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</si>
  <si>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</si>
  <si>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</si>
  <si>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</si>
  <si>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</si>
  <si>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</si>
  <si>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</si>
  <si>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</si>
  <si>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</si>
  <si>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</si>
  <si>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</si>
  <si>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</si>
  <si>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</si>
  <si>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</si>
  <si>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</si>
  <si>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</si>
  <si>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</si>
  <si>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</si>
  <si>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</si>
  <si>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</si>
  <si>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</si>
  <si>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</si>
  <si>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</si>
  <si>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</si>
  <si>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</si>
  <si>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</si>
  <si>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</si>
  <si>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</si>
  <si>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</si>
  <si>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</si>
  <si>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</si>
  <si>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</si>
  <si>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</si>
  <si>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</si>
  <si>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</si>
  <si>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</si>
  <si>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</si>
  <si>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</si>
  <si>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</si>
  <si>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</si>
  <si>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</si>
  <si>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</si>
  <si>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</si>
  <si>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</si>
  <si>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</si>
  <si>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</si>
  <si>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</si>
  <si>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</si>
  <si>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</si>
  <si>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</si>
  <si>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</si>
  <si>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</si>
  <si>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</si>
  <si>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</si>
  <si>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</si>
  <si>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</si>
  <si>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</si>
  <si>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</si>
  <si>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</si>
  <si>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</si>
  <si>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</si>
  <si>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</si>
  <si>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</si>
  <si>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</si>
  <si>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</si>
  <si>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</si>
  <si>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</si>
  <si>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열 레이블</t>
  </si>
  <si>
    <t>평균 : 단가</t>
  </si>
  <si>
    <t>합계 : 수량</t>
  </si>
  <si>
    <t>지역</t>
  </si>
  <si>
    <t>판매처</t>
  </si>
  <si>
    <t>영업사원</t>
  </si>
  <si>
    <t>판매일</t>
  </si>
  <si>
    <t>판매액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</si>
</sst>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41" fontId="0" fillId="3" borderId="3" xfId="4" applyFont="1" applyFill="1" applyBorder="1">
      <alignment vertical="center"/>
    </xf>
  </cellXfs>
  <cellStyles count="5">
    <cellStyle name="데이터 영역" xfId="3" xr:uid="{079107D4-C972-4F39-85D9-08E95796F00A}"/>
    <cellStyle name="쉼표 [0]" xfId="4" builtinId="6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52.760656828701" createdVersion="6" refreshedVersion="6" minRefreshableVersion="3" recordCount="199" xr:uid="{7925D1B3-8480-4E5C-B87E-EFDE647E46B7}">
  <cacheSource type="worksheet">
    <worksheetSource name="판매대장"/>
  </cacheSource>
  <cacheFields count="12">
    <cacheField name="지역" numFmtId="0">
      <sharedItems count="2">
        <s v="경기"/>
        <s v="서울"/>
      </sharedItems>
    </cacheField>
    <cacheField name="판매처" numFmtId="0">
      <sharedItems/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1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 count="32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</sharedItems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판매액(할인미적용)" numFmtId="176">
      <sharedItems containsSemiMixedTypes="0" containsString="0" containsNumber="1" containsInteger="1" minValue="2900" maxValue="5760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고잔점"/>
    <s v="박서연"/>
    <x v="0"/>
    <s v="복사기"/>
    <x v="0"/>
    <n v="1176000"/>
    <n v="3"/>
    <n v="0.15"/>
    <n v="2998800"/>
    <n v="3528000"/>
  </r>
  <r>
    <x v="1"/>
    <s v="가양점"/>
    <s v="최준혁"/>
    <x v="0"/>
    <s v="바코드스캐너"/>
    <x v="1"/>
    <n v="48300"/>
    <n v="3"/>
    <n v="0"/>
    <n v="144900"/>
    <n v="144900"/>
  </r>
  <r>
    <x v="1"/>
    <s v="성수점"/>
    <s v="박시우"/>
    <x v="0"/>
    <s v="팩스"/>
    <x v="2"/>
    <n v="47400"/>
    <n v="3"/>
    <n v="0"/>
    <n v="142200"/>
    <n v="142200"/>
  </r>
  <r>
    <x v="0"/>
    <s v="고잔점"/>
    <s v="박서연"/>
    <x v="1"/>
    <s v="복사용지"/>
    <x v="3"/>
    <n v="17800"/>
    <n v="9"/>
    <n v="0"/>
    <n v="160200"/>
    <n v="160200"/>
  </r>
  <r>
    <x v="1"/>
    <s v="용산점"/>
    <s v="김수빈"/>
    <x v="1"/>
    <s v="바코드스캐너"/>
    <x v="4"/>
    <n v="86500"/>
    <n v="7"/>
    <n v="0"/>
    <n v="605500"/>
    <n v="605500"/>
  </r>
  <r>
    <x v="0"/>
    <s v="서수원점"/>
    <s v="김유진"/>
    <x v="2"/>
    <s v="복사용지"/>
    <x v="5"/>
    <n v="3500"/>
    <n v="2"/>
    <n v="0"/>
    <n v="7000"/>
    <n v="7000"/>
  </r>
  <r>
    <x v="1"/>
    <s v="수서점"/>
    <s v="김준영"/>
    <x v="2"/>
    <s v="바코드스캐너"/>
    <x v="1"/>
    <n v="46300"/>
    <n v="7"/>
    <n v="0"/>
    <n v="324100"/>
    <n v="324100"/>
  </r>
  <r>
    <x v="1"/>
    <s v="용산점"/>
    <s v="이민재"/>
    <x v="2"/>
    <s v="바코드스캐너"/>
    <x v="4"/>
    <n v="104500"/>
    <n v="8"/>
    <n v="0"/>
    <n v="836000"/>
    <n v="836000"/>
  </r>
  <r>
    <x v="0"/>
    <s v="화정점"/>
    <s v="이서영"/>
    <x v="3"/>
    <s v="복합기"/>
    <x v="6"/>
    <n v="79800"/>
    <n v="1"/>
    <n v="0"/>
    <n v="79800"/>
    <n v="79800"/>
  </r>
  <r>
    <x v="0"/>
    <s v="화정점"/>
    <s v="박현준"/>
    <x v="3"/>
    <s v="복합기"/>
    <x v="7"/>
    <n v="89300"/>
    <n v="8"/>
    <n v="0"/>
    <n v="714400"/>
    <n v="714400"/>
  </r>
  <r>
    <x v="0"/>
    <s v="동백점"/>
    <s v="박지원"/>
    <x v="3"/>
    <s v="복사용지"/>
    <x v="5"/>
    <n v="4100"/>
    <n v="7"/>
    <n v="0"/>
    <n v="28700"/>
    <n v="28700"/>
  </r>
  <r>
    <x v="1"/>
    <s v="용산점"/>
    <s v="김수빈"/>
    <x v="4"/>
    <s v="복합기"/>
    <x v="7"/>
    <n v="79500"/>
    <n v="2"/>
    <n v="0"/>
    <n v="159000"/>
    <n v="159000"/>
  </r>
  <r>
    <x v="1"/>
    <s v="자양점"/>
    <s v="김수민"/>
    <x v="4"/>
    <s v="복합기"/>
    <x v="8"/>
    <n v="165300"/>
    <n v="3"/>
    <n v="0"/>
    <n v="495900"/>
    <n v="495900"/>
  </r>
  <r>
    <x v="0"/>
    <s v="동백점"/>
    <s v="박지원"/>
    <x v="4"/>
    <s v="복사용지"/>
    <x v="5"/>
    <n v="3600"/>
    <n v="8"/>
    <n v="0"/>
    <n v="28800"/>
    <n v="28800"/>
  </r>
  <r>
    <x v="0"/>
    <s v="화정점"/>
    <s v="박현준"/>
    <x v="5"/>
    <s v="제본기"/>
    <x v="9"/>
    <n v="127800"/>
    <n v="4"/>
    <n v="0"/>
    <n v="511200"/>
    <n v="511200"/>
  </r>
  <r>
    <x v="1"/>
    <s v="용산점"/>
    <s v="김수빈"/>
    <x v="5"/>
    <s v="출퇴근기록기"/>
    <x v="10"/>
    <n v="46800"/>
    <n v="6"/>
    <n v="0"/>
    <n v="280800"/>
    <n v="280800"/>
  </r>
  <r>
    <x v="1"/>
    <s v="성수점"/>
    <s v="김서현"/>
    <x v="5"/>
    <s v="문서세단기"/>
    <x v="11"/>
    <n v="39900"/>
    <n v="2"/>
    <n v="0"/>
    <n v="79800"/>
    <n v="79800"/>
  </r>
  <r>
    <x v="1"/>
    <s v="용산점"/>
    <s v="이민재"/>
    <x v="6"/>
    <s v="복사기"/>
    <x v="12"/>
    <n v="597900"/>
    <n v="3"/>
    <n v="0.05"/>
    <n v="1704015"/>
    <n v="1793700"/>
  </r>
  <r>
    <x v="1"/>
    <s v="성수점"/>
    <s v="박시우"/>
    <x v="6"/>
    <s v="복합기"/>
    <x v="7"/>
    <n v="84800"/>
    <n v="6"/>
    <n v="0"/>
    <n v="508800"/>
    <n v="508800"/>
  </r>
  <r>
    <x v="1"/>
    <s v="청계천점"/>
    <s v="최예원"/>
    <x v="6"/>
    <s v="복합기"/>
    <x v="7"/>
    <n v="84800"/>
    <n v="10"/>
    <n v="0"/>
    <n v="848000"/>
    <n v="848000"/>
  </r>
  <r>
    <x v="1"/>
    <s v="용산점"/>
    <s v="이민재"/>
    <x v="7"/>
    <s v="복사용지"/>
    <x v="3"/>
    <n v="16800"/>
    <n v="5"/>
    <n v="0"/>
    <n v="84000"/>
    <n v="84000"/>
  </r>
  <r>
    <x v="1"/>
    <s v="신도림점"/>
    <s v="박민준"/>
    <x v="7"/>
    <s v="복사용지"/>
    <x v="13"/>
    <n v="5600"/>
    <n v="1"/>
    <n v="0"/>
    <n v="5600"/>
    <n v="5600"/>
  </r>
  <r>
    <x v="1"/>
    <s v="자양점"/>
    <s v="김수민"/>
    <x v="7"/>
    <s v="바코드스캐너"/>
    <x v="4"/>
    <n v="90300"/>
    <n v="7"/>
    <n v="0"/>
    <n v="632100"/>
    <n v="632100"/>
  </r>
  <r>
    <x v="1"/>
    <s v="신도림점"/>
    <s v="박민준"/>
    <x v="7"/>
    <s v="복사용지"/>
    <x v="14"/>
    <n v="14400"/>
    <n v="8"/>
    <n v="0"/>
    <n v="115200"/>
    <n v="115200"/>
  </r>
  <r>
    <x v="1"/>
    <s v="용산점"/>
    <s v="김수빈"/>
    <x v="8"/>
    <s v="제본기"/>
    <x v="9"/>
    <n v="161900"/>
    <n v="9"/>
    <n v="0.05"/>
    <n v="1384245"/>
    <n v="1457100"/>
  </r>
  <r>
    <x v="1"/>
    <s v="성수점"/>
    <s v="박시우"/>
    <x v="8"/>
    <s v="복사기"/>
    <x v="15"/>
    <n v="1003000"/>
    <n v="2"/>
    <n v="0.1"/>
    <n v="1805400"/>
    <n v="2006000"/>
  </r>
  <r>
    <x v="1"/>
    <s v="가양점"/>
    <s v="최민서"/>
    <x v="9"/>
    <s v="바코드스캐너"/>
    <x v="16"/>
    <n v="96900"/>
    <n v="6"/>
    <n v="0"/>
    <n v="581400"/>
    <n v="581400"/>
  </r>
  <r>
    <x v="1"/>
    <s v="자양점"/>
    <s v="김수민"/>
    <x v="9"/>
    <s v="복사용지"/>
    <x v="13"/>
    <n v="5700"/>
    <n v="8"/>
    <n v="0"/>
    <n v="45600"/>
    <n v="45600"/>
  </r>
  <r>
    <x v="0"/>
    <s v="화정점"/>
    <s v="이서영"/>
    <x v="9"/>
    <s v="복사용지"/>
    <x v="17"/>
    <n v="24500"/>
    <n v="8"/>
    <n v="0"/>
    <n v="196000"/>
    <n v="196000"/>
  </r>
  <r>
    <x v="1"/>
    <s v="용산점"/>
    <s v="김수빈"/>
    <x v="10"/>
    <s v="복사용지"/>
    <x v="13"/>
    <n v="5400"/>
    <n v="3"/>
    <n v="0"/>
    <n v="16200"/>
    <n v="16200"/>
  </r>
  <r>
    <x v="0"/>
    <s v="죽전점"/>
    <s v="박지우"/>
    <x v="10"/>
    <s v="복사용지"/>
    <x v="18"/>
    <n v="7600"/>
    <n v="10"/>
    <n v="0"/>
    <n v="76000"/>
    <n v="76000"/>
  </r>
  <r>
    <x v="0"/>
    <s v="죽전점"/>
    <s v="최승민"/>
    <x v="10"/>
    <s v="복사기"/>
    <x v="12"/>
    <n v="489200"/>
    <n v="5"/>
    <n v="0.1"/>
    <n v="2201400"/>
    <n v="2446000"/>
  </r>
  <r>
    <x v="1"/>
    <s v="성수점"/>
    <s v="박시우"/>
    <x v="11"/>
    <s v="복사용지"/>
    <x v="3"/>
    <n v="20700"/>
    <n v="2"/>
    <n v="0"/>
    <n v="41400"/>
    <n v="41400"/>
  </r>
  <r>
    <x v="1"/>
    <s v="가양점"/>
    <s v="최민서"/>
    <x v="11"/>
    <s v="복사용지"/>
    <x v="14"/>
    <n v="15800"/>
    <n v="4"/>
    <n v="0"/>
    <n v="63200"/>
    <n v="63200"/>
  </r>
  <r>
    <x v="1"/>
    <s v="신도림점"/>
    <s v="박윤서"/>
    <x v="12"/>
    <s v="복사용지"/>
    <x v="19"/>
    <n v="3200"/>
    <n v="8"/>
    <n v="0"/>
    <n v="25600"/>
    <n v="25600"/>
  </r>
  <r>
    <x v="1"/>
    <s v="자양점"/>
    <s v="김수민"/>
    <x v="12"/>
    <s v="복사용지"/>
    <x v="13"/>
    <n v="6300"/>
    <n v="4"/>
    <n v="0"/>
    <n v="25200"/>
    <n v="25200"/>
  </r>
  <r>
    <x v="1"/>
    <s v="자양점"/>
    <s v="김수민"/>
    <x v="12"/>
    <s v="문서세단기"/>
    <x v="20"/>
    <n v="80400"/>
    <n v="6"/>
    <n v="0"/>
    <n v="482400"/>
    <n v="482400"/>
  </r>
  <r>
    <x v="1"/>
    <s v="용산점"/>
    <s v="김수빈"/>
    <x v="12"/>
    <s v="문서세단기"/>
    <x v="21"/>
    <n v="439000"/>
    <n v="3"/>
    <n v="0.05"/>
    <n v="1251150"/>
    <n v="1317000"/>
  </r>
  <r>
    <x v="1"/>
    <s v="성수점"/>
    <s v="박시우"/>
    <x v="13"/>
    <s v="출퇴근기록기"/>
    <x v="10"/>
    <n v="48400"/>
    <n v="10"/>
    <n v="0"/>
    <n v="484000"/>
    <n v="484000"/>
  </r>
  <r>
    <x v="0"/>
    <s v="서수원점"/>
    <s v="김유진"/>
    <x v="13"/>
    <s v="문서세단기"/>
    <x v="11"/>
    <n v="49100"/>
    <n v="7"/>
    <n v="0"/>
    <n v="343700"/>
    <n v="343700"/>
  </r>
  <r>
    <x v="1"/>
    <s v="성수점"/>
    <s v="김서현"/>
    <x v="14"/>
    <s v="제본기"/>
    <x v="22"/>
    <n v="177800"/>
    <n v="10"/>
    <n v="0.05"/>
    <n v="1689100"/>
    <n v="1778000"/>
  </r>
  <r>
    <x v="0"/>
    <s v="화정점"/>
    <s v="박현준"/>
    <x v="14"/>
    <s v="출퇴근기록기"/>
    <x v="23"/>
    <n v="34700"/>
    <n v="1"/>
    <n v="0"/>
    <n v="34700"/>
    <n v="34700"/>
  </r>
  <r>
    <x v="1"/>
    <s v="수서점"/>
    <s v="김준영"/>
    <x v="14"/>
    <s v="출퇴근기록기"/>
    <x v="24"/>
    <n v="116300"/>
    <n v="3"/>
    <n v="0"/>
    <n v="348900"/>
    <n v="348900"/>
  </r>
  <r>
    <x v="1"/>
    <s v="용산점"/>
    <s v="이민재"/>
    <x v="15"/>
    <s v="복사용지"/>
    <x v="3"/>
    <n v="20500"/>
    <n v="5"/>
    <n v="0"/>
    <n v="102500"/>
    <n v="102500"/>
  </r>
  <r>
    <x v="1"/>
    <s v="수서점"/>
    <s v="김준영"/>
    <x v="15"/>
    <s v="복사용지"/>
    <x v="13"/>
    <n v="6100"/>
    <n v="7"/>
    <n v="0"/>
    <n v="42700"/>
    <n v="42700"/>
  </r>
  <r>
    <x v="1"/>
    <s v="수서점"/>
    <s v="이민지"/>
    <x v="15"/>
    <s v="바코드스캐너"/>
    <x v="1"/>
    <n v="59800"/>
    <n v="2"/>
    <n v="0"/>
    <n v="119600"/>
    <n v="119600"/>
  </r>
  <r>
    <x v="1"/>
    <s v="용산점"/>
    <s v="이민재"/>
    <x v="15"/>
    <s v="복합기"/>
    <x v="25"/>
    <n v="257400"/>
    <n v="5"/>
    <n v="0.05"/>
    <n v="1222650"/>
    <n v="1287000"/>
  </r>
  <r>
    <x v="1"/>
    <s v="신도림점"/>
    <s v="박민준"/>
    <x v="16"/>
    <s v="복합기"/>
    <x v="8"/>
    <n v="134900"/>
    <n v="7"/>
    <n v="0"/>
    <n v="944300"/>
    <n v="944300"/>
  </r>
  <r>
    <x v="1"/>
    <s v="수서점"/>
    <s v="김준영"/>
    <x v="16"/>
    <s v="복사기"/>
    <x v="12"/>
    <n v="543500"/>
    <n v="1"/>
    <n v="0"/>
    <n v="543500"/>
    <n v="543500"/>
  </r>
  <r>
    <x v="1"/>
    <s v="가양점"/>
    <s v="최민서"/>
    <x v="17"/>
    <s v="출퇴근기록기"/>
    <x v="10"/>
    <n v="47800"/>
    <n v="3"/>
    <n v="0"/>
    <n v="143400"/>
    <n v="143400"/>
  </r>
  <r>
    <x v="0"/>
    <s v="동백점"/>
    <s v="박지원"/>
    <x v="17"/>
    <s v="바코드스캐너"/>
    <x v="4"/>
    <n v="99800"/>
    <n v="4"/>
    <n v="0"/>
    <n v="399200"/>
    <n v="399200"/>
  </r>
  <r>
    <x v="1"/>
    <s v="용산점"/>
    <s v="이민재"/>
    <x v="18"/>
    <s v="복합기"/>
    <x v="7"/>
    <n v="78800"/>
    <n v="6"/>
    <n v="0"/>
    <n v="472800"/>
    <n v="472800"/>
  </r>
  <r>
    <x v="1"/>
    <s v="용산점"/>
    <s v="김수빈"/>
    <x v="19"/>
    <s v="복사용지"/>
    <x v="26"/>
    <n v="30900"/>
    <n v="3"/>
    <n v="0"/>
    <n v="92700"/>
    <n v="92700"/>
  </r>
  <r>
    <x v="0"/>
    <s v="서수원점"/>
    <s v="김도현"/>
    <x v="19"/>
    <s v="복사용지"/>
    <x v="13"/>
    <n v="6500"/>
    <n v="8"/>
    <n v="0"/>
    <n v="52000"/>
    <n v="52000"/>
  </r>
  <r>
    <x v="1"/>
    <s v="신도림점"/>
    <s v="박민준"/>
    <x v="19"/>
    <s v="바코드스캐너"/>
    <x v="16"/>
    <n v="113700"/>
    <n v="8"/>
    <n v="0"/>
    <n v="909600"/>
    <n v="909600"/>
  </r>
  <r>
    <x v="0"/>
    <s v="죽전점"/>
    <s v="박지우"/>
    <x v="20"/>
    <s v="복사용지"/>
    <x v="17"/>
    <n v="26800"/>
    <n v="8"/>
    <n v="0"/>
    <n v="214400"/>
    <n v="214400"/>
  </r>
  <r>
    <x v="0"/>
    <s v="고잔점"/>
    <s v="박서연"/>
    <x v="20"/>
    <s v="복사용지"/>
    <x v="13"/>
    <n v="6500"/>
    <n v="5"/>
    <n v="0"/>
    <n v="32500"/>
    <n v="32500"/>
  </r>
  <r>
    <x v="1"/>
    <s v="자양점"/>
    <s v="김수민"/>
    <x v="21"/>
    <s v="바코드스캐너"/>
    <x v="4"/>
    <n v="103600"/>
    <n v="9"/>
    <n v="0"/>
    <n v="932400"/>
    <n v="932400"/>
  </r>
  <r>
    <x v="0"/>
    <s v="죽전점"/>
    <s v="박지우"/>
    <x v="21"/>
    <s v="복사용지"/>
    <x v="19"/>
    <n v="3200"/>
    <n v="6"/>
    <n v="0"/>
    <n v="19200"/>
    <n v="19200"/>
  </r>
  <r>
    <x v="1"/>
    <s v="성수점"/>
    <s v="김서현"/>
    <x v="22"/>
    <s v="복사용지"/>
    <x v="27"/>
    <n v="16000"/>
    <n v="6"/>
    <n v="0"/>
    <n v="96000"/>
    <n v="96000"/>
  </r>
  <r>
    <x v="1"/>
    <s v="성수점"/>
    <s v="박시우"/>
    <x v="22"/>
    <s v="복사기"/>
    <x v="15"/>
    <n v="1011500"/>
    <n v="2"/>
    <n v="0.1"/>
    <n v="1820700"/>
    <n v="2023000"/>
  </r>
  <r>
    <x v="1"/>
    <s v="자양점"/>
    <s v="이동현"/>
    <x v="23"/>
    <s v="문서세단기"/>
    <x v="21"/>
    <n v="430200"/>
    <n v="3"/>
    <n v="0.05"/>
    <n v="1226070"/>
    <n v="1290600"/>
  </r>
  <r>
    <x v="1"/>
    <s v="자양점"/>
    <s v="김수민"/>
    <x v="24"/>
    <s v="출퇴근기록기"/>
    <x v="23"/>
    <n v="34700"/>
    <n v="3"/>
    <n v="0"/>
    <n v="104100"/>
    <n v="104100"/>
  </r>
  <r>
    <x v="1"/>
    <s v="신도림점"/>
    <s v="박민준"/>
    <x v="24"/>
    <s v="복사용지"/>
    <x v="27"/>
    <n v="16200"/>
    <n v="9"/>
    <n v="0"/>
    <n v="145800"/>
    <n v="145800"/>
  </r>
  <r>
    <x v="1"/>
    <s v="수서점"/>
    <s v="김준영"/>
    <x v="24"/>
    <s v="복사기"/>
    <x v="12"/>
    <n v="543500"/>
    <n v="2"/>
    <n v="0.05"/>
    <n v="1032650"/>
    <n v="1087000"/>
  </r>
  <r>
    <x v="1"/>
    <s v="수서점"/>
    <s v="이민지"/>
    <x v="25"/>
    <s v="출퇴근기록기"/>
    <x v="24"/>
    <n v="112500"/>
    <n v="9"/>
    <n v="0.05"/>
    <n v="961875"/>
    <n v="1012500"/>
  </r>
  <r>
    <x v="1"/>
    <s v="수서점"/>
    <s v="이민지"/>
    <x v="25"/>
    <s v="바코드스캐너"/>
    <x v="1"/>
    <n v="47300"/>
    <n v="3"/>
    <n v="0"/>
    <n v="141900"/>
    <n v="141900"/>
  </r>
  <r>
    <x v="1"/>
    <s v="용산점"/>
    <s v="이민재"/>
    <x v="25"/>
    <s v="출퇴근기록기"/>
    <x v="28"/>
    <n v="3600"/>
    <n v="4"/>
    <n v="0"/>
    <n v="14400"/>
    <n v="14400"/>
  </r>
  <r>
    <x v="1"/>
    <s v="용산점"/>
    <s v="이민재"/>
    <x v="25"/>
    <s v="출퇴근기록기"/>
    <x v="23"/>
    <n v="40300"/>
    <n v="1"/>
    <n v="0"/>
    <n v="40300"/>
    <n v="40300"/>
  </r>
  <r>
    <x v="1"/>
    <s v="용산점"/>
    <s v="김수빈"/>
    <x v="25"/>
    <s v="복사용지"/>
    <x v="5"/>
    <n v="4000"/>
    <n v="10"/>
    <n v="0"/>
    <n v="40000"/>
    <n v="40000"/>
  </r>
  <r>
    <x v="0"/>
    <s v="서수원점"/>
    <s v="김도현"/>
    <x v="26"/>
    <s v="복사용지"/>
    <x v="5"/>
    <n v="3900"/>
    <n v="2"/>
    <n v="0"/>
    <n v="7800"/>
    <n v="7800"/>
  </r>
  <r>
    <x v="1"/>
    <s v="수서점"/>
    <s v="김준영"/>
    <x v="26"/>
    <s v="복사용지"/>
    <x v="14"/>
    <n v="12800"/>
    <n v="5"/>
    <n v="0"/>
    <n v="64000"/>
    <n v="64000"/>
  </r>
  <r>
    <x v="0"/>
    <s v="고잔점"/>
    <s v="이우진"/>
    <x v="27"/>
    <s v="복사용지"/>
    <x v="26"/>
    <n v="29400"/>
    <n v="4"/>
    <n v="0"/>
    <n v="117600"/>
    <n v="117600"/>
  </r>
  <r>
    <x v="1"/>
    <s v="자양점"/>
    <s v="김수민"/>
    <x v="27"/>
    <s v="복합기"/>
    <x v="7"/>
    <n v="85500"/>
    <n v="8"/>
    <n v="0"/>
    <n v="684000"/>
    <n v="684000"/>
  </r>
  <r>
    <x v="1"/>
    <s v="신도림점"/>
    <s v="박윤서"/>
    <x v="28"/>
    <s v="출퇴근기록기"/>
    <x v="10"/>
    <n v="46800"/>
    <n v="3"/>
    <n v="0"/>
    <n v="140400"/>
    <n v="140400"/>
  </r>
  <r>
    <x v="1"/>
    <s v="신도림점"/>
    <s v="박민준"/>
    <x v="28"/>
    <s v="팩스"/>
    <x v="2"/>
    <n v="50500"/>
    <n v="5"/>
    <n v="0"/>
    <n v="252500"/>
    <n v="252500"/>
  </r>
  <r>
    <x v="1"/>
    <s v="가양점"/>
    <s v="최민서"/>
    <x v="29"/>
    <s v="바코드스캐너"/>
    <x v="16"/>
    <n v="111800"/>
    <n v="3"/>
    <n v="0"/>
    <n v="335400"/>
    <n v="335400"/>
  </r>
  <r>
    <x v="1"/>
    <s v="용산점"/>
    <s v="김수빈"/>
    <x v="29"/>
    <s v="팩스"/>
    <x v="2"/>
    <n v="59700"/>
    <n v="4"/>
    <n v="0"/>
    <n v="238800"/>
    <n v="238800"/>
  </r>
  <r>
    <x v="0"/>
    <s v="죽전점"/>
    <s v="최승민"/>
    <x v="30"/>
    <s v="복사용지"/>
    <x v="3"/>
    <n v="20000"/>
    <n v="4"/>
    <n v="0"/>
    <n v="80000"/>
    <n v="80000"/>
  </r>
  <r>
    <x v="1"/>
    <s v="청계천점"/>
    <s v="김현우"/>
    <x v="30"/>
    <s v="복사용지"/>
    <x v="26"/>
    <n v="29100"/>
    <n v="10"/>
    <n v="0"/>
    <n v="291000"/>
    <n v="291000"/>
  </r>
  <r>
    <x v="1"/>
    <s v="신도림점"/>
    <s v="박윤서"/>
    <x v="30"/>
    <s v="제본기"/>
    <x v="9"/>
    <n v="164700"/>
    <n v="8"/>
    <n v="0.05"/>
    <n v="1251720"/>
    <n v="1317600"/>
  </r>
  <r>
    <x v="0"/>
    <s v="고잔점"/>
    <s v="이우진"/>
    <x v="30"/>
    <s v="팩스"/>
    <x v="2"/>
    <n v="50000"/>
    <n v="10"/>
    <n v="0"/>
    <n v="500000"/>
    <n v="500000"/>
  </r>
  <r>
    <x v="1"/>
    <s v="신도림점"/>
    <s v="박윤서"/>
    <x v="31"/>
    <s v="복합기"/>
    <x v="6"/>
    <n v="94100"/>
    <n v="9"/>
    <n v="0"/>
    <n v="846900"/>
    <n v="846900"/>
  </r>
  <r>
    <x v="0"/>
    <s v="동백점"/>
    <s v="이승민"/>
    <x v="32"/>
    <s v="복사기"/>
    <x v="15"/>
    <n v="1011500"/>
    <n v="5"/>
    <n v="0.15"/>
    <n v="4298875"/>
    <n v="5057500"/>
  </r>
  <r>
    <x v="1"/>
    <s v="성수점"/>
    <s v="김서현"/>
    <x v="32"/>
    <s v="팩스"/>
    <x v="2"/>
    <n v="56100"/>
    <n v="2"/>
    <n v="0"/>
    <n v="112200"/>
    <n v="112200"/>
  </r>
  <r>
    <x v="0"/>
    <s v="죽전점"/>
    <s v="박지우"/>
    <x v="32"/>
    <s v="문서세단기"/>
    <x v="21"/>
    <n v="526800"/>
    <n v="2"/>
    <n v="0.05"/>
    <n v="1000920"/>
    <n v="1053600"/>
  </r>
  <r>
    <x v="0"/>
    <s v="화정점"/>
    <s v="이서영"/>
    <x v="33"/>
    <s v="복사용지"/>
    <x v="13"/>
    <n v="6500"/>
    <n v="8"/>
    <n v="0"/>
    <n v="52000"/>
    <n v="52000"/>
  </r>
  <r>
    <x v="1"/>
    <s v="청계천점"/>
    <s v="최예원"/>
    <x v="33"/>
    <s v="복합기"/>
    <x v="8"/>
    <n v="150800"/>
    <n v="10"/>
    <n v="0.05"/>
    <n v="1432600"/>
    <n v="1508000"/>
  </r>
  <r>
    <x v="1"/>
    <s v="수서점"/>
    <s v="김준영"/>
    <x v="33"/>
    <s v="제본기"/>
    <x v="9"/>
    <n v="133500"/>
    <n v="8"/>
    <n v="0.05"/>
    <n v="1014600"/>
    <n v="1068000"/>
  </r>
  <r>
    <x v="1"/>
    <s v="청계천점"/>
    <s v="김현우"/>
    <x v="34"/>
    <s v="바코드스캐너"/>
    <x v="4"/>
    <n v="104500"/>
    <n v="5"/>
    <n v="0"/>
    <n v="522500"/>
    <n v="522500"/>
  </r>
  <r>
    <x v="1"/>
    <s v="수서점"/>
    <s v="이민지"/>
    <x v="34"/>
    <s v="복사기"/>
    <x v="0"/>
    <n v="1284000"/>
    <n v="4"/>
    <n v="0.15"/>
    <n v="4365600"/>
    <n v="5136000"/>
  </r>
  <r>
    <x v="1"/>
    <s v="성수점"/>
    <s v="김서현"/>
    <x v="35"/>
    <s v="복사기"/>
    <x v="0"/>
    <n v="1176000"/>
    <n v="4"/>
    <n v="0.15"/>
    <n v="3998400"/>
    <n v="4704000"/>
  </r>
  <r>
    <x v="1"/>
    <s v="자양점"/>
    <s v="이동현"/>
    <x v="35"/>
    <s v="복합기"/>
    <x v="25"/>
    <n v="253000"/>
    <n v="3"/>
    <n v="0"/>
    <n v="759000"/>
    <n v="759000"/>
  </r>
  <r>
    <x v="0"/>
    <s v="서수원점"/>
    <s v="김도현"/>
    <x v="35"/>
    <s v="문서세단기"/>
    <x v="11"/>
    <n v="42000"/>
    <n v="5"/>
    <n v="0"/>
    <n v="210000"/>
    <n v="210000"/>
  </r>
  <r>
    <x v="1"/>
    <s v="용산점"/>
    <s v="이민재"/>
    <x v="35"/>
    <s v="복사기"/>
    <x v="12"/>
    <n v="652200"/>
    <n v="4"/>
    <n v="0.1"/>
    <n v="2347920"/>
    <n v="2608800"/>
  </r>
  <r>
    <x v="1"/>
    <s v="용산점"/>
    <s v="김수빈"/>
    <x v="36"/>
    <s v="복사기"/>
    <x v="0"/>
    <n v="1248000"/>
    <n v="1"/>
    <n v="0.05"/>
    <n v="1185600"/>
    <n v="1248000"/>
  </r>
  <r>
    <x v="1"/>
    <s v="용산점"/>
    <s v="김수빈"/>
    <x v="36"/>
    <s v="출퇴근기록기"/>
    <x v="10"/>
    <n v="46800"/>
    <n v="8"/>
    <n v="0"/>
    <n v="374400"/>
    <n v="374400"/>
  </r>
  <r>
    <x v="1"/>
    <s v="가양점"/>
    <s v="최준혁"/>
    <x v="36"/>
    <s v="복사용지"/>
    <x v="17"/>
    <n v="25800"/>
    <n v="7"/>
    <n v="0"/>
    <n v="180600"/>
    <n v="180600"/>
  </r>
  <r>
    <x v="1"/>
    <s v="자양점"/>
    <s v="이동현"/>
    <x v="36"/>
    <s v="복사용지"/>
    <x v="26"/>
    <n v="27900"/>
    <n v="10"/>
    <n v="0"/>
    <n v="279000"/>
    <n v="279000"/>
  </r>
  <r>
    <x v="0"/>
    <s v="죽전점"/>
    <s v="박지우"/>
    <x v="37"/>
    <s v="복사용지"/>
    <x v="13"/>
    <n v="5600"/>
    <n v="10"/>
    <n v="0"/>
    <n v="56000"/>
    <n v="56000"/>
  </r>
  <r>
    <x v="1"/>
    <s v="자양점"/>
    <s v="김수민"/>
    <x v="37"/>
    <s v="출퇴근기록기"/>
    <x v="23"/>
    <n v="32900"/>
    <n v="10"/>
    <n v="0"/>
    <n v="329000"/>
    <n v="329000"/>
  </r>
  <r>
    <x v="0"/>
    <s v="화정점"/>
    <s v="이서영"/>
    <x v="37"/>
    <s v="바코드스캐너"/>
    <x v="1"/>
    <n v="54800"/>
    <n v="6"/>
    <n v="0"/>
    <n v="328800"/>
    <n v="328800"/>
  </r>
  <r>
    <x v="1"/>
    <s v="청계천점"/>
    <s v="최예원"/>
    <x v="38"/>
    <s v="문서세단기"/>
    <x v="21"/>
    <n v="439000"/>
    <n v="4"/>
    <n v="0.05"/>
    <n v="1668200"/>
    <n v="1756000"/>
  </r>
  <r>
    <x v="1"/>
    <s v="수서점"/>
    <s v="김준영"/>
    <x v="38"/>
    <s v="복사기"/>
    <x v="0"/>
    <n v="1104000"/>
    <n v="3"/>
    <n v="0.15"/>
    <n v="2815200"/>
    <n v="3312000"/>
  </r>
  <r>
    <x v="0"/>
    <s v="서수원점"/>
    <s v="김유진"/>
    <x v="39"/>
    <s v="복사용지"/>
    <x v="26"/>
    <n v="26700"/>
    <n v="6"/>
    <n v="0"/>
    <n v="160200"/>
    <n v="160200"/>
  </r>
  <r>
    <x v="0"/>
    <s v="화정점"/>
    <s v="이서영"/>
    <x v="39"/>
    <s v="복사기"/>
    <x v="15"/>
    <n v="969000"/>
    <n v="3"/>
    <n v="0.1"/>
    <n v="2616300"/>
    <n v="2907000"/>
  </r>
  <r>
    <x v="1"/>
    <s v="자양점"/>
    <s v="이동현"/>
    <x v="39"/>
    <s v="바코드스캐너"/>
    <x v="16"/>
    <n v="112700"/>
    <n v="10"/>
    <n v="0.05"/>
    <n v="1070650"/>
    <n v="1127000"/>
  </r>
  <r>
    <x v="1"/>
    <s v="용산점"/>
    <s v="김수빈"/>
    <x v="40"/>
    <s v="복합기"/>
    <x v="6"/>
    <n v="100800"/>
    <n v="10"/>
    <n v="0.05"/>
    <n v="957600"/>
    <n v="1008000"/>
  </r>
  <r>
    <x v="1"/>
    <s v="청계천점"/>
    <s v="최예원"/>
    <x v="40"/>
    <s v="복사용지"/>
    <x v="14"/>
    <n v="15100"/>
    <n v="1"/>
    <n v="0"/>
    <n v="15100"/>
    <n v="15100"/>
  </r>
  <r>
    <x v="1"/>
    <s v="자양점"/>
    <s v="이동현"/>
    <x v="41"/>
    <s v="제본기"/>
    <x v="29"/>
    <n v="82200"/>
    <n v="5"/>
    <n v="0"/>
    <n v="411000"/>
    <n v="411000"/>
  </r>
  <r>
    <x v="1"/>
    <s v="신도림점"/>
    <s v="박민준"/>
    <x v="41"/>
    <s v="출퇴근기록기"/>
    <x v="23"/>
    <n v="36400"/>
    <n v="5"/>
    <n v="0"/>
    <n v="182000"/>
    <n v="182000"/>
  </r>
  <r>
    <x v="1"/>
    <s v="가양점"/>
    <s v="최준혁"/>
    <x v="42"/>
    <s v="복사용지"/>
    <x v="13"/>
    <n v="6600"/>
    <n v="10"/>
    <n v="0"/>
    <n v="66000"/>
    <n v="66000"/>
  </r>
  <r>
    <x v="1"/>
    <s v="성수점"/>
    <s v="김서현"/>
    <x v="42"/>
    <s v="제본기"/>
    <x v="9"/>
    <n v="149100"/>
    <n v="6"/>
    <n v="0"/>
    <n v="894600"/>
    <n v="894600"/>
  </r>
  <r>
    <x v="1"/>
    <s v="청계천점"/>
    <s v="김현우"/>
    <x v="42"/>
    <s v="출퇴근기록기"/>
    <x v="24"/>
    <n v="132500"/>
    <n v="2"/>
    <n v="0"/>
    <n v="265000"/>
    <n v="265000"/>
  </r>
  <r>
    <x v="1"/>
    <s v="신도림점"/>
    <s v="박윤서"/>
    <x v="42"/>
    <s v="복합기"/>
    <x v="6"/>
    <n v="92400"/>
    <n v="3"/>
    <n v="0"/>
    <n v="277200"/>
    <n v="277200"/>
  </r>
  <r>
    <x v="1"/>
    <s v="자양점"/>
    <s v="이동현"/>
    <x v="43"/>
    <s v="출퇴근기록기"/>
    <x v="28"/>
    <n v="3600"/>
    <n v="6"/>
    <n v="0"/>
    <n v="21600"/>
    <n v="21600"/>
  </r>
  <r>
    <x v="1"/>
    <s v="용산점"/>
    <s v="이민재"/>
    <x v="43"/>
    <s v="출퇴근기록기"/>
    <x v="28"/>
    <n v="3300"/>
    <n v="10"/>
    <n v="0"/>
    <n v="33000"/>
    <n v="33000"/>
  </r>
  <r>
    <x v="1"/>
    <s v="수서점"/>
    <s v="이민지"/>
    <x v="43"/>
    <s v="바코드스캐너"/>
    <x v="4"/>
    <n v="93100"/>
    <n v="4"/>
    <n v="0"/>
    <n v="372400"/>
    <n v="372400"/>
  </r>
  <r>
    <x v="1"/>
    <s v="수서점"/>
    <s v="김준영"/>
    <x v="44"/>
    <s v="복사용지"/>
    <x v="5"/>
    <n v="3400"/>
    <n v="9"/>
    <n v="0"/>
    <n v="30600"/>
    <n v="30600"/>
  </r>
  <r>
    <x v="1"/>
    <s v="가양점"/>
    <s v="최민서"/>
    <x v="45"/>
    <s v="복합기"/>
    <x v="30"/>
    <n v="429200"/>
    <n v="3"/>
    <n v="0.05"/>
    <n v="1223220"/>
    <n v="1287600"/>
  </r>
  <r>
    <x v="0"/>
    <s v="동백점"/>
    <s v="이승민"/>
    <x v="45"/>
    <s v="복사용지"/>
    <x v="5"/>
    <n v="3300"/>
    <n v="7"/>
    <n v="0"/>
    <n v="23100"/>
    <n v="23100"/>
  </r>
  <r>
    <x v="1"/>
    <s v="성수점"/>
    <s v="김서현"/>
    <x v="45"/>
    <s v="문서세단기"/>
    <x v="20"/>
    <n v="77900"/>
    <n v="3"/>
    <n v="0"/>
    <n v="233700"/>
    <n v="233700"/>
  </r>
  <r>
    <x v="1"/>
    <s v="가양점"/>
    <s v="최준혁"/>
    <x v="45"/>
    <s v="문서세단기"/>
    <x v="21"/>
    <n v="408300"/>
    <n v="3"/>
    <n v="0.05"/>
    <n v="1163655"/>
    <n v="1224900"/>
  </r>
  <r>
    <x v="1"/>
    <s v="용산점"/>
    <s v="김수빈"/>
    <x v="46"/>
    <s v="바코드스캐너"/>
    <x v="1"/>
    <n v="54800"/>
    <n v="3"/>
    <n v="0"/>
    <n v="164400"/>
    <n v="164400"/>
  </r>
  <r>
    <x v="1"/>
    <s v="성수점"/>
    <s v="박시우"/>
    <x v="46"/>
    <s v="문서세단기"/>
    <x v="11"/>
    <n v="45800"/>
    <n v="1"/>
    <n v="0"/>
    <n v="45800"/>
    <n v="45800"/>
  </r>
  <r>
    <x v="1"/>
    <s v="신도림점"/>
    <s v="박윤서"/>
    <x v="46"/>
    <s v="복합기"/>
    <x v="25"/>
    <n v="237600"/>
    <n v="2"/>
    <n v="0"/>
    <n v="475200"/>
    <n v="475200"/>
  </r>
  <r>
    <x v="1"/>
    <s v="가양점"/>
    <s v="최민서"/>
    <x v="46"/>
    <s v="바코드스캐너"/>
    <x v="4"/>
    <n v="99800"/>
    <n v="4"/>
    <n v="0"/>
    <n v="399200"/>
    <n v="399200"/>
  </r>
  <r>
    <x v="1"/>
    <s v="용산점"/>
    <s v="이민재"/>
    <x v="46"/>
    <s v="제본기"/>
    <x v="9"/>
    <n v="170400"/>
    <n v="2"/>
    <n v="0"/>
    <n v="340800"/>
    <n v="340800"/>
  </r>
  <r>
    <x v="0"/>
    <s v="고잔점"/>
    <s v="박서연"/>
    <x v="47"/>
    <s v="복사용지"/>
    <x v="13"/>
    <n v="5100"/>
    <n v="4"/>
    <n v="0"/>
    <n v="20400"/>
    <n v="20400"/>
  </r>
  <r>
    <x v="1"/>
    <s v="성수점"/>
    <s v="박시우"/>
    <x v="48"/>
    <s v="출퇴근기록기"/>
    <x v="23"/>
    <n v="32900"/>
    <n v="6"/>
    <n v="0"/>
    <n v="197400"/>
    <n v="197400"/>
  </r>
  <r>
    <x v="1"/>
    <s v="용산점"/>
    <s v="김수빈"/>
    <x v="48"/>
    <s v="복사용지"/>
    <x v="19"/>
    <n v="3300"/>
    <n v="5"/>
    <n v="0"/>
    <n v="16500"/>
    <n v="16500"/>
  </r>
  <r>
    <x v="1"/>
    <s v="성수점"/>
    <s v="박시우"/>
    <x v="48"/>
    <s v="복합기"/>
    <x v="6"/>
    <n v="94900"/>
    <n v="2"/>
    <n v="0"/>
    <n v="189800"/>
    <n v="189800"/>
  </r>
  <r>
    <x v="0"/>
    <s v="동백점"/>
    <s v="이승민"/>
    <x v="49"/>
    <s v="팩스"/>
    <x v="2"/>
    <n v="57100"/>
    <n v="4"/>
    <n v="0"/>
    <n v="228400"/>
    <n v="228400"/>
  </r>
  <r>
    <x v="1"/>
    <s v="용산점"/>
    <s v="김수빈"/>
    <x v="49"/>
    <s v="제본기"/>
    <x v="29"/>
    <n v="83800"/>
    <n v="3"/>
    <n v="0"/>
    <n v="251400"/>
    <n v="251400"/>
  </r>
  <r>
    <x v="1"/>
    <s v="용산점"/>
    <s v="김수빈"/>
    <x v="50"/>
    <s v="출퇴근기록기"/>
    <x v="28"/>
    <n v="3500"/>
    <n v="1"/>
    <n v="0"/>
    <n v="3500"/>
    <n v="3500"/>
  </r>
  <r>
    <x v="1"/>
    <s v="용산점"/>
    <s v="이민재"/>
    <x v="50"/>
    <s v="팩스"/>
    <x v="2"/>
    <n v="46900"/>
    <n v="8"/>
    <n v="0"/>
    <n v="375200"/>
    <n v="375200"/>
  </r>
  <r>
    <x v="1"/>
    <s v="청계천점"/>
    <s v="최예원"/>
    <x v="50"/>
    <s v="복사기"/>
    <x v="15"/>
    <n v="969000"/>
    <n v="4"/>
    <n v="0.15"/>
    <n v="3294600"/>
    <n v="3876000"/>
  </r>
  <r>
    <x v="1"/>
    <s v="신도림점"/>
    <s v="박윤서"/>
    <x v="50"/>
    <s v="복합기"/>
    <x v="7"/>
    <n v="87000"/>
    <n v="4"/>
    <n v="0"/>
    <n v="348000"/>
    <n v="348000"/>
  </r>
  <r>
    <x v="1"/>
    <s v="성수점"/>
    <s v="박시우"/>
    <x v="51"/>
    <s v="바코드스캐너"/>
    <x v="1"/>
    <n v="46800"/>
    <n v="6"/>
    <n v="0"/>
    <n v="280800"/>
    <n v="280800"/>
  </r>
  <r>
    <x v="0"/>
    <s v="죽전점"/>
    <s v="박지우"/>
    <x v="51"/>
    <s v="출퇴근기록기"/>
    <x v="10"/>
    <n v="51000"/>
    <n v="4"/>
    <n v="0"/>
    <n v="204000"/>
    <n v="204000"/>
  </r>
  <r>
    <x v="1"/>
    <s v="용산점"/>
    <s v="이민재"/>
    <x v="52"/>
    <s v="출퇴근기록기"/>
    <x v="24"/>
    <n v="147500"/>
    <n v="7"/>
    <n v="0.05"/>
    <n v="980875"/>
    <n v="1032500"/>
  </r>
  <r>
    <x v="1"/>
    <s v="신도림점"/>
    <s v="박윤서"/>
    <x v="52"/>
    <s v="바코드스캐너"/>
    <x v="4"/>
    <n v="97900"/>
    <n v="5"/>
    <n v="0"/>
    <n v="489500"/>
    <n v="489500"/>
  </r>
  <r>
    <x v="0"/>
    <s v="서수원점"/>
    <s v="김도현"/>
    <x v="53"/>
    <s v="제본기"/>
    <x v="29"/>
    <n v="97900"/>
    <n v="9"/>
    <n v="0"/>
    <n v="881100"/>
    <n v="881100"/>
  </r>
  <r>
    <x v="1"/>
    <s v="수서점"/>
    <s v="김준영"/>
    <x v="53"/>
    <s v="복사용지"/>
    <x v="17"/>
    <n v="30200"/>
    <n v="5"/>
    <n v="0"/>
    <n v="151000"/>
    <n v="151000"/>
  </r>
  <r>
    <x v="1"/>
    <s v="신도림점"/>
    <s v="박윤서"/>
    <x v="54"/>
    <s v="복합기"/>
    <x v="6"/>
    <n v="83200"/>
    <n v="6"/>
    <n v="0"/>
    <n v="499200"/>
    <n v="499200"/>
  </r>
  <r>
    <x v="0"/>
    <s v="화정점"/>
    <s v="박현준"/>
    <x v="54"/>
    <s v="복합기"/>
    <x v="8"/>
    <n v="166800"/>
    <n v="5"/>
    <n v="0"/>
    <n v="834000"/>
    <n v="834000"/>
  </r>
  <r>
    <x v="1"/>
    <s v="신도림점"/>
    <s v="박윤서"/>
    <x v="54"/>
    <s v="복사용지"/>
    <x v="27"/>
    <n v="16000"/>
    <n v="9"/>
    <n v="0"/>
    <n v="144000"/>
    <n v="144000"/>
  </r>
  <r>
    <x v="1"/>
    <s v="성수점"/>
    <s v="박시우"/>
    <x v="55"/>
    <s v="복사기"/>
    <x v="12"/>
    <n v="570700"/>
    <n v="3"/>
    <n v="0.05"/>
    <n v="1626495"/>
    <n v="1712100"/>
  </r>
  <r>
    <x v="1"/>
    <s v="용산점"/>
    <s v="이민재"/>
    <x v="55"/>
    <s v="출퇴근기록기"/>
    <x v="24"/>
    <n v="148800"/>
    <n v="8"/>
    <n v="0.05"/>
    <n v="1130880"/>
    <n v="1190400"/>
  </r>
  <r>
    <x v="0"/>
    <s v="화정점"/>
    <s v="박현준"/>
    <x v="55"/>
    <s v="바코드스캐너"/>
    <x v="4"/>
    <n v="108300"/>
    <n v="9"/>
    <n v="0"/>
    <n v="974700"/>
    <n v="974700"/>
  </r>
  <r>
    <x v="1"/>
    <s v="신도림점"/>
    <s v="박윤서"/>
    <x v="56"/>
    <s v="출퇴근기록기"/>
    <x v="24"/>
    <n v="141300"/>
    <n v="9"/>
    <n v="0.05"/>
    <n v="1208115"/>
    <n v="1271700"/>
  </r>
  <r>
    <x v="0"/>
    <s v="동백점"/>
    <s v="이승민"/>
    <x v="56"/>
    <s v="출퇴근기록기"/>
    <x v="10"/>
    <n v="60300"/>
    <n v="2"/>
    <n v="0"/>
    <n v="120600"/>
    <n v="120600"/>
  </r>
  <r>
    <x v="0"/>
    <s v="화정점"/>
    <s v="이서영"/>
    <x v="56"/>
    <s v="복사기"/>
    <x v="12"/>
    <n v="565200"/>
    <n v="5"/>
    <n v="0.1"/>
    <n v="2543400"/>
    <n v="2826000"/>
  </r>
  <r>
    <x v="0"/>
    <s v="서수원점"/>
    <s v="김도현"/>
    <x v="57"/>
    <s v="복사용지"/>
    <x v="3"/>
    <n v="21300"/>
    <n v="1"/>
    <n v="0"/>
    <n v="21300"/>
    <n v="21300"/>
  </r>
  <r>
    <x v="1"/>
    <s v="성수점"/>
    <s v="김서현"/>
    <x v="57"/>
    <s v="복사용지"/>
    <x v="19"/>
    <n v="3200"/>
    <n v="8"/>
    <n v="0"/>
    <n v="25600"/>
    <n v="25600"/>
  </r>
  <r>
    <x v="1"/>
    <s v="용산점"/>
    <s v="이민재"/>
    <x v="57"/>
    <s v="복합기"/>
    <x v="25"/>
    <n v="233200"/>
    <n v="1"/>
    <n v="0"/>
    <n v="233200"/>
    <n v="233200"/>
  </r>
  <r>
    <x v="0"/>
    <s v="화정점"/>
    <s v="이서영"/>
    <x v="58"/>
    <s v="복사용지"/>
    <x v="26"/>
    <n v="29100"/>
    <n v="5"/>
    <n v="0"/>
    <n v="145500"/>
    <n v="145500"/>
  </r>
  <r>
    <x v="1"/>
    <s v="자양점"/>
    <s v="김수민"/>
    <x v="58"/>
    <s v="제본기"/>
    <x v="9"/>
    <n v="167600"/>
    <n v="1"/>
    <n v="0"/>
    <n v="167600"/>
    <n v="167600"/>
  </r>
  <r>
    <x v="1"/>
    <s v="자양점"/>
    <s v="이동현"/>
    <x v="58"/>
    <s v="복합기"/>
    <x v="8"/>
    <n v="159500"/>
    <n v="9"/>
    <n v="0.05"/>
    <n v="1363725"/>
    <n v="1435500"/>
  </r>
  <r>
    <x v="1"/>
    <s v="수서점"/>
    <s v="이민지"/>
    <x v="59"/>
    <s v="바코드스캐너"/>
    <x v="1"/>
    <n v="47800"/>
    <n v="5"/>
    <n v="0"/>
    <n v="239000"/>
    <n v="239000"/>
  </r>
  <r>
    <x v="1"/>
    <s v="자양점"/>
    <s v="이동현"/>
    <x v="59"/>
    <s v="복사기"/>
    <x v="0"/>
    <n v="1152000"/>
    <n v="3"/>
    <n v="0.15"/>
    <n v="2937600"/>
    <n v="3456000"/>
  </r>
  <r>
    <x v="1"/>
    <s v="용산점"/>
    <s v="이민재"/>
    <x v="60"/>
    <s v="복사용지"/>
    <x v="14"/>
    <n v="13400"/>
    <n v="10"/>
    <n v="0"/>
    <n v="134000"/>
    <n v="134000"/>
  </r>
  <r>
    <x v="1"/>
    <s v="가양점"/>
    <s v="최민서"/>
    <x v="60"/>
    <s v="복사용지"/>
    <x v="17"/>
    <n v="30400"/>
    <n v="8"/>
    <n v="0"/>
    <n v="243200"/>
    <n v="243200"/>
  </r>
  <r>
    <x v="0"/>
    <s v="고잔점"/>
    <s v="박서연"/>
    <x v="61"/>
    <s v="문서세단기"/>
    <x v="20"/>
    <n v="95100"/>
    <n v="8"/>
    <n v="0"/>
    <n v="760800"/>
    <n v="760800"/>
  </r>
  <r>
    <x v="1"/>
    <s v="수서점"/>
    <s v="김준영"/>
    <x v="61"/>
    <s v="복합기"/>
    <x v="25"/>
    <n v="233200"/>
    <n v="4"/>
    <n v="0"/>
    <n v="932800"/>
    <n v="932800"/>
  </r>
  <r>
    <x v="1"/>
    <s v="용산점"/>
    <s v="이민재"/>
    <x v="61"/>
    <s v="팩스"/>
    <x v="2"/>
    <n v="56600"/>
    <n v="6"/>
    <n v="0"/>
    <n v="339600"/>
    <n v="339600"/>
  </r>
  <r>
    <x v="1"/>
    <s v="수서점"/>
    <s v="김준영"/>
    <x v="61"/>
    <s v="문서세단기"/>
    <x v="21"/>
    <n v="461000"/>
    <n v="1"/>
    <n v="0"/>
    <n v="461000"/>
    <n v="461000"/>
  </r>
  <r>
    <x v="1"/>
    <s v="자양점"/>
    <s v="이동현"/>
    <x v="61"/>
    <s v="출퇴근기록기"/>
    <x v="24"/>
    <n v="147500"/>
    <n v="2"/>
    <n v="0"/>
    <n v="295000"/>
    <n v="295000"/>
  </r>
  <r>
    <x v="1"/>
    <s v="수서점"/>
    <s v="김준영"/>
    <x v="62"/>
    <s v="바코드스캐너"/>
    <x v="16"/>
    <n v="109800"/>
    <n v="1"/>
    <n v="0"/>
    <n v="109800"/>
    <n v="109800"/>
  </r>
  <r>
    <x v="0"/>
    <s v="서수원점"/>
    <s v="김유진"/>
    <x v="62"/>
    <s v="복합기"/>
    <x v="25"/>
    <n v="204600"/>
    <n v="4"/>
    <n v="0"/>
    <n v="818400"/>
    <n v="818400"/>
  </r>
  <r>
    <x v="1"/>
    <s v="성수점"/>
    <s v="박시우"/>
    <x v="63"/>
    <s v="출퇴근기록기"/>
    <x v="10"/>
    <n v="48900"/>
    <n v="6"/>
    <n v="0"/>
    <n v="293400"/>
    <n v="293400"/>
  </r>
  <r>
    <x v="1"/>
    <s v="신도림점"/>
    <s v="박윤서"/>
    <x v="63"/>
    <s v="복사용지"/>
    <x v="14"/>
    <n v="13000"/>
    <n v="7"/>
    <n v="0"/>
    <n v="91000"/>
    <n v="91000"/>
  </r>
  <r>
    <x v="1"/>
    <s v="수서점"/>
    <s v="김준영"/>
    <x v="64"/>
    <s v="제본기"/>
    <x v="9"/>
    <n v="153400"/>
    <n v="5"/>
    <n v="0"/>
    <n v="767000"/>
    <n v="767000"/>
  </r>
  <r>
    <x v="1"/>
    <s v="수서점"/>
    <s v="김준영"/>
    <x v="64"/>
    <s v="복합기"/>
    <x v="30"/>
    <n v="392200"/>
    <n v="4"/>
    <n v="0.05"/>
    <n v="1490360"/>
    <n v="1568800"/>
  </r>
  <r>
    <x v="1"/>
    <s v="자양점"/>
    <s v="이동현"/>
    <x v="64"/>
    <s v="바코드스캐너"/>
    <x v="1"/>
    <n v="48800"/>
    <n v="1"/>
    <n v="0"/>
    <n v="48800"/>
    <n v="48800"/>
  </r>
  <r>
    <x v="1"/>
    <s v="자양점"/>
    <s v="이동현"/>
    <x v="64"/>
    <s v="문서세단기"/>
    <x v="11"/>
    <n v="43700"/>
    <n v="1"/>
    <n v="0"/>
    <n v="43700"/>
    <n v="43700"/>
  </r>
  <r>
    <x v="1"/>
    <s v="신도림점"/>
    <s v="박윤서"/>
    <x v="65"/>
    <s v="복사기"/>
    <x v="0"/>
    <n v="1440000"/>
    <n v="4"/>
    <n v="0.15"/>
    <n v="4896000"/>
    <n v="5760000"/>
  </r>
  <r>
    <x v="1"/>
    <s v="신도림점"/>
    <s v="박민준"/>
    <x v="66"/>
    <s v="출퇴근기록기"/>
    <x v="28"/>
    <n v="3600"/>
    <n v="4"/>
    <n v="0"/>
    <n v="14400"/>
    <n v="14400"/>
  </r>
  <r>
    <x v="0"/>
    <s v="고잔점"/>
    <s v="박서연"/>
    <x v="66"/>
    <s v="제본기"/>
    <x v="9"/>
    <n v="142000"/>
    <n v="5"/>
    <n v="0"/>
    <n v="710000"/>
    <n v="710000"/>
  </r>
  <r>
    <x v="1"/>
    <s v="신도림점"/>
    <s v="박민준"/>
    <x v="66"/>
    <s v="출퇴근기록기"/>
    <x v="24"/>
    <n v="142500"/>
    <n v="10"/>
    <n v="0.05"/>
    <n v="1353750"/>
    <n v="1425000"/>
  </r>
  <r>
    <x v="1"/>
    <s v="용산점"/>
    <s v="김수빈"/>
    <x v="67"/>
    <s v="팩스"/>
    <x v="31"/>
    <n v="47400"/>
    <n v="5"/>
    <n v="0"/>
    <n v="237000"/>
    <n v="237000"/>
  </r>
  <r>
    <x v="1"/>
    <s v="신도림점"/>
    <s v="박민준"/>
    <x v="67"/>
    <s v="복사용지"/>
    <x v="19"/>
    <n v="3400"/>
    <n v="3"/>
    <n v="0"/>
    <n v="10200"/>
    <n v="10200"/>
  </r>
  <r>
    <x v="1"/>
    <s v="자양점"/>
    <s v="이동현"/>
    <x v="68"/>
    <s v="문서세단기"/>
    <x v="21"/>
    <n v="456600"/>
    <n v="3"/>
    <n v="0.05"/>
    <n v="1301310"/>
    <n v="1369800"/>
  </r>
  <r>
    <x v="1"/>
    <s v="자양점"/>
    <s v="이동현"/>
    <x v="68"/>
    <s v="복사용지"/>
    <x v="14"/>
    <n v="14700"/>
    <n v="6"/>
    <n v="0"/>
    <n v="88200"/>
    <n v="88200"/>
  </r>
  <r>
    <x v="1"/>
    <s v="성수점"/>
    <s v="박시우"/>
    <x v="69"/>
    <s v="출퇴근기록기"/>
    <x v="23"/>
    <n v="37800"/>
    <n v="5"/>
    <n v="0"/>
    <n v="189000"/>
    <n v="189000"/>
  </r>
  <r>
    <x v="1"/>
    <s v="신도림점"/>
    <s v="박윤서"/>
    <x v="70"/>
    <s v="복사용지"/>
    <x v="19"/>
    <n v="3400"/>
    <n v="7"/>
    <n v="0"/>
    <n v="23800"/>
    <n v="23800"/>
  </r>
  <r>
    <x v="0"/>
    <s v="서수원점"/>
    <s v="김유진"/>
    <x v="70"/>
    <s v="제본기"/>
    <x v="22"/>
    <n v="173300"/>
    <n v="1"/>
    <n v="0"/>
    <n v="173300"/>
    <n v="173300"/>
  </r>
  <r>
    <x v="1"/>
    <s v="자양점"/>
    <s v="이동현"/>
    <x v="70"/>
    <s v="복합기"/>
    <x v="25"/>
    <n v="213400"/>
    <n v="5"/>
    <n v="0.05"/>
    <n v="1013650"/>
    <n v="1067000"/>
  </r>
  <r>
    <x v="1"/>
    <s v="용산점"/>
    <s v="김수빈"/>
    <x v="70"/>
    <s v="복사용지"/>
    <x v="19"/>
    <n v="3200"/>
    <n v="2"/>
    <n v="0"/>
    <n v="6400"/>
    <n v="6400"/>
  </r>
  <r>
    <x v="1"/>
    <s v="자양점"/>
    <s v="김수민"/>
    <x v="71"/>
    <s v="출퇴근기록기"/>
    <x v="24"/>
    <n v="123800"/>
    <n v="2"/>
    <n v="0"/>
    <n v="247600"/>
    <n v="247600"/>
  </r>
  <r>
    <x v="1"/>
    <s v="가양점"/>
    <s v="최민서"/>
    <x v="71"/>
    <s v="바코드스캐너"/>
    <x v="1"/>
    <n v="53300"/>
    <n v="3"/>
    <n v="0"/>
    <n v="159900"/>
    <n v="159900"/>
  </r>
  <r>
    <x v="1"/>
    <s v="용산점"/>
    <s v="김수빈"/>
    <x v="72"/>
    <s v="복사용지"/>
    <x v="5"/>
    <n v="3400"/>
    <n v="5"/>
    <n v="0"/>
    <n v="17000"/>
    <n v="17000"/>
  </r>
  <r>
    <x v="1"/>
    <s v="신도림점"/>
    <s v="박윤서"/>
    <x v="72"/>
    <s v="문서세단기"/>
    <x v="11"/>
    <n v="39100"/>
    <n v="7"/>
    <n v="0"/>
    <n v="273700"/>
    <n v="273700"/>
  </r>
  <r>
    <x v="1"/>
    <s v="성수점"/>
    <s v="김서현"/>
    <x v="73"/>
    <s v="팩스"/>
    <x v="31"/>
    <n v="44200"/>
    <n v="9"/>
    <n v="0"/>
    <n v="397800"/>
    <n v="397800"/>
  </r>
  <r>
    <x v="1"/>
    <s v="자양점"/>
    <s v="김수민"/>
    <x v="74"/>
    <s v="복사용지"/>
    <x v="13"/>
    <n v="5800"/>
    <n v="2"/>
    <n v="0"/>
    <n v="11600"/>
    <n v="11600"/>
  </r>
  <r>
    <x v="1"/>
    <s v="신도림점"/>
    <s v="박윤서"/>
    <x v="74"/>
    <s v="복합기"/>
    <x v="6"/>
    <n v="75600"/>
    <n v="3"/>
    <n v="0"/>
    <n v="226800"/>
    <n v="226800"/>
  </r>
  <r>
    <x v="0"/>
    <s v="고잔점"/>
    <s v="박서연"/>
    <x v="75"/>
    <s v="복사용지"/>
    <x v="19"/>
    <n v="2900"/>
    <n v="1"/>
    <n v="0"/>
    <n v="2900"/>
    <n v="2900"/>
  </r>
  <r>
    <x v="0"/>
    <s v="고잔점"/>
    <s v="이우진"/>
    <x v="75"/>
    <s v="복합기"/>
    <x v="30"/>
    <n v="358900"/>
    <n v="3"/>
    <n v="0.05"/>
    <n v="1022865"/>
    <n v="1076700"/>
  </r>
  <r>
    <x v="1"/>
    <s v="가양점"/>
    <s v="최준혁"/>
    <x v="75"/>
    <s v="문서세단기"/>
    <x v="20"/>
    <n v="83600"/>
    <n v="5"/>
    <n v="0"/>
    <n v="41800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6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>
  <location ref="A3:E38" firstHeaderRow="1" firstDataRow="3" firstDataCol="1"/>
  <pivotFields count="12">
    <pivotField axis="axisCol" showAll="0">
      <items count="3">
        <item x="0"/>
        <item x="1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3">
        <item x="23"/>
        <item x="10"/>
        <item x="18"/>
        <item x="27"/>
        <item x="26"/>
        <item x="5"/>
        <item x="28"/>
        <item x="8"/>
        <item x="25"/>
        <item x="30"/>
        <item x="9"/>
        <item x="21"/>
        <item x="4"/>
        <item x="16"/>
        <item x="1"/>
        <item x="13"/>
        <item x="14"/>
        <item x="17"/>
        <item x="19"/>
        <item x="22"/>
        <item x="11"/>
        <item x="20"/>
        <item x="29"/>
        <item x="7"/>
        <item x="6"/>
        <item x="31"/>
        <item x="2"/>
        <item x="24"/>
        <item x="15"/>
        <item x="0"/>
        <item x="3"/>
        <item x="12"/>
        <item t="default"/>
      </items>
    </pivotField>
    <pivotField dataField="1" numFmtId="176" showAll="0"/>
    <pivotField dataField="1" numFmtId="176" showAll="0"/>
    <pivotField numFmtId="9" showAll="0"/>
    <pivotField numFmtId="176" showAll="0"/>
    <pivotField numFmtId="17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합계 : 수량" fld="7" baseField="0" baseItem="0"/>
    <dataField name="평균 : 단가" fld="6" subtotal="average" baseField="5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D4CB58-659D-41A6-A055-31D49F4A4960}" name="표1" displayName="표1" ref="A1:J3" totalsRowShown="0">
  <autoFilter ref="A1:J3" xr:uid="{519FAC8A-C00A-4CD4-8585-35C8A5EDE776}"/>
  <tableColumns count="10">
    <tableColumn id="1" xr3:uid="{2965C6BC-9BA3-420A-B46F-B37D0FD55F40}" name="지역"/>
    <tableColumn id="2" xr3:uid="{C66704AA-A12F-478A-915F-3FC5279F256B}" name="판매처"/>
    <tableColumn id="3" xr3:uid="{8E9DE230-DC37-44E0-A904-44366C70A08D}" name="영업사원"/>
    <tableColumn id="4" xr3:uid="{67F3F9E3-6AD1-42A8-8FB3-F119DAF8BBDF}" name="판매일" dataDxfId="13"/>
    <tableColumn id="5" xr3:uid="{C8FB1CB3-5228-452C-856B-3A49B2B6CEDA}" name="분류"/>
    <tableColumn id="6" xr3:uid="{241682C0-9F66-4B16-B7BD-C04DC2BACA20}" name="제품"/>
    <tableColumn id="7" xr3:uid="{5D467C28-A229-4E8E-8B16-357780B018C6}" name="단가"/>
    <tableColumn id="8" xr3:uid="{3FFEB67B-B294-49BE-B79A-E3E0E98975A7}" name="수량"/>
    <tableColumn id="9" xr3:uid="{211AD903-CEE1-4036-84A6-B01AEE6FA580}" name="할인율"/>
    <tableColumn id="10" xr3:uid="{339E86F6-1EED-4ACE-AC2C-0B96914B2AEA}" name="판매액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C032-B485-480E-8220-0A65DD3BF25B}">
  <dimension ref="A1:J5"/>
  <sheetViews>
    <sheetView workbookViewId="0">
      <selection activeCell="H5" sqref="H5"/>
    </sheetView>
  </sheetViews>
  <sheetFormatPr defaultRowHeight="19.5" customHeight="1"/>
  <cols>
    <col min="1" max="1" width="7.5" bestFit="1" customWidth="1"/>
    <col min="2" max="2" width="9.375" bestFit="1" customWidth="1"/>
    <col min="3" max="3" width="11.25" bestFit="1" customWidth="1"/>
    <col min="4" max="4" width="11.125" bestFit="1" customWidth="1"/>
    <col min="5" max="5" width="13" bestFit="1" customWidth="1"/>
    <col min="6" max="6" width="10.625" bestFit="1" customWidth="1"/>
    <col min="7" max="8" width="8.375" bestFit="1" customWidth="1"/>
    <col min="9" max="10" width="9.375" bestFit="1" customWidth="1"/>
  </cols>
  <sheetData>
    <row r="1" spans="1:10" ht="19.5" customHeight="1">
      <c r="A1" t="s">
        <v>93</v>
      </c>
      <c r="B1" t="s">
        <v>94</v>
      </c>
      <c r="C1" t="s">
        <v>95</v>
      </c>
      <c r="D1" t="s">
        <v>96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97</v>
      </c>
    </row>
    <row r="2" spans="1:10" ht="19.5" customHeight="1">
      <c r="A2" t="s">
        <v>84</v>
      </c>
      <c r="B2" t="s">
        <v>52</v>
      </c>
      <c r="C2" t="s">
        <v>76</v>
      </c>
      <c r="D2" s="12">
        <v>43910</v>
      </c>
      <c r="E2" t="s">
        <v>21</v>
      </c>
      <c r="F2" t="s">
        <v>22</v>
      </c>
      <c r="G2">
        <v>60300</v>
      </c>
      <c r="H2">
        <v>2</v>
      </c>
      <c r="I2">
        <v>0</v>
      </c>
      <c r="J2">
        <v>120600</v>
      </c>
    </row>
    <row r="3" spans="1:10" ht="19.5" customHeight="1">
      <c r="A3" t="s">
        <v>84</v>
      </c>
      <c r="B3" t="s">
        <v>53</v>
      </c>
      <c r="C3" t="s">
        <v>69</v>
      </c>
      <c r="D3" s="12">
        <v>43903</v>
      </c>
      <c r="E3" t="s">
        <v>21</v>
      </c>
      <c r="F3" t="s">
        <v>22</v>
      </c>
      <c r="G3">
        <v>51000</v>
      </c>
      <c r="H3">
        <v>4</v>
      </c>
      <c r="I3">
        <v>0</v>
      </c>
      <c r="J3">
        <v>204000</v>
      </c>
    </row>
    <row r="5" spans="1:10" ht="19.5" customHeight="1">
      <c r="G5" s="13">
        <f>AVERAGE(표1[단가])</f>
        <v>55650</v>
      </c>
      <c r="H5" s="13">
        <f>SUMPRODUCT(표1[단가],표1[수량])/SUM(표1[수량])</f>
        <v>54100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E38"/>
  <sheetViews>
    <sheetView workbookViewId="0">
      <pane ySplit="4230" topLeftCell="A34"/>
      <selection activeCell="A3" sqref="A3"/>
      <selection pane="bottomLeft" activeCell="A11" sqref="A11:XFD11"/>
    </sheetView>
  </sheetViews>
  <sheetFormatPr defaultRowHeight="19.5" customHeight="1"/>
  <cols>
    <col min="1" max="1" width="26.375" bestFit="1" customWidth="1"/>
    <col min="2" max="2" width="11.875" bestFit="1" customWidth="1"/>
    <col min="3" max="5" width="11.125" bestFit="1" customWidth="1"/>
  </cols>
  <sheetData>
    <row r="3" spans="1:5" ht="19.5" customHeight="1">
      <c r="B3" s="8" t="s">
        <v>90</v>
      </c>
    </row>
    <row r="4" spans="1:5" ht="19.5" customHeight="1">
      <c r="B4" t="s">
        <v>84</v>
      </c>
      <c r="D4" t="s">
        <v>85</v>
      </c>
    </row>
    <row r="5" spans="1:5" ht="19.5" customHeight="1">
      <c r="A5" s="8" t="s">
        <v>88</v>
      </c>
      <c r="B5" t="s">
        <v>92</v>
      </c>
      <c r="C5" t="s">
        <v>91</v>
      </c>
      <c r="D5" t="s">
        <v>92</v>
      </c>
      <c r="E5" t="s">
        <v>91</v>
      </c>
    </row>
    <row r="6" spans="1:5" ht="19.5" customHeight="1">
      <c r="A6" s="9" t="s">
        <v>36</v>
      </c>
      <c r="B6" s="11">
        <v>1</v>
      </c>
      <c r="C6" s="10">
        <v>34700</v>
      </c>
      <c r="D6" s="11">
        <v>30</v>
      </c>
      <c r="E6" s="10">
        <v>35833.333333333336</v>
      </c>
    </row>
    <row r="7" spans="1:5" ht="19.5" customHeight="1">
      <c r="A7" s="9" t="s">
        <v>22</v>
      </c>
      <c r="B7" s="11">
        <v>6</v>
      </c>
      <c r="C7" s="10">
        <v>55650</v>
      </c>
      <c r="D7" s="11">
        <v>36</v>
      </c>
      <c r="E7" s="10">
        <v>47583.333333333336</v>
      </c>
    </row>
    <row r="8" spans="1:5" ht="19.5" customHeight="1">
      <c r="A8" s="9" t="s">
        <v>31</v>
      </c>
      <c r="B8" s="11">
        <v>10</v>
      </c>
      <c r="C8" s="10">
        <v>7600</v>
      </c>
      <c r="D8" s="11"/>
      <c r="E8" s="10"/>
    </row>
    <row r="9" spans="1:5" ht="19.5" customHeight="1">
      <c r="A9" s="9" t="s">
        <v>40</v>
      </c>
      <c r="B9" s="11"/>
      <c r="C9" s="10"/>
      <c r="D9" s="11">
        <v>24</v>
      </c>
      <c r="E9" s="10">
        <v>16066.666666666666</v>
      </c>
    </row>
    <row r="10" spans="1:5" ht="19.5" customHeight="1">
      <c r="A10" s="9" t="s">
        <v>39</v>
      </c>
      <c r="B10" s="11">
        <v>15</v>
      </c>
      <c r="C10" s="10">
        <v>28400</v>
      </c>
      <c r="D10" s="11">
        <v>23</v>
      </c>
      <c r="E10" s="10">
        <v>29300</v>
      </c>
    </row>
    <row r="11" spans="1:5" ht="19.5" customHeight="1">
      <c r="A11" s="9" t="s">
        <v>14</v>
      </c>
      <c r="B11" s="11">
        <v>26</v>
      </c>
      <c r="C11" s="10">
        <v>3680</v>
      </c>
      <c r="D11" s="11">
        <v>24</v>
      </c>
      <c r="E11" s="10">
        <v>3600</v>
      </c>
    </row>
    <row r="12" spans="1:5" ht="19.5" customHeight="1">
      <c r="A12" s="9" t="s">
        <v>41</v>
      </c>
      <c r="B12" s="11"/>
      <c r="C12" s="10"/>
      <c r="D12" s="11">
        <v>25</v>
      </c>
      <c r="E12" s="10">
        <v>3520</v>
      </c>
    </row>
    <row r="13" spans="1:5" ht="19.5" customHeight="1">
      <c r="A13" s="9" t="s">
        <v>18</v>
      </c>
      <c r="B13" s="11">
        <v>5</v>
      </c>
      <c r="C13" s="10">
        <v>166800</v>
      </c>
      <c r="D13" s="11">
        <v>29</v>
      </c>
      <c r="E13" s="10">
        <v>152625</v>
      </c>
    </row>
    <row r="14" spans="1:5" ht="19.5" customHeight="1">
      <c r="A14" s="9" t="s">
        <v>38</v>
      </c>
      <c r="B14" s="11">
        <v>4</v>
      </c>
      <c r="C14" s="10">
        <v>204600</v>
      </c>
      <c r="D14" s="11">
        <v>20</v>
      </c>
      <c r="E14" s="10">
        <v>237966.66666666666</v>
      </c>
    </row>
    <row r="15" spans="1:5" ht="19.5" customHeight="1">
      <c r="A15" s="9" t="s">
        <v>43</v>
      </c>
      <c r="B15" s="11">
        <v>3</v>
      </c>
      <c r="C15" s="10">
        <v>358900</v>
      </c>
      <c r="D15" s="11">
        <v>7</v>
      </c>
      <c r="E15" s="10">
        <v>410700</v>
      </c>
    </row>
    <row r="16" spans="1:5" ht="19.5" customHeight="1">
      <c r="A16" s="9" t="s">
        <v>20</v>
      </c>
      <c r="B16" s="11">
        <v>9</v>
      </c>
      <c r="C16" s="10">
        <v>134900</v>
      </c>
      <c r="D16" s="11">
        <v>39</v>
      </c>
      <c r="E16" s="10">
        <v>157228.57142857142</v>
      </c>
    </row>
    <row r="17" spans="1:5" ht="19.5" customHeight="1">
      <c r="A17" s="9" t="s">
        <v>34</v>
      </c>
      <c r="B17" s="11">
        <v>2</v>
      </c>
      <c r="C17" s="10">
        <v>526800</v>
      </c>
      <c r="D17" s="11">
        <v>17</v>
      </c>
      <c r="E17" s="10">
        <v>439016.66666666669</v>
      </c>
    </row>
    <row r="18" spans="1:5" ht="19.5" customHeight="1">
      <c r="A18" s="9" t="s">
        <v>13</v>
      </c>
      <c r="B18" s="11">
        <v>13</v>
      </c>
      <c r="C18" s="10">
        <v>104050</v>
      </c>
      <c r="D18" s="11">
        <v>49</v>
      </c>
      <c r="E18" s="10">
        <v>97525</v>
      </c>
    </row>
    <row r="19" spans="1:5" ht="19.5" customHeight="1">
      <c r="A19" s="9" t="s">
        <v>29</v>
      </c>
      <c r="B19" s="11"/>
      <c r="C19" s="10"/>
      <c r="D19" s="11">
        <v>28</v>
      </c>
      <c r="E19" s="10">
        <v>108980</v>
      </c>
    </row>
    <row r="20" spans="1:5" ht="19.5" customHeight="1">
      <c r="A20" s="9" t="s">
        <v>8</v>
      </c>
      <c r="B20" s="11">
        <v>6</v>
      </c>
      <c r="C20" s="10">
        <v>54800</v>
      </c>
      <c r="D20" s="11">
        <v>33</v>
      </c>
      <c r="E20" s="10">
        <v>50355.555555555555</v>
      </c>
    </row>
    <row r="21" spans="1:5" ht="19.5" customHeight="1">
      <c r="A21" s="9" t="s">
        <v>26</v>
      </c>
      <c r="B21" s="11">
        <v>35</v>
      </c>
      <c r="C21" s="10">
        <v>6040</v>
      </c>
      <c r="D21" s="11">
        <v>35</v>
      </c>
      <c r="E21" s="10">
        <v>5928.5714285714284</v>
      </c>
    </row>
    <row r="22" spans="1:5" ht="19.5" customHeight="1">
      <c r="A22" s="9" t="s">
        <v>27</v>
      </c>
      <c r="B22" s="11"/>
      <c r="C22" s="10"/>
      <c r="D22" s="11">
        <v>41</v>
      </c>
      <c r="E22" s="10">
        <v>14171.428571428571</v>
      </c>
    </row>
    <row r="23" spans="1:5" ht="19.5" customHeight="1">
      <c r="A23" s="9" t="s">
        <v>30</v>
      </c>
      <c r="B23" s="11">
        <v>16</v>
      </c>
      <c r="C23" s="10">
        <v>25650</v>
      </c>
      <c r="D23" s="11">
        <v>20</v>
      </c>
      <c r="E23" s="10">
        <v>28800</v>
      </c>
    </row>
    <row r="24" spans="1:5" ht="19.5" customHeight="1">
      <c r="A24" s="9" t="s">
        <v>32</v>
      </c>
      <c r="B24" s="11">
        <v>7</v>
      </c>
      <c r="C24" s="10">
        <v>3050</v>
      </c>
      <c r="D24" s="11">
        <v>33</v>
      </c>
      <c r="E24" s="10">
        <v>3283.3333333333335</v>
      </c>
    </row>
    <row r="25" spans="1:5" ht="19.5" customHeight="1">
      <c r="A25" s="9" t="s">
        <v>35</v>
      </c>
      <c r="B25" s="11">
        <v>1</v>
      </c>
      <c r="C25" s="10">
        <v>173300</v>
      </c>
      <c r="D25" s="11">
        <v>10</v>
      </c>
      <c r="E25" s="10">
        <v>177800</v>
      </c>
    </row>
    <row r="26" spans="1:5" ht="19.5" customHeight="1">
      <c r="A26" s="9" t="s">
        <v>24</v>
      </c>
      <c r="B26" s="11">
        <v>12</v>
      </c>
      <c r="C26" s="10">
        <v>45550</v>
      </c>
      <c r="D26" s="11">
        <v>11</v>
      </c>
      <c r="E26" s="10">
        <v>42125</v>
      </c>
    </row>
    <row r="27" spans="1:5" ht="19.5" customHeight="1">
      <c r="A27" s="9" t="s">
        <v>33</v>
      </c>
      <c r="B27" s="11">
        <v>8</v>
      </c>
      <c r="C27" s="10">
        <v>95100</v>
      </c>
      <c r="D27" s="11">
        <v>14</v>
      </c>
      <c r="E27" s="10">
        <v>80633.333333333328</v>
      </c>
    </row>
    <row r="28" spans="1:5" ht="19.5" customHeight="1">
      <c r="A28" s="9" t="s">
        <v>42</v>
      </c>
      <c r="B28" s="11">
        <v>9</v>
      </c>
      <c r="C28" s="10">
        <v>97900</v>
      </c>
      <c r="D28" s="11">
        <v>8</v>
      </c>
      <c r="E28" s="10">
        <v>83000</v>
      </c>
    </row>
    <row r="29" spans="1:5" ht="19.5" customHeight="1">
      <c r="A29" s="9" t="s">
        <v>17</v>
      </c>
      <c r="B29" s="11">
        <v>8</v>
      </c>
      <c r="C29" s="10">
        <v>89300</v>
      </c>
      <c r="D29" s="11">
        <v>36</v>
      </c>
      <c r="E29" s="10">
        <v>83400</v>
      </c>
    </row>
    <row r="30" spans="1:5" ht="19.5" customHeight="1">
      <c r="A30" s="9" t="s">
        <v>16</v>
      </c>
      <c r="B30" s="11">
        <v>1</v>
      </c>
      <c r="C30" s="10">
        <v>79800</v>
      </c>
      <c r="D30" s="11">
        <v>33</v>
      </c>
      <c r="E30" s="10">
        <v>90166.666666666672</v>
      </c>
    </row>
    <row r="31" spans="1:5" ht="19.5" customHeight="1">
      <c r="A31" s="9" t="s">
        <v>44</v>
      </c>
      <c r="B31" s="11"/>
      <c r="C31" s="10"/>
      <c r="D31" s="11">
        <v>14</v>
      </c>
      <c r="E31" s="10">
        <v>45800</v>
      </c>
    </row>
    <row r="32" spans="1:5" ht="19.5" customHeight="1">
      <c r="A32" s="9" t="s">
        <v>10</v>
      </c>
      <c r="B32" s="11">
        <v>14</v>
      </c>
      <c r="C32" s="10">
        <v>53550</v>
      </c>
      <c r="D32" s="11">
        <v>28</v>
      </c>
      <c r="E32" s="10">
        <v>52866.666666666664</v>
      </c>
    </row>
    <row r="33" spans="1:5" ht="19.5" customHeight="1">
      <c r="A33" s="9" t="s">
        <v>37</v>
      </c>
      <c r="B33" s="11"/>
      <c r="C33" s="10"/>
      <c r="D33" s="11">
        <v>52</v>
      </c>
      <c r="E33" s="10">
        <v>134744.44444444444</v>
      </c>
    </row>
    <row r="34" spans="1:5" ht="19.5" customHeight="1">
      <c r="A34" s="9" t="s">
        <v>28</v>
      </c>
      <c r="B34" s="11">
        <v>8</v>
      </c>
      <c r="C34" s="10">
        <v>990250</v>
      </c>
      <c r="D34" s="11">
        <v>8</v>
      </c>
      <c r="E34" s="10">
        <v>994500</v>
      </c>
    </row>
    <row r="35" spans="1:5" ht="19.5" customHeight="1">
      <c r="A35" s="9" t="s">
        <v>6</v>
      </c>
      <c r="B35" s="11">
        <v>3</v>
      </c>
      <c r="C35" s="10">
        <v>1176000</v>
      </c>
      <c r="D35" s="11">
        <v>19</v>
      </c>
      <c r="E35" s="10">
        <v>1234000</v>
      </c>
    </row>
    <row r="36" spans="1:5" ht="19.5" customHeight="1">
      <c r="A36" s="9" t="s">
        <v>12</v>
      </c>
      <c r="B36" s="11">
        <v>14</v>
      </c>
      <c r="C36" s="10">
        <v>19700</v>
      </c>
      <c r="D36" s="11">
        <v>12</v>
      </c>
      <c r="E36" s="10">
        <v>19333.333333333332</v>
      </c>
    </row>
    <row r="37" spans="1:5" ht="19.5" customHeight="1">
      <c r="A37" s="9" t="s">
        <v>25</v>
      </c>
      <c r="B37" s="11">
        <v>10</v>
      </c>
      <c r="C37" s="10">
        <v>527200</v>
      </c>
      <c r="D37" s="11">
        <v>13</v>
      </c>
      <c r="E37" s="10">
        <v>581560</v>
      </c>
    </row>
    <row r="38" spans="1:5" ht="19.5" customHeight="1">
      <c r="A38" s="9" t="s">
        <v>89</v>
      </c>
      <c r="B38" s="11">
        <v>246</v>
      </c>
      <c r="C38" s="10">
        <v>151876.59574468085</v>
      </c>
      <c r="D38" s="11">
        <v>771</v>
      </c>
      <c r="E38" s="10">
        <v>171413.81578947368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abSelected="1" zoomScaleNormal="100" workbookViewId="0">
      <pane ySplit="2670" topLeftCell="A192"/>
      <selection activeCell="N5" sqref="N5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필드-가중 평균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2021-04-19T06:49:05Z</dcterms:created>
  <dcterms:modified xsi:type="dcterms:W3CDTF">2021-04-19T06:49:05Z</dcterms:modified>
</cp:coreProperties>
</file>