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강호석\OneDrive\바탕 화면\4학년 2학기\알고리즘\11주차\"/>
    </mc:Choice>
  </mc:AlternateContent>
  <xr:revisionPtr revIDLastSave="0" documentId="13_ncr:1_{197D12C3-81A9-44D3-A6DF-330ED6131589}" xr6:coauthVersionLast="47" xr6:coauthVersionMax="47" xr10:uidLastSave="{00000000-0000-0000-0000-000000000000}"/>
  <bookViews>
    <workbookView xWindow="-120" yWindow="-120" windowWidth="29040" windowHeight="15840" xr2:uid="{CA45A374-293A-470F-A3E1-D9610EC76AB9}"/>
  </bookViews>
  <sheets>
    <sheet name="Sheet1" sheetId="1" r:id="rId1"/>
  </sheets>
  <externalReferences>
    <externalReference r:id="rId2"/>
    <externalReference r:id="rId3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0" i="1" l="1"/>
  <c r="F70" i="1" s="1"/>
  <c r="E70" i="1"/>
  <c r="D71" i="1"/>
  <c r="F71" i="1" s="1"/>
  <c r="E71" i="1"/>
  <c r="D72" i="1"/>
  <c r="E72" i="1"/>
  <c r="F72" i="1"/>
  <c r="D73" i="1"/>
  <c r="F73" i="1" s="1"/>
  <c r="E73" i="1"/>
  <c r="D74" i="1"/>
  <c r="F74" i="1" s="1"/>
  <c r="E74" i="1"/>
  <c r="D75" i="1"/>
  <c r="E75" i="1"/>
  <c r="F75" i="1"/>
  <c r="D76" i="1"/>
  <c r="E76" i="1"/>
  <c r="F76" i="1"/>
  <c r="D77" i="1"/>
  <c r="E77" i="1"/>
  <c r="F77" i="1"/>
  <c r="D78" i="1"/>
  <c r="F78" i="1" s="1"/>
  <c r="E78" i="1"/>
  <c r="D79" i="1"/>
  <c r="F79" i="1" s="1"/>
  <c r="E79" i="1"/>
  <c r="E69" i="1"/>
  <c r="D69" i="1"/>
  <c r="F69" i="1" s="1"/>
  <c r="E68" i="1"/>
  <c r="D68" i="1"/>
  <c r="F68" i="1" s="1"/>
  <c r="E67" i="1"/>
  <c r="D67" i="1"/>
  <c r="F67" i="1" s="1"/>
  <c r="E66" i="1"/>
  <c r="D66" i="1"/>
  <c r="F66" i="1" s="1"/>
  <c r="E65" i="1"/>
  <c r="D65" i="1"/>
  <c r="F65" i="1" s="1"/>
  <c r="E64" i="1"/>
  <c r="D64" i="1"/>
  <c r="F64" i="1" s="1"/>
  <c r="E63" i="1"/>
  <c r="D63" i="1"/>
  <c r="F63" i="1" s="1"/>
  <c r="E62" i="1"/>
  <c r="D62" i="1"/>
  <c r="F62" i="1" s="1"/>
  <c r="E61" i="1"/>
  <c r="D61" i="1"/>
  <c r="F61" i="1" s="1"/>
  <c r="E60" i="1"/>
  <c r="D60" i="1"/>
  <c r="F60" i="1" s="1"/>
</calcChain>
</file>

<file path=xl/sharedStrings.xml><?xml version="1.0" encoding="utf-8"?>
<sst xmlns="http://schemas.openxmlformats.org/spreadsheetml/2006/main" count="19" uniqueCount="11">
  <si>
    <t>데이터 개수</t>
    <phoneticPr fontId="1" type="noConversion"/>
  </si>
  <si>
    <t>난수 데이터</t>
    <phoneticPr fontId="1" type="noConversion"/>
  </si>
  <si>
    <t>정방향 데이터</t>
    <phoneticPr fontId="1" type="noConversion"/>
  </si>
  <si>
    <t>역방향 데이터</t>
    <phoneticPr fontId="1" type="noConversion"/>
  </si>
  <si>
    <t>병합 정렬</t>
    <phoneticPr fontId="1" type="noConversion"/>
  </si>
  <si>
    <t>퀵 정렬</t>
    <phoneticPr fontId="1" type="noConversion"/>
  </si>
  <si>
    <t>힙 정렬</t>
    <phoneticPr fontId="1" type="noConversion"/>
  </si>
  <si>
    <t>선택</t>
  </si>
  <si>
    <t>버블</t>
  </si>
  <si>
    <t>삽입</t>
  </si>
  <si>
    <t>플래그버블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</si>
</sst>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eneral&quot;개&quot;"/>
    <numFmt numFmtId="177" formatCode="General&quot;초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176" fontId="0" fillId="0" borderId="5" xfId="0" applyNumberFormat="1" applyBorder="1">
      <alignment vertical="center"/>
    </xf>
    <xf numFmtId="177" fontId="0" fillId="0" borderId="6" xfId="0" applyNumberFormat="1" applyBorder="1">
      <alignment vertical="center"/>
    </xf>
    <xf numFmtId="177" fontId="0" fillId="0" borderId="0" xfId="0" applyNumberFormat="1">
      <alignment vertical="center"/>
    </xf>
    <xf numFmtId="177" fontId="0" fillId="0" borderId="7" xfId="0" applyNumberFormat="1" applyBorder="1">
      <alignment vertical="center"/>
    </xf>
    <xf numFmtId="176" fontId="0" fillId="0" borderId="6" xfId="0" applyNumberFormat="1" applyBorder="1">
      <alignment vertical="center"/>
    </xf>
    <xf numFmtId="176" fontId="0" fillId="0" borderId="10" xfId="0" applyNumberFormat="1" applyBorder="1">
      <alignment vertical="center"/>
    </xf>
    <xf numFmtId="177" fontId="0" fillId="0" borderId="10" xfId="0" applyNumberFormat="1" applyBorder="1">
      <alignment vertical="center"/>
    </xf>
    <xf numFmtId="177" fontId="0" fillId="0" borderId="11" xfId="0" applyNumberFormat="1" applyBorder="1">
      <alignment vertical="center"/>
    </xf>
    <xf numFmtId="177" fontId="0" fillId="0" borderId="12" xfId="0" applyNumberFormat="1" applyBorder="1">
      <alignment vertical="center"/>
    </xf>
    <xf numFmtId="0" fontId="0" fillId="0" borderId="1" xfId="0" applyBorder="1" applyAlignment="1">
      <alignment vertical="center" shrinkToFit="1"/>
    </xf>
    <xf numFmtId="0" fontId="0" fillId="0" borderId="2" xfId="0" applyBorder="1" applyAlignment="1">
      <alignment vertical="center" shrinkToFit="1"/>
    </xf>
    <xf numFmtId="0" fontId="0" fillId="0" borderId="3" xfId="0" applyBorder="1" applyAlignment="1">
      <alignment vertical="center" shrinkToFit="1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합병 정렬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5.5785705912439115E-2"/>
          <c:y val="0.22434100632577783"/>
          <c:w val="0.91469720213702588"/>
          <c:h val="0.71703531138325383"/>
        </c:manualLayout>
      </c:layout>
      <c:lineChart>
        <c:grouping val="standard"/>
        <c:varyColors val="0"/>
        <c:ser>
          <c:idx val="0"/>
          <c:order val="0"/>
          <c:tx>
            <c:v>난수 데이터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[1]Sheet1!$U$82:$U$101</c:f>
              <c:numCache>
                <c:formatCode>General</c:formatCode>
                <c:ptCount val="2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</c:numCache>
            </c:numRef>
          </c:cat>
          <c:val>
            <c:numRef>
              <c:f>[1]Sheet1!$V$82:$V$101</c:f>
              <c:numCache>
                <c:formatCode>General</c:formatCode>
                <c:ptCount val="20"/>
                <c:pt idx="0">
                  <c:v>2.3E-2</c:v>
                </c:pt>
                <c:pt idx="1">
                  <c:v>4.1000000000000002E-2</c:v>
                </c:pt>
                <c:pt idx="2">
                  <c:v>6.5000000000000002E-2</c:v>
                </c:pt>
                <c:pt idx="3">
                  <c:v>8.7999999999999995E-2</c:v>
                </c:pt>
                <c:pt idx="4">
                  <c:v>0.127</c:v>
                </c:pt>
                <c:pt idx="5">
                  <c:v>0.155</c:v>
                </c:pt>
                <c:pt idx="6">
                  <c:v>0.186</c:v>
                </c:pt>
                <c:pt idx="7">
                  <c:v>0.20300000000000001</c:v>
                </c:pt>
                <c:pt idx="8">
                  <c:v>0.24099999999999999</c:v>
                </c:pt>
                <c:pt idx="9">
                  <c:v>0.27800000000000002</c:v>
                </c:pt>
                <c:pt idx="10">
                  <c:v>0.31</c:v>
                </c:pt>
                <c:pt idx="11">
                  <c:v>0.32300000000000001</c:v>
                </c:pt>
                <c:pt idx="12">
                  <c:v>0.35899999999999999</c:v>
                </c:pt>
                <c:pt idx="13">
                  <c:v>0.40799999999999997</c:v>
                </c:pt>
                <c:pt idx="14">
                  <c:v>0.41699999999999998</c:v>
                </c:pt>
                <c:pt idx="15">
                  <c:v>0.432</c:v>
                </c:pt>
                <c:pt idx="16">
                  <c:v>0.47399999999999998</c:v>
                </c:pt>
                <c:pt idx="17">
                  <c:v>0.504</c:v>
                </c:pt>
                <c:pt idx="18">
                  <c:v>0.53400000000000003</c:v>
                </c:pt>
                <c:pt idx="19">
                  <c:v>0.57299999999999995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FF-401F-9501-A14641A7B1FF}"/>
            </c:ext>
          </c:extLst>
        </c:ser>
        <c:ser>
          <c:idx val="1"/>
          <c:order val="1"/>
          <c:tx>
            <c:v>정방향데이터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[1]Sheet1!$U$82:$U$101</c:f>
              <c:numCache>
                <c:formatCode>General</c:formatCode>
                <c:ptCount val="2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</c:numCache>
            </c:numRef>
          </c:cat>
          <c:val>
            <c:numRef>
              <c:f>[1]Sheet1!$W$82:$W$101</c:f>
              <c:numCache>
                <c:formatCode>General</c:formatCode>
                <c:ptCount val="20"/>
                <c:pt idx="0">
                  <c:v>1.6E-2</c:v>
                </c:pt>
                <c:pt idx="1">
                  <c:v>3.6999999999999998E-2</c:v>
                </c:pt>
                <c:pt idx="2">
                  <c:v>6.6000000000000003E-2</c:v>
                </c:pt>
                <c:pt idx="3">
                  <c:v>6.4000000000000001E-2</c:v>
                </c:pt>
                <c:pt idx="4">
                  <c:v>9.4E-2</c:v>
                </c:pt>
                <c:pt idx="5">
                  <c:v>0.11700000000000001</c:v>
                </c:pt>
                <c:pt idx="6">
                  <c:v>0.14499999999999999</c:v>
                </c:pt>
                <c:pt idx="7">
                  <c:v>0.14499999999999999</c:v>
                </c:pt>
                <c:pt idx="8">
                  <c:v>0.17299999999999999</c:v>
                </c:pt>
                <c:pt idx="9">
                  <c:v>0.188</c:v>
                </c:pt>
                <c:pt idx="10">
                  <c:v>0.20699999999999999</c:v>
                </c:pt>
                <c:pt idx="11">
                  <c:v>0.21299999999999999</c:v>
                </c:pt>
                <c:pt idx="12">
                  <c:v>0.254</c:v>
                </c:pt>
                <c:pt idx="13">
                  <c:v>0.26</c:v>
                </c:pt>
                <c:pt idx="14">
                  <c:v>0.28199999999999997</c:v>
                </c:pt>
                <c:pt idx="15">
                  <c:v>0.28399999999999997</c:v>
                </c:pt>
                <c:pt idx="16">
                  <c:v>0.313</c:v>
                </c:pt>
                <c:pt idx="17">
                  <c:v>0.33600000000000002</c:v>
                </c:pt>
                <c:pt idx="18">
                  <c:v>0.371</c:v>
                </c:pt>
                <c:pt idx="19">
                  <c:v>0.38900000000000001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FF-401F-9501-A14641A7B1FF}"/>
            </c:ext>
          </c:extLst>
        </c:ser>
        <c:ser>
          <c:idx val="2"/>
          <c:order val="2"/>
          <c:tx>
            <c:v>역방향 데이터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[1]Sheet1!$U$82:$U$101</c:f>
              <c:numCache>
                <c:formatCode>General</c:formatCode>
                <c:ptCount val="2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</c:numCache>
            </c:numRef>
          </c:cat>
          <c:val>
            <c:numRef>
              <c:f>[1]Sheet1!$X$82:$X$101</c:f>
              <c:numCache>
                <c:formatCode>General</c:formatCode>
                <c:ptCount val="20"/>
                <c:pt idx="0">
                  <c:v>0.01</c:v>
                </c:pt>
                <c:pt idx="1">
                  <c:v>2.4E-2</c:v>
                </c:pt>
                <c:pt idx="2">
                  <c:v>4.3999999999999997E-2</c:v>
                </c:pt>
                <c:pt idx="3">
                  <c:v>6.7000000000000004E-2</c:v>
                </c:pt>
                <c:pt idx="4">
                  <c:v>9.2999999999999999E-2</c:v>
                </c:pt>
                <c:pt idx="5">
                  <c:v>0.109</c:v>
                </c:pt>
                <c:pt idx="6">
                  <c:v>0.125</c:v>
                </c:pt>
                <c:pt idx="7">
                  <c:v>0.13500000000000001</c:v>
                </c:pt>
                <c:pt idx="8">
                  <c:v>0.16700000000000001</c:v>
                </c:pt>
                <c:pt idx="9">
                  <c:v>0.18099999999999999</c:v>
                </c:pt>
                <c:pt idx="10">
                  <c:v>0.20399999999999999</c:v>
                </c:pt>
                <c:pt idx="11">
                  <c:v>0.23300000000000001</c:v>
                </c:pt>
                <c:pt idx="12">
                  <c:v>0.24399999999999999</c:v>
                </c:pt>
                <c:pt idx="13">
                  <c:v>0.24399999999999999</c:v>
                </c:pt>
                <c:pt idx="14">
                  <c:v>0.26700000000000002</c:v>
                </c:pt>
                <c:pt idx="15">
                  <c:v>0.26400000000000001</c:v>
                </c:pt>
                <c:pt idx="16">
                  <c:v>0.30099999999999999</c:v>
                </c:pt>
                <c:pt idx="17">
                  <c:v>0.32600000000000001</c:v>
                </c:pt>
                <c:pt idx="18">
                  <c:v>0.35199999999999998</c:v>
                </c:pt>
                <c:pt idx="19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9FF-401F-9501-A14641A7B1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7455720"/>
        <c:axId val="477456048"/>
      </c:lineChart>
      <c:catAx>
        <c:axId val="477455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77456048"/>
        <c:crosses val="autoZero"/>
        <c:auto val="1"/>
        <c:lblAlgn val="ctr"/>
        <c:lblOffset val="100"/>
        <c:noMultiLvlLbl val="0"/>
      </c:catAx>
      <c:valAx>
        <c:axId val="477456048"/>
        <c:scaling>
          <c:orientation val="minMax"/>
          <c:max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77455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퀵 정렬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난수 데이터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Sheet1!$C$33:$C$52</c:f>
              <c:numCache>
                <c:formatCode>General"개"</c:formatCod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numCache>
            </c:numRef>
          </c:cat>
          <c:val>
            <c:numRef>
              <c:f>Sheet1!$D$33:$D$52</c:f>
              <c:numCache>
                <c:formatCode>General"초"</c:formatCode>
                <c:ptCount val="20"/>
                <c:pt idx="0">
                  <c:v>4.0000000000000001E-3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1E-3</c:v>
                </c:pt>
                <c:pt idx="4">
                  <c:v>6.0000000000000001E-3</c:v>
                </c:pt>
                <c:pt idx="5">
                  <c:v>7.0000000000000001E-3</c:v>
                </c:pt>
                <c:pt idx="6">
                  <c:v>4.0000000000000001E-3</c:v>
                </c:pt>
                <c:pt idx="7">
                  <c:v>4.0000000000000001E-3</c:v>
                </c:pt>
                <c:pt idx="8">
                  <c:v>0.01</c:v>
                </c:pt>
                <c:pt idx="9">
                  <c:v>1.2E-2</c:v>
                </c:pt>
                <c:pt idx="10">
                  <c:v>7.0000000000000001E-3</c:v>
                </c:pt>
                <c:pt idx="11">
                  <c:v>8.0000000000000002E-3</c:v>
                </c:pt>
                <c:pt idx="12">
                  <c:v>8.0000000000000002E-3</c:v>
                </c:pt>
                <c:pt idx="13">
                  <c:v>0.01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1.9E-2</c:v>
                </c:pt>
                <c:pt idx="17">
                  <c:v>1.4E-2</c:v>
                </c:pt>
                <c:pt idx="18">
                  <c:v>2.4E-2</c:v>
                </c:pt>
                <c:pt idx="19">
                  <c:v>1.7000000000000001E-2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AA-4932-89FA-06AF1141A2DC}"/>
            </c:ext>
          </c:extLst>
        </c:ser>
        <c:ser>
          <c:idx val="1"/>
          <c:order val="1"/>
          <c:tx>
            <c:v>정방향 데이터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Sheet1!$C$33:$C$52</c:f>
              <c:numCache>
                <c:formatCode>General"개"</c:formatCod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numCache>
            </c:numRef>
          </c:cat>
          <c:val>
            <c:numRef>
              <c:f>Sheet1!$E$33:$E$52</c:f>
              <c:numCache>
                <c:formatCode>General"초"</c:formatCode>
                <c:ptCount val="20"/>
                <c:pt idx="0">
                  <c:v>0</c:v>
                </c:pt>
                <c:pt idx="1">
                  <c:v>3.0000000000000001E-3</c:v>
                </c:pt>
                <c:pt idx="2">
                  <c:v>6.0000000000000001E-3</c:v>
                </c:pt>
                <c:pt idx="3">
                  <c:v>0.01</c:v>
                </c:pt>
                <c:pt idx="4">
                  <c:v>1.4999999999999999E-2</c:v>
                </c:pt>
                <c:pt idx="5">
                  <c:v>1.9E-2</c:v>
                </c:pt>
                <c:pt idx="6">
                  <c:v>3.2000000000000001E-2</c:v>
                </c:pt>
                <c:pt idx="7">
                  <c:v>3.2000000000000001E-2</c:v>
                </c:pt>
                <c:pt idx="8">
                  <c:v>4.3999999999999997E-2</c:v>
                </c:pt>
                <c:pt idx="9">
                  <c:v>5.2999999999999999E-2</c:v>
                </c:pt>
                <c:pt idx="10">
                  <c:v>6.0999999999999999E-2</c:v>
                </c:pt>
                <c:pt idx="11">
                  <c:v>7.5999999999999998E-2</c:v>
                </c:pt>
                <c:pt idx="12">
                  <c:v>9.2999999999999999E-2</c:v>
                </c:pt>
                <c:pt idx="13">
                  <c:v>0.105</c:v>
                </c:pt>
                <c:pt idx="14">
                  <c:v>0.125</c:v>
                </c:pt>
                <c:pt idx="15">
                  <c:v>0.13500000000000001</c:v>
                </c:pt>
                <c:pt idx="16">
                  <c:v>0.182</c:v>
                </c:pt>
                <c:pt idx="17">
                  <c:v>0.183</c:v>
                </c:pt>
                <c:pt idx="18">
                  <c:v>0.21</c:v>
                </c:pt>
                <c:pt idx="19">
                  <c:v>0.224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AA-4932-89FA-06AF1141A2DC}"/>
            </c:ext>
          </c:extLst>
        </c:ser>
        <c:ser>
          <c:idx val="2"/>
          <c:order val="2"/>
          <c:tx>
            <c:v>역방향 데이터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Sheet1!$C$33:$C$52</c:f>
              <c:numCache>
                <c:formatCode>General"개"</c:formatCod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numCache>
            </c:numRef>
          </c:cat>
          <c:val>
            <c:numRef>
              <c:f>Sheet1!$F$33:$F$52</c:f>
              <c:numCache>
                <c:formatCode>General"초"</c:formatCode>
                <c:ptCount val="20"/>
                <c:pt idx="0">
                  <c:v>1E-3</c:v>
                </c:pt>
                <c:pt idx="1">
                  <c:v>1E-3</c:v>
                </c:pt>
                <c:pt idx="2">
                  <c:v>6.0000000000000001E-3</c:v>
                </c:pt>
                <c:pt idx="3">
                  <c:v>0.01</c:v>
                </c:pt>
                <c:pt idx="4">
                  <c:v>0.01</c:v>
                </c:pt>
                <c:pt idx="5">
                  <c:v>0.02</c:v>
                </c:pt>
                <c:pt idx="6">
                  <c:v>3.2000000000000001E-2</c:v>
                </c:pt>
                <c:pt idx="7">
                  <c:v>3.1E-2</c:v>
                </c:pt>
                <c:pt idx="8">
                  <c:v>4.2999999999999997E-2</c:v>
                </c:pt>
                <c:pt idx="9">
                  <c:v>5.6000000000000001E-2</c:v>
                </c:pt>
                <c:pt idx="10">
                  <c:v>6.0999999999999999E-2</c:v>
                </c:pt>
                <c:pt idx="11">
                  <c:v>6.8000000000000005E-2</c:v>
                </c:pt>
                <c:pt idx="12">
                  <c:v>7.8E-2</c:v>
                </c:pt>
                <c:pt idx="13">
                  <c:v>9.5000000000000001E-2</c:v>
                </c:pt>
                <c:pt idx="14">
                  <c:v>0.115</c:v>
                </c:pt>
                <c:pt idx="15">
                  <c:v>0.122</c:v>
                </c:pt>
                <c:pt idx="16">
                  <c:v>0.14399999999999999</c:v>
                </c:pt>
                <c:pt idx="17">
                  <c:v>0.153</c:v>
                </c:pt>
                <c:pt idx="18">
                  <c:v>0.16400000000000001</c:v>
                </c:pt>
                <c:pt idx="19">
                  <c:v>0.189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BAA-4932-89FA-06AF1141A2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9910328"/>
        <c:axId val="289908032"/>
      </c:lineChart>
      <c:catAx>
        <c:axId val="289910328"/>
        <c:scaling>
          <c:orientation val="minMax"/>
        </c:scaling>
        <c:delete val="0"/>
        <c:axPos val="b"/>
        <c:numFmt formatCode="General&quot;개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89908032"/>
        <c:crosses val="autoZero"/>
        <c:auto val="1"/>
        <c:lblAlgn val="ctr"/>
        <c:lblOffset val="100"/>
        <c:noMultiLvlLbl val="0"/>
      </c:catAx>
      <c:valAx>
        <c:axId val="28990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&quot;초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89910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힙 정렬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난수 데이터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Sheet1!$D$60:$D$79</c:f>
              <c:numCache>
                <c:formatCode>General</c:formatCode>
                <c:ptCount val="20"/>
                <c:pt idx="0">
                  <c:v>0.3010299956639812</c:v>
                </c:pt>
                <c:pt idx="1">
                  <c:v>0.6020599913279624</c:v>
                </c:pt>
                <c:pt idx="2">
                  <c:v>0.90308998699194354</c:v>
                </c:pt>
                <c:pt idx="3">
                  <c:v>1.2041199826559248</c:v>
                </c:pt>
                <c:pt idx="4">
                  <c:v>1.505149978319906</c:v>
                </c:pt>
                <c:pt idx="5">
                  <c:v>1.8061799739838871</c:v>
                </c:pt>
                <c:pt idx="6">
                  <c:v>2.1072099696478683</c:v>
                </c:pt>
                <c:pt idx="7">
                  <c:v>2.4082399653118496</c:v>
                </c:pt>
                <c:pt idx="8">
                  <c:v>2.7092699609758308</c:v>
                </c:pt>
                <c:pt idx="9">
                  <c:v>3.0102999566398121</c:v>
                </c:pt>
                <c:pt idx="10">
                  <c:v>3.3113299523037933</c:v>
                </c:pt>
                <c:pt idx="11">
                  <c:v>3.6123599479677742</c:v>
                </c:pt>
                <c:pt idx="12">
                  <c:v>3.9133899436317554</c:v>
                </c:pt>
                <c:pt idx="13">
                  <c:v>4.2144199392957367</c:v>
                </c:pt>
                <c:pt idx="14">
                  <c:v>4.5154499349597179</c:v>
                </c:pt>
                <c:pt idx="15">
                  <c:v>4.8164799306236992</c:v>
                </c:pt>
                <c:pt idx="16">
                  <c:v>5.1175099262876804</c:v>
                </c:pt>
                <c:pt idx="17">
                  <c:v>5.4185399219516617</c:v>
                </c:pt>
                <c:pt idx="18">
                  <c:v>5.7195699176156429</c:v>
                </c:pt>
                <c:pt idx="19">
                  <c:v>6.0205999132796242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BA-4CF0-8849-5F9603FF06A2}"/>
            </c:ext>
          </c:extLst>
        </c:ser>
        <c:ser>
          <c:idx val="1"/>
          <c:order val="1"/>
          <c:tx>
            <c:v>정방향 데이터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Sheet1!$E$60:$E$79</c:f>
              <c:numCache>
                <c:formatCode>General</c:formatCode>
                <c:ptCount val="20"/>
                <c:pt idx="0">
                  <c:v>0.47712125471966244</c:v>
                </c:pt>
                <c:pt idx="1">
                  <c:v>0.95424250943932487</c:v>
                </c:pt>
                <c:pt idx="2">
                  <c:v>1.4313637641589874</c:v>
                </c:pt>
                <c:pt idx="3">
                  <c:v>1.9084850188786497</c:v>
                </c:pt>
                <c:pt idx="4">
                  <c:v>2.3856062735983121</c:v>
                </c:pt>
                <c:pt idx="5">
                  <c:v>2.8627275283179747</c:v>
                </c:pt>
                <c:pt idx="6">
                  <c:v>3.3398487830376369</c:v>
                </c:pt>
                <c:pt idx="7">
                  <c:v>3.8169700377572995</c:v>
                </c:pt>
                <c:pt idx="8">
                  <c:v>4.2940912924769616</c:v>
                </c:pt>
                <c:pt idx="9">
                  <c:v>4.7712125471966242</c:v>
                </c:pt>
                <c:pt idx="10">
                  <c:v>5.2483338019162868</c:v>
                </c:pt>
                <c:pt idx="11">
                  <c:v>5.7254550566359494</c:v>
                </c:pt>
                <c:pt idx="12">
                  <c:v>6.202576311355612</c:v>
                </c:pt>
                <c:pt idx="13">
                  <c:v>6.6796975660752738</c:v>
                </c:pt>
                <c:pt idx="14">
                  <c:v>7.1568188207949364</c:v>
                </c:pt>
                <c:pt idx="15">
                  <c:v>7.633940075514599</c:v>
                </c:pt>
                <c:pt idx="16">
                  <c:v>8.1110613302342607</c:v>
                </c:pt>
                <c:pt idx="17">
                  <c:v>8.5881825849539233</c:v>
                </c:pt>
                <c:pt idx="18">
                  <c:v>9.0653038396735859</c:v>
                </c:pt>
                <c:pt idx="19">
                  <c:v>9.5424250943932485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BA-4CF0-8849-5F9603FF06A2}"/>
            </c:ext>
          </c:extLst>
        </c:ser>
        <c:ser>
          <c:idx val="2"/>
          <c:order val="2"/>
          <c:tx>
            <c:v>역방향 데이터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Sheet1!$F$60:$F$79</c:f>
              <c:numCache>
                <c:formatCode>General</c:formatCode>
                <c:ptCount val="20"/>
                <c:pt idx="0">
                  <c:v>0.18123811657891309</c:v>
                </c:pt>
                <c:pt idx="1">
                  <c:v>0.36247623315782618</c:v>
                </c:pt>
                <c:pt idx="2">
                  <c:v>0.54371434973673916</c:v>
                </c:pt>
                <c:pt idx="3">
                  <c:v>0.72495246631565236</c:v>
                </c:pt>
                <c:pt idx="4">
                  <c:v>0.90619058289456544</c:v>
                </c:pt>
                <c:pt idx="5">
                  <c:v>1.0874286994734783</c:v>
                </c:pt>
                <c:pt idx="6">
                  <c:v>1.2686668160523915</c:v>
                </c:pt>
                <c:pt idx="7">
                  <c:v>1.4499049326313047</c:v>
                </c:pt>
                <c:pt idx="8">
                  <c:v>1.6311430492102177</c:v>
                </c:pt>
                <c:pt idx="9">
                  <c:v>1.8123811657891309</c:v>
                </c:pt>
                <c:pt idx="10">
                  <c:v>1.9936192823680439</c:v>
                </c:pt>
                <c:pt idx="11">
                  <c:v>2.1748573989469566</c:v>
                </c:pt>
                <c:pt idx="12">
                  <c:v>2.3560955155258698</c:v>
                </c:pt>
                <c:pt idx="13">
                  <c:v>2.537333632104783</c:v>
                </c:pt>
                <c:pt idx="14">
                  <c:v>2.7185717486836962</c:v>
                </c:pt>
                <c:pt idx="15">
                  <c:v>2.8998098652626094</c:v>
                </c:pt>
                <c:pt idx="16">
                  <c:v>3.0810479818415222</c:v>
                </c:pt>
                <c:pt idx="17">
                  <c:v>3.2622860984204354</c:v>
                </c:pt>
                <c:pt idx="18">
                  <c:v>3.4435242149993486</c:v>
                </c:pt>
                <c:pt idx="19">
                  <c:v>3.6247623315782618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EBA-4CF0-8849-5F9603FF0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9797072"/>
        <c:axId val="589795432"/>
      </c:lineChart>
      <c:catAx>
        <c:axId val="589797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89795432"/>
        <c:crosses val="autoZero"/>
        <c:auto val="1"/>
        <c:lblAlgn val="ctr"/>
        <c:lblOffset val="100"/>
        <c:noMultiLvlLbl val="0"/>
      </c:catAx>
      <c:valAx>
        <c:axId val="589795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89797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선택 버블 삽입 그래프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Sheet1!$V$10</c:f>
              <c:strCache>
                <c:ptCount val="1"/>
                <c:pt idx="0">
                  <c:v>선택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Sheet1!$W$9:$AE$9</c:f>
              <c:numCache>
                <c:formatCode>General</c:formatCode>
                <c:ptCount val="9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</c:numCache>
            </c:numRef>
          </c:cat>
          <c:val>
            <c:numRef>
              <c:f>Sheet1!$W$10:$AE$10</c:f>
              <c:numCache>
                <c:formatCode>General</c:formatCode>
                <c:ptCount val="9"/>
                <c:pt idx="0">
                  <c:v>16</c:v>
                </c:pt>
                <c:pt idx="1">
                  <c:v>25</c:v>
                </c:pt>
                <c:pt idx="2">
                  <c:v>30</c:v>
                </c:pt>
                <c:pt idx="3">
                  <c:v>40</c:v>
                </c:pt>
                <c:pt idx="4">
                  <c:v>23</c:v>
                </c:pt>
                <c:pt idx="5">
                  <c:v>45</c:v>
                </c:pt>
                <c:pt idx="6">
                  <c:v>67</c:v>
                </c:pt>
                <c:pt idx="7">
                  <c:v>54</c:v>
                </c:pt>
                <c:pt idx="8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FC-4ADC-A845-4B1F073C2730}"/>
            </c:ext>
          </c:extLst>
        </c:ser>
        <c:ser>
          <c:idx val="1"/>
          <c:order val="1"/>
          <c:tx>
            <c:strRef>
              <c:f>Sheet1!$V$11</c:f>
              <c:strCache>
                <c:ptCount val="1"/>
                <c:pt idx="0">
                  <c:v>버블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Sheet1!$W$9:$AE$9</c:f>
              <c:numCache>
                <c:formatCode>General</c:formatCode>
                <c:ptCount val="9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</c:numCache>
            </c:numRef>
          </c:cat>
          <c:val>
            <c:numRef>
              <c:f>Sheet1!$W$11:$AE$11</c:f>
              <c:numCache>
                <c:formatCode>General</c:formatCode>
                <c:ptCount val="9"/>
                <c:pt idx="0">
                  <c:v>24</c:v>
                </c:pt>
                <c:pt idx="1">
                  <c:v>30</c:v>
                </c:pt>
                <c:pt idx="2">
                  <c:v>35</c:v>
                </c:pt>
                <c:pt idx="3">
                  <c:v>43</c:v>
                </c:pt>
                <c:pt idx="4">
                  <c:v>25</c:v>
                </c:pt>
                <c:pt idx="5">
                  <c:v>23</c:v>
                </c:pt>
                <c:pt idx="6">
                  <c:v>56</c:v>
                </c:pt>
                <c:pt idx="7">
                  <c:v>34</c:v>
                </c:pt>
                <c:pt idx="8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FC-4ADC-A845-4B1F073C2730}"/>
            </c:ext>
          </c:extLst>
        </c:ser>
        <c:ser>
          <c:idx val="2"/>
          <c:order val="2"/>
          <c:tx>
            <c:strRef>
              <c:f>Sheet1!$V$12</c:f>
              <c:strCache>
                <c:ptCount val="1"/>
                <c:pt idx="0">
                  <c:v>삽입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Sheet1!$W$9:$AE$9</c:f>
              <c:numCache>
                <c:formatCode>General</c:formatCode>
                <c:ptCount val="9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</c:numCache>
            </c:numRef>
          </c:cat>
          <c:val>
            <c:numRef>
              <c:f>Sheet1!$W$12:$AE$12</c:f>
              <c:numCache>
                <c:formatCode>General</c:formatCode>
                <c:ptCount val="9"/>
                <c:pt idx="0">
                  <c:v>45</c:v>
                </c:pt>
                <c:pt idx="1">
                  <c:v>32</c:v>
                </c:pt>
                <c:pt idx="2">
                  <c:v>40</c:v>
                </c:pt>
                <c:pt idx="3">
                  <c:v>32</c:v>
                </c:pt>
                <c:pt idx="4">
                  <c:v>56</c:v>
                </c:pt>
                <c:pt idx="5">
                  <c:v>45</c:v>
                </c:pt>
                <c:pt idx="6">
                  <c:v>78</c:v>
                </c:pt>
                <c:pt idx="7">
                  <c:v>34</c:v>
                </c:pt>
                <c:pt idx="8">
                  <c:v>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DFC-4ADC-A845-4B1F073C2730}"/>
            </c:ext>
          </c:extLst>
        </c:ser>
        <c:ser>
          <c:idx val="3"/>
          <c:order val="3"/>
          <c:tx>
            <c:strRef>
              <c:f>Sheet1!$V$13</c:f>
              <c:strCache>
                <c:ptCount val="1"/>
                <c:pt idx="0">
                  <c:v>플래그버블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Sheet1!$W$9:$AE$9</c:f>
              <c:numCache>
                <c:formatCode>General</c:formatCode>
                <c:ptCount val="9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</c:numCache>
            </c:numRef>
          </c:cat>
          <c:val>
            <c:numRef>
              <c:f>Sheet1!$W$13:$AE$13</c:f>
              <c:numCache>
                <c:formatCode>General</c:formatCode>
                <c:ptCount val="9"/>
                <c:pt idx="0">
                  <c:v>23</c:v>
                </c:pt>
                <c:pt idx="1">
                  <c:v>33</c:v>
                </c:pt>
                <c:pt idx="2">
                  <c:v>43</c:v>
                </c:pt>
                <c:pt idx="3">
                  <c:v>46</c:v>
                </c:pt>
                <c:pt idx="4">
                  <c:v>24</c:v>
                </c:pt>
                <c:pt idx="5">
                  <c:v>56</c:v>
                </c:pt>
                <c:pt idx="6">
                  <c:v>39</c:v>
                </c:pt>
                <c:pt idx="7">
                  <c:v>40</c:v>
                </c:pt>
                <c:pt idx="8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DFC-4ADC-A845-4B1F073C2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6939920"/>
        <c:axId val="626947792"/>
      </c:lineChart>
      <c:catAx>
        <c:axId val="626939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26947792"/>
        <c:crosses val="autoZero"/>
        <c:auto val="1"/>
        <c:lblAlgn val="ctr"/>
        <c:lblOffset val="100"/>
        <c:noMultiLvlLbl val="0"/>
      </c:catAx>
      <c:valAx>
        <c:axId val="62694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26939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209461</xdr:rowOff>
    </xdr:from>
    <xdr:to>
      <xdr:col>20</xdr:col>
      <xdr:colOff>56696</xdr:colOff>
      <xdr:row>24</xdr:row>
      <xdr:rowOff>196761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BDF3A357-4447-44D7-B5E5-A5C8131887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32</xdr:row>
      <xdr:rowOff>0</xdr:rowOff>
    </xdr:from>
    <xdr:to>
      <xdr:col>19</xdr:col>
      <xdr:colOff>612322</xdr:colOff>
      <xdr:row>51</xdr:row>
      <xdr:rowOff>232535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E3C96BCE-CF9E-4249-A9B3-336BD62A43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11339</xdr:colOff>
      <xdr:row>58</xdr:row>
      <xdr:rowOff>147864</xdr:rowOff>
    </xdr:from>
    <xdr:to>
      <xdr:col>19</xdr:col>
      <xdr:colOff>621489</xdr:colOff>
      <xdr:row>79</xdr:row>
      <xdr:rowOff>202659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65E4B666-74B1-49C4-B91A-A6D26DFD65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185964</xdr:colOff>
      <xdr:row>15</xdr:row>
      <xdr:rowOff>68487</xdr:rowOff>
    </xdr:from>
    <xdr:to>
      <xdr:col>33</xdr:col>
      <xdr:colOff>317500</xdr:colOff>
      <xdr:row>35</xdr:row>
      <xdr:rowOff>226784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479D96DB-CC21-4265-8A8D-1A9D8E1DE8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amil\Downloads\&#53685;&#54633;+&#47928;&#49436;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&#44053;&#54840;&#49437;\OneDrive\&#48148;&#53461;%20&#54868;&#47732;\4&#54617;&#45380;%202&#54617;&#44592;\&#50508;&#44256;&#47532;&#51608;\20165102%20&#44053;&#54840;&#47548;&#50641;&#4947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82">
          <cell r="U82">
            <v>1000</v>
          </cell>
          <cell r="V82">
            <v>2.3E-2</v>
          </cell>
          <cell r="W82">
            <v>1.6E-2</v>
          </cell>
          <cell r="X82">
            <v>0.01</v>
          </cell>
        </row>
        <row r="83">
          <cell r="U83">
            <v>2000</v>
          </cell>
          <cell r="V83">
            <v>4.1000000000000002E-2</v>
          </cell>
          <cell r="W83">
            <v>3.6999999999999998E-2</v>
          </cell>
          <cell r="X83">
            <v>2.4E-2</v>
          </cell>
        </row>
        <row r="84">
          <cell r="U84">
            <v>3000</v>
          </cell>
          <cell r="V84">
            <v>6.5000000000000002E-2</v>
          </cell>
          <cell r="W84">
            <v>6.6000000000000003E-2</v>
          </cell>
          <cell r="X84">
            <v>4.3999999999999997E-2</v>
          </cell>
        </row>
        <row r="85">
          <cell r="U85">
            <v>4000</v>
          </cell>
          <cell r="V85">
            <v>8.7999999999999995E-2</v>
          </cell>
          <cell r="W85">
            <v>6.4000000000000001E-2</v>
          </cell>
          <cell r="X85">
            <v>6.7000000000000004E-2</v>
          </cell>
        </row>
        <row r="86">
          <cell r="U86">
            <v>5000</v>
          </cell>
          <cell r="V86">
            <v>0.127</v>
          </cell>
          <cell r="W86">
            <v>9.4E-2</v>
          </cell>
          <cell r="X86">
            <v>9.2999999999999999E-2</v>
          </cell>
        </row>
        <row r="87">
          <cell r="U87">
            <v>6000</v>
          </cell>
          <cell r="V87">
            <v>0.155</v>
          </cell>
          <cell r="W87">
            <v>0.11700000000000001</v>
          </cell>
          <cell r="X87">
            <v>0.109</v>
          </cell>
        </row>
        <row r="88">
          <cell r="U88">
            <v>7000</v>
          </cell>
          <cell r="V88">
            <v>0.186</v>
          </cell>
          <cell r="W88">
            <v>0.14499999999999999</v>
          </cell>
          <cell r="X88">
            <v>0.125</v>
          </cell>
        </row>
        <row r="89">
          <cell r="U89">
            <v>8000</v>
          </cell>
          <cell r="V89">
            <v>0.20300000000000001</v>
          </cell>
          <cell r="W89">
            <v>0.14499999999999999</v>
          </cell>
          <cell r="X89">
            <v>0.13500000000000001</v>
          </cell>
        </row>
        <row r="90">
          <cell r="U90">
            <v>9000</v>
          </cell>
          <cell r="V90">
            <v>0.24099999999999999</v>
          </cell>
          <cell r="W90">
            <v>0.17299999999999999</v>
          </cell>
          <cell r="X90">
            <v>0.16700000000000001</v>
          </cell>
        </row>
        <row r="91">
          <cell r="U91">
            <v>10000</v>
          </cell>
          <cell r="V91">
            <v>0.27800000000000002</v>
          </cell>
          <cell r="W91">
            <v>0.188</v>
          </cell>
          <cell r="X91">
            <v>0.18099999999999999</v>
          </cell>
        </row>
        <row r="92">
          <cell r="U92">
            <v>11000</v>
          </cell>
          <cell r="V92">
            <v>0.31</v>
          </cell>
          <cell r="W92">
            <v>0.20699999999999999</v>
          </cell>
          <cell r="X92">
            <v>0.20399999999999999</v>
          </cell>
        </row>
        <row r="93">
          <cell r="U93">
            <v>12000</v>
          </cell>
          <cell r="V93">
            <v>0.32300000000000001</v>
          </cell>
          <cell r="W93">
            <v>0.21299999999999999</v>
          </cell>
          <cell r="X93">
            <v>0.23300000000000001</v>
          </cell>
        </row>
        <row r="94">
          <cell r="U94">
            <v>13000</v>
          </cell>
          <cell r="V94">
            <v>0.35899999999999999</v>
          </cell>
          <cell r="W94">
            <v>0.254</v>
          </cell>
          <cell r="X94">
            <v>0.24399999999999999</v>
          </cell>
        </row>
        <row r="95">
          <cell r="U95">
            <v>14000</v>
          </cell>
          <cell r="V95">
            <v>0.40799999999999997</v>
          </cell>
          <cell r="W95">
            <v>0.26</v>
          </cell>
          <cell r="X95">
            <v>0.24399999999999999</v>
          </cell>
        </row>
        <row r="96">
          <cell r="U96">
            <v>15000</v>
          </cell>
          <cell r="V96">
            <v>0.41699999999999998</v>
          </cell>
          <cell r="W96">
            <v>0.28199999999999997</v>
          </cell>
          <cell r="X96">
            <v>0.26700000000000002</v>
          </cell>
        </row>
        <row r="97">
          <cell r="U97">
            <v>16000</v>
          </cell>
          <cell r="V97">
            <v>0.432</v>
          </cell>
          <cell r="W97">
            <v>0.28399999999999997</v>
          </cell>
          <cell r="X97">
            <v>0.26400000000000001</v>
          </cell>
        </row>
        <row r="98">
          <cell r="U98">
            <v>17000</v>
          </cell>
          <cell r="V98">
            <v>0.47399999999999998</v>
          </cell>
          <cell r="W98">
            <v>0.313</v>
          </cell>
          <cell r="X98">
            <v>0.30099999999999999</v>
          </cell>
        </row>
        <row r="99">
          <cell r="U99">
            <v>18000</v>
          </cell>
          <cell r="V99">
            <v>0.504</v>
          </cell>
          <cell r="W99">
            <v>0.33600000000000002</v>
          </cell>
          <cell r="X99">
            <v>0.32600000000000001</v>
          </cell>
        </row>
        <row r="100">
          <cell r="U100">
            <v>19000</v>
          </cell>
          <cell r="V100">
            <v>0.53400000000000003</v>
          </cell>
          <cell r="W100">
            <v>0.371</v>
          </cell>
          <cell r="X100">
            <v>0.35199999999999998</v>
          </cell>
        </row>
        <row r="101">
          <cell r="U101">
            <v>20000</v>
          </cell>
          <cell r="V101">
            <v>0.57299999999999995</v>
          </cell>
          <cell r="W101">
            <v>0.38900000000000001</v>
          </cell>
          <cell r="X101">
            <v>0.4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82987-7D68-4AA8-A601-20E25FFD2E38}">
  <dimension ref="B5:AE79"/>
  <sheetViews>
    <sheetView tabSelected="1" topLeftCell="I1" zoomScale="78" zoomScaleNormal="78" workbookViewId="0">
      <selection activeCell="Y40" sqref="Y40"/>
    </sheetView>
  </sheetViews>
  <sheetFormatPr defaultRowHeight="16.5" x14ac:dyDescent="0.3"/>
  <cols>
    <col min="2" max="3" width="10.625" customWidth="1"/>
    <col min="4" max="6" width="12.625" customWidth="1"/>
    <col min="10" max="13" width="12.625" customWidth="1"/>
  </cols>
  <sheetData>
    <row r="5" spans="2:31" x14ac:dyDescent="0.3">
      <c r="C5" s="13" t="s">
        <v>0</v>
      </c>
      <c r="D5" s="14" t="s">
        <v>1</v>
      </c>
      <c r="E5" s="14" t="s">
        <v>2</v>
      </c>
      <c r="F5" s="15" t="s">
        <v>3</v>
      </c>
    </row>
    <row r="6" spans="2:31" x14ac:dyDescent="0.3">
      <c r="B6" s="16" t="s">
        <v>4</v>
      </c>
      <c r="C6" s="4">
        <v>1000</v>
      </c>
      <c r="D6" s="5">
        <v>2.3E-2</v>
      </c>
      <c r="E6" s="6">
        <v>1.6E-2</v>
      </c>
      <c r="F6" s="7">
        <v>0.01</v>
      </c>
    </row>
    <row r="7" spans="2:31" x14ac:dyDescent="0.3">
      <c r="B7" s="17"/>
      <c r="C7" s="8">
        <v>2000</v>
      </c>
      <c r="D7" s="5">
        <v>4.1000000000000002E-2</v>
      </c>
      <c r="E7" s="6">
        <v>3.6999999999999998E-2</v>
      </c>
      <c r="F7" s="7">
        <v>2.4E-2</v>
      </c>
    </row>
    <row r="8" spans="2:31" x14ac:dyDescent="0.3">
      <c r="B8" s="17"/>
      <c r="C8" s="8">
        <v>3000</v>
      </c>
      <c r="D8" s="5">
        <v>6.5000000000000002E-2</v>
      </c>
      <c r="E8" s="6">
        <v>6.6000000000000003E-2</v>
      </c>
      <c r="F8" s="7">
        <v>4.3999999999999997E-2</v>
      </c>
    </row>
    <row r="9" spans="2:31" x14ac:dyDescent="0.3">
      <c r="B9" s="17"/>
      <c r="C9" s="8">
        <v>4000</v>
      </c>
      <c r="D9" s="5">
        <v>8.7999999999999995E-2</v>
      </c>
      <c r="E9" s="6">
        <v>6.4000000000000001E-2</v>
      </c>
      <c r="F9" s="7">
        <v>6.7000000000000004E-2</v>
      </c>
      <c r="V9" s="19"/>
      <c r="W9" s="19">
        <v>1000</v>
      </c>
      <c r="X9" s="19">
        <v>1500</v>
      </c>
      <c r="Y9" s="19">
        <v>2000</v>
      </c>
      <c r="Z9" s="19">
        <v>2500</v>
      </c>
      <c r="AA9" s="19">
        <v>3000</v>
      </c>
      <c r="AB9" s="19">
        <v>3500</v>
      </c>
      <c r="AC9" s="19">
        <v>4000</v>
      </c>
      <c r="AD9" s="19">
        <v>4500</v>
      </c>
      <c r="AE9" s="19">
        <v>5000</v>
      </c>
    </row>
    <row r="10" spans="2:31" x14ac:dyDescent="0.3">
      <c r="B10" s="17"/>
      <c r="C10" s="8">
        <v>5000</v>
      </c>
      <c r="D10" s="5">
        <v>0.127</v>
      </c>
      <c r="E10" s="6">
        <v>9.4E-2</v>
      </c>
      <c r="F10" s="7">
        <v>9.2999999999999999E-2</v>
      </c>
      <c r="V10" s="19" t="s">
        <v>7</v>
      </c>
      <c r="W10" s="19">
        <v>16</v>
      </c>
      <c r="X10" s="19">
        <v>25</v>
      </c>
      <c r="Y10" s="19">
        <v>30</v>
      </c>
      <c r="Z10" s="19">
        <v>40</v>
      </c>
      <c r="AA10" s="19">
        <v>23</v>
      </c>
      <c r="AB10" s="19">
        <v>45</v>
      </c>
      <c r="AC10" s="19">
        <v>67</v>
      </c>
      <c r="AD10" s="19">
        <v>54</v>
      </c>
      <c r="AE10" s="19">
        <v>34</v>
      </c>
    </row>
    <row r="11" spans="2:31" x14ac:dyDescent="0.3">
      <c r="B11" s="17"/>
      <c r="C11" s="8">
        <v>6000</v>
      </c>
      <c r="D11" s="5">
        <v>0.155</v>
      </c>
      <c r="E11" s="6">
        <v>0.11700000000000001</v>
      </c>
      <c r="F11" s="7">
        <v>0.109</v>
      </c>
      <c r="V11" s="19" t="s">
        <v>8</v>
      </c>
      <c r="W11" s="19">
        <v>24</v>
      </c>
      <c r="X11" s="19">
        <v>30</v>
      </c>
      <c r="Y11" s="19">
        <v>35</v>
      </c>
      <c r="Z11" s="19">
        <v>43</v>
      </c>
      <c r="AA11" s="19">
        <v>25</v>
      </c>
      <c r="AB11" s="19">
        <v>23</v>
      </c>
      <c r="AC11" s="19">
        <v>56</v>
      </c>
      <c r="AD11" s="19">
        <v>34</v>
      </c>
      <c r="AE11" s="19">
        <v>67</v>
      </c>
    </row>
    <row r="12" spans="2:31" x14ac:dyDescent="0.3">
      <c r="B12" s="17"/>
      <c r="C12" s="8">
        <v>7000</v>
      </c>
      <c r="D12" s="5">
        <v>0.186</v>
      </c>
      <c r="E12" s="6">
        <v>0.14499999999999999</v>
      </c>
      <c r="F12" s="7">
        <v>0.125</v>
      </c>
      <c r="V12" s="19" t="s">
        <v>9</v>
      </c>
      <c r="W12" s="19">
        <v>45</v>
      </c>
      <c r="X12" s="19">
        <v>32</v>
      </c>
      <c r="Y12" s="19">
        <v>40</v>
      </c>
      <c r="Z12" s="19">
        <v>32</v>
      </c>
      <c r="AA12" s="19">
        <v>56</v>
      </c>
      <c r="AB12" s="19">
        <v>45</v>
      </c>
      <c r="AC12" s="19">
        <v>78</v>
      </c>
      <c r="AD12" s="19">
        <v>34</v>
      </c>
      <c r="AE12" s="19">
        <v>61</v>
      </c>
    </row>
    <row r="13" spans="2:31" x14ac:dyDescent="0.3">
      <c r="B13" s="17"/>
      <c r="C13" s="8">
        <v>8000</v>
      </c>
      <c r="D13" s="5">
        <v>0.20300000000000001</v>
      </c>
      <c r="E13" s="6">
        <v>0.14499999999999999</v>
      </c>
      <c r="F13" s="7">
        <v>0.13500000000000001</v>
      </c>
      <c r="V13" s="19" t="s">
        <v>10</v>
      </c>
      <c r="W13" s="19">
        <v>23</v>
      </c>
      <c r="X13" s="19">
        <v>33</v>
      </c>
      <c r="Y13" s="19">
        <v>43</v>
      </c>
      <c r="Z13" s="19">
        <v>46</v>
      </c>
      <c r="AA13" s="19">
        <v>24</v>
      </c>
      <c r="AB13" s="19">
        <v>56</v>
      </c>
      <c r="AC13" s="19">
        <v>39</v>
      </c>
      <c r="AD13" s="19">
        <v>40</v>
      </c>
      <c r="AE13" s="19">
        <v>50</v>
      </c>
    </row>
    <row r="14" spans="2:31" x14ac:dyDescent="0.3">
      <c r="B14" s="17"/>
      <c r="C14" s="8">
        <v>9000</v>
      </c>
      <c r="D14" s="5">
        <v>0.24099999999999999</v>
      </c>
      <c r="E14" s="6">
        <v>0.17299999999999999</v>
      </c>
      <c r="F14" s="7">
        <v>0.16700000000000001</v>
      </c>
    </row>
    <row r="15" spans="2:31" x14ac:dyDescent="0.3">
      <c r="B15" s="17"/>
      <c r="C15" s="8">
        <v>10000</v>
      </c>
      <c r="D15" s="5">
        <v>0.27800000000000002</v>
      </c>
      <c r="E15" s="6">
        <v>0.188</v>
      </c>
      <c r="F15" s="7">
        <v>0.18099999999999999</v>
      </c>
    </row>
    <row r="16" spans="2:31" x14ac:dyDescent="0.3">
      <c r="B16" s="17"/>
      <c r="C16" s="8">
        <v>11000</v>
      </c>
      <c r="D16" s="5">
        <v>0.31</v>
      </c>
      <c r="E16" s="6">
        <v>0.20699999999999999</v>
      </c>
      <c r="F16" s="7">
        <v>0.20399999999999999</v>
      </c>
    </row>
    <row r="17" spans="2:6" x14ac:dyDescent="0.3">
      <c r="B17" s="17"/>
      <c r="C17" s="8">
        <v>12000</v>
      </c>
      <c r="D17" s="5">
        <v>0.32300000000000001</v>
      </c>
      <c r="E17" s="6">
        <v>0.21299999999999999</v>
      </c>
      <c r="F17" s="7">
        <v>0.23300000000000001</v>
      </c>
    </row>
    <row r="18" spans="2:6" x14ac:dyDescent="0.3">
      <c r="B18" s="17"/>
      <c r="C18" s="8">
        <v>13000</v>
      </c>
      <c r="D18" s="5">
        <v>0.35899999999999999</v>
      </c>
      <c r="E18" s="6">
        <v>0.254</v>
      </c>
      <c r="F18" s="7">
        <v>0.24399999999999999</v>
      </c>
    </row>
    <row r="19" spans="2:6" x14ac:dyDescent="0.3">
      <c r="B19" s="17"/>
      <c r="C19" s="8">
        <v>14000</v>
      </c>
      <c r="D19" s="5">
        <v>0.40799999999999997</v>
      </c>
      <c r="E19" s="6">
        <v>0.26</v>
      </c>
      <c r="F19" s="7">
        <v>0.24399999999999999</v>
      </c>
    </row>
    <row r="20" spans="2:6" x14ac:dyDescent="0.3">
      <c r="B20" s="17"/>
      <c r="C20" s="8">
        <v>15000</v>
      </c>
      <c r="D20" s="5">
        <v>0.41699999999999998</v>
      </c>
      <c r="E20" s="6">
        <v>0.28199999999999997</v>
      </c>
      <c r="F20" s="7">
        <v>0.26700000000000002</v>
      </c>
    </row>
    <row r="21" spans="2:6" x14ac:dyDescent="0.3">
      <c r="B21" s="17"/>
      <c r="C21" s="8">
        <v>16000</v>
      </c>
      <c r="D21" s="5">
        <v>0.432</v>
      </c>
      <c r="E21" s="6">
        <v>0.28399999999999997</v>
      </c>
      <c r="F21" s="7">
        <v>0.26400000000000001</v>
      </c>
    </row>
    <row r="22" spans="2:6" x14ac:dyDescent="0.3">
      <c r="B22" s="17"/>
      <c r="C22" s="8">
        <v>17000</v>
      </c>
      <c r="D22" s="5">
        <v>0.47399999999999998</v>
      </c>
      <c r="E22" s="6">
        <v>0.313</v>
      </c>
      <c r="F22" s="7">
        <v>0.30099999999999999</v>
      </c>
    </row>
    <row r="23" spans="2:6" x14ac:dyDescent="0.3">
      <c r="B23" s="17"/>
      <c r="C23" s="8">
        <v>18000</v>
      </c>
      <c r="D23" s="5">
        <v>0.504</v>
      </c>
      <c r="E23" s="6">
        <v>0.33600000000000002</v>
      </c>
      <c r="F23" s="7">
        <v>0.32600000000000001</v>
      </c>
    </row>
    <row r="24" spans="2:6" x14ac:dyDescent="0.3">
      <c r="B24" s="17"/>
      <c r="C24" s="8">
        <v>19000</v>
      </c>
      <c r="D24" s="5">
        <v>0.53400000000000003</v>
      </c>
      <c r="E24" s="6">
        <v>0.371</v>
      </c>
      <c r="F24" s="7">
        <v>0.35199999999999998</v>
      </c>
    </row>
    <row r="25" spans="2:6" x14ac:dyDescent="0.3">
      <c r="B25" s="18"/>
      <c r="C25" s="9">
        <v>20000</v>
      </c>
      <c r="D25" s="10">
        <v>0.57299999999999995</v>
      </c>
      <c r="E25" s="11">
        <v>0.38900000000000001</v>
      </c>
      <c r="F25" s="12">
        <v>0.4</v>
      </c>
    </row>
    <row r="32" spans="2:6" ht="20.100000000000001" customHeight="1" x14ac:dyDescent="0.3">
      <c r="B32" s="1"/>
      <c r="C32" s="1" t="s">
        <v>0</v>
      </c>
      <c r="D32" s="2" t="s">
        <v>1</v>
      </c>
      <c r="E32" s="2" t="s">
        <v>2</v>
      </c>
      <c r="F32" s="3" t="s">
        <v>3</v>
      </c>
    </row>
    <row r="33" spans="2:6" ht="20.100000000000001" customHeight="1" x14ac:dyDescent="0.3">
      <c r="B33" s="16" t="s">
        <v>5</v>
      </c>
      <c r="C33" s="4">
        <v>100</v>
      </c>
      <c r="D33" s="5">
        <v>4.0000000000000001E-3</v>
      </c>
      <c r="E33" s="6">
        <v>0</v>
      </c>
      <c r="F33" s="7">
        <v>1E-3</v>
      </c>
    </row>
    <row r="34" spans="2:6" ht="20.100000000000001" customHeight="1" x14ac:dyDescent="0.3">
      <c r="B34" s="17"/>
      <c r="C34" s="8">
        <v>200</v>
      </c>
      <c r="D34" s="5">
        <v>2E-3</v>
      </c>
      <c r="E34" s="6">
        <v>3.0000000000000001E-3</v>
      </c>
      <c r="F34" s="7">
        <v>1E-3</v>
      </c>
    </row>
    <row r="35" spans="2:6" ht="20.100000000000001" customHeight="1" x14ac:dyDescent="0.3">
      <c r="B35" s="17"/>
      <c r="C35" s="8">
        <v>300</v>
      </c>
      <c r="D35" s="5">
        <v>3.0000000000000001E-3</v>
      </c>
      <c r="E35" s="6">
        <v>6.0000000000000001E-3</v>
      </c>
      <c r="F35" s="7">
        <v>6.0000000000000001E-3</v>
      </c>
    </row>
    <row r="36" spans="2:6" ht="20.100000000000001" customHeight="1" x14ac:dyDescent="0.3">
      <c r="B36" s="17"/>
      <c r="C36" s="8">
        <v>400</v>
      </c>
      <c r="D36" s="5">
        <v>1E-3</v>
      </c>
      <c r="E36" s="6">
        <v>0.01</v>
      </c>
      <c r="F36" s="7">
        <v>0.01</v>
      </c>
    </row>
    <row r="37" spans="2:6" ht="20.100000000000001" customHeight="1" x14ac:dyDescent="0.3">
      <c r="B37" s="17"/>
      <c r="C37" s="8">
        <v>500</v>
      </c>
      <c r="D37" s="5">
        <v>6.0000000000000001E-3</v>
      </c>
      <c r="E37" s="6">
        <v>1.4999999999999999E-2</v>
      </c>
      <c r="F37" s="7">
        <v>0.01</v>
      </c>
    </row>
    <row r="38" spans="2:6" ht="20.100000000000001" customHeight="1" x14ac:dyDescent="0.3">
      <c r="B38" s="17"/>
      <c r="C38" s="8">
        <v>600</v>
      </c>
      <c r="D38" s="5">
        <v>7.0000000000000001E-3</v>
      </c>
      <c r="E38" s="6">
        <v>1.9E-2</v>
      </c>
      <c r="F38" s="7">
        <v>0.02</v>
      </c>
    </row>
    <row r="39" spans="2:6" ht="20.100000000000001" customHeight="1" x14ac:dyDescent="0.3">
      <c r="B39" s="17"/>
      <c r="C39" s="8">
        <v>700</v>
      </c>
      <c r="D39" s="5">
        <v>4.0000000000000001E-3</v>
      </c>
      <c r="E39" s="6">
        <v>3.2000000000000001E-2</v>
      </c>
      <c r="F39" s="7">
        <v>3.2000000000000001E-2</v>
      </c>
    </row>
    <row r="40" spans="2:6" ht="20.100000000000001" customHeight="1" x14ac:dyDescent="0.3">
      <c r="B40" s="17"/>
      <c r="C40" s="8">
        <v>800</v>
      </c>
      <c r="D40" s="5">
        <v>4.0000000000000001E-3</v>
      </c>
      <c r="E40" s="6">
        <v>3.2000000000000001E-2</v>
      </c>
      <c r="F40" s="7">
        <v>3.1E-2</v>
      </c>
    </row>
    <row r="41" spans="2:6" ht="20.100000000000001" customHeight="1" x14ac:dyDescent="0.3">
      <c r="B41" s="17"/>
      <c r="C41" s="8">
        <v>900</v>
      </c>
      <c r="D41" s="5">
        <v>0.01</v>
      </c>
      <c r="E41" s="6">
        <v>4.3999999999999997E-2</v>
      </c>
      <c r="F41" s="7">
        <v>4.2999999999999997E-2</v>
      </c>
    </row>
    <row r="42" spans="2:6" ht="20.100000000000001" customHeight="1" x14ac:dyDescent="0.3">
      <c r="B42" s="17"/>
      <c r="C42" s="8">
        <v>1000</v>
      </c>
      <c r="D42" s="5">
        <v>1.2E-2</v>
      </c>
      <c r="E42" s="6">
        <v>5.2999999999999999E-2</v>
      </c>
      <c r="F42" s="7">
        <v>5.6000000000000001E-2</v>
      </c>
    </row>
    <row r="43" spans="2:6" ht="20.100000000000001" customHeight="1" x14ac:dyDescent="0.3">
      <c r="B43" s="17"/>
      <c r="C43" s="8">
        <v>1100</v>
      </c>
      <c r="D43" s="5">
        <v>7.0000000000000001E-3</v>
      </c>
      <c r="E43" s="6">
        <v>6.0999999999999999E-2</v>
      </c>
      <c r="F43" s="7">
        <v>6.0999999999999999E-2</v>
      </c>
    </row>
    <row r="44" spans="2:6" ht="20.100000000000001" customHeight="1" x14ac:dyDescent="0.3">
      <c r="B44" s="17"/>
      <c r="C44" s="8">
        <v>1200</v>
      </c>
      <c r="D44" s="5">
        <v>8.0000000000000002E-3</v>
      </c>
      <c r="E44" s="6">
        <v>7.5999999999999998E-2</v>
      </c>
      <c r="F44" s="7">
        <v>6.8000000000000005E-2</v>
      </c>
    </row>
    <row r="45" spans="2:6" ht="20.100000000000001" customHeight="1" x14ac:dyDescent="0.3">
      <c r="B45" s="17"/>
      <c r="C45" s="8">
        <v>1300</v>
      </c>
      <c r="D45" s="5">
        <v>8.0000000000000002E-3</v>
      </c>
      <c r="E45" s="6">
        <v>9.2999999999999999E-2</v>
      </c>
      <c r="F45" s="7">
        <v>7.8E-2</v>
      </c>
    </row>
    <row r="46" spans="2:6" ht="20.100000000000001" customHeight="1" x14ac:dyDescent="0.3">
      <c r="B46" s="17"/>
      <c r="C46" s="8">
        <v>1400</v>
      </c>
      <c r="D46" s="5">
        <v>0.01</v>
      </c>
      <c r="E46" s="6">
        <v>0.105</v>
      </c>
      <c r="F46" s="7">
        <v>9.5000000000000001E-2</v>
      </c>
    </row>
    <row r="47" spans="2:6" ht="20.100000000000001" customHeight="1" x14ac:dyDescent="0.3">
      <c r="B47" s="17"/>
      <c r="C47" s="8">
        <v>1500</v>
      </c>
      <c r="D47" s="5">
        <v>1.4E-2</v>
      </c>
      <c r="E47" s="6">
        <v>0.125</v>
      </c>
      <c r="F47" s="7">
        <v>0.115</v>
      </c>
    </row>
    <row r="48" spans="2:6" ht="20.100000000000001" customHeight="1" x14ac:dyDescent="0.3">
      <c r="B48" s="17"/>
      <c r="C48" s="8">
        <v>1600</v>
      </c>
      <c r="D48" s="5">
        <v>1.4999999999999999E-2</v>
      </c>
      <c r="E48" s="6">
        <v>0.13500000000000001</v>
      </c>
      <c r="F48" s="7">
        <v>0.122</v>
      </c>
    </row>
    <row r="49" spans="2:6" ht="20.100000000000001" customHeight="1" x14ac:dyDescent="0.3">
      <c r="B49" s="17"/>
      <c r="C49" s="8">
        <v>1700</v>
      </c>
      <c r="D49" s="5">
        <v>1.9E-2</v>
      </c>
      <c r="E49" s="6">
        <v>0.182</v>
      </c>
      <c r="F49" s="7">
        <v>0.14399999999999999</v>
      </c>
    </row>
    <row r="50" spans="2:6" ht="20.100000000000001" customHeight="1" x14ac:dyDescent="0.3">
      <c r="B50" s="17"/>
      <c r="C50" s="8">
        <v>1800</v>
      </c>
      <c r="D50" s="5">
        <v>1.4E-2</v>
      </c>
      <c r="E50" s="6">
        <v>0.183</v>
      </c>
      <c r="F50" s="7">
        <v>0.153</v>
      </c>
    </row>
    <row r="51" spans="2:6" ht="20.100000000000001" customHeight="1" x14ac:dyDescent="0.3">
      <c r="B51" s="17"/>
      <c r="C51" s="8">
        <v>1900</v>
      </c>
      <c r="D51" s="5">
        <v>2.4E-2</v>
      </c>
      <c r="E51" s="6">
        <v>0.21</v>
      </c>
      <c r="F51" s="7">
        <v>0.16400000000000001</v>
      </c>
    </row>
    <row r="52" spans="2:6" ht="20.100000000000001" customHeight="1" x14ac:dyDescent="0.3">
      <c r="B52" s="18"/>
      <c r="C52" s="9">
        <v>2000</v>
      </c>
      <c r="D52" s="10">
        <v>1.7000000000000001E-2</v>
      </c>
      <c r="E52" s="11">
        <v>0.224</v>
      </c>
      <c r="F52" s="12">
        <v>0.189</v>
      </c>
    </row>
    <row r="54" spans="2:6" ht="20.100000000000001" customHeight="1" x14ac:dyDescent="0.3"/>
    <row r="55" spans="2:6" ht="20.100000000000001" customHeight="1" x14ac:dyDescent="0.3"/>
    <row r="56" spans="2:6" ht="20.100000000000001" customHeight="1" x14ac:dyDescent="0.3"/>
    <row r="57" spans="2:6" ht="20.100000000000001" customHeight="1" x14ac:dyDescent="0.3"/>
    <row r="58" spans="2:6" ht="20.100000000000001" customHeight="1" x14ac:dyDescent="0.3"/>
    <row r="59" spans="2:6" ht="20.100000000000001" customHeight="1" x14ac:dyDescent="0.3">
      <c r="B59" s="1"/>
      <c r="C59" s="1" t="s">
        <v>0</v>
      </c>
      <c r="D59" s="1" t="s">
        <v>1</v>
      </c>
      <c r="E59" s="1" t="s">
        <v>2</v>
      </c>
      <c r="F59" s="1" t="s">
        <v>3</v>
      </c>
    </row>
    <row r="60" spans="2:6" ht="20.100000000000001" customHeight="1" x14ac:dyDescent="0.3">
      <c r="B60" s="16" t="s">
        <v>6</v>
      </c>
      <c r="C60" s="1">
        <v>1</v>
      </c>
      <c r="D60" s="1">
        <f>C60*LOG(2)</f>
        <v>0.3010299956639812</v>
      </c>
      <c r="E60" s="1">
        <f>C60*LOG(3)</f>
        <v>0.47712125471966244</v>
      </c>
      <c r="F60" s="1">
        <f>D60*LOG(4)</f>
        <v>0.18123811657891309</v>
      </c>
    </row>
    <row r="61" spans="2:6" ht="20.100000000000001" customHeight="1" x14ac:dyDescent="0.3">
      <c r="B61" s="17"/>
      <c r="C61" s="1">
        <v>2</v>
      </c>
      <c r="D61" s="1">
        <f t="shared" ref="D61:D79" si="0">C61*LOG(2)</f>
        <v>0.6020599913279624</v>
      </c>
      <c r="E61" s="1">
        <f t="shared" ref="E61:E69" si="1">C61*LOG(3)</f>
        <v>0.95424250943932487</v>
      </c>
      <c r="F61" s="1">
        <f t="shared" ref="F61:F69" si="2">D61*LOG(4)</f>
        <v>0.36247623315782618</v>
      </c>
    </row>
    <row r="62" spans="2:6" ht="20.100000000000001" customHeight="1" x14ac:dyDescent="0.3">
      <c r="B62" s="17"/>
      <c r="C62" s="1">
        <v>3</v>
      </c>
      <c r="D62" s="1">
        <f t="shared" si="0"/>
        <v>0.90308998699194354</v>
      </c>
      <c r="E62" s="1">
        <f t="shared" si="1"/>
        <v>1.4313637641589874</v>
      </c>
      <c r="F62" s="1">
        <f t="shared" si="2"/>
        <v>0.54371434973673916</v>
      </c>
    </row>
    <row r="63" spans="2:6" ht="20.100000000000001" customHeight="1" x14ac:dyDescent="0.3">
      <c r="B63" s="17"/>
      <c r="C63" s="1">
        <v>4</v>
      </c>
      <c r="D63" s="1">
        <f t="shared" si="0"/>
        <v>1.2041199826559248</v>
      </c>
      <c r="E63" s="1">
        <f t="shared" si="1"/>
        <v>1.9084850188786497</v>
      </c>
      <c r="F63" s="1">
        <f t="shared" si="2"/>
        <v>0.72495246631565236</v>
      </c>
    </row>
    <row r="64" spans="2:6" ht="20.100000000000001" customHeight="1" x14ac:dyDescent="0.3">
      <c r="B64" s="17"/>
      <c r="C64" s="1">
        <v>5</v>
      </c>
      <c r="D64" s="1">
        <f t="shared" si="0"/>
        <v>1.505149978319906</v>
      </c>
      <c r="E64" s="1">
        <f t="shared" si="1"/>
        <v>2.3856062735983121</v>
      </c>
      <c r="F64" s="1">
        <f t="shared" si="2"/>
        <v>0.90619058289456544</v>
      </c>
    </row>
    <row r="65" spans="2:6" ht="20.100000000000001" customHeight="1" x14ac:dyDescent="0.3">
      <c r="B65" s="17"/>
      <c r="C65" s="1">
        <v>6</v>
      </c>
      <c r="D65" s="1">
        <f t="shared" si="0"/>
        <v>1.8061799739838871</v>
      </c>
      <c r="E65" s="1">
        <f t="shared" si="1"/>
        <v>2.8627275283179747</v>
      </c>
      <c r="F65" s="1">
        <f t="shared" si="2"/>
        <v>1.0874286994734783</v>
      </c>
    </row>
    <row r="66" spans="2:6" ht="20.100000000000001" customHeight="1" x14ac:dyDescent="0.3">
      <c r="B66" s="17"/>
      <c r="C66" s="1">
        <v>7</v>
      </c>
      <c r="D66" s="1">
        <f t="shared" si="0"/>
        <v>2.1072099696478683</v>
      </c>
      <c r="E66" s="1">
        <f t="shared" si="1"/>
        <v>3.3398487830376369</v>
      </c>
      <c r="F66" s="1">
        <f t="shared" si="2"/>
        <v>1.2686668160523915</v>
      </c>
    </row>
    <row r="67" spans="2:6" ht="20.100000000000001" customHeight="1" x14ac:dyDescent="0.3">
      <c r="B67" s="17"/>
      <c r="C67" s="1">
        <v>8</v>
      </c>
      <c r="D67" s="1">
        <f t="shared" si="0"/>
        <v>2.4082399653118496</v>
      </c>
      <c r="E67" s="1">
        <f t="shared" si="1"/>
        <v>3.8169700377572995</v>
      </c>
      <c r="F67" s="1">
        <f t="shared" si="2"/>
        <v>1.4499049326313047</v>
      </c>
    </row>
    <row r="68" spans="2:6" ht="20.100000000000001" customHeight="1" x14ac:dyDescent="0.3">
      <c r="B68" s="17"/>
      <c r="C68" s="1">
        <v>9</v>
      </c>
      <c r="D68" s="1">
        <f t="shared" si="0"/>
        <v>2.7092699609758308</v>
      </c>
      <c r="E68" s="1">
        <f t="shared" si="1"/>
        <v>4.2940912924769616</v>
      </c>
      <c r="F68" s="1">
        <f t="shared" si="2"/>
        <v>1.6311430492102177</v>
      </c>
    </row>
    <row r="69" spans="2:6" ht="20.100000000000001" customHeight="1" x14ac:dyDescent="0.3">
      <c r="B69" s="17"/>
      <c r="C69" s="1">
        <v>10</v>
      </c>
      <c r="D69" s="1">
        <f t="shared" si="0"/>
        <v>3.0102999566398121</v>
      </c>
      <c r="E69" s="1">
        <f t="shared" si="1"/>
        <v>4.7712125471966242</v>
      </c>
      <c r="F69" s="1">
        <f t="shared" si="2"/>
        <v>1.8123811657891309</v>
      </c>
    </row>
    <row r="70" spans="2:6" ht="20.100000000000001" customHeight="1" x14ac:dyDescent="0.3">
      <c r="B70" s="17"/>
      <c r="C70" s="1">
        <v>11</v>
      </c>
      <c r="D70" s="1">
        <f t="shared" si="0"/>
        <v>3.3113299523037933</v>
      </c>
      <c r="E70" s="1">
        <f t="shared" ref="E70:E79" si="3">C70*LOG(3)</f>
        <v>5.2483338019162868</v>
      </c>
      <c r="F70" s="1">
        <f t="shared" ref="F70:F79" si="4">D70*LOG(4)</f>
        <v>1.9936192823680439</v>
      </c>
    </row>
    <row r="71" spans="2:6" x14ac:dyDescent="0.3">
      <c r="B71" s="17"/>
      <c r="C71" s="1">
        <v>12</v>
      </c>
      <c r="D71" s="1">
        <f t="shared" si="0"/>
        <v>3.6123599479677742</v>
      </c>
      <c r="E71" s="1">
        <f t="shared" si="3"/>
        <v>5.7254550566359494</v>
      </c>
      <c r="F71" s="1">
        <f t="shared" si="4"/>
        <v>2.1748573989469566</v>
      </c>
    </row>
    <row r="72" spans="2:6" x14ac:dyDescent="0.3">
      <c r="B72" s="17"/>
      <c r="C72" s="1">
        <v>13</v>
      </c>
      <c r="D72" s="1">
        <f t="shared" si="0"/>
        <v>3.9133899436317554</v>
      </c>
      <c r="E72" s="1">
        <f t="shared" si="3"/>
        <v>6.202576311355612</v>
      </c>
      <c r="F72" s="1">
        <f t="shared" si="4"/>
        <v>2.3560955155258698</v>
      </c>
    </row>
    <row r="73" spans="2:6" x14ac:dyDescent="0.3">
      <c r="B73" s="17"/>
      <c r="C73" s="1">
        <v>14</v>
      </c>
      <c r="D73" s="1">
        <f t="shared" si="0"/>
        <v>4.2144199392957367</v>
      </c>
      <c r="E73" s="1">
        <f t="shared" si="3"/>
        <v>6.6796975660752738</v>
      </c>
      <c r="F73" s="1">
        <f t="shared" si="4"/>
        <v>2.537333632104783</v>
      </c>
    </row>
    <row r="74" spans="2:6" x14ac:dyDescent="0.3">
      <c r="B74" s="17"/>
      <c r="C74" s="1">
        <v>15</v>
      </c>
      <c r="D74" s="1">
        <f t="shared" si="0"/>
        <v>4.5154499349597179</v>
      </c>
      <c r="E74" s="1">
        <f t="shared" si="3"/>
        <v>7.1568188207949364</v>
      </c>
      <c r="F74" s="1">
        <f t="shared" si="4"/>
        <v>2.7185717486836962</v>
      </c>
    </row>
    <row r="75" spans="2:6" x14ac:dyDescent="0.3">
      <c r="B75" s="17"/>
      <c r="C75" s="1">
        <v>16</v>
      </c>
      <c r="D75" s="1">
        <f t="shared" si="0"/>
        <v>4.8164799306236992</v>
      </c>
      <c r="E75" s="1">
        <f t="shared" si="3"/>
        <v>7.633940075514599</v>
      </c>
      <c r="F75" s="1">
        <f t="shared" si="4"/>
        <v>2.8998098652626094</v>
      </c>
    </row>
    <row r="76" spans="2:6" x14ac:dyDescent="0.3">
      <c r="B76" s="17"/>
      <c r="C76" s="1">
        <v>17</v>
      </c>
      <c r="D76" s="1">
        <f t="shared" si="0"/>
        <v>5.1175099262876804</v>
      </c>
      <c r="E76" s="1">
        <f t="shared" si="3"/>
        <v>8.1110613302342607</v>
      </c>
      <c r="F76" s="1">
        <f t="shared" si="4"/>
        <v>3.0810479818415222</v>
      </c>
    </row>
    <row r="77" spans="2:6" x14ac:dyDescent="0.3">
      <c r="B77" s="17"/>
      <c r="C77" s="1">
        <v>18</v>
      </c>
      <c r="D77" s="1">
        <f t="shared" si="0"/>
        <v>5.4185399219516617</v>
      </c>
      <c r="E77" s="1">
        <f t="shared" si="3"/>
        <v>8.5881825849539233</v>
      </c>
      <c r="F77" s="1">
        <f t="shared" si="4"/>
        <v>3.2622860984204354</v>
      </c>
    </row>
    <row r="78" spans="2:6" x14ac:dyDescent="0.3">
      <c r="B78" s="17"/>
      <c r="C78" s="1">
        <v>19</v>
      </c>
      <c r="D78" s="1">
        <f t="shared" si="0"/>
        <v>5.7195699176156429</v>
      </c>
      <c r="E78" s="1">
        <f t="shared" si="3"/>
        <v>9.0653038396735859</v>
      </c>
      <c r="F78" s="1">
        <f t="shared" si="4"/>
        <v>3.4435242149993486</v>
      </c>
    </row>
    <row r="79" spans="2:6" x14ac:dyDescent="0.3">
      <c r="B79" s="18"/>
      <c r="C79" s="1">
        <v>20</v>
      </c>
      <c r="D79" s="1">
        <f t="shared" si="0"/>
        <v>6.0205999132796242</v>
      </c>
      <c r="E79" s="1">
        <f t="shared" si="3"/>
        <v>9.5424250943932485</v>
      </c>
      <c r="F79" s="1">
        <f t="shared" si="4"/>
        <v>3.6247623315782618</v>
      </c>
    </row>
  </sheetData>
  <mergeCells count="3">
    <mergeCell ref="B6:B25"/>
    <mergeCell ref="B33:B52"/>
    <mergeCell ref="B60:B79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</dc:creator>
  <cp:lastModifiedBy>강호석</cp:lastModifiedBy>
  <dcterms:created xsi:type="dcterms:W3CDTF">2020-11-19T14:15:02Z</dcterms:created>
  <dcterms:modified xsi:type="dcterms:W3CDTF">2021-11-11T00:55:59Z</dcterms:modified>
</cp:coreProperties>
</file>