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ilc\Documents\"/>
    </mc:Choice>
  </mc:AlternateContent>
  <xr:revisionPtr revIDLastSave="0" documentId="13_ncr:1_{C59664F8-3E51-4DC6-B0B5-59FD48CB7261}" xr6:coauthVersionLast="47" xr6:coauthVersionMax="47" xr10:uidLastSave="{00000000-0000-0000-0000-000000000000}"/>
  <bookViews>
    <workbookView xWindow="7250" yWindow="2490" windowWidth="15360" windowHeight="9090" xr2:uid="{CCAAF0A5-583D-41FB-9C77-53FF85CCE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8" i="1"/>
  <c r="D6" i="1"/>
  <c r="C3" i="1"/>
  <c r="C2" i="1"/>
  <c r="D2" i="1" s="1"/>
  <c r="F2" i="1" s="1"/>
  <c r="C1" i="1"/>
  <c r="D1" i="1" s="1"/>
  <c r="F1" i="1" s="1"/>
  <c r="H1" i="1" s="1"/>
  <c r="H2" i="1" l="1"/>
  <c r="B4" i="1" s="1"/>
</calcChain>
</file>

<file path=xl/sharedStrings.xml><?xml version="1.0" encoding="utf-8"?>
<sst xmlns="http://schemas.openxmlformats.org/spreadsheetml/2006/main" count="9" uniqueCount="9">
  <si>
    <t>고용</t>
    <phoneticPr fontId="2" type="noConversion"/>
  </si>
  <si>
    <t>산재</t>
    <phoneticPr fontId="2" type="noConversion"/>
  </si>
  <si>
    <t>월</t>
    <phoneticPr fontId="2" type="noConversion"/>
  </si>
  <si>
    <t>공제율</t>
    <phoneticPr fontId="2" type="noConversion"/>
  </si>
  <si>
    <t>고용보험요율</t>
    <phoneticPr fontId="2" type="noConversion"/>
  </si>
  <si>
    <t>산재보험요율</t>
    <phoneticPr fontId="2" type="noConversion"/>
  </si>
  <si>
    <t>소득/주민</t>
    <phoneticPr fontId="2" type="noConversion"/>
  </si>
  <si>
    <t>합계</t>
    <phoneticPr fontId="2" type="noConversion"/>
  </si>
  <si>
    <t>차액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</si>
</sst>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81" formatCode="_-* #,##0_-;\-* #,##0_-;_-* &quot;-&quot;??_-;_-@_-"/>
    <numFmt numFmtId="183" formatCode="0.0%"/>
    <numFmt numFmtId="185" formatCode="_-* #,##0_-;\-* #,##0_-;_-* &quot;-&quot;?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1" fontId="0" fillId="0" borderId="0" xfId="1" applyFont="1">
      <alignment vertical="center"/>
    </xf>
    <xf numFmtId="9" fontId="0" fillId="0" borderId="0" xfId="0" applyNumberFormat="1">
      <alignment vertical="center"/>
    </xf>
    <xf numFmtId="41" fontId="0" fillId="0" borderId="0" xfId="0" applyNumberFormat="1">
      <alignment vertical="center"/>
    </xf>
    <xf numFmtId="181" fontId="0" fillId="0" borderId="0" xfId="0" applyNumberFormat="1">
      <alignment vertical="center"/>
    </xf>
    <xf numFmtId="10" fontId="0" fillId="0" borderId="0" xfId="0" applyNumberFormat="1">
      <alignment vertical="center"/>
    </xf>
    <xf numFmtId="183" fontId="0" fillId="0" borderId="0" xfId="0" applyNumberFormat="1">
      <alignment vertical="center"/>
    </xf>
    <xf numFmtId="185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57B3-5FE4-45D9-ADB8-5823FF24DC12}">
  <dimension ref="A1:I12"/>
  <sheetViews>
    <sheetView tabSelected="1" topLeftCell="A3" workbookViewId="0">
      <selection activeCell="C13" sqref="C13"/>
    </sheetView>
  </sheetViews>
  <sheetFormatPr defaultRowHeight="17" x14ac:dyDescent="0.45"/>
  <cols>
    <col min="1" max="2" width="10.58203125" bestFit="1" customWidth="1"/>
    <col min="3" max="3" width="11.6640625" bestFit="1" customWidth="1"/>
    <col min="4" max="4" width="12.5" bestFit="1" customWidth="1"/>
    <col min="6" max="6" width="9.1640625" bestFit="1" customWidth="1"/>
    <col min="8" max="8" width="12.6640625" bestFit="1" customWidth="1"/>
  </cols>
  <sheetData>
    <row r="1" spans="1:9" x14ac:dyDescent="0.45">
      <c r="A1" s="1">
        <v>8500000</v>
      </c>
      <c r="B1">
        <v>15.7</v>
      </c>
      <c r="C1" s="1">
        <f>A1*B1/100</f>
        <v>1334500</v>
      </c>
      <c r="D1" s="1">
        <f>A1-C1</f>
        <v>7165500</v>
      </c>
      <c r="E1" s="5">
        <v>1.6E-2</v>
      </c>
      <c r="F1" s="1">
        <f>D1*E1</f>
        <v>114648</v>
      </c>
      <c r="G1" s="2">
        <v>0.5</v>
      </c>
      <c r="H1" s="4">
        <f>F1*G1</f>
        <v>57324</v>
      </c>
      <c r="I1" t="s">
        <v>0</v>
      </c>
    </row>
    <row r="2" spans="1:9" x14ac:dyDescent="0.45">
      <c r="A2" s="1">
        <v>8500000</v>
      </c>
      <c r="B2">
        <v>15.7</v>
      </c>
      <c r="C2" s="1">
        <f>A2*B2/100</f>
        <v>1334500</v>
      </c>
      <c r="D2" s="1">
        <f>A2-C2</f>
        <v>7165500</v>
      </c>
      <c r="E2" s="5">
        <v>5.5999999999999999E-3</v>
      </c>
      <c r="F2" s="1">
        <f>D2*E2</f>
        <v>40126.800000000003</v>
      </c>
      <c r="G2" s="2">
        <v>0.5</v>
      </c>
      <c r="H2" s="4">
        <f>F2*G2</f>
        <v>20063.400000000001</v>
      </c>
      <c r="I2" t="s">
        <v>1</v>
      </c>
    </row>
    <row r="3" spans="1:9" x14ac:dyDescent="0.45">
      <c r="A3" s="1">
        <v>8500000</v>
      </c>
      <c r="B3" s="5">
        <v>3.3000000000000002E-2</v>
      </c>
      <c r="C3" s="4">
        <f>A3*B3</f>
        <v>280500</v>
      </c>
    </row>
    <row r="4" spans="1:9" x14ac:dyDescent="0.45">
      <c r="B4" s="3">
        <f>A3-C3-H2-H1</f>
        <v>8142112.5999999996</v>
      </c>
    </row>
    <row r="5" spans="1:9" x14ac:dyDescent="0.45">
      <c r="A5" t="s">
        <v>2</v>
      </c>
      <c r="B5" t="s">
        <v>3</v>
      </c>
      <c r="C5" t="s">
        <v>4</v>
      </c>
    </row>
    <row r="6" spans="1:9" x14ac:dyDescent="0.45">
      <c r="A6" s="1">
        <v>8500000</v>
      </c>
      <c r="B6" s="6">
        <v>0.157</v>
      </c>
      <c r="C6" s="6">
        <v>1.6E-2</v>
      </c>
      <c r="D6" s="7">
        <f>(A6*(100%-B6)*C6)/2</f>
        <v>57324</v>
      </c>
      <c r="E6" s="6"/>
    </row>
    <row r="7" spans="1:9" x14ac:dyDescent="0.45">
      <c r="C7" t="s">
        <v>5</v>
      </c>
    </row>
    <row r="8" spans="1:9" x14ac:dyDescent="0.45">
      <c r="C8" s="5">
        <v>5.5999999999999999E-3</v>
      </c>
      <c r="D8" s="7">
        <f>(A6*(100%-B6)*C8)/2</f>
        <v>20063.400000000001</v>
      </c>
    </row>
    <row r="9" spans="1:9" x14ac:dyDescent="0.45">
      <c r="C9" t="s">
        <v>6</v>
      </c>
    </row>
    <row r="10" spans="1:9" x14ac:dyDescent="0.45">
      <c r="C10" s="6">
        <v>3.3000000000000002E-2</v>
      </c>
      <c r="D10" s="4">
        <f>A6*C10</f>
        <v>280500</v>
      </c>
    </row>
    <row r="11" spans="1:9" x14ac:dyDescent="0.45">
      <c r="C11" t="s">
        <v>7</v>
      </c>
      <c r="D11" s="7">
        <f>SUM(D6:D10)</f>
        <v>357887.4</v>
      </c>
    </row>
    <row r="12" spans="1:9" x14ac:dyDescent="0.45">
      <c r="C12" t="s">
        <v>8</v>
      </c>
      <c r="D12" s="3">
        <f>A6-D11</f>
        <v>8142112.5999999996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최강일/(협력사) 부장/B2B솔루션개발팀(kangil.choi@lgepartner.com)</dc:creator>
  <cp:lastModifiedBy>최강일/(협력사) 부장/B2B솔루션개발팀(kangil.choi@lgepartner.com)</cp:lastModifiedBy>
  <dcterms:created xsi:type="dcterms:W3CDTF">2024-11-08T04:19:51Z</dcterms:created>
  <dcterms:modified xsi:type="dcterms:W3CDTF">2024-11-11T00:37:32Z</dcterms:modified>
</cp:coreProperties>
</file>