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5C68A0EF-797D-4411-91C9-4955433A2D08}" xr6:coauthVersionLast="45" xr6:coauthVersionMax="45" xr10:uidLastSave="{00000000-0000-0000-0000-000000000000}"/>
  <bookViews>
    <workbookView xWindow="-120" yWindow="-120" windowWidth="19440" windowHeight="104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<sst xmlns="http://schemas.openxmlformats.org/spreadsheetml/2006/main" count="2684" uniqueCount="1457">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</sst>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120" zoomScaleNormal="120" workbookViewId="0">
      <pane xSplit="1" ySplit="1" topLeftCell="B155" activePane="bottomRight" state="frozen"/>
      <selection pane="topRight" activeCell="B1" sqref="B1"/>
      <selection pane="bottomLeft" activeCell="A2" sqref="A2"/>
      <selection pane="bottomRight" activeCell="E156" sqref="E156"/>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x14ac:dyDescent="0.2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x14ac:dyDescent="0.2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x14ac:dyDescent="0.2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c r="I122" s="38" t="str">
        <f>CONCATENATE("c",F122,G122,H122)</f>
        <v>cD04</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c r="I123" s="38" t="str">
        <f>CONCATENATE("c",F123,G123,H123)</f>
        <v>cD04</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c r="I124" s="38" t="str">
        <f>CONCATENATE("c",F124,G124,H124)</f>
        <v>cD04</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c r="I125" s="38" t="str">
        <f>CONCATENATE("c",F125,G125,H125)</f>
        <v>cD04</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c r="I127" s="38" t="str">
        <f t="shared" ref="I127:I129" si="13">CONCATENATE("c",F127,G127,H127)</f>
        <v>cD04</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c r="I128" s="38" t="str">
        <f t="shared" si="13"/>
        <v>cD04</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1385</v>
      </c>
      <c r="E129" s="75"/>
      <c r="F129" s="6" t="s">
        <v>1134</v>
      </c>
      <c r="G129" s="26" t="s">
        <v>1139</v>
      </c>
      <c r="H129" s="6"/>
      <c r="I129" s="38" t="str">
        <f t="shared" si="13"/>
        <v>cD04</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1386</v>
      </c>
      <c r="E130" s="75"/>
      <c r="F130" s="6"/>
      <c r="G130" s="26" t="s">
        <v>950</v>
      </c>
      <c r="H130" s="6"/>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c r="I131" s="38" t="str">
        <f>CONCATENATE("c",F131,G131,H131)</f>
        <v>cD04</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c r="I132" s="38" t="str">
        <f>CONCATENATE("c",F132,G132,H132)</f>
        <v>cD04</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c r="I133" s="38" t="str">
        <f>CONCATENATE("c",F133,G133,H133)</f>
        <v>cD04</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1387</v>
      </c>
      <c r="E134" s="72"/>
      <c r="F134" s="6" t="s">
        <v>1134</v>
      </c>
      <c r="G134" s="26" t="s">
        <v>1139</v>
      </c>
      <c r="H134" s="6"/>
      <c r="I134" s="38" t="str">
        <f>CONCATENATE("c",F134,G134,H134)</f>
        <v>cD04</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t="s">
        <v>1456</v>
      </c>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25.5" x14ac:dyDescent="0.25">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51" x14ac:dyDescent="0.25">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x14ac:dyDescent="0.25">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25.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38.25" x14ac:dyDescent="0.2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5" x14ac:dyDescent="0.25">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 t="shared" si="24"/>
        <v/>
      </c>
      <c r="B208" s="2">
        <v>118</v>
      </c>
      <c r="C208" s="32" t="s">
        <v>668</v>
      </c>
      <c r="D208" s="5" t="s">
        <v>907</v>
      </c>
      <c r="E208" s="72"/>
      <c r="F208" s="6" t="s">
        <v>1135</v>
      </c>
      <c r="G208" s="26" t="s">
        <v>1137</v>
      </c>
      <c r="H208" s="6"/>
      <c r="I208" s="38" t="str">
        <f>CONCATENATE("c",F208,G208,H208)</f>
        <v>cE02</v>
      </c>
      <c r="J208" s="38"/>
      <c r="K208" s="5"/>
      <c r="L208" s="5"/>
      <c r="M208" s="5" t="s">
        <v>1361</v>
      </c>
      <c r="N208" s="47" t="s">
        <v>1361</v>
      </c>
      <c r="O208" s="47"/>
      <c r="P208" s="47"/>
      <c r="Q208" s="55" t="s">
        <v>981</v>
      </c>
      <c r="R208" s="59" t="s">
        <v>800</v>
      </c>
      <c r="S208" s="66" t="s">
        <v>602</v>
      </c>
      <c r="T208" s="66" t="s">
        <v>1097</v>
      </c>
      <c r="U208" s="5" t="s">
        <v>907</v>
      </c>
      <c r="V208" s="5" t="s">
        <v>668</v>
      </c>
      <c r="W208" s="2"/>
    </row>
    <row r="209" spans="1:23" x14ac:dyDescent="0.25">
      <c r="A209" s="42"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 t="shared" si="24"/>
        <v/>
      </c>
      <c r="B211" s="2">
        <v>120</v>
      </c>
      <c r="C211" s="32" t="s">
        <v>726</v>
      </c>
      <c r="D211" s="5" t="s">
        <v>1448</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 t="shared" si="24"/>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51" x14ac:dyDescent="0.2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51"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1262</v>
      </c>
      <c r="E222" s="72"/>
      <c r="F222" s="6" t="s">
        <v>1135</v>
      </c>
      <c r="G222" s="26" t="s">
        <v>1142</v>
      </c>
      <c r="H222" s="6"/>
      <c r="I222" s="38" t="str">
        <f t="shared" ref="I222:I229" si="25">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1261</v>
      </c>
      <c r="E223" s="72" t="s">
        <v>1455</v>
      </c>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ht="25.5" x14ac:dyDescent="0.25">
      <c r="A224" s="42" t="str">
        <f t="shared" si="20"/>
        <v>....E.08.a. - Homicide excluding legal intervention</v>
      </c>
      <c r="B224" s="2"/>
      <c r="C224" s="30"/>
      <c r="D224" s="20" t="s">
        <v>1347</v>
      </c>
      <c r="E224" s="72"/>
      <c r="F224" s="6" t="s">
        <v>1135</v>
      </c>
      <c r="G224" s="26" t="s">
        <v>1143</v>
      </c>
      <c r="H224" s="6" t="s">
        <v>1123</v>
      </c>
      <c r="I224" s="38" t="str">
        <f t="shared" si="25"/>
        <v>cE08a</v>
      </c>
      <c r="J224" s="38" t="str">
        <f t="shared" ref="J224:J227" si="26">CONCATENATE(F224,G224,H224)</f>
        <v>E08a</v>
      </c>
      <c r="K224" s="5" t="s">
        <v>1370</v>
      </c>
      <c r="L224" s="5"/>
      <c r="M224" s="5" t="s">
        <v>1349</v>
      </c>
      <c r="N224" s="19" t="s">
        <v>1352</v>
      </c>
      <c r="O224" s="19"/>
      <c r="P224" s="19"/>
      <c r="Q224" s="55"/>
      <c r="R224" s="59"/>
      <c r="S224" s="66"/>
      <c r="T224" s="66"/>
      <c r="U224" s="5"/>
      <c r="V224" s="43"/>
      <c r="W224" s="2"/>
    </row>
    <row r="225" spans="1:23" ht="43.5" customHeight="1" x14ac:dyDescent="0.25">
      <c r="A225" s="42" t="str">
        <f t="shared" si="20"/>
        <v>....E.08.b. - Legal intervention</v>
      </c>
      <c r="B225" s="2"/>
      <c r="C225" s="30"/>
      <c r="D225" s="20" t="s">
        <v>1346</v>
      </c>
      <c r="E225" s="72"/>
      <c r="F225" s="6" t="s">
        <v>1135</v>
      </c>
      <c r="G225" s="26" t="s">
        <v>1143</v>
      </c>
      <c r="H225" s="6" t="s">
        <v>1124</v>
      </c>
      <c r="I225" s="38" t="str">
        <f t="shared" si="25"/>
        <v>cE08b</v>
      </c>
      <c r="J225" s="38" t="str">
        <f t="shared" si="26"/>
        <v>E08b</v>
      </c>
      <c r="K225" s="5" t="s">
        <v>1371</v>
      </c>
      <c r="L225" s="5" t="s">
        <v>1203</v>
      </c>
      <c r="M225" s="5" t="s">
        <v>1348</v>
      </c>
      <c r="N225" s="19" t="s">
        <v>1353</v>
      </c>
      <c r="O225" s="19"/>
      <c r="P225" s="19"/>
      <c r="Q225" s="55"/>
      <c r="R225" s="59"/>
      <c r="S225" s="66"/>
      <c r="T225" s="66"/>
      <c r="U225" s="5"/>
      <c r="V225" s="43"/>
      <c r="W225" s="2"/>
    </row>
    <row r="226" spans="1:23" ht="102" x14ac:dyDescent="0.25">
      <c r="A226" s="42" t="str">
        <f t="shared" si="20"/>
        <v>....E.08.c. - Execution, War, Terrorism</v>
      </c>
      <c r="B226" s="2">
        <v>210</v>
      </c>
      <c r="C226" s="30" t="s">
        <v>142</v>
      </c>
      <c r="D226" s="5" t="s">
        <v>1390</v>
      </c>
      <c r="E226" s="72"/>
      <c r="F226" s="6" t="s">
        <v>1135</v>
      </c>
      <c r="G226" s="26" t="s">
        <v>1143</v>
      </c>
      <c r="H226" s="6" t="s">
        <v>1126</v>
      </c>
      <c r="I226" s="38" t="str">
        <f t="shared" si="25"/>
        <v>cE08c</v>
      </c>
      <c r="J226" s="38" t="str">
        <f t="shared" si="26"/>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51" x14ac:dyDescent="0.25">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5"/>
        <v>cE99</v>
      </c>
      <c r="J227" s="38" t="str">
        <f t="shared" si="26"/>
        <v>E99</v>
      </c>
      <c r="K227" s="46" t="s">
        <v>1452</v>
      </c>
      <c r="L227" s="46" t="s">
        <v>1257</v>
      </c>
      <c r="M227" s="16" t="s">
        <v>1258</v>
      </c>
      <c r="N227" s="16" t="s">
        <v>1259</v>
      </c>
    </row>
    <row r="228" spans="1:23" ht="25.5" x14ac:dyDescent="0.25">
      <c r="A228" s="42" t="str">
        <f t="shared" si="20"/>
        <v>...Z.01. - Symptoms, signs and ill-defined conditions, not elsewhere classified</v>
      </c>
      <c r="D228" s="46" t="s">
        <v>1215</v>
      </c>
      <c r="E228" s="16" t="s">
        <v>1440</v>
      </c>
      <c r="F228" s="52" t="s">
        <v>1231</v>
      </c>
      <c r="G228" s="51" t="s">
        <v>1136</v>
      </c>
      <c r="I228" s="38" t="str">
        <f t="shared" si="25"/>
        <v>cZ01</v>
      </c>
      <c r="J228" s="38" t="str">
        <f>CONCATENATE(F228,G228,H228)</f>
        <v>Z01</v>
      </c>
      <c r="K228" s="46" t="s">
        <v>1212</v>
      </c>
      <c r="L228" s="46" t="s">
        <v>1213</v>
      </c>
      <c r="M228" s="16" t="s">
        <v>1214</v>
      </c>
      <c r="N228" s="16" t="s">
        <v>1241</v>
      </c>
    </row>
    <row r="229" spans="1:23" ht="63.75" x14ac:dyDescent="0.25">
      <c r="A229" s="42" t="str">
        <f t="shared" si="20"/>
        <v/>
      </c>
      <c r="D229" s="46" t="s">
        <v>1206</v>
      </c>
      <c r="F229" s="52" t="s">
        <v>1131</v>
      </c>
      <c r="G229" s="51" t="s">
        <v>1144</v>
      </c>
      <c r="I229" s="40" t="str">
        <f t="shared" si="25"/>
        <v>cA09</v>
      </c>
      <c r="J229" s="38"/>
      <c r="K229" s="16" t="s">
        <v>1309</v>
      </c>
      <c r="L229" s="46" t="s">
        <v>1213</v>
      </c>
      <c r="M229" s="16" t="s">
        <v>1207</v>
      </c>
      <c r="N229" s="16" t="s">
        <v>1207</v>
      </c>
    </row>
    <row r="230" spans="1:23" x14ac:dyDescent="0.25">
      <c r="A230" s="42" t="str">
        <f t="shared" si="20"/>
        <v>...Z.02. - Unknown/Missing Value</v>
      </c>
      <c r="D230" s="46" t="s">
        <v>1299</v>
      </c>
      <c r="F230" s="52" t="s">
        <v>1231</v>
      </c>
      <c r="G230" s="51" t="s">
        <v>1137</v>
      </c>
      <c r="I230" s="41"/>
      <c r="J230" s="38" t="str">
        <f t="shared" ref="J230:J232" si="27">CONCATENATE(F230,G230,H230)</f>
        <v>Z02</v>
      </c>
    </row>
    <row r="231" spans="1:23" ht="38.25" x14ac:dyDescent="0.25">
      <c r="A231" s="42" t="str">
        <f t="shared" si="20"/>
        <v>...Z.03. - Code does not map</v>
      </c>
      <c r="D231" s="46" t="s">
        <v>1232</v>
      </c>
      <c r="F231" s="52" t="s">
        <v>1231</v>
      </c>
      <c r="G231" s="51" t="s">
        <v>1138</v>
      </c>
      <c r="I231" s="41"/>
      <c r="J231" s="38" t="str">
        <f t="shared" si="27"/>
        <v>Z03</v>
      </c>
      <c r="K231" s="16" t="s">
        <v>1245</v>
      </c>
    </row>
    <row r="232" spans="1:23" x14ac:dyDescent="0.25">
      <c r="A232" s="42" t="str">
        <f t="shared" si="20"/>
        <v>..Z. - Unknown/Missing Value</v>
      </c>
      <c r="D232" s="46" t="s">
        <v>1299</v>
      </c>
      <c r="F232" s="52" t="s">
        <v>1231</v>
      </c>
      <c r="I232" s="41"/>
      <c r="J232" s="38" t="str">
        <f t="shared" si="27"/>
        <v>Z</v>
      </c>
    </row>
    <row r="234" spans="1:23" x14ac:dyDescent="0.2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1419</v>
      </c>
      <c r="C2" s="76" t="s">
        <v>1416</v>
      </c>
      <c r="E2" s="76" t="s">
        <v>1374</v>
      </c>
      <c r="F2" s="76" t="s">
        <v>1362</v>
      </c>
      <c r="G2" s="76" t="s">
        <v>1422</v>
      </c>
      <c r="H2" s="76" t="s">
        <v>1434</v>
      </c>
      <c r="J2" s="76" t="s">
        <v>950</v>
      </c>
    </row>
    <row r="3" spans="2:10" x14ac:dyDescent="0.25">
      <c r="B3" s="76" t="s">
        <v>1420</v>
      </c>
      <c r="C3" s="76" t="s">
        <v>1417</v>
      </c>
      <c r="E3" s="76" t="s">
        <v>1375</v>
      </c>
      <c r="F3" s="76" t="s">
        <v>1363</v>
      </c>
      <c r="G3" s="76" t="s">
        <v>1423</v>
      </c>
      <c r="H3" s="76" t="s">
        <v>1435</v>
      </c>
    </row>
    <row r="4" spans="2:10" x14ac:dyDescent="0.25">
      <c r="B4" s="76" t="s">
        <v>1421</v>
      </c>
      <c r="C4" s="76" t="s">
        <v>1418</v>
      </c>
    </row>
    <row r="6" spans="2:10" x14ac:dyDescent="0.25">
      <c r="C6" s="76" t="s">
        <v>1424</v>
      </c>
      <c r="E6" s="76" t="s">
        <v>1367</v>
      </c>
      <c r="G6" s="76" t="s">
        <v>1425</v>
      </c>
    </row>
    <row r="7" spans="2:10" x14ac:dyDescent="0.25">
      <c r="C7" s="76" t="s">
        <v>1426</v>
      </c>
      <c r="D7" s="76">
        <v>116</v>
      </c>
      <c r="E7" s="76" t="s">
        <v>1436</v>
      </c>
      <c r="G7" s="76" t="s">
        <v>1427</v>
      </c>
    </row>
    <row r="8" spans="2:10" x14ac:dyDescent="0.25">
      <c r="C8" s="76" t="s">
        <v>1428</v>
      </c>
      <c r="D8" s="76">
        <v>118</v>
      </c>
      <c r="E8" s="76" t="s">
        <v>1437</v>
      </c>
      <c r="G8" s="76" t="s">
        <v>1429</v>
      </c>
    </row>
    <row r="9" spans="2:10" x14ac:dyDescent="0.25">
      <c r="C9" s="76" t="s">
        <v>1430</v>
      </c>
      <c r="D9" s="76">
        <v>119</v>
      </c>
      <c r="E9" s="76" t="s">
        <v>1438</v>
      </c>
      <c r="G9" s="76" t="s">
        <v>1431</v>
      </c>
    </row>
    <row r="10" spans="2:10" x14ac:dyDescent="0.25">
      <c r="C10" s="76" t="s">
        <v>1432</v>
      </c>
      <c r="D10" s="76">
        <v>120</v>
      </c>
      <c r="E10" s="76" t="s">
        <v>1439</v>
      </c>
      <c r="G10" s="76" t="s">
        <v>1433</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2021-05-24T23:08:39Z</dcterms:modified>
</cp:coreProperties>
</file>