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4" i="1" l="1"/>
  <c r="G5" i="1"/>
  <c r="G6" i="1"/>
  <c r="G7" i="1"/>
  <c r="G3" i="1"/>
  <c r="H3" i="1" l="1"/>
  <c r="A3" i="1" s="1"/>
  <c r="H4" i="1"/>
  <c r="A4" i="1" s="1"/>
  <c r="H5" i="1"/>
  <c r="A5" i="1" s="1"/>
  <c r="H6" i="1"/>
  <c r="A6" i="1" s="1"/>
  <c r="H7" i="1"/>
  <c r="A7" i="1" s="1"/>
  <c r="A2" i="1" l="1"/>
  <c r="H2" i="1" l="1"/>
</calcChain>
</file>

<file path=xl/comments1.xml><?xml version="1.0" encoding="utf-8"?>
<comments xmlns="http://schemas.openxmlformats.org/spreadsheetml/2006/main">
  <authors>
    <author>Dauphine, David (CDPH-CHSI-PHPRB)</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List>
</comments>
</file>

<file path=xl/sharedStrings.xml><?xml version="1.0" encoding="utf-8"?>
<sst xmlns="http://schemas.openxmlformats.org/spreadsheetml/2006/main" count="100" uniqueCount="73">
  <si>
    <t>ICD10</t>
  </si>
  <si>
    <t>ICD9</t>
  </si>
  <si>
    <t>L1</t>
  </si>
  <si>
    <t>L2</t>
  </si>
  <si>
    <t>L3</t>
  </si>
  <si>
    <t>L4</t>
  </si>
  <si>
    <t>F1</t>
  </si>
  <si>
    <t>F2</t>
  </si>
  <si>
    <t>F3</t>
  </si>
  <si>
    <t>F4</t>
  </si>
  <si>
    <t>regEx10</t>
  </si>
  <si>
    <t>regEx9</t>
  </si>
  <si>
    <t>gbdCode</t>
  </si>
  <si>
    <t>nameOutline</t>
  </si>
  <si>
    <t>name</t>
  </si>
  <si>
    <t>list36</t>
  </si>
  <si>
    <t>nameOnly</t>
  </si>
  <si>
    <t>Note: RegEx9 highlights indicate researcher-created aggregates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</si>
  <si>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</si>
  <si>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</si>
  <si>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</si>
  <si>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</si>
  <si>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</si>
  <si>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</si>
  <si>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</si>
  <si>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</si>
  <si>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</si>
  <si>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</si>
  <si>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</si>
  <si>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</si>
  <si>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</si>
  <si>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</si>
  <si>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</si>
  <si>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</si>
  <si>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</si>
  <si>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ALL CAUSES</t>
  </si>
  <si>
    <t>All CAUSES</t>
  </si>
  <si>
    <t>PH</t>
  </si>
  <si>
    <t>DETAIL</t>
  </si>
  <si>
    <t>CODE</t>
  </si>
  <si>
    <t>LABEL</t>
  </si>
  <si>
    <t>name original</t>
  </si>
  <si>
    <t>BG</t>
  </si>
  <si>
    <t>causeList</t>
  </si>
  <si>
    <t>ICD10-WHO</t>
  </si>
  <si>
    <t>regEx10-WHO</t>
  </si>
  <si>
    <t>nameOutline_WHO</t>
  </si>
  <si>
    <t>nameOnly_WHO</t>
  </si>
  <si>
    <t>Basis for change</t>
  </si>
  <si>
    <t>Changes from WHO 2017</t>
  </si>
  <si>
    <t>I50</t>
  </si>
  <si>
    <t>6.a. Congestive heart failure</t>
  </si>
  <si>
    <t>6.b. Other OR UNSPECIFIED cardiovascular diseases</t>
  </si>
  <si>
    <t>I00, I260-I270, I272-I280, I34-I37, I44-I49, I51, I700-I849, I851-I858, I86-I99</t>
  </si>
  <si>
    <t>I00|I26|I27[0,2-9]|I28|I3[4-7]|I4[4-9]|I51|I7|I8[0-4,6-9]|I85[1-8]|I9</t>
  </si>
  <si>
    <t>ICD10_CM</t>
  </si>
  <si>
    <t>regExICD10_CM</t>
  </si>
  <si>
    <t>W3[2-4]</t>
  </si>
  <si>
    <t>Firearm-Accident</t>
  </si>
  <si>
    <t>Firearm-Suicide</t>
  </si>
  <si>
    <t>Firearm-Homicide</t>
  </si>
  <si>
    <t>X7[2-4]</t>
  </si>
  <si>
    <t>X9[3-5]</t>
  </si>
  <si>
    <t>Y2[2-4]</t>
  </si>
  <si>
    <t>Firearm-Undermined</t>
  </si>
  <si>
    <t xml:space="preserve">Firearm-War Terrosim </t>
  </si>
  <si>
    <t>U014|X950|Y364</t>
  </si>
  <si>
    <t>S</t>
  </si>
  <si>
    <t>1</t>
  </si>
  <si>
    <t>2</t>
  </si>
  <si>
    <t>3</t>
  </si>
  <si>
    <t>4</t>
  </si>
  <si>
    <t>5</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</si>
</sst>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rgb="FF000000"/>
      <name val="Times New Roman"/>
      <family val="1"/>
    </font>
    <font>
      <sz val="1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0"/>
      <color theme="0"/>
      <name val="Calibri"/>
      <family val="2"/>
      <scheme val="minor"/>
    </font>
    <font>
      <sz val="10"/>
      <color theme="1"/>
      <name val="Calibri"/>
      <family val="2"/>
      <scheme val="minor"/>
    </font>
    <font>
      <sz val="9"/>
      <color indexed="81"/>
      <name val="Tahoma"/>
      <family val="2"/>
    </font>
    <font>
      <b/>
      <sz val="9"/>
      <color indexed="81"/>
      <name val="Tahoma"/>
      <family val="2"/>
    </font>
    <font>
      <sz val="6"/>
      <name val="Calibri"/>
      <family val="2"/>
      <scheme val="minor"/>
    </font>
    <font>
      <sz val="6"/>
      <color theme="1"/>
      <name val="Calibri"/>
      <family val="2"/>
      <scheme val="minor"/>
    </font>
    <font>
      <sz val="11"/>
      <color theme="1"/>
      <name val="Calibri"/>
      <family val="2"/>
    </font>
  </fonts>
  <fills count="8">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7" fillId="0" borderId="0" xfId="1" applyFont="1" applyFill="1" applyBorder="1" applyAlignment="1">
      <alignment horizontal="left" vertical="center"/>
    </xf>
    <xf numFmtId="0" fontId="7" fillId="0" borderId="0" xfId="1" applyFont="1" applyFill="1" applyBorder="1" applyAlignment="1">
      <alignment vertical="center" wrapText="1"/>
    </xf>
    <xf numFmtId="0" fontId="3" fillId="0" borderId="0" xfId="28" applyAlignment="1">
      <alignment vertical="center" wrapText="1"/>
    </xf>
    <xf numFmtId="0" fontId="9" fillId="0" borderId="0" xfId="0"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8" fillId="6"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2" borderId="0" xfId="0" applyFont="1" applyFill="1" applyBorder="1" applyAlignment="1">
      <alignment horizontal="left" vertical="top" wrapText="1"/>
    </xf>
    <xf numFmtId="0" fontId="2" fillId="3" borderId="1" xfId="1" applyFont="1" applyFill="1" applyBorder="1" applyAlignment="1">
      <alignment horizontal="center" vertical="top" textRotation="90"/>
    </xf>
    <xf numFmtId="0" fontId="9" fillId="3" borderId="1" xfId="0" applyFont="1" applyFill="1" applyBorder="1" applyAlignment="1">
      <alignment horizontal="center" vertical="top" textRotation="90"/>
    </xf>
    <xf numFmtId="0" fontId="2" fillId="3" borderId="1" xfId="1" applyFont="1" applyFill="1" applyBorder="1" applyAlignment="1">
      <alignment horizontal="center" vertical="top"/>
    </xf>
    <xf numFmtId="0" fontId="9" fillId="0" borderId="0" xfId="0" applyFont="1" applyBorder="1" applyAlignment="1">
      <alignment vertical="top" wrapText="1"/>
    </xf>
    <xf numFmtId="0" fontId="2" fillId="0" borderId="0" xfId="0" applyFont="1" applyBorder="1" applyAlignment="1">
      <alignment horizontal="left" vertical="top"/>
    </xf>
    <xf numFmtId="0" fontId="9" fillId="0" borderId="0" xfId="0" applyFont="1" applyBorder="1" applyAlignment="1">
      <alignment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xf>
    <xf numFmtId="0" fontId="9" fillId="0" borderId="0" xfId="0" applyFont="1" applyFill="1" applyBorder="1" applyAlignment="1">
      <alignment horizontal="center" vertical="top"/>
    </xf>
    <xf numFmtId="0" fontId="12" fillId="0" borderId="0" xfId="1" applyFont="1" applyFill="1" applyBorder="1" applyAlignment="1">
      <alignment vertical="top" wrapText="1"/>
    </xf>
    <xf numFmtId="0" fontId="12" fillId="4" borderId="0" xfId="1" applyFont="1" applyFill="1" applyBorder="1" applyAlignment="1">
      <alignment vertical="top" wrapText="1"/>
    </xf>
    <xf numFmtId="0" fontId="12" fillId="0" borderId="0" xfId="1" applyFont="1" applyFill="1" applyBorder="1" applyAlignment="1">
      <alignment horizontal="center" vertical="top" wrapText="1"/>
    </xf>
    <xf numFmtId="0" fontId="12"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Border="1" applyAlignment="1">
      <alignment vertical="top"/>
    </xf>
    <xf numFmtId="0" fontId="13" fillId="0" borderId="0" xfId="0" applyFont="1" applyBorder="1" applyAlignment="1">
      <alignment vertical="top" wrapText="1"/>
    </xf>
    <xf numFmtId="0" fontId="14" fillId="5" borderId="2" xfId="0" applyFont="1" applyFill="1" applyBorder="1" applyAlignment="1">
      <alignment vertical="center"/>
    </xf>
    <xf numFmtId="0" fontId="14" fillId="5" borderId="3" xfId="0" applyFont="1" applyFill="1" applyBorder="1" applyAlignment="1">
      <alignment vertical="center" wrapText="1"/>
    </xf>
    <xf numFmtId="0" fontId="14" fillId="7" borderId="2" xfId="0" applyFont="1" applyFill="1" applyBorder="1" applyAlignment="1">
      <alignment vertical="center"/>
    </xf>
    <xf numFmtId="0" fontId="14" fillId="7" borderId="3" xfId="0" applyFont="1" applyFill="1" applyBorder="1" applyAlignment="1">
      <alignment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
  <sheetViews>
    <sheetView tabSelected="1" zoomScaleNormal="100" workbookViewId="0">
      <pane xSplit="1" ySplit="1" topLeftCell="B2" activePane="bottomRight" state="frozen"/>
      <selection pane="topRight" activeCell="B1" sqref="B1"/>
      <selection pane="bottomLeft" activeCell="A2" sqref="A2"/>
      <selection pane="bottomRight" activeCell="A28" sqref="A28"/>
    </sheetView>
  </sheetViews>
  <sheetFormatPr defaultColWidth="8.85546875" defaultRowHeight="12.75" x14ac:dyDescent="0.25"/>
  <cols>
    <col min="1" max="1" width="50.85546875" style="27" customWidth="1"/>
    <col min="2" max="2" width="3" style="29" customWidth="1"/>
    <col min="3" max="3" width="35.7109375" style="27" customWidth="1"/>
    <col min="4" max="4" width="4.42578125" style="32" customWidth="1"/>
    <col min="5" max="5" width="3.7109375" style="31" customWidth="1"/>
    <col min="6" max="6" width="5.85546875" style="32" customWidth="1"/>
    <col min="7" max="7" width="8.28515625" style="32" customWidth="1"/>
    <col min="8" max="8" width="8" style="32" customWidth="1"/>
    <col min="9" max="9" width="28.85546875" style="15" customWidth="1"/>
    <col min="10" max="10" width="10" style="30" customWidth="1"/>
    <col min="11" max="11" width="29.85546875" style="15" customWidth="1"/>
    <col min="12" max="14" width="71.28515625" style="15" customWidth="1"/>
    <col min="15" max="15" width="16.42578125" style="37" customWidth="1"/>
    <col min="16" max="16" width="35.140625" style="37" customWidth="1"/>
    <col min="17" max="17" width="38.42578125" style="38" customWidth="1"/>
    <col min="18" max="18" width="62.140625" style="39" customWidth="1"/>
    <col min="19" max="19" width="40.7109375" style="39" customWidth="1"/>
    <col min="20" max="20" width="50.85546875" style="30" bestFit="1" customWidth="1"/>
    <col min="21" max="21" width="50.85546875" style="30" customWidth="1"/>
    <col min="22" max="22" width="50.85546875" style="29" bestFit="1" customWidth="1"/>
    <col min="23" max="23" width="50.85546875" style="29" customWidth="1"/>
    <col min="24" max="24" width="50.42578125" style="29" customWidth="1"/>
    <col min="25" max="16384" width="8.85546875" style="29"/>
  </cols>
  <sheetData>
    <row r="1" spans="1:24" ht="40.5" x14ac:dyDescent="0.25">
      <c r="A1" s="27" t="s">
        <v>43</v>
      </c>
      <c r="B1" s="3" t="s">
        <v>12</v>
      </c>
      <c r="C1" s="18" t="s">
        <v>14</v>
      </c>
      <c r="D1" s="19" t="s">
        <v>42</v>
      </c>
      <c r="E1" s="20" t="s">
        <v>37</v>
      </c>
      <c r="F1" s="19" t="s">
        <v>38</v>
      </c>
      <c r="G1" s="24" t="s">
        <v>39</v>
      </c>
      <c r="H1" s="25" t="s">
        <v>40</v>
      </c>
      <c r="I1" s="4" t="s">
        <v>49</v>
      </c>
      <c r="J1" s="4" t="s">
        <v>48</v>
      </c>
      <c r="K1" s="4" t="s">
        <v>0</v>
      </c>
      <c r="L1" s="4" t="s">
        <v>10</v>
      </c>
      <c r="M1" s="4" t="s">
        <v>55</v>
      </c>
      <c r="N1" s="4" t="s">
        <v>56</v>
      </c>
      <c r="O1" s="33" t="s">
        <v>44</v>
      </c>
      <c r="P1" s="33" t="s">
        <v>45</v>
      </c>
      <c r="Q1" s="33" t="s">
        <v>41</v>
      </c>
      <c r="R1" s="35" t="s">
        <v>1</v>
      </c>
      <c r="S1" s="35" t="s">
        <v>11</v>
      </c>
      <c r="T1" s="2" t="s">
        <v>16</v>
      </c>
      <c r="U1" s="17" t="s">
        <v>13</v>
      </c>
      <c r="V1" s="2" t="s">
        <v>47</v>
      </c>
      <c r="W1" s="28" t="s">
        <v>46</v>
      </c>
      <c r="X1" s="5" t="s">
        <v>18</v>
      </c>
    </row>
    <row r="2" spans="1:24" x14ac:dyDescent="0.25">
      <c r="A2" s="27" t="str">
        <f>V2</f>
        <v>All CAUSES</v>
      </c>
      <c r="B2" s="2">
        <v>0</v>
      </c>
      <c r="C2" s="18" t="s">
        <v>35</v>
      </c>
      <c r="D2" s="21">
        <v>0</v>
      </c>
      <c r="E2" s="22"/>
      <c r="F2" s="5"/>
      <c r="G2" s="26"/>
      <c r="H2" s="26" t="str">
        <f>CONCATENATE(D2,E2,F2)</f>
        <v>0</v>
      </c>
      <c r="I2" s="4"/>
      <c r="J2" s="4"/>
      <c r="K2" s="4"/>
      <c r="L2" s="4"/>
      <c r="M2" s="4"/>
      <c r="N2" s="4"/>
      <c r="O2" s="33"/>
      <c r="P2" s="33"/>
      <c r="Q2" s="33"/>
      <c r="R2" s="35"/>
      <c r="S2" s="35"/>
      <c r="T2" s="1" t="s">
        <v>36</v>
      </c>
      <c r="U2" s="1" t="s">
        <v>36</v>
      </c>
      <c r="V2" s="1" t="s">
        <v>36</v>
      </c>
      <c r="W2" s="1" t="s">
        <v>36</v>
      </c>
      <c r="X2" s="5"/>
    </row>
    <row r="3" spans="1:24" x14ac:dyDescent="0.25">
      <c r="A3" s="27" t="str">
        <f t="shared" ref="A3:A7" si="0">IF(H3&lt;&gt;"",IF(F3&lt;&gt;"",CONCATENATE("...",D3,".",E3,".",F3,". - ",T3),IF(E3&lt;&gt;"",CONCATENATE("..",D3,".",E3,". - ",T3),CONCATENATE(D3,". - ",T3))),"")</f>
        <v>..S.1. - Firearm-Accident</v>
      </c>
      <c r="B3" s="2"/>
      <c r="C3" s="23" t="s">
        <v>58</v>
      </c>
      <c r="D3" s="21" t="s">
        <v>67</v>
      </c>
      <c r="E3" s="22" t="s">
        <v>68</v>
      </c>
      <c r="F3" s="5"/>
      <c r="G3" s="26" t="str">
        <f t="shared" ref="G3:G7" si="1">CONCATENATE("c",D3,E3,F3)</f>
        <v>cS1</v>
      </c>
      <c r="H3" s="26" t="str">
        <f t="shared" ref="H3:H7" si="2">CONCATENATE(D3,E3,F3)</f>
        <v>S1</v>
      </c>
      <c r="I3" s="4"/>
      <c r="J3" s="4"/>
      <c r="K3" s="29"/>
      <c r="L3" s="4" t="s">
        <v>57</v>
      </c>
      <c r="M3" s="16"/>
      <c r="N3" s="16"/>
      <c r="O3" s="33"/>
      <c r="P3" s="36"/>
      <c r="Q3" s="36"/>
      <c r="R3" s="34"/>
      <c r="S3" s="33"/>
      <c r="T3" s="2" t="s">
        <v>58</v>
      </c>
      <c r="U3" s="17"/>
      <c r="V3" s="2"/>
      <c r="W3" s="28"/>
      <c r="X3" s="2"/>
    </row>
    <row r="4" spans="1:24" x14ac:dyDescent="0.25">
      <c r="A4" s="27" t="str">
        <f t="shared" si="0"/>
        <v>..S.2. - Firearm-Suicide</v>
      </c>
      <c r="B4" s="2"/>
      <c r="C4" s="23" t="s">
        <v>59</v>
      </c>
      <c r="D4" s="21" t="s">
        <v>67</v>
      </c>
      <c r="E4" s="22" t="s">
        <v>69</v>
      </c>
      <c r="F4" s="5"/>
      <c r="G4" s="26" t="str">
        <f t="shared" si="1"/>
        <v>cS2</v>
      </c>
      <c r="H4" s="26" t="str">
        <f t="shared" si="2"/>
        <v>S2</v>
      </c>
      <c r="I4" s="4"/>
      <c r="J4" s="4"/>
      <c r="K4" s="29"/>
      <c r="L4" s="4" t="s">
        <v>61</v>
      </c>
      <c r="M4" s="16"/>
      <c r="N4" s="16"/>
      <c r="O4" s="33"/>
      <c r="P4" s="36"/>
      <c r="Q4" s="36"/>
      <c r="R4" s="34"/>
      <c r="S4" s="33"/>
      <c r="T4" s="2" t="s">
        <v>59</v>
      </c>
      <c r="U4" s="17"/>
      <c r="V4" s="2"/>
      <c r="W4" s="28"/>
      <c r="X4" s="2"/>
    </row>
    <row r="5" spans="1:24" x14ac:dyDescent="0.25">
      <c r="A5" s="27" t="str">
        <f t="shared" si="0"/>
        <v>..S.3. - Firearm-Homicide</v>
      </c>
      <c r="B5" s="2"/>
      <c r="C5" s="23" t="s">
        <v>60</v>
      </c>
      <c r="D5" s="21" t="s">
        <v>67</v>
      </c>
      <c r="E5" s="22" t="s">
        <v>70</v>
      </c>
      <c r="F5" s="5"/>
      <c r="G5" s="26" t="str">
        <f t="shared" si="1"/>
        <v>cS3</v>
      </c>
      <c r="H5" s="26" t="str">
        <f t="shared" si="2"/>
        <v>S3</v>
      </c>
      <c r="I5" s="4"/>
      <c r="J5" s="4"/>
      <c r="K5" s="29"/>
      <c r="L5" s="4" t="s">
        <v>62</v>
      </c>
      <c r="M5" s="16"/>
      <c r="N5" s="16"/>
      <c r="O5" s="33"/>
      <c r="P5" s="36"/>
      <c r="Q5" s="36"/>
      <c r="R5" s="34"/>
      <c r="S5" s="33"/>
      <c r="T5" s="2" t="s">
        <v>60</v>
      </c>
      <c r="U5" s="17"/>
      <c r="V5" s="2"/>
      <c r="W5" s="28"/>
      <c r="X5" s="2"/>
    </row>
    <row r="6" spans="1:24" x14ac:dyDescent="0.25">
      <c r="A6" s="27" t="str">
        <f t="shared" si="0"/>
        <v>..S.4. - Firearm-Undermined</v>
      </c>
      <c r="B6" s="2"/>
      <c r="C6" s="23" t="s">
        <v>64</v>
      </c>
      <c r="D6" s="21" t="s">
        <v>67</v>
      </c>
      <c r="E6" s="22" t="s">
        <v>71</v>
      </c>
      <c r="F6" s="5"/>
      <c r="G6" s="26" t="str">
        <f t="shared" si="1"/>
        <v>cS4</v>
      </c>
      <c r="H6" s="26" t="str">
        <f t="shared" si="2"/>
        <v>S4</v>
      </c>
      <c r="I6" s="4"/>
      <c r="J6" s="4"/>
      <c r="K6" s="29"/>
      <c r="L6" s="4" t="s">
        <v>63</v>
      </c>
      <c r="M6" s="16"/>
      <c r="N6" s="16"/>
      <c r="O6" s="33"/>
      <c r="P6" s="36"/>
      <c r="Q6" s="36"/>
      <c r="R6" s="34"/>
      <c r="S6" s="33"/>
      <c r="T6" s="2" t="s">
        <v>64</v>
      </c>
      <c r="U6" s="17"/>
      <c r="V6" s="2"/>
      <c r="W6" s="28"/>
      <c r="X6" s="2"/>
    </row>
    <row r="7" spans="1:24" x14ac:dyDescent="0.25">
      <c r="A7" s="27" t="str">
        <f t="shared" si="0"/>
        <v xml:space="preserve">..S.5. - Firearm-War Terrosim </v>
      </c>
      <c r="B7" s="2"/>
      <c r="C7" s="23" t="s">
        <v>65</v>
      </c>
      <c r="D7" s="21" t="s">
        <v>67</v>
      </c>
      <c r="E7" s="22" t="s">
        <v>72</v>
      </c>
      <c r="F7" s="5"/>
      <c r="G7" s="26" t="str">
        <f t="shared" si="1"/>
        <v>cS5</v>
      </c>
      <c r="H7" s="26" t="str">
        <f t="shared" si="2"/>
        <v>S5</v>
      </c>
      <c r="I7" s="4"/>
      <c r="J7" s="4"/>
      <c r="K7" s="29"/>
      <c r="L7" s="4" t="s">
        <v>66</v>
      </c>
      <c r="M7" s="16"/>
      <c r="N7" s="16"/>
      <c r="O7" s="33"/>
      <c r="P7" s="36"/>
      <c r="Q7" s="36"/>
      <c r="R7" s="34"/>
      <c r="S7" s="33"/>
      <c r="T7" s="2" t="s">
        <v>65</v>
      </c>
      <c r="U7" s="17"/>
      <c r="V7" s="2"/>
      <c r="W7" s="28"/>
      <c r="X7" s="2"/>
    </row>
  </sheetData>
  <autoFilter ref="A1:X7"/>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8" customWidth="1"/>
    <col min="2" max="2" width="65.140625" style="9" customWidth="1"/>
    <col min="3" max="3" width="64.42578125" style="9" customWidth="1"/>
    <col min="4" max="4" width="58.28515625" style="9" bestFit="1" customWidth="1"/>
    <col min="5" max="16384" width="8.85546875" style="8"/>
  </cols>
  <sheetData>
    <row r="1" spans="1:4" x14ac:dyDescent="0.25">
      <c r="A1" s="6" t="s">
        <v>23</v>
      </c>
      <c r="B1" s="7" t="s">
        <v>24</v>
      </c>
      <c r="C1" s="7" t="s">
        <v>25</v>
      </c>
      <c r="D1" s="7" t="s">
        <v>18</v>
      </c>
    </row>
    <row r="2" spans="1:4" ht="30" customHeight="1" x14ac:dyDescent="0.25">
      <c r="A2" s="10" t="s">
        <v>12</v>
      </c>
      <c r="B2" s="11" t="s">
        <v>30</v>
      </c>
      <c r="C2" s="11"/>
      <c r="D2" s="11"/>
    </row>
    <row r="3" spans="1:4" ht="30" customHeight="1" x14ac:dyDescent="0.25">
      <c r="A3" s="10" t="s">
        <v>14</v>
      </c>
      <c r="B3" s="11" t="s">
        <v>27</v>
      </c>
      <c r="C3" s="14" t="s">
        <v>19</v>
      </c>
      <c r="D3" s="11"/>
    </row>
    <row r="4" spans="1:4" ht="30" customHeight="1" x14ac:dyDescent="0.25">
      <c r="A4" s="12" t="s">
        <v>2</v>
      </c>
      <c r="B4" s="11" t="s">
        <v>26</v>
      </c>
      <c r="C4" s="11"/>
      <c r="D4" s="11"/>
    </row>
    <row r="5" spans="1:4" ht="30" customHeight="1" x14ac:dyDescent="0.25">
      <c r="A5" s="12" t="s">
        <v>3</v>
      </c>
      <c r="B5" s="11" t="s">
        <v>26</v>
      </c>
      <c r="C5" s="11"/>
      <c r="D5" s="11"/>
    </row>
    <row r="6" spans="1:4" ht="30" customHeight="1" x14ac:dyDescent="0.25">
      <c r="A6" s="12" t="s">
        <v>4</v>
      </c>
      <c r="B6" s="11" t="s">
        <v>26</v>
      </c>
      <c r="C6" s="11"/>
      <c r="D6" s="11"/>
    </row>
    <row r="7" spans="1:4" ht="30" customHeight="1" x14ac:dyDescent="0.25">
      <c r="A7" s="12" t="s">
        <v>5</v>
      </c>
      <c r="B7" s="11" t="s">
        <v>26</v>
      </c>
      <c r="C7" s="11"/>
      <c r="D7" s="11"/>
    </row>
    <row r="8" spans="1:4" ht="30" customHeight="1" x14ac:dyDescent="0.25">
      <c r="A8" s="12" t="s">
        <v>6</v>
      </c>
      <c r="B8" s="11" t="s">
        <v>26</v>
      </c>
      <c r="C8" s="11"/>
      <c r="D8" s="11"/>
    </row>
    <row r="9" spans="1:4" ht="30" customHeight="1" x14ac:dyDescent="0.25">
      <c r="A9" s="12" t="s">
        <v>7</v>
      </c>
      <c r="B9" s="11" t="s">
        <v>26</v>
      </c>
      <c r="C9" s="11"/>
      <c r="D9" s="11"/>
    </row>
    <row r="10" spans="1:4" ht="30" customHeight="1" x14ac:dyDescent="0.25">
      <c r="A10" s="12" t="s">
        <v>8</v>
      </c>
      <c r="B10" s="11" t="s">
        <v>26</v>
      </c>
      <c r="C10" s="11"/>
      <c r="D10" s="11"/>
    </row>
    <row r="11" spans="1:4" ht="30" customHeight="1" x14ac:dyDescent="0.25">
      <c r="A11" s="12" t="s">
        <v>9</v>
      </c>
      <c r="B11" s="11" t="s">
        <v>26</v>
      </c>
      <c r="C11" s="11"/>
      <c r="D11" s="11"/>
    </row>
    <row r="12" spans="1:4" ht="30" customHeight="1" x14ac:dyDescent="0.25">
      <c r="A12" s="12" t="s">
        <v>15</v>
      </c>
      <c r="B12" s="11" t="s">
        <v>20</v>
      </c>
      <c r="C12" s="11" t="s">
        <v>21</v>
      </c>
      <c r="D12" s="11"/>
    </row>
    <row r="13" spans="1:4" ht="30" customHeight="1" x14ac:dyDescent="0.25">
      <c r="A13" s="13" t="s">
        <v>0</v>
      </c>
      <c r="B13" s="11" t="s">
        <v>22</v>
      </c>
      <c r="C13" s="11"/>
      <c r="D13" s="11"/>
    </row>
    <row r="14" spans="1:4" ht="30" customHeight="1" x14ac:dyDescent="0.25">
      <c r="A14" s="13" t="s">
        <v>10</v>
      </c>
      <c r="B14" s="11" t="s">
        <v>31</v>
      </c>
      <c r="C14" s="11" t="s">
        <v>33</v>
      </c>
      <c r="D14" s="11"/>
    </row>
    <row r="15" spans="1:4" ht="30" customHeight="1" x14ac:dyDescent="0.25">
      <c r="A15" s="10" t="s">
        <v>1</v>
      </c>
      <c r="B15" s="11" t="s">
        <v>28</v>
      </c>
      <c r="C15" s="11" t="s">
        <v>29</v>
      </c>
      <c r="D15" s="11"/>
    </row>
    <row r="16" spans="1:4" ht="30" customHeight="1" x14ac:dyDescent="0.25">
      <c r="A16" s="13" t="s">
        <v>11</v>
      </c>
      <c r="B16" s="11" t="s">
        <v>32</v>
      </c>
      <c r="C16" s="11" t="s">
        <v>34</v>
      </c>
      <c r="D16" s="11" t="s">
        <v>17</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40" t="s">
        <v>51</v>
      </c>
      <c r="D11" s="41" t="s">
        <v>50</v>
      </c>
      <c r="E11" s="41" t="s">
        <v>50</v>
      </c>
    </row>
    <row r="12" spans="3:5" ht="135.75" thickBot="1" x14ac:dyDescent="0.3">
      <c r="C12" s="42" t="s">
        <v>52</v>
      </c>
      <c r="D12" s="43" t="s">
        <v>53</v>
      </c>
      <c r="E12" s="4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2019-09-26T17:21:04Z</dcterms:modified>
</cp:coreProperties>
</file>