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16E70776-3C71-4603-AC9F-820C4A9D0D41}" xr6:coauthVersionLast="45" xr6:coauthVersionMax="45" xr10:uidLastSave="{00000000-0000-0000-0000-000000000000}"/>
  <bookViews>
    <workbookView xWindow="-120" yWindow="-120" windowWidth="19440" windowHeight="104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<sst xmlns="http://schemas.openxmlformats.org/spreadsheetml/2006/main" count="2683" uniqueCount="1456">
  <si>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</si>
  <si>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</si>
  <si>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</si>
  <si>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</si>
  <si>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</si>
  <si>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</si>
  <si>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</si>
  <si>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</si>
  <si>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</si>
  <si>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</si>
  <si>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</si>
  <si>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</si>
  <si>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</si>
  <si>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</si>
  <si>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</si>
  <si>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</si>
  <si>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</si>
  <si>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</si>
  <si>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</si>
  <si>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</si>
  <si>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</si>
  <si>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</si>
  <si>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</si>
  <si>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</si>
  <si>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</si>
  <si>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</si>
  <si>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</si>
  <si>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</si>
  <si>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</si>
  <si>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</si>
  <si>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</si>
  <si>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</si>
  <si>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</si>
  <si>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</si>
  <si>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</si>
  <si>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</si>
  <si>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</si>
  <si>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</si>
  <si>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</si>
  <si>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</si>
  <si>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</si>
  <si>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</si>
  <si>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</si>
  <si>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</si>
  <si>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</si>
  <si>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</si>
  <si>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</si>
  <si>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</si>
  <si>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</si>
  <si>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</si>
  <si>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</si>
  <si>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</si>
  <si>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</si>
  <si>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</si>
  <si>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</si>
  <si>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</si>
  <si>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</si>
  <si>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</si>
  <si>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</si>
  <si>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</si>
  <si>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</si>
  <si>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</si>
  <si>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</si>
  <si>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</si>
  <si>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</si>
  <si>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</si>
  <si>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</si>
  <si>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</si>
  <si>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</si>
  <si>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</si>
  <si>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</si>
  <si>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</si>
  <si>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</si>
  <si>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</si>
  <si>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</si>
  <si>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</si>
  <si>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</si>
  <si>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</si>
  <si>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</si>
  <si>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</si>
  <si>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</si>
  <si>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</si>
  <si>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</si>
  <si>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</si>
  <si>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</si>
  <si>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</si>
  <si>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</si>
  <si>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</si>
  <si>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</si>
  <si>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</si>
  <si>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</si>
  <si>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</si>
  <si>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</si>
  <si>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</si>
  <si>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</si>
  <si>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</si>
  <si>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</si>
  <si>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</si>
  <si>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</si>
  <si>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</si>
  <si>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</si>
  <si>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</si>
  <si>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</si>
  <si>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</si>
  <si>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</si>
  <si>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</si>
  <si>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</si>
  <si>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</si>
  <si>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</si>
  <si>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</si>
  <si>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</si>
  <si>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</si>
  <si>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</si>
  <si>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</si>
  <si>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</si>
  <si>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</si>
  <si>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</si>
  <si>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</si>
  <si>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</si>
  <si>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</si>
  <si>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</si>
  <si>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</si>
  <si>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</si>
  <si>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</si>
  <si>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</si>
  <si>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</si>
  <si>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</si>
  <si>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</si>
  <si>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</si>
  <si>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</si>
  <si>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</si>
  <si>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</si>
  <si>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</si>
  <si>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</si>
  <si>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</si>
  <si>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</si>
  <si>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</si>
  <si>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</si>
  <si>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</si>
  <si>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</si>
  <si>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</si>
  <si>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</si>
  <si>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</si>
  <si>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</si>
  <si>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</si>
  <si>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</si>
  <si>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</si>
  <si>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</si>
  <si>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</si>
  <si>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</si>
  <si>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</si>
  <si>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</si>
  <si>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</si>
  <si>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</si>
  <si>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</si>
  <si>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</si>
  <si>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</si>
  <si>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</si>
  <si>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</si>
  <si>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</si>
  <si>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</si>
  <si>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</si>
  <si>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</si>
  <si>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</si>
  <si>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</si>
  <si>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</si>
  <si>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</si>
  <si>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</si>
  <si>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</si>
  <si>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</si>
  <si>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</si>
  <si>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</si>
  <si>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</si>
  <si>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</si>
  <si>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</si>
  <si>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</si>
  <si>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</si>
  <si>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</si>
  <si>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</si>
  <si>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</si>
  <si>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</si>
  <si>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</si>
  <si>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</si>
  <si>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</si>
  <si>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</si>
  <si>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</si>
  <si>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</si>
  <si>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</si>
  <si>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</si>
  <si>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</si>
  <si>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</si>
  <si>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</si>
  <si>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</si>
  <si>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</si>
  <si>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</si>
  <si>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</si>
  <si>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</si>
  <si>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</si>
  <si>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</si>
  <si>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</si>
  <si>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</si>
  <si>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</si>
  <si>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</si>
  <si>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</si>
  <si>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</si>
  <si>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</si>
  <si>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</si>
  <si>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</si>
  <si>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</si>
  <si>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</si>
  <si>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</si>
  <si>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</si>
  <si>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</si>
  <si>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</si>
  <si>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</si>
  <si>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</si>
  <si>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</si>
  <si>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</si>
  <si>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</si>
  <si>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</si>
  <si>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</si>
  <si>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</si>
  <si>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</si>
  <si>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</si>
  <si>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</si>
  <si>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</si>
  <si>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</si>
  <si>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</si>
  <si>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</si>
  <si>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</si>
  <si>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</si>
  <si>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</si>
  <si>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</si>
  <si>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</si>
  <si>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</si>
  <si>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</si>
  <si>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</si>
  <si>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</si>
  <si>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</si>
  <si>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</si>
  <si>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</si>
  <si>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</si>
  <si>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</si>
  <si>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</si>
  <si>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</si>
  <si>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</si>
  <si>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</si>
  <si>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</si>
  <si>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</si>
  <si>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</si>
  <si>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</si>
  <si>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</si>
  <si>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</si>
  <si>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</si>
  <si>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</si>
  <si>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</si>
  <si>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</si>
  <si>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</si>
  <si>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</si>
  <si>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</si>
  <si>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</si>
  <si>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</si>
  <si>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</si>
  <si>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</si>
  <si>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</si>
  <si>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</si>
  <si>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</si>
  <si>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</si>
  <si>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</si>
  <si>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</si>
  <si>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</si>
  <si>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</si>
  <si>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</si>
  <si>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</si>
  <si>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</si>
  <si>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</si>
  <si>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</si>
  <si>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</si>
  <si>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</si>
  <si>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</si>
  <si>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</si>
  <si>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</si>
  <si>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</si>
  <si>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</si>
  <si>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</si>
  <si>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</si>
  <si>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</si>
  <si>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</si>
  <si>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</si>
  <si>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</si>
  <si>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</si>
  <si>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</si>
  <si>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</si>
  <si>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</si>
  <si>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</si>
  <si>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</si>
  <si>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</si>
  <si>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</si>
  <si>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</si>
  <si>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</si>
  <si>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</si>
  <si>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</si>
  <si>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</si>
  <si>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</si>
  <si>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</si>
  <si>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</si>
  <si>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</si>
  <si>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</si>
  <si>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</si>
  <si>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</si>
  <si>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</si>
  <si>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</si>
  <si>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</si>
  <si>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</si>
  <si>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</si>
  <si>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</si>
  <si>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</si>
  <si>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</si>
  <si>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</si>
  <si>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</si>
  <si>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</si>
  <si>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</si>
  <si>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</si>
  <si>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</si>
  <si>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</si>
  <si>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</si>
  <si>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</si>
  <si>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</si>
  <si>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</si>
  <si>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</si>
  <si>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</si>
  <si>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</si>
  <si>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</si>
  <si>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</si>
  <si>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</si>
  <si>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</si>
  <si>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</si>
  <si>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</si>
  <si>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</si>
  <si>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</si>
  <si>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</si>
  <si>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</si>
  <si>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</si>
  <si>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</si>
  <si>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</si>
  <si>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</si>
  <si>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</si>
  <si>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</si>
  <si>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</si>
  <si>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</si>
  <si>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</si>
  <si>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</si>
  <si>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</si>
  <si>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</si>
  <si>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</si>
  <si>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</si>
  <si>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</si>
  <si>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</si>
  <si>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</si>
  <si>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</si>
  <si>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</si>
  <si>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</si>
  <si>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</si>
  <si>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</si>
  <si>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</si>
  <si>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</si>
  <si>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</si>
  <si>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</si>
  <si>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</si>
  <si>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</si>
  <si>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</si>
  <si>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</si>
  <si>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</si>
  <si>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</si>
  <si>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</si>
  <si>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</si>
  <si>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</si>
  <si>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</si>
  <si>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</si>
  <si>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</si>
  <si>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</si>
  <si>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</si>
  <si>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</si>
  <si>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</si>
  <si>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</si>
  <si>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</si>
  <si>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</si>
  <si>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</si>
  <si>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</si>
  <si>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</si>
  <si>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</si>
  <si>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</si>
  <si>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</si>
  <si>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</si>
  <si>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</si>
  <si>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</si>
  <si>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</si>
  <si>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</si>
  <si>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</si>
  <si>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</si>
  <si>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</si>
  <si>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</si>
  <si>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</si>
  <si>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</si>
  <si>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</si>
  <si>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</si>
  <si>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</si>
  <si>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</si>
  <si>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</si>
  <si>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</si>
  <si>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</si>
  <si>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</si>
  <si>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</si>
  <si>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</si>
  <si>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</si>
  <si>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</si>
  <si>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</si>
  <si>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</si>
  <si>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</si>
  <si>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</si>
  <si>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</si>
  <si>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</si>
  <si>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</si>
  <si>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</si>
  <si>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</si>
  <si>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</si>
  <si>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</si>
  <si>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</si>
  <si>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</si>
  <si>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</si>
  <si>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</si>
  <si>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</si>
  <si>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</si>
  <si>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</si>
  <si>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</si>
  <si>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</si>
  <si>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</si>
  <si>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</si>
  <si>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</si>
  <si>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</si>
  <si>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</si>
  <si>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</si>
  <si>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</si>
  <si>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</si>
  <si>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</si>
  <si>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</si>
  <si>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</si>
  <si>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</si>
  <si>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</si>
  <si>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</si>
  <si>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</si>
  <si>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</si>
  <si>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</si>
  <si>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</si>
  <si>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</si>
  <si>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</si>
  <si>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</si>
  <si>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</si>
  <si>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</si>
  <si>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</si>
  <si>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</si>
  <si>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</si>
  <si>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</si>
  <si>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</si>
  <si>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</si>
  <si>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</si>
  <si>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</si>
  <si>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</si>
  <si>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</si>
  <si>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</si>
  <si>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</si>
  <si>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</si>
  <si>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</si>
  <si>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</si>
  <si>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</si>
  <si>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</si>
  <si>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</si>
  <si>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</si>
  <si>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</si>
  <si>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</si>
  <si>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</si>
  <si>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</si>
  <si>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</si>
  <si>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</si>
  <si>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</si>
  <si>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</si>
  <si>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</si>
  <si>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</si>
  <si>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</si>
  <si>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</si>
  <si>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</si>
  <si>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</si>
  <si>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</si>
  <si>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</si>
  <si>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</si>
  <si>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</si>
  <si>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</si>
  <si>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</si>
  <si>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</si>
  <si>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</si>
  <si>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</si>
  <si>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</si>
  <si>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</si>
  <si>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</si>
  <si>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</si>
  <si>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</si>
  <si>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</si>
  <si>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</si>
  <si>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</si>
  <si>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</si>
  <si>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</si>
  <si>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</si>
  <si>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</si>
  <si>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</si>
  <si>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</si>
  <si>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</si>
  <si>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</si>
  <si>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</si>
  <si>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</si>
  <si>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</si>
  <si>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</si>
  <si>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</si>
  <si>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</si>
  <si>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</si>
  <si>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</si>
  <si>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</si>
  <si>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</si>
  <si>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</si>
  <si>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</si>
  <si>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</si>
  <si>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</si>
  <si>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</si>
  <si>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</si>
  <si>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</si>
  <si>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</si>
  <si>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</si>
  <si>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</si>
  <si>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</si>
  <si>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</si>
  <si>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</si>
  <si>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</si>
  <si>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</si>
  <si>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</si>
  <si>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</si>
  <si>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</si>
  <si>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</si>
  <si>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</si>
  <si>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</si>
  <si>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</si>
  <si>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</si>
  <si>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</si>
  <si>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</si>
  <si>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</si>
  <si>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</si>
  <si>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</si>
  <si>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</si>
  <si>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</si>
  <si>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</si>
  <si>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</si>
  <si>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</si>
  <si>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</si>
  <si>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</si>
  <si>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</si>
  <si>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</si>
  <si>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</si>
  <si>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</si>
  <si>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</si>
  <si>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</si>
  <si>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</si>
  <si>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</si>
  <si>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</si>
  <si>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</si>
  <si>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</si>
  <si>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</si>
  <si>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</si>
  <si>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</si>
  <si>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</si>
  <si>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</si>
  <si>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</si>
  <si>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</si>
  <si>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</si>
  <si>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</si>
  <si>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</si>
  <si>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</si>
  <si>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</si>
  <si>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</si>
  <si>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</si>
  <si>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</si>
  <si>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</si>
  <si>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</si>
  <si>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</si>
  <si>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</si>
  <si>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</si>
  <si>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</si>
  <si>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</si>
  <si>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</si>
  <si>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</si>
  <si>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</si>
  <si>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</si>
  <si>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</si>
  <si>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</si>
  <si>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</si>
  <si>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</si>
  <si>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</si>
  <si>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</si>
  <si>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</si>
  <si>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</si>
  <si>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</si>
  <si>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</si>
  <si>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</si>
  <si>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</si>
  <si>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</si>
  <si>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</si>
  <si>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</si>
  <si>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</si>
  <si>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</si>
  <si>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</si>
  <si>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</si>
  <si>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</si>
  <si>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</si>
  <si>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</si>
  <si>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</si>
  <si>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</si>
  <si>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</si>
  <si>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</si>
  <si>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</si>
  <si>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</si>
  <si>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</si>
  <si>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</si>
  <si>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</si>
  <si>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</si>
  <si>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</si>
  <si>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</si>
  <si>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</si>
  <si>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</si>
  <si>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</si>
  <si>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</si>
  <si>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</si>
  <si>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</si>
  <si>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</si>
  <si>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</si>
  <si>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</si>
  <si>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</si>
  <si>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</si>
  <si>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</si>
  <si>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</si>
  <si>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</si>
  <si>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</si>
  <si>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</si>
  <si>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</si>
  <si>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</si>
  <si>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</si>
  <si>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</si>
  <si>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</si>
  <si>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</si>
  <si>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</si>
  <si>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</si>
  <si>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</si>
  <si>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</si>
  <si>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</si>
  <si>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</si>
  <si>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</si>
  <si>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</si>
  <si>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</si>
  <si>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</si>
  <si>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</si>
  <si>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</si>
  <si>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</si>
  <si>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</si>
  <si>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</si>
  <si>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</si>
  <si>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</si>
  <si>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</si>
  <si>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</si>
  <si>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</si>
  <si>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</si>
  <si>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</si>
  <si>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</si>
  <si>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</si>
  <si>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</si>
  <si>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</si>
  <si>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</si>
  <si>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</si>
  <si>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</si>
  <si>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</si>
  <si>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</si>
  <si>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</si>
  <si>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</si>
  <si>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</si>
  <si>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</si>
  <si>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</si>
  <si>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</si>
  <si>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</si>
  <si>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</si>
  <si>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</si>
  <si>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</si>
  <si>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</si>
  <si>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</si>
  <si>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</si>
  <si>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</si>
  <si>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</si>
  <si>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</si>
  <si>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</si>
  <si>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</si>
  <si>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</si>
  <si>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</si>
  <si>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</si>
  <si>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</si>
  <si>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</si>
  <si>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</si>
  <si>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</si>
  <si>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</si>
  <si>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</si>
  <si>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</si>
  <si>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</si>
  <si>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</si>
  <si>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</si>
  <si>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</si>
  <si>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</si>
  <si>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</si>
  <si>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</si>
  <si>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</si>
  <si>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</si>
  <si>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</si>
  <si>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</si>
  <si>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</si>
  <si>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</si>
  <si>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</si>
  <si>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</si>
  <si>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</si>
  <si>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</si>
  <si>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</si>
  <si>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</si>
  <si>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</si>
  <si>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</si>
  <si>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</si>
  <si>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</si>
  <si>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</si>
  <si>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</si>
  <si>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</si>
  <si>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</si>
  <si>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</si>
  <si>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</si>
  <si>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</si>
  <si>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</si>
  <si>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</si>
  <si>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</si>
  <si>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</si>
  <si>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</si>
  <si>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</si>
  <si>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</si>
  <si>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</si>
  <si>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</si>
  <si>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</si>
  <si>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</si>
  <si>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</si>
  <si>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</si>
  <si>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</si>
  <si>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</si>
  <si>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</si>
  <si>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</si>
  <si>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</si>
  <si>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</si>
  <si>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</si>
  <si>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</si>
  <si>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</si>
  <si>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</si>
  <si>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</si>
  <si>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</si>
  <si>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</si>
  <si>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</si>
  <si>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</si>
  <si>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</si>
  <si>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</si>
  <si>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</si>
  <si>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</si>
  <si>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</si>
  <si>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</si>
  <si>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</si>
  <si>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</si>
  <si>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</si>
  <si>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</si>
  <si>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</si>
  <si>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</si>
  <si>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</si>
  <si>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</si>
  <si>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</si>
  <si>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</si>
  <si>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</si>
  <si>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</si>
  <si>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</si>
  <si>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</si>
  <si>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</si>
  <si>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</si>
  <si>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</si>
  <si>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</si>
  <si>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</si>
  <si>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</si>
  <si>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</si>
  <si>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</si>
  <si>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</si>
  <si>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</si>
  <si>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</si>
  <si>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</si>
  <si>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</si>
  <si>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</si>
  <si>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</si>
  <si>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</si>
  <si>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</si>
  <si>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</si>
  <si>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</si>
  <si>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</si>
  <si>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</si>
  <si>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</si>
  <si>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</si>
  <si>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</si>
  <si>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</si>
  <si>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</si>
  <si>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</si>
  <si>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</si>
  <si>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</si>
  <si>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</si>
  <si>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</si>
  <si>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</si>
  <si>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</si>
  <si>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</si>
  <si>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</si>
  <si>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</si>
  <si>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</si>
  <si>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</si>
  <si>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</si>
  <si>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</si>
  <si>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</si>
  <si>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</si>
  <si>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</si>
  <si>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</si>
  <si>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</si>
  <si>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</si>
  <si>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</si>
  <si>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</si>
  <si>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</si>
  <si>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</si>
  <si>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</si>
  <si>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</si>
  <si>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</si>
  <si>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</si>
  <si>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</si>
  <si>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</si>
  <si>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</si>
  <si>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</si>
  <si>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</si>
  <si>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</si>
  <si>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</si>
  <si>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</si>
  <si>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</si>
  <si>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</si>
  <si>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</si>
  <si>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</si>
  <si>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</si>
  <si>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</si>
  <si>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</si>
  <si>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</si>
  <si>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</si>
  <si>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</si>
  <si>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</si>
  <si>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</si>
  <si>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</si>
  <si>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</si>
  <si>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</si>
  <si>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</si>
  <si>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</si>
  <si>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</si>
  <si>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</si>
  <si>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</si>
  <si>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</si>
  <si>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</si>
  <si>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</si>
  <si>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</si>
  <si>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</si>
  <si>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</si>
  <si>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</si>
  <si>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</si>
  <si>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</si>
  <si>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</si>
  <si>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</si>
  <si>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</si>
  <si>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</si>
  <si>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</si>
  <si>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</si>
  <si>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</si>
  <si>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</si>
  <si>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</si>
  <si>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</si>
  <si>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</si>
  <si>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</si>
  <si>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</si>
  <si>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</si>
  <si>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</si>
  <si>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</si>
  <si>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</si>
  <si>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</si>
  <si>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</si>
  <si>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</si>
  <si>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</si>
  <si>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</si>
  <si>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</si>
  <si>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</si>
  <si>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</si>
  <si>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</si>
  <si>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</si>
  <si>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</si>
  <si>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</si>
  <si>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</si>
  <si>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</si>
  <si>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</si>
  <si>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</si>
  <si>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</si>
  <si>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</si>
  <si>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</si>
  <si>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</si>
  <si>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</si>
  <si>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</si>
  <si>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</si>
  <si>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</si>
  <si>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</si>
  <si>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</si>
  <si>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</si>
  <si>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</si>
  <si>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</si>
  <si>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</si>
  <si>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</si>
  <si>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</si>
  <si>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</si>
  <si>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</si>
  <si>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</si>
  <si>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</si>
  <si>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</si>
  <si>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</si>
  <si>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</si>
  <si>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</si>
  <si>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</si>
  <si>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</si>
  <si>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</si>
  <si>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</si>
  <si>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</si>
  <si>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</si>
  <si>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</si>
  <si>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</si>
  <si>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</si>
  <si>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</si>
  <si>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</si>
  <si>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</si>
  <si>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</si>
  <si>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</si>
  <si>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</si>
  <si>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</si>
  <si>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</si>
  <si>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</si>
  <si>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</si>
  <si>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</si>
  <si>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</si>
  <si>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</si>
  <si>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</si>
  <si>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</si>
  <si>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</si>
  <si>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</si>
  <si>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</si>
  <si>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</si>
  <si>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</si>
  <si>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</si>
  <si>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</si>
  <si>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</si>
  <si>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</si>
  <si>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</si>
  <si>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</si>
  <si>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</si>
  <si>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</si>
  <si>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</si>
  <si>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</si>
  <si>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</si>
  <si>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</si>
  <si>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</si>
  <si>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</si>
  <si>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</si>
  <si>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</si>
  <si>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</si>
  <si>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</si>
  <si>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</si>
  <si>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</si>
  <si>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</si>
  <si>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</si>
  <si>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</si>
  <si>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</si>
  <si>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</si>
  <si>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</si>
  <si>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</si>
  <si>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</si>
  <si>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</si>
  <si>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</si>
  <si>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</si>
  <si>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</si>
  <si>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</si>
  <si>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</si>
  <si>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</si>
  <si>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</si>
  <si>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</si>
  <si>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</si>
  <si>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</si>
  <si>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</si>
  <si>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</si>
  <si>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</si>
  <si>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</si>
  <si>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</si>
  <si>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</si>
  <si>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</si>
  <si>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</si>
  <si>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</si>
  <si>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</si>
  <si>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</si>
  <si>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</si>
  <si>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</si>
  <si>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</si>
  <si>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</si>
  <si>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</si>
  <si>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</si>
  <si>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</si>
  <si>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</si>
  <si>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</si>
  <si>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</si>
  <si>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</si>
  <si>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</si>
  <si>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</si>
  <si>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</si>
  <si>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</si>
  <si>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</si>
  <si>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</si>
  <si>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</si>
  <si>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</si>
  <si>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</si>
  <si>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</si>
  <si>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</si>
  <si>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</si>
  <si>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</si>
  <si>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</si>
  <si>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</si>
  <si>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</si>
  <si>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</si>
  <si>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</si>
  <si>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</si>
  <si>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</si>
  <si>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</si>
  <si>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</si>
  <si>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</si>
  <si>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</si>
  <si>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</si>
  <si>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</si>
  <si>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</si>
  <si>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</si>
  <si>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</si>
  <si>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</si>
  <si>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</si>
  <si>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</si>
  <si>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</si>
  <si>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</si>
  <si>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</si>
  <si>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</si>
  <si>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</si>
  <si>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</si>
  <si>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</si>
  <si>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</si>
  <si>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</si>
  <si>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</si>
  <si>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</si>
  <si>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</si>
  <si>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</si>
  <si>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</si>
  <si>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</si>
  <si>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</si>
  <si>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</si>
  <si>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</si>
  <si>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</si>
  <si>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</si>
  <si>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</si>
  <si>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</si>
  <si>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</si>
  <si>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</si>
  <si>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</si>
  <si>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</si>
  <si>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</si>
  <si>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</si>
  <si>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</si>
  <si>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</si>
  <si>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</si>
  <si>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</si>
  <si>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</si>
  <si>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</si>
  <si>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</si>
  <si>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</si>
  <si>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</si>
  <si>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</si>
  <si>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</si>
  <si>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</si>
  <si>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</si>
  <si>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</si>
  <si>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</si>
  <si>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</si>
  <si>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</si>
  <si>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</si>
  <si>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</si>
  <si>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</si>
  <si>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</si>
  <si>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</si>
  <si>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</si>
  <si>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</si>
  <si>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</si>
  <si>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</si>
  <si>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</si>
  <si>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</si>
  <si>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</si>
  <si>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</si>
  <si>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</si>
  <si>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</si>
  <si>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</si>
  <si>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</si>
  <si>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</si>
  <si>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</si>
  <si>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</si>
  <si>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</si>
  <si>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</si>
  <si>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</si>
  <si>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</si>
  <si>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</si>
  <si>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</si>
  <si>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</si>
  <si>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</si>
  <si>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</si>
  <si>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</si>
  <si>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</si>
  <si>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</si>
  <si>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</si>
  <si>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</si>
  <si>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</si>
  <si>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</si>
  <si>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</si>
  <si>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</si>
  <si>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</si>
  <si>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</si>
  <si>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</si>
  <si>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</si>
  <si>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</si>
  <si>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</si>
  <si>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</si>
  <si>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</si>
  <si>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</si>
  <si>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</si>
  <si>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</si>
  <si>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</si>
  <si>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</si>
  <si>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</si>
  <si>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</si>
  <si>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</si>
  <si>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</si>
  <si>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</si>
  <si>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</si>
  <si>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</si>
  <si>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</si>
  <si>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</si>
  <si>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</si>
  <si>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</si>
  <si>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</si>
  <si>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C50, D059, D24, D486</t>
  </si>
  <si>
    <t>C50|D059|D24|D486</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</si>
  <si>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</si>
  <si>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</si>
  <si>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</si>
  <si>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</si>
  <si>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</si>
  <si>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</si>
  <si>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</si>
  <si>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</si>
  <si>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</si>
  <si>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</si>
  <si>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</si>
  <si>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</si>
  <si>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</si>
  <si>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</si>
  <si>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</si>
  <si>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</si>
  <si>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</si>
  <si>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</si>
  <si>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</si>
  <si>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</si>
  <si>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</si>
  <si>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</si>
  <si>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</si>
  <si>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</si>
  <si>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</si>
  <si>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</si>
  <si>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</si>
  <si>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</si>
  <si>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</si>
  <si>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</si>
  <si>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</si>
  <si>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</si>
  <si>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</si>
  <si>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</si>
  <si>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</si>
  <si>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</si>
  <si>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</si>
  <si>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</si>
  <si>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</si>
  <si>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</si>
  <si>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</si>
  <si>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</si>
  <si>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</si>
  <si>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</si>
  <si>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</si>
  <si>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</si>
  <si>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</si>
  <si>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</si>
  <si>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</si>
  <si>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</si>
  <si>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</si>
  <si>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</si>
  <si>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</si>
  <si>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</si>
  <si>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</si>
  <si>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</si>
  <si>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</si>
  <si>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</si>
  <si>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</si>
  <si>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</si>
  <si>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</si>
  <si>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</si>
  <si>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</si>
  <si>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</si>
  <si>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</si>
  <si>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</si>
  <si>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</si>
  <si>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</si>
  <si>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</si>
  <si>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</si>
  <si>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</si>
  <si>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</si>
  <si>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</si>
  <si>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</si>
  <si>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</si>
  <si>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</si>
  <si>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</si>
  <si>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</si>
  <si>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</si>
  <si>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</si>
  <si>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</si>
  <si>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</si>
  <si>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</si>
  <si>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</si>
  <si>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</si>
  <si>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</si>
  <si>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</si>
  <si>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</si>
  <si>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</si>
  <si>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</si>
  <si>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</si>
  <si>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</si>
  <si>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</si>
  <si>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</si>
  <si>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</si>
  <si>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</si>
  <si>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</si>
  <si>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</si>
  <si>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</si>
  <si>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</si>
  <si>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</si>
  <si>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</si>
  <si>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</si>
  <si>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</si>
  <si>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</si>
  <si>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D059, 24, 486</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</si>
  <si>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</si>
  <si>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</si>
  <si>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</si>
  <si>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</si>
  <si>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</si>
  <si>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</si>
  <si>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</si>
  <si>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</si>
  <si>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</si>
  <si>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</si>
  <si>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D34,440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</si>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</sst>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120" zoomScaleNormal="120" workbookViewId="0">
      <pane xSplit="1" ySplit="1" topLeftCell="B205" activePane="bottomRight" state="frozen"/>
      <selection pane="topRight" activeCell="B1" sqref="B1"/>
      <selection pane="bottomLeft" activeCell="A2" sqref="A2"/>
      <selection pane="bottomRight" activeCell="H208" sqref="H208"/>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1408</v>
      </c>
      <c r="E1" s="21" t="s">
        <v>1409</v>
      </c>
      <c r="F1" s="23" t="s">
        <v>1415</v>
      </c>
      <c r="G1" s="24" t="s">
        <v>1119</v>
      </c>
      <c r="H1" s="23" t="s">
        <v>1120</v>
      </c>
      <c r="I1" s="36" t="s">
        <v>1121</v>
      </c>
      <c r="J1" s="37" t="s">
        <v>1407</v>
      </c>
      <c r="K1" s="5" t="s">
        <v>1298</v>
      </c>
      <c r="L1" s="5" t="s">
        <v>1246</v>
      </c>
      <c r="M1" s="5" t="s">
        <v>384</v>
      </c>
      <c r="N1" s="5" t="s">
        <v>759</v>
      </c>
      <c r="O1" s="5" t="s">
        <v>1313</v>
      </c>
      <c r="P1" s="5" t="s">
        <v>1314</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1441</v>
      </c>
      <c r="E4" s="20" t="s">
        <v>1442</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1411</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1380</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1381</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1405</v>
      </c>
      <c r="N27" s="16" t="s">
        <v>1406</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1454</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1266</v>
      </c>
      <c r="L50" s="5" t="s">
        <v>1222</v>
      </c>
      <c r="M50" s="5" t="s">
        <v>1221</v>
      </c>
      <c r="N50" s="19" t="s">
        <v>1401</v>
      </c>
      <c r="O50" s="19"/>
      <c r="P50" s="19"/>
      <c r="Q50" s="55" t="s">
        <v>963</v>
      </c>
      <c r="R50" s="56" t="s">
        <v>362</v>
      </c>
      <c r="S50" s="66" t="s">
        <v>535</v>
      </c>
      <c r="T50" s="66" t="s">
        <v>1108</v>
      </c>
      <c r="U50" s="5" t="s">
        <v>187</v>
      </c>
      <c r="V50" s="43" t="s">
        <v>878</v>
      </c>
      <c r="W50" s="5" t="s">
        <v>1297</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1310</v>
      </c>
      <c r="O52" s="63" t="s">
        <v>1334</v>
      </c>
      <c r="P52" s="63" t="s">
        <v>1335</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1397</v>
      </c>
      <c r="D54" s="5" t="s">
        <v>1397</v>
      </c>
      <c r="E54" s="72"/>
      <c r="F54" s="6" t="s">
        <v>1131</v>
      </c>
      <c r="G54" s="26" t="s">
        <v>1146</v>
      </c>
      <c r="H54" s="6"/>
      <c r="I54" s="38" t="str">
        <f>CONCATENATE("c",F54,G54,H54)</f>
        <v>cA10</v>
      </c>
      <c r="J54" s="38" t="str">
        <f t="shared" ref="J54" si="4">CONCATENATE(F54,G54,H54)</f>
        <v>A10</v>
      </c>
      <c r="K54" s="5"/>
      <c r="L54" s="5"/>
      <c r="M54" s="5" t="s">
        <v>1398</v>
      </c>
      <c r="N54" s="16" t="s">
        <v>1399</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1382</v>
      </c>
      <c r="E57" s="72"/>
      <c r="F57" s="6" t="s">
        <v>1131</v>
      </c>
      <c r="G57" s="26" t="s">
        <v>1143</v>
      </c>
      <c r="H57" s="6"/>
      <c r="I57" s="38" t="str">
        <f t="shared" ref="I57:I62" si="5">CONCATENATE("c",F57,G57,H57)</f>
        <v>cA08</v>
      </c>
      <c r="J57" s="38"/>
      <c r="K57" s="5"/>
      <c r="L57" s="5"/>
      <c r="M57" s="5" t="s">
        <v>1336</v>
      </c>
      <c r="N57" s="16" t="s">
        <v>1345</v>
      </c>
      <c r="O57" s="16" t="s">
        <v>1337</v>
      </c>
      <c r="P57" s="16" t="s">
        <v>1345</v>
      </c>
      <c r="Q57" s="55" t="s">
        <v>408</v>
      </c>
      <c r="R57" s="56" t="s">
        <v>368</v>
      </c>
      <c r="S57" s="66" t="s">
        <v>541</v>
      </c>
      <c r="T57" s="66" t="s">
        <v>1064</v>
      </c>
      <c r="U57" s="5" t="s">
        <v>193</v>
      </c>
      <c r="V57" s="43" t="s">
        <v>33</v>
      </c>
      <c r="W57" s="5" t="s">
        <v>1338</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1339</v>
      </c>
      <c r="P59" s="16" t="s">
        <v>370</v>
      </c>
      <c r="Q59" s="55" t="s">
        <v>410</v>
      </c>
      <c r="R59" s="56" t="s">
        <v>370</v>
      </c>
      <c r="S59" s="66" t="s">
        <v>543</v>
      </c>
      <c r="T59" s="68">
        <v>642</v>
      </c>
      <c r="U59" s="5" t="s">
        <v>195</v>
      </c>
      <c r="V59" s="43" t="s">
        <v>35</v>
      </c>
      <c r="W59" s="5" t="s">
        <v>1340</v>
      </c>
    </row>
    <row r="60" spans="1:23" x14ac:dyDescent="0.25">
      <c r="A60" s="42" t="str">
        <f t="shared" si="0"/>
        <v/>
      </c>
      <c r="B60" s="2">
        <v>55</v>
      </c>
      <c r="C60" s="30" t="s">
        <v>36</v>
      </c>
      <c r="D60" s="5" t="s">
        <v>1391</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1341</v>
      </c>
      <c r="P61" s="16" t="s">
        <v>1342</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1343</v>
      </c>
      <c r="P62" s="16" t="s">
        <v>1344</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1292</v>
      </c>
      <c r="L67" s="5" t="s">
        <v>1152</v>
      </c>
      <c r="M67" s="5" t="s">
        <v>1157</v>
      </c>
      <c r="N67" s="19" t="s">
        <v>1209</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1208</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1392</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1368</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1263</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1252</v>
      </c>
      <c r="N77" s="47" t="s">
        <v>1252</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1267</v>
      </c>
      <c r="L78" s="17" t="s">
        <v>1152</v>
      </c>
      <c r="M78" s="5" t="s">
        <v>1253</v>
      </c>
      <c r="N78" s="19" t="s">
        <v>1254</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1393</v>
      </c>
      <c r="E79" s="72"/>
      <c r="F79" s="6" t="s">
        <v>1132</v>
      </c>
      <c r="G79" s="26" t="s">
        <v>1136</v>
      </c>
      <c r="H79" s="6"/>
      <c r="I79" s="38" t="str">
        <f t="shared" si="7"/>
        <v>cB01</v>
      </c>
      <c r="J79" s="38"/>
      <c r="K79" s="19" t="s">
        <v>1268</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1383</v>
      </c>
      <c r="E81" s="75"/>
      <c r="F81" s="6" t="s">
        <v>1132</v>
      </c>
      <c r="G81" s="26" t="s">
        <v>1137</v>
      </c>
      <c r="H81" s="6"/>
      <c r="I81" s="38" t="str">
        <f t="shared" si="7"/>
        <v>cB02</v>
      </c>
      <c r="J81" s="38" t="str">
        <f t="shared" ref="J81:J87" si="8">CONCATENATE(F81,G81,H81)</f>
        <v>B02</v>
      </c>
      <c r="K81" s="18" t="s">
        <v>1269</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1270</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1271</v>
      </c>
      <c r="L83" s="17" t="s">
        <v>1152</v>
      </c>
      <c r="M83" s="5" t="s">
        <v>1229</v>
      </c>
      <c r="N83" s="47" t="s">
        <v>1230</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1272</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1273</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1412</v>
      </c>
      <c r="F86" s="6" t="s">
        <v>1132</v>
      </c>
      <c r="G86" s="26" t="s">
        <v>1142</v>
      </c>
      <c r="H86" s="6"/>
      <c r="I86" s="38" t="str">
        <f t="shared" si="7"/>
        <v>cB07</v>
      </c>
      <c r="J86" s="38" t="str">
        <f t="shared" si="8"/>
        <v>B07</v>
      </c>
      <c r="K86" s="18" t="s">
        <v>1274</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1275</v>
      </c>
      <c r="L88" s="17" t="s">
        <v>1152</v>
      </c>
      <c r="M88" s="5" t="s">
        <v>1233</v>
      </c>
      <c r="N88" s="47" t="s">
        <v>1234</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1276</v>
      </c>
      <c r="L89" s="17" t="s">
        <v>1152</v>
      </c>
      <c r="M89" s="5" t="s">
        <v>1235</v>
      </c>
      <c r="N89" s="47" t="s">
        <v>1236</v>
      </c>
      <c r="O89" s="47"/>
      <c r="P89" s="47"/>
      <c r="Q89" s="55" t="s">
        <v>773</v>
      </c>
      <c r="R89" s="59" t="s">
        <v>773</v>
      </c>
      <c r="S89" s="66" t="s">
        <v>570</v>
      </c>
      <c r="T89" s="66" t="s">
        <v>1077</v>
      </c>
      <c r="U89" s="5" t="s">
        <v>224</v>
      </c>
      <c r="V89" s="49" t="s">
        <v>702</v>
      </c>
      <c r="W89" s="2"/>
    </row>
    <row r="90" spans="1:23"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1277</v>
      </c>
      <c r="L90" s="17" t="s">
        <v>1152</v>
      </c>
      <c r="M90" s="5" t="s">
        <v>1170</v>
      </c>
      <c r="N90" s="47" t="s">
        <v>1171</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1256</v>
      </c>
      <c r="D91" s="5" t="s">
        <v>1255</v>
      </c>
      <c r="E91" s="72"/>
      <c r="F91" s="6" t="s">
        <v>1132</v>
      </c>
      <c r="G91" s="26">
        <v>10</v>
      </c>
      <c r="H91" s="6"/>
      <c r="I91" s="38"/>
      <c r="J91" s="38" t="str">
        <f>CONCATENATE(F91,G91,H91)</f>
        <v>B10</v>
      </c>
      <c r="L91" s="17" t="s">
        <v>1152</v>
      </c>
      <c r="M91" s="5"/>
      <c r="N91" s="47"/>
      <c r="O91" s="47"/>
      <c r="P91" s="47"/>
      <c r="Q91" s="55"/>
      <c r="R91" s="59"/>
      <c r="S91" s="66"/>
      <c r="T91" s="66"/>
      <c r="U91" s="5" t="s">
        <v>1255</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1278</v>
      </c>
      <c r="L92" s="17" t="s">
        <v>1152</v>
      </c>
      <c r="M92" s="5" t="s">
        <v>1172</v>
      </c>
      <c r="N92" s="47" t="s">
        <v>1173</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1279</v>
      </c>
      <c r="L93" s="17" t="s">
        <v>1152</v>
      </c>
      <c r="M93" s="5" t="s">
        <v>1237</v>
      </c>
      <c r="N93" s="47" t="s">
        <v>1249</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1280</v>
      </c>
      <c r="L94" s="17" t="s">
        <v>1152</v>
      </c>
      <c r="M94" s="5" t="s">
        <v>1197</v>
      </c>
      <c r="N94" s="47" t="s">
        <v>1198</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1281</v>
      </c>
      <c r="L95" s="17" t="s">
        <v>1152</v>
      </c>
      <c r="M95" s="5" t="s">
        <v>1174</v>
      </c>
      <c r="N95" s="47" t="s">
        <v>1175</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1282</v>
      </c>
      <c r="L96" s="17" t="s">
        <v>1152</v>
      </c>
      <c r="M96" s="5" t="s">
        <v>1176</v>
      </c>
      <c r="N96" s="47" t="s">
        <v>1177</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1283</v>
      </c>
      <c r="L97" s="17" t="s">
        <v>1152</v>
      </c>
      <c r="M97" s="5" t="s">
        <v>1199</v>
      </c>
      <c r="N97" s="47" t="s">
        <v>1200</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1284</v>
      </c>
      <c r="L98" s="17" t="s">
        <v>1152</v>
      </c>
      <c r="M98" s="5" t="s">
        <v>1238</v>
      </c>
      <c r="N98" s="47" t="s">
        <v>1239</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1285</v>
      </c>
      <c r="L99" s="17" t="s">
        <v>1152</v>
      </c>
      <c r="M99" s="5" t="s">
        <v>1178</v>
      </c>
      <c r="N99" s="19" t="s">
        <v>1179</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1394</v>
      </c>
      <c r="E100" s="72"/>
      <c r="F100" s="6" t="s">
        <v>1132</v>
      </c>
      <c r="G100" s="26">
        <v>99</v>
      </c>
      <c r="H100" s="6"/>
      <c r="I100" s="38" t="str">
        <f t="shared" si="9"/>
        <v>cB99</v>
      </c>
      <c r="J100" s="38"/>
      <c r="K100" s="19" t="s">
        <v>1286</v>
      </c>
      <c r="L100" s="17" t="s">
        <v>1152</v>
      </c>
      <c r="M100" s="5" t="s">
        <v>1180</v>
      </c>
      <c r="N100" s="47" t="s">
        <v>1181</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1287</v>
      </c>
      <c r="L101" s="17" t="s">
        <v>1152</v>
      </c>
      <c r="M101" s="5" t="s">
        <v>1182</v>
      </c>
      <c r="N101" s="47" t="s">
        <v>1183</v>
      </c>
      <c r="O101" s="47"/>
      <c r="P101" s="47"/>
      <c r="Q101" s="55" t="s">
        <v>779</v>
      </c>
      <c r="R101" s="59" t="s">
        <v>779</v>
      </c>
      <c r="S101" s="66" t="s">
        <v>581</v>
      </c>
      <c r="T101" s="66" t="s">
        <v>1069</v>
      </c>
      <c r="U101" s="5" t="s">
        <v>896</v>
      </c>
      <c r="V101" s="43" t="s">
        <v>708</v>
      </c>
      <c r="W101" s="2"/>
    </row>
    <row r="102" spans="1:23" x14ac:dyDescent="0.25">
      <c r="A102" s="42" t="str">
        <f t="shared" si="6"/>
        <v/>
      </c>
      <c r="B102" s="2">
        <v>95</v>
      </c>
      <c r="C102" s="30" t="s">
        <v>709</v>
      </c>
      <c r="D102" s="5" t="s">
        <v>897</v>
      </c>
      <c r="E102" s="72"/>
      <c r="F102" s="6" t="s">
        <v>1132</v>
      </c>
      <c r="G102" s="26">
        <v>99</v>
      </c>
      <c r="H102" s="6"/>
      <c r="I102" s="38" t="str">
        <f t="shared" si="9"/>
        <v>cB99</v>
      </c>
      <c r="J102" s="38"/>
      <c r="K102" s="19" t="s">
        <v>1288</v>
      </c>
      <c r="L102" s="17" t="s">
        <v>1152</v>
      </c>
      <c r="M102" s="5" t="s">
        <v>1184</v>
      </c>
      <c r="N102" s="47" t="s">
        <v>1185</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1384</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1289</v>
      </c>
      <c r="L109" s="5" t="s">
        <v>1152</v>
      </c>
      <c r="M109" s="5" t="s">
        <v>1201</v>
      </c>
      <c r="N109" s="47" t="s">
        <v>1202</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1251</v>
      </c>
      <c r="N110" s="5" t="s">
        <v>1250</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1290</v>
      </c>
      <c r="L111" s="5" t="s">
        <v>1152</v>
      </c>
      <c r="M111" s="5" t="s">
        <v>1240</v>
      </c>
      <c r="N111" s="47" t="s">
        <v>1312</v>
      </c>
      <c r="O111" s="47" t="s">
        <v>1317</v>
      </c>
      <c r="P111" s="47" t="s">
        <v>1315</v>
      </c>
      <c r="Q111" s="55" t="s">
        <v>973</v>
      </c>
      <c r="R111" s="59" t="s">
        <v>789</v>
      </c>
      <c r="S111" s="66" t="s">
        <v>592</v>
      </c>
      <c r="T111" s="67" t="s">
        <v>591</v>
      </c>
      <c r="U111" s="5" t="s">
        <v>238</v>
      </c>
      <c r="V111" s="43" t="s">
        <v>66</v>
      </c>
      <c r="W111" s="2" t="s">
        <v>1316</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1293</v>
      </c>
      <c r="N112" s="19" t="s">
        <v>1294</v>
      </c>
      <c r="O112" s="19"/>
      <c r="P112" s="19"/>
      <c r="Q112" s="55" t="s">
        <v>1293</v>
      </c>
      <c r="R112" s="58" t="s">
        <v>1294</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1395</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1327</v>
      </c>
      <c r="D118" s="2" t="s">
        <v>1329</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1328</v>
      </c>
      <c r="V118" s="43"/>
      <c r="W118" s="2"/>
    </row>
    <row r="119" spans="1:23" x14ac:dyDescent="0.25">
      <c r="A119" s="42" t="str">
        <f t="shared" si="6"/>
        <v/>
      </c>
      <c r="B119" s="2"/>
      <c r="C119" s="31" t="s">
        <v>1366</v>
      </c>
      <c r="D119" s="2" t="s">
        <v>1367</v>
      </c>
      <c r="E119" s="72"/>
      <c r="F119" s="6"/>
      <c r="G119" s="26"/>
      <c r="H119" s="6"/>
      <c r="I119" s="38"/>
      <c r="J119" s="38" t="str">
        <f>CONCATENATE(F119,G119,H119)</f>
        <v/>
      </c>
      <c r="K119" s="78" t="s">
        <v>1447</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c r="I122" s="38" t="str">
        <f>CONCATENATE("c",F122,G122,H122)</f>
        <v>cD04</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c r="I123" s="38" t="str">
        <f>CONCATENATE("c",F123,G123,H123)</f>
        <v>cD04</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c r="I124" s="38" t="str">
        <f>CONCATENATE("c",F124,G124,H124)</f>
        <v>cD04</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c r="I125" s="38" t="str">
        <f>CONCATENATE("c",F125,G125,H125)</f>
        <v>cD04</v>
      </c>
      <c r="J125" s="38"/>
      <c r="K125" s="5"/>
      <c r="L125" s="5"/>
      <c r="M125" s="5" t="s">
        <v>443</v>
      </c>
      <c r="N125" s="47" t="s">
        <v>1318</v>
      </c>
      <c r="O125" s="47" t="s">
        <v>443</v>
      </c>
      <c r="P125" s="47" t="s">
        <v>1318</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1216</v>
      </c>
      <c r="H126" s="6" t="s">
        <v>1123</v>
      </c>
      <c r="I126" s="38" t="str">
        <f>CONCATENATE("c",F126,G126,H126)</f>
        <v>cD99a</v>
      </c>
      <c r="J126" s="38" t="str">
        <f>CONCATENATE(F126,G126,H126)</f>
        <v>D99a</v>
      </c>
      <c r="K126" s="62" t="s">
        <v>1295</v>
      </c>
      <c r="L126" s="62" t="s">
        <v>1223</v>
      </c>
      <c r="M126" s="5" t="s">
        <v>1211</v>
      </c>
      <c r="N126" s="19" t="s">
        <v>1247</v>
      </c>
      <c r="O126" s="19"/>
      <c r="P126" s="19"/>
      <c r="Q126" s="55" t="s">
        <v>1302</v>
      </c>
      <c r="R126" s="58" t="s">
        <v>1248</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c r="I127" s="38" t="str">
        <f t="shared" ref="I127:I129" si="13">CONCATENATE("c",F127,G127,H127)</f>
        <v>cD04</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c r="I128" s="38" t="str">
        <f t="shared" si="13"/>
        <v>cD04</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1385</v>
      </c>
      <c r="E129" s="75"/>
      <c r="F129" s="6" t="s">
        <v>1134</v>
      </c>
      <c r="G129" s="26" t="s">
        <v>1139</v>
      </c>
      <c r="H129" s="6"/>
      <c r="I129" s="38" t="str">
        <f t="shared" si="13"/>
        <v>cD04</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1386</v>
      </c>
      <c r="E130" s="75"/>
      <c r="F130" s="6"/>
      <c r="G130" s="26" t="s">
        <v>950</v>
      </c>
      <c r="H130" s="6"/>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c r="I131" s="38" t="str">
        <f>CONCATENATE("c",F131,G131,H131)</f>
        <v>cD04</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c r="I132" s="38" t="str">
        <f>CONCATENATE("c",F132,G132,H132)</f>
        <v>cD04</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c r="I133" s="38" t="str">
        <f>CONCATENATE("c",F133,G133,H133)</f>
        <v>cD04</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1387</v>
      </c>
      <c r="E134" s="72"/>
      <c r="F134" s="6" t="s">
        <v>1134</v>
      </c>
      <c r="G134" s="26" t="s">
        <v>1139</v>
      </c>
      <c r="H134" s="6"/>
      <c r="I134" s="38" t="str">
        <f>CONCATENATE("c",F134,G134,H134)</f>
        <v>cD04</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42" t="str">
        <f t="shared" si="12"/>
        <v>...D.06. - Alzheimer’s disease and other dementias</v>
      </c>
      <c r="B136" s="2">
        <v>132</v>
      </c>
      <c r="C136" s="30" t="s">
        <v>732</v>
      </c>
      <c r="D136" s="5" t="s">
        <v>255</v>
      </c>
      <c r="E136" s="72" t="s">
        <v>1413</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1301</v>
      </c>
      <c r="L142" s="18" t="s">
        <v>1152</v>
      </c>
      <c r="M142" s="5" t="s">
        <v>1192</v>
      </c>
      <c r="N142" s="54" t="s">
        <v>1300</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1404</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1321</v>
      </c>
      <c r="O152" s="47" t="s">
        <v>464</v>
      </c>
      <c r="P152" s="47" t="s">
        <v>1321</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1388</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1219</v>
      </c>
      <c r="L155" s="5" t="s">
        <v>1152</v>
      </c>
      <c r="M155" s="5" t="s">
        <v>1217</v>
      </c>
      <c r="N155" s="47" t="s">
        <v>1218</v>
      </c>
      <c r="O155" s="47" t="s">
        <v>1217</v>
      </c>
      <c r="P155" s="47" t="s">
        <v>1322</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c r="F156" s="6" t="s">
        <v>1133</v>
      </c>
      <c r="G156" s="26" t="s">
        <v>1139</v>
      </c>
      <c r="H156" s="6"/>
      <c r="I156" s="38" t="str">
        <f t="shared" si="16"/>
        <v>cC04</v>
      </c>
      <c r="J156" s="38" t="str">
        <f t="shared" si="17"/>
        <v>C04</v>
      </c>
      <c r="K156" s="5"/>
      <c r="L156" s="5"/>
      <c r="M156" s="5" t="s">
        <v>468</v>
      </c>
      <c r="N156" s="47" t="s">
        <v>829</v>
      </c>
      <c r="O156" s="47" t="s">
        <v>1319</v>
      </c>
      <c r="P156" s="47" t="s">
        <v>1320</v>
      </c>
      <c r="Q156" s="55" t="s">
        <v>468</v>
      </c>
      <c r="R156" s="59" t="s">
        <v>829</v>
      </c>
      <c r="S156" s="66" t="s">
        <v>621</v>
      </c>
      <c r="T156" s="66" t="s">
        <v>1055</v>
      </c>
      <c r="U156" s="5" t="s">
        <v>275</v>
      </c>
      <c r="V156" s="49" t="s">
        <v>98</v>
      </c>
      <c r="W156" s="64" t="s">
        <v>1326</v>
      </c>
    </row>
    <row r="157" spans="1:23" ht="25.5" x14ac:dyDescent="0.25">
      <c r="A157" s="42" t="str">
        <f t="shared" si="12"/>
        <v>...C.05. -  Congestive heart failure</v>
      </c>
      <c r="B157" s="2"/>
      <c r="C157" s="34"/>
      <c r="D157" s="5" t="s">
        <v>1450</v>
      </c>
      <c r="E157" s="75"/>
      <c r="F157" s="6" t="s">
        <v>1133</v>
      </c>
      <c r="G157" s="26" t="s">
        <v>1140</v>
      </c>
      <c r="H157" s="6"/>
      <c r="I157" s="38" t="str">
        <f t="shared" si="16"/>
        <v>cC05</v>
      </c>
      <c r="J157" s="38" t="str">
        <f t="shared" si="17"/>
        <v>C05</v>
      </c>
      <c r="K157" s="5" t="s">
        <v>1305</v>
      </c>
      <c r="L157" s="5" t="s">
        <v>1203</v>
      </c>
      <c r="M157" s="5" t="s">
        <v>1303</v>
      </c>
      <c r="N157" s="47" t="s">
        <v>1303</v>
      </c>
      <c r="O157" s="47" t="s">
        <v>1303</v>
      </c>
      <c r="P157" s="47" t="s">
        <v>1303</v>
      </c>
      <c r="Q157" s="55"/>
      <c r="R157" s="59"/>
      <c r="S157" s="66"/>
      <c r="T157" s="66"/>
      <c r="U157" s="5"/>
      <c r="V157" s="49"/>
      <c r="W157" s="2"/>
    </row>
    <row r="158" spans="1:23" ht="51" x14ac:dyDescent="0.25">
      <c r="A158" s="42" t="str">
        <f t="shared" si="12"/>
        <v>...C.99. - Other or unspecified cardiovascular diseases</v>
      </c>
      <c r="B158" s="2">
        <v>153</v>
      </c>
      <c r="C158" s="30" t="s">
        <v>99</v>
      </c>
      <c r="D158" s="5" t="s">
        <v>1304</v>
      </c>
      <c r="E158" s="72" t="s">
        <v>1414</v>
      </c>
      <c r="F158" s="6" t="s">
        <v>1133</v>
      </c>
      <c r="G158" s="26">
        <v>99</v>
      </c>
      <c r="H158" s="6"/>
      <c r="I158" s="38" t="str">
        <f t="shared" si="16"/>
        <v>cC99</v>
      </c>
      <c r="J158" s="38" t="str">
        <f t="shared" si="17"/>
        <v>C99</v>
      </c>
      <c r="K158" s="5" t="s">
        <v>1403</v>
      </c>
      <c r="L158" s="5" t="s">
        <v>1306</v>
      </c>
      <c r="M158" s="5" t="s">
        <v>1307</v>
      </c>
      <c r="N158" s="19" t="s">
        <v>1308</v>
      </c>
      <c r="O158" s="19" t="s">
        <v>1324</v>
      </c>
      <c r="P158" s="19" t="s">
        <v>1325</v>
      </c>
      <c r="Q158" s="55" t="s">
        <v>469</v>
      </c>
      <c r="R158" s="59" t="s">
        <v>830</v>
      </c>
      <c r="S158" s="66" t="s">
        <v>622</v>
      </c>
      <c r="T158" s="66" t="s">
        <v>1100</v>
      </c>
      <c r="U158" s="5" t="s">
        <v>276</v>
      </c>
      <c r="V158" s="50" t="s">
        <v>99</v>
      </c>
      <c r="W158" s="64" t="s">
        <v>1323</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x14ac:dyDescent="0.25">
      <c r="A160" s="42" t="str">
        <f t="shared" si="12"/>
        <v>...D.66. - Chronic obstructive pulmonary disease</v>
      </c>
      <c r="B160" s="2">
        <v>155</v>
      </c>
      <c r="C160" s="30" t="s">
        <v>101</v>
      </c>
      <c r="D160" s="5" t="s">
        <v>278</v>
      </c>
      <c r="E160" s="72" t="s">
        <v>1410</v>
      </c>
      <c r="F160" s="6" t="s">
        <v>1134</v>
      </c>
      <c r="G160" s="26" t="s">
        <v>1331</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1332</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1330</v>
      </c>
      <c r="D162" s="5" t="s">
        <v>280</v>
      </c>
      <c r="E162" s="72"/>
      <c r="F162" s="6" t="s">
        <v>1134</v>
      </c>
      <c r="G162" s="26" t="s">
        <v>1333</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1311</v>
      </c>
      <c r="E163" s="72" t="s">
        <v>1443</v>
      </c>
      <c r="F163" s="6" t="s">
        <v>1134</v>
      </c>
      <c r="G163" s="26" t="s">
        <v>1144</v>
      </c>
      <c r="H163" s="6"/>
      <c r="I163" s="38" t="s">
        <v>950</v>
      </c>
      <c r="J163" s="38" t="str">
        <f>CONCATENATE(F163,G163,H163)</f>
        <v>D09</v>
      </c>
      <c r="K163" s="62" t="s">
        <v>1451</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25.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1220</v>
      </c>
      <c r="L165" s="5" t="s">
        <v>1152</v>
      </c>
      <c r="M165" s="5" t="s">
        <v>1193</v>
      </c>
      <c r="N165" s="47" t="s">
        <v>1400</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38.25" x14ac:dyDescent="0.25">
      <c r="A172" s="42" t="str">
        <f t="shared" si="12"/>
        <v/>
      </c>
      <c r="B172" s="2">
        <v>167</v>
      </c>
      <c r="C172" s="34" t="s">
        <v>738</v>
      </c>
      <c r="D172" s="5" t="s">
        <v>285</v>
      </c>
      <c r="E172" s="75"/>
      <c r="F172" s="6" t="s">
        <v>1134</v>
      </c>
      <c r="G172" s="26" t="s">
        <v>1144</v>
      </c>
      <c r="H172" s="6"/>
      <c r="I172" s="38" t="str">
        <f t="shared" si="18"/>
        <v>cD09</v>
      </c>
      <c r="J172" s="38"/>
      <c r="K172" s="5" t="s">
        <v>1194</v>
      </c>
      <c r="L172" s="5" t="s">
        <v>1152</v>
      </c>
      <c r="M172" s="5" t="s">
        <v>1195</v>
      </c>
      <c r="N172" s="47" t="s">
        <v>1196</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1389</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1402</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42" t="str">
        <f t="shared" si="20"/>
        <v/>
      </c>
      <c r="B189" s="2">
        <v>184</v>
      </c>
      <c r="C189" s="34" t="s">
        <v>120</v>
      </c>
      <c r="D189" s="5" t="s">
        <v>297</v>
      </c>
      <c r="E189" s="75"/>
      <c r="F189" s="6" t="s">
        <v>1134</v>
      </c>
      <c r="G189" s="26">
        <v>99</v>
      </c>
      <c r="H189" s="6"/>
      <c r="I189" s="38" t="str">
        <f>CONCATENATE("c",F189,G189,H189)</f>
        <v>cD99</v>
      </c>
      <c r="J189" s="38"/>
      <c r="K189" s="5" t="s">
        <v>1296</v>
      </c>
      <c r="L189" s="5" t="s">
        <v>1222</v>
      </c>
      <c r="M189" s="5" t="s">
        <v>1190</v>
      </c>
      <c r="N189" s="47" t="s">
        <v>1191</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1260</v>
      </c>
      <c r="F202" s="52" t="s">
        <v>1134</v>
      </c>
      <c r="G202" s="51" t="s">
        <v>1216</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1369</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1225</v>
      </c>
      <c r="L205" s="5" t="s">
        <v>1152</v>
      </c>
      <c r="M205" s="5" t="s">
        <v>1186</v>
      </c>
      <c r="N205" s="19" t="s">
        <v>1187</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1362</v>
      </c>
      <c r="D206" s="5" t="s">
        <v>1445</v>
      </c>
      <c r="E206" s="72" t="s">
        <v>1444</v>
      </c>
      <c r="F206" s="6" t="s">
        <v>1135</v>
      </c>
      <c r="G206" s="26" t="s">
        <v>1137</v>
      </c>
      <c r="H206" s="6"/>
      <c r="I206" s="38" t="str">
        <f t="shared" si="22"/>
        <v>cE02</v>
      </c>
      <c r="J206" s="38" t="str">
        <f t="shared" ref="J206:J213" si="23">CONCATENATE(F206,G206,H206)</f>
        <v>E02</v>
      </c>
      <c r="K206" s="77" t="s">
        <v>1446</v>
      </c>
      <c r="L206" s="5"/>
      <c r="M206" s="5" t="s">
        <v>1377</v>
      </c>
      <c r="N206" s="19" t="s">
        <v>1396</v>
      </c>
      <c r="O206" s="19"/>
      <c r="P206" s="19"/>
      <c r="Q206" s="55"/>
      <c r="R206" s="59"/>
      <c r="S206" s="66"/>
      <c r="T206" s="66"/>
      <c r="U206" s="5"/>
      <c r="V206" s="43"/>
      <c r="W206" s="2"/>
    </row>
    <row r="207" spans="1:23" ht="16.5" x14ac:dyDescent="0.25">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 t="shared" si="24"/>
        <v/>
      </c>
      <c r="B208" s="2">
        <v>118</v>
      </c>
      <c r="C208" s="32" t="s">
        <v>668</v>
      </c>
      <c r="D208" s="5" t="s">
        <v>907</v>
      </c>
      <c r="E208" s="72"/>
      <c r="F208" s="6" t="s">
        <v>1135</v>
      </c>
      <c r="G208" s="26" t="s">
        <v>1137</v>
      </c>
      <c r="H208" s="6"/>
      <c r="I208" s="38" t="str">
        <f>CONCATENATE("c",F208,G208,H208)</f>
        <v>cE02</v>
      </c>
      <c r="J208" s="38"/>
      <c r="K208" s="5"/>
      <c r="L208" s="5"/>
      <c r="M208" s="5" t="s">
        <v>1361</v>
      </c>
      <c r="N208" s="47" t="s">
        <v>1361</v>
      </c>
      <c r="O208" s="47"/>
      <c r="P208" s="47"/>
      <c r="Q208" s="55" t="s">
        <v>981</v>
      </c>
      <c r="R208" s="59" t="s">
        <v>800</v>
      </c>
      <c r="S208" s="66" t="s">
        <v>602</v>
      </c>
      <c r="T208" s="66" t="s">
        <v>1097</v>
      </c>
      <c r="U208" s="5" t="s">
        <v>907</v>
      </c>
      <c r="V208" s="5" t="s">
        <v>668</v>
      </c>
      <c r="W208" s="2"/>
    </row>
    <row r="209" spans="1:23" x14ac:dyDescent="0.25">
      <c r="A209" s="42"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 t="shared" si="24"/>
        <v/>
      </c>
      <c r="B211" s="2">
        <v>120</v>
      </c>
      <c r="C211" s="32" t="s">
        <v>726</v>
      </c>
      <c r="D211" s="5" t="s">
        <v>1448</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 t="shared" si="24"/>
        <v/>
      </c>
      <c r="B212" s="2">
        <v>122</v>
      </c>
      <c r="C212" s="32" t="s">
        <v>728</v>
      </c>
      <c r="D212" s="5" t="s">
        <v>911</v>
      </c>
      <c r="E212" s="72"/>
      <c r="F212" s="6" t="s">
        <v>1135</v>
      </c>
      <c r="G212" s="26" t="s">
        <v>1137</v>
      </c>
      <c r="H212" s="6"/>
      <c r="I212" s="38" t="str">
        <f>CONCATENATE("c",F212,G212,H212)</f>
        <v>cE02</v>
      </c>
      <c r="J212" s="38"/>
      <c r="K212" s="5" t="s">
        <v>1449</v>
      </c>
      <c r="L212" s="5" t="s">
        <v>1152</v>
      </c>
      <c r="M212" s="5" t="s">
        <v>1364</v>
      </c>
      <c r="N212" s="19" t="s">
        <v>1365</v>
      </c>
      <c r="O212" s="19"/>
      <c r="P212" s="19"/>
      <c r="Q212" s="55" t="s">
        <v>982</v>
      </c>
      <c r="R212" s="59" t="s">
        <v>804</v>
      </c>
      <c r="S212" s="66" t="s">
        <v>605</v>
      </c>
      <c r="T212" s="66" t="s">
        <v>1098</v>
      </c>
      <c r="U212" s="5" t="s">
        <v>911</v>
      </c>
      <c r="V212" s="5" t="s">
        <v>728</v>
      </c>
      <c r="W212" s="2" t="s">
        <v>1224</v>
      </c>
    </row>
    <row r="213" spans="1:23" ht="51" x14ac:dyDescent="0.25">
      <c r="A213" s="42" t="str">
        <f t="shared" si="20"/>
        <v>...E.03. - Poisonings (non-drug)</v>
      </c>
      <c r="B213" s="2">
        <v>200</v>
      </c>
      <c r="C213" s="30" t="s">
        <v>1363</v>
      </c>
      <c r="D213" s="5" t="s">
        <v>1375</v>
      </c>
      <c r="E213" s="72"/>
      <c r="F213" s="6" t="s">
        <v>1135</v>
      </c>
      <c r="G213" s="26" t="s">
        <v>1138</v>
      </c>
      <c r="H213" s="6"/>
      <c r="I213" s="38" t="str">
        <f t="shared" si="22"/>
        <v>cE03</v>
      </c>
      <c r="J213" s="38" t="str">
        <f t="shared" si="23"/>
        <v>E03</v>
      </c>
      <c r="K213" s="5"/>
      <c r="L213" s="5" t="s">
        <v>1376</v>
      </c>
      <c r="M213" s="5" t="s">
        <v>1378</v>
      </c>
      <c r="N213" s="47" t="s">
        <v>1379</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1358</v>
      </c>
      <c r="N217" s="47" t="s">
        <v>1360</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1359</v>
      </c>
      <c r="D218" s="5" t="s">
        <v>1356</v>
      </c>
      <c r="E218" s="72"/>
      <c r="F218" s="6" t="s">
        <v>1135</v>
      </c>
      <c r="G218" s="26" t="s">
        <v>1140</v>
      </c>
      <c r="H218" s="6"/>
      <c r="I218" s="38" t="str">
        <f t="shared" si="22"/>
        <v>cE05</v>
      </c>
      <c r="J218" s="38"/>
      <c r="K218" s="5" t="s">
        <v>1357</v>
      </c>
      <c r="L218" s="5" t="s">
        <v>1203</v>
      </c>
      <c r="M218" s="5" t="s">
        <v>1354</v>
      </c>
      <c r="N218" s="47" t="s">
        <v>1355</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1226</v>
      </c>
      <c r="L219" s="5" t="s">
        <v>1152</v>
      </c>
      <c r="M219" s="5" t="s">
        <v>1188</v>
      </c>
      <c r="N219" s="47" t="s">
        <v>1189</v>
      </c>
      <c r="O219" s="47"/>
      <c r="P219" s="47"/>
      <c r="Q219" s="55" t="s">
        <v>504</v>
      </c>
      <c r="R219" s="59" t="s">
        <v>872</v>
      </c>
      <c r="S219" s="66"/>
      <c r="T219" s="66"/>
      <c r="U219" s="5" t="s">
        <v>884</v>
      </c>
      <c r="V219" s="43" t="s">
        <v>747</v>
      </c>
      <c r="W219" s="2"/>
    </row>
    <row r="220" spans="1:23" ht="51"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1373</v>
      </c>
      <c r="L220" s="5" t="s">
        <v>1242</v>
      </c>
      <c r="M220" s="5" t="s">
        <v>1243</v>
      </c>
      <c r="N220" s="47" t="s">
        <v>1244</v>
      </c>
      <c r="O220" s="47"/>
      <c r="P220" s="47"/>
      <c r="Q220" s="55" t="s">
        <v>994</v>
      </c>
      <c r="R220" s="59" t="s">
        <v>1111</v>
      </c>
      <c r="S220" s="66" t="s">
        <v>662</v>
      </c>
      <c r="T220" s="66" t="s">
        <v>1001</v>
      </c>
      <c r="U220" s="5" t="s">
        <v>315</v>
      </c>
      <c r="V220" s="43" t="s">
        <v>885</v>
      </c>
      <c r="W220" s="22" t="s">
        <v>1265</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1262</v>
      </c>
      <c r="E222" s="72"/>
      <c r="F222" s="6" t="s">
        <v>1135</v>
      </c>
      <c r="G222" s="26" t="s">
        <v>1142</v>
      </c>
      <c r="H222" s="6"/>
      <c r="I222" s="38" t="str">
        <f t="shared" ref="I222:I229" si="25">CONCATENATE("c",F222,G222,H222)</f>
        <v>cE07</v>
      </c>
      <c r="J222" s="38" t="str">
        <f>CONCATENATE(F222,G222,H222)</f>
        <v>E07</v>
      </c>
      <c r="K222" s="5" t="s">
        <v>1291</v>
      </c>
      <c r="L222" s="5" t="s">
        <v>1203</v>
      </c>
      <c r="M222" s="5" t="s">
        <v>1204</v>
      </c>
      <c r="N222" s="47" t="s">
        <v>1205</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1261</v>
      </c>
      <c r="E223" s="72" t="s">
        <v>1455</v>
      </c>
      <c r="F223" s="6" t="s">
        <v>1135</v>
      </c>
      <c r="G223" s="26" t="s">
        <v>1143</v>
      </c>
      <c r="H223" s="6"/>
      <c r="I223" s="38" t="s">
        <v>950</v>
      </c>
      <c r="J223" s="38" t="str">
        <f>CONCATENATE(F223,G223,H223)</f>
        <v>E08</v>
      </c>
      <c r="K223" s="5"/>
      <c r="L223" s="5" t="s">
        <v>1203</v>
      </c>
      <c r="O223" s="19"/>
      <c r="P223" s="19"/>
      <c r="Q223" s="55" t="s">
        <v>507</v>
      </c>
      <c r="R223" s="59" t="s">
        <v>875</v>
      </c>
      <c r="S223" s="66" t="s">
        <v>666</v>
      </c>
      <c r="T223" s="66" t="s">
        <v>996</v>
      </c>
      <c r="U223" s="5" t="s">
        <v>318</v>
      </c>
      <c r="V223" s="43" t="s">
        <v>141</v>
      </c>
      <c r="W223" s="2"/>
    </row>
    <row r="224" spans="1:23" ht="25.5" x14ac:dyDescent="0.25">
      <c r="A224" s="42" t="str">
        <f t="shared" si="20"/>
        <v>....E.08.a. - Homicide excluding legal intervention</v>
      </c>
      <c r="B224" s="2"/>
      <c r="C224" s="30"/>
      <c r="D224" s="20" t="s">
        <v>1347</v>
      </c>
      <c r="E224" s="72"/>
      <c r="F224" s="6" t="s">
        <v>1135</v>
      </c>
      <c r="G224" s="26" t="s">
        <v>1143</v>
      </c>
      <c r="H224" s="6" t="s">
        <v>1123</v>
      </c>
      <c r="I224" s="38" t="str">
        <f t="shared" si="25"/>
        <v>cE08a</v>
      </c>
      <c r="J224" s="38" t="str">
        <f t="shared" ref="J224:J227" si="26">CONCATENATE(F224,G224,H224)</f>
        <v>E08a</v>
      </c>
      <c r="K224" s="5" t="s">
        <v>1370</v>
      </c>
      <c r="L224" s="5"/>
      <c r="M224" s="5" t="s">
        <v>1349</v>
      </c>
      <c r="N224" s="19" t="s">
        <v>1352</v>
      </c>
      <c r="O224" s="19"/>
      <c r="P224" s="19"/>
      <c r="Q224" s="55"/>
      <c r="R224" s="59"/>
      <c r="S224" s="66"/>
      <c r="T224" s="66"/>
      <c r="U224" s="5"/>
      <c r="V224" s="43"/>
      <c r="W224" s="2"/>
    </row>
    <row r="225" spans="1:23" ht="43.5" customHeight="1" x14ac:dyDescent="0.25">
      <c r="A225" s="42" t="str">
        <f t="shared" si="20"/>
        <v>....E.08.b. - Legal intervention</v>
      </c>
      <c r="B225" s="2"/>
      <c r="C225" s="30"/>
      <c r="D225" s="20" t="s">
        <v>1346</v>
      </c>
      <c r="E225" s="72"/>
      <c r="F225" s="6" t="s">
        <v>1135</v>
      </c>
      <c r="G225" s="26" t="s">
        <v>1143</v>
      </c>
      <c r="H225" s="6" t="s">
        <v>1124</v>
      </c>
      <c r="I225" s="38" t="str">
        <f t="shared" si="25"/>
        <v>cE08b</v>
      </c>
      <c r="J225" s="38" t="str">
        <f t="shared" si="26"/>
        <v>E08b</v>
      </c>
      <c r="K225" s="5" t="s">
        <v>1371</v>
      </c>
      <c r="L225" s="5" t="s">
        <v>1203</v>
      </c>
      <c r="M225" s="5" t="s">
        <v>1348</v>
      </c>
      <c r="N225" s="19" t="s">
        <v>1353</v>
      </c>
      <c r="O225" s="19"/>
      <c r="P225" s="19"/>
      <c r="Q225" s="55"/>
      <c r="R225" s="59"/>
      <c r="S225" s="66"/>
      <c r="T225" s="66"/>
      <c r="U225" s="5"/>
      <c r="V225" s="43"/>
      <c r="W225" s="2"/>
    </row>
    <row r="226" spans="1:23" ht="102" x14ac:dyDescent="0.25">
      <c r="A226" s="42" t="str">
        <f t="shared" si="20"/>
        <v>....E.08.c. - Execution, War, Terrorism</v>
      </c>
      <c r="B226" s="2">
        <v>210</v>
      </c>
      <c r="C226" s="30" t="s">
        <v>142</v>
      </c>
      <c r="D226" s="5" t="s">
        <v>1390</v>
      </c>
      <c r="E226" s="72"/>
      <c r="F226" s="6" t="s">
        <v>1135</v>
      </c>
      <c r="G226" s="26" t="s">
        <v>1143</v>
      </c>
      <c r="H226" s="6" t="s">
        <v>1126</v>
      </c>
      <c r="I226" s="38" t="str">
        <f t="shared" si="25"/>
        <v>cE08c</v>
      </c>
      <c r="J226" s="38" t="str">
        <f t="shared" si="26"/>
        <v>E08c</v>
      </c>
      <c r="K226" s="5" t="s">
        <v>1372</v>
      </c>
      <c r="L226" s="5" t="s">
        <v>1227</v>
      </c>
      <c r="M226" s="5" t="s">
        <v>1350</v>
      </c>
      <c r="N226" s="47" t="s">
        <v>1351</v>
      </c>
      <c r="O226" s="47"/>
      <c r="P226" s="47"/>
      <c r="Q226" s="55" t="s">
        <v>508</v>
      </c>
      <c r="R226" s="59" t="s">
        <v>876</v>
      </c>
      <c r="S226" s="66"/>
      <c r="T226" s="66"/>
      <c r="U226" s="5" t="s">
        <v>319</v>
      </c>
      <c r="V226" s="43" t="s">
        <v>142</v>
      </c>
      <c r="W226" s="22" t="s">
        <v>1228</v>
      </c>
    </row>
    <row r="227" spans="1:23" ht="51" x14ac:dyDescent="0.25">
      <c r="A227" s="42" t="str">
        <f t="shared" si="20"/>
        <v>...E.99. - Injuries of unknown intent (e.g., unintentional or self-harm), including overdoses and deaths by firearm</v>
      </c>
      <c r="B227" s="46"/>
      <c r="C227" s="16" t="s">
        <v>1264</v>
      </c>
      <c r="D227" s="46" t="s">
        <v>1210</v>
      </c>
      <c r="E227" s="16" t="s">
        <v>1453</v>
      </c>
      <c r="F227" s="52" t="s">
        <v>1135</v>
      </c>
      <c r="G227" s="51" t="s">
        <v>1216</v>
      </c>
      <c r="I227" s="38" t="str">
        <f t="shared" si="25"/>
        <v>cE99</v>
      </c>
      <c r="J227" s="38" t="str">
        <f t="shared" si="26"/>
        <v>E99</v>
      </c>
      <c r="K227" s="46" t="s">
        <v>1452</v>
      </c>
      <c r="L227" s="46" t="s">
        <v>1257</v>
      </c>
      <c r="M227" s="16" t="s">
        <v>1258</v>
      </c>
      <c r="N227" s="16" t="s">
        <v>1259</v>
      </c>
    </row>
    <row r="228" spans="1:23" ht="25.5" x14ac:dyDescent="0.25">
      <c r="A228" s="42" t="str">
        <f t="shared" si="20"/>
        <v>...Z.01. - Symptoms, signs and ill-defined conditions, not elsewhere classified</v>
      </c>
      <c r="D228" s="46" t="s">
        <v>1215</v>
      </c>
      <c r="E228" s="16" t="s">
        <v>1440</v>
      </c>
      <c r="F228" s="52" t="s">
        <v>1231</v>
      </c>
      <c r="G228" s="51" t="s">
        <v>1136</v>
      </c>
      <c r="I228" s="38" t="str">
        <f t="shared" si="25"/>
        <v>cZ01</v>
      </c>
      <c r="J228" s="38" t="str">
        <f>CONCATENATE(F228,G228,H228)</f>
        <v>Z01</v>
      </c>
      <c r="K228" s="46" t="s">
        <v>1212</v>
      </c>
      <c r="L228" s="46" t="s">
        <v>1213</v>
      </c>
      <c r="M228" s="16" t="s">
        <v>1214</v>
      </c>
      <c r="N228" s="16" t="s">
        <v>1241</v>
      </c>
    </row>
    <row r="229" spans="1:23" ht="63.75" x14ac:dyDescent="0.25">
      <c r="A229" s="42" t="str">
        <f t="shared" si="20"/>
        <v/>
      </c>
      <c r="D229" s="46" t="s">
        <v>1206</v>
      </c>
      <c r="F229" s="52" t="s">
        <v>1131</v>
      </c>
      <c r="G229" s="51" t="s">
        <v>1144</v>
      </c>
      <c r="I229" s="40" t="str">
        <f t="shared" si="25"/>
        <v>cA09</v>
      </c>
      <c r="J229" s="38"/>
      <c r="K229" s="16" t="s">
        <v>1309</v>
      </c>
      <c r="L229" s="46" t="s">
        <v>1213</v>
      </c>
      <c r="M229" s="16" t="s">
        <v>1207</v>
      </c>
      <c r="N229" s="16" t="s">
        <v>1207</v>
      </c>
    </row>
    <row r="230" spans="1:23" x14ac:dyDescent="0.25">
      <c r="A230" s="42" t="str">
        <f t="shared" si="20"/>
        <v>...Z.02. - Unknown/Missing Value</v>
      </c>
      <c r="D230" s="46" t="s">
        <v>1299</v>
      </c>
      <c r="F230" s="52" t="s">
        <v>1231</v>
      </c>
      <c r="G230" s="51" t="s">
        <v>1137</v>
      </c>
      <c r="I230" s="41"/>
      <c r="J230" s="38" t="str">
        <f t="shared" ref="J230:J232" si="27">CONCATENATE(F230,G230,H230)</f>
        <v>Z02</v>
      </c>
    </row>
    <row r="231" spans="1:23" ht="38.25" x14ac:dyDescent="0.25">
      <c r="A231" s="42" t="str">
        <f t="shared" si="20"/>
        <v>...Z.03. - Code does not map</v>
      </c>
      <c r="D231" s="46" t="s">
        <v>1232</v>
      </c>
      <c r="F231" s="52" t="s">
        <v>1231</v>
      </c>
      <c r="G231" s="51" t="s">
        <v>1138</v>
      </c>
      <c r="I231" s="41"/>
      <c r="J231" s="38" t="str">
        <f t="shared" si="27"/>
        <v>Z03</v>
      </c>
      <c r="K231" s="16" t="s">
        <v>1245</v>
      </c>
    </row>
    <row r="232" spans="1:23" x14ac:dyDescent="0.25">
      <c r="A232" s="42" t="str">
        <f t="shared" si="20"/>
        <v>..Z. - Unknown/Missing Value</v>
      </c>
      <c r="D232" s="46" t="s">
        <v>1299</v>
      </c>
      <c r="F232" s="52" t="s">
        <v>1231</v>
      </c>
      <c r="I232" s="41"/>
      <c r="J232" s="38" t="str">
        <f t="shared" si="27"/>
        <v>Z</v>
      </c>
    </row>
    <row r="234" spans="1:23" x14ac:dyDescent="0.2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1419</v>
      </c>
      <c r="C2" s="76" t="s">
        <v>1416</v>
      </c>
      <c r="E2" s="76" t="s">
        <v>1374</v>
      </c>
      <c r="F2" s="76" t="s">
        <v>1362</v>
      </c>
      <c r="G2" s="76" t="s">
        <v>1422</v>
      </c>
      <c r="H2" s="76" t="s">
        <v>1434</v>
      </c>
      <c r="J2" s="76" t="s">
        <v>950</v>
      </c>
    </row>
    <row r="3" spans="2:10" x14ac:dyDescent="0.25">
      <c r="B3" s="76" t="s">
        <v>1420</v>
      </c>
      <c r="C3" s="76" t="s">
        <v>1417</v>
      </c>
      <c r="E3" s="76" t="s">
        <v>1375</v>
      </c>
      <c r="F3" s="76" t="s">
        <v>1363</v>
      </c>
      <c r="G3" s="76" t="s">
        <v>1423</v>
      </c>
      <c r="H3" s="76" t="s">
        <v>1435</v>
      </c>
    </row>
    <row r="4" spans="2:10" x14ac:dyDescent="0.25">
      <c r="B4" s="76" t="s">
        <v>1421</v>
      </c>
      <c r="C4" s="76" t="s">
        <v>1418</v>
      </c>
    </row>
    <row r="6" spans="2:10" x14ac:dyDescent="0.25">
      <c r="C6" s="76" t="s">
        <v>1424</v>
      </c>
      <c r="E6" s="76" t="s">
        <v>1367</v>
      </c>
      <c r="G6" s="76" t="s">
        <v>1425</v>
      </c>
    </row>
    <row r="7" spans="2:10" x14ac:dyDescent="0.25">
      <c r="C7" s="76" t="s">
        <v>1426</v>
      </c>
      <c r="D7" s="76">
        <v>116</v>
      </c>
      <c r="E7" s="76" t="s">
        <v>1436</v>
      </c>
      <c r="G7" s="76" t="s">
        <v>1427</v>
      </c>
    </row>
    <row r="8" spans="2:10" x14ac:dyDescent="0.25">
      <c r="C8" s="76" t="s">
        <v>1428</v>
      </c>
      <c r="D8" s="76">
        <v>118</v>
      </c>
      <c r="E8" s="76" t="s">
        <v>1437</v>
      </c>
      <c r="G8" s="76" t="s">
        <v>1429</v>
      </c>
    </row>
    <row r="9" spans="2:10" x14ac:dyDescent="0.25">
      <c r="C9" s="76" t="s">
        <v>1430</v>
      </c>
      <c r="D9" s="76">
        <v>119</v>
      </c>
      <c r="E9" s="76" t="s">
        <v>1438</v>
      </c>
      <c r="G9" s="76" t="s">
        <v>1431</v>
      </c>
    </row>
    <row r="10" spans="2:10" x14ac:dyDescent="0.25">
      <c r="C10" s="76" t="s">
        <v>1432</v>
      </c>
      <c r="D10" s="76">
        <v>120</v>
      </c>
      <c r="E10" s="76" t="s">
        <v>1439</v>
      </c>
      <c r="G10" s="76" t="s">
        <v>1433</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2021-03-30T21:09:54Z</dcterms:modified>
</cp:coreProperties>
</file>