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1" i="1" l="1"/>
  <c r="D71" i="1"/>
  <c r="C71" i="1"/>
  <c r="E57" i="1" l="1"/>
  <c r="D57" i="1"/>
  <c r="I57" i="1"/>
  <c r="J57" i="1"/>
  <c r="E45" i="1"/>
  <c r="D45" i="1"/>
  <c r="E33" i="1"/>
  <c r="D33" i="1"/>
  <c r="N57" i="1"/>
  <c r="P57" i="1"/>
  <c r="O57" i="1"/>
  <c r="C14" i="1"/>
  <c r="E14" i="1"/>
  <c r="D14" i="1"/>
</calcChain>
</file>

<file path=xl/sharedStrings.xml><?xml version="1.0" encoding="utf-8"?>
<sst xmlns="http://schemas.openxmlformats.org/spreadsheetml/2006/main" count="225" uniqueCount="74">
  <si>
    <t>channel</t>
    <phoneticPr fontId="1" type="noConversion"/>
  </si>
  <si>
    <t>单独发</t>
    <phoneticPr fontId="1" type="noConversion"/>
  </si>
  <si>
    <t>功率</t>
    <phoneticPr fontId="1" type="noConversion"/>
  </si>
  <si>
    <t>6dbm</t>
  </si>
  <si>
    <t>6dbm</t>
    <phoneticPr fontId="1" type="noConversion"/>
  </si>
  <si>
    <t>8组并发</t>
    <phoneticPr fontId="1" type="noConversion"/>
  </si>
  <si>
    <t>无</t>
    <phoneticPr fontId="1" type="noConversion"/>
  </si>
  <si>
    <t>7组并发</t>
    <phoneticPr fontId="1" type="noConversion"/>
  </si>
  <si>
    <t>6组并发</t>
    <phoneticPr fontId="1" type="noConversion"/>
  </si>
  <si>
    <t>5组并发</t>
    <phoneticPr fontId="1" type="noConversion"/>
  </si>
  <si>
    <t>4组并发</t>
    <phoneticPr fontId="1" type="noConversion"/>
  </si>
  <si>
    <t>3组并发</t>
    <phoneticPr fontId="1" type="noConversion"/>
  </si>
  <si>
    <t>2组并发</t>
    <phoneticPr fontId="1" type="noConversion"/>
  </si>
  <si>
    <t>6dbm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</si>
  <si>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</si>
  <si>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</si>
  <si>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</si>
  <si>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</si>
  <si>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3组并发</t>
    <phoneticPr fontId="1" type="noConversion"/>
  </si>
  <si>
    <t>4组并发</t>
    <phoneticPr fontId="1" type="noConversion"/>
  </si>
  <si>
    <t>2组并发</t>
    <phoneticPr fontId="1" type="noConversion"/>
  </si>
  <si>
    <t>5组并发</t>
    <phoneticPr fontId="1" type="noConversion"/>
  </si>
  <si>
    <t>重复实验</t>
    <phoneticPr fontId="1" type="noConversion"/>
  </si>
  <si>
    <t>重复实验</t>
    <phoneticPr fontId="1" type="noConversion"/>
  </si>
  <si>
    <t>8组并发</t>
    <phoneticPr fontId="1" type="noConversion"/>
  </si>
  <si>
    <t>重复实验</t>
    <phoneticPr fontId="1" type="noConversion"/>
  </si>
  <si>
    <t>7组并发</t>
    <phoneticPr fontId="1" type="noConversion"/>
  </si>
  <si>
    <t>重复实验</t>
    <phoneticPr fontId="1" type="noConversion"/>
  </si>
  <si>
    <t>9组并发</t>
    <phoneticPr fontId="1" type="noConversion"/>
  </si>
  <si>
    <t>6组并发</t>
    <phoneticPr fontId="1" type="noConversion"/>
  </si>
  <si>
    <t>总和：</t>
    <phoneticPr fontId="1" type="noConversion"/>
  </si>
  <si>
    <t>功率</t>
    <phoneticPr fontId="1" type="noConversion"/>
  </si>
  <si>
    <t>6dbm</t>
    <phoneticPr fontId="1" type="noConversion"/>
  </si>
  <si>
    <t>channel</t>
    <phoneticPr fontId="1" type="noConversion"/>
  </si>
  <si>
    <t>并发</t>
    <phoneticPr fontId="1" type="noConversion"/>
  </si>
  <si>
    <t>5组重复</t>
    <phoneticPr fontId="1" type="noConversion"/>
  </si>
  <si>
    <t>并发</t>
    <phoneticPr fontId="1" type="noConversion"/>
  </si>
  <si>
    <t>channel</t>
    <phoneticPr fontId="1" type="noConversion"/>
  </si>
  <si>
    <t>重复实验</t>
    <phoneticPr fontId="1" type="noConversion"/>
  </si>
  <si>
    <t>channel</t>
    <phoneticPr fontId="1" type="noConversion"/>
  </si>
  <si>
    <t>功率</t>
    <phoneticPr fontId="1" type="noConversion"/>
  </si>
  <si>
    <t>12dbm</t>
    <phoneticPr fontId="1" type="noConversion"/>
  </si>
  <si>
    <t>12dbm</t>
    <phoneticPr fontId="1" type="noConversion"/>
  </si>
  <si>
    <t>单独发</t>
    <phoneticPr fontId="1" type="noConversion"/>
  </si>
  <si>
    <t>重复实验</t>
    <phoneticPr fontId="1" type="noConversion"/>
  </si>
  <si>
    <t>总和</t>
    <phoneticPr fontId="1" type="noConversion"/>
  </si>
  <si>
    <t>单独</t>
    <phoneticPr fontId="1" type="noConversion"/>
  </si>
  <si>
    <t>8dbm</t>
  </si>
  <si>
    <t>8dbm</t>
    <phoneticPr fontId="1" type="noConversion"/>
  </si>
  <si>
    <t>8dbm</t>
    <phoneticPr fontId="1" type="noConversion"/>
  </si>
  <si>
    <t>4dbm</t>
  </si>
  <si>
    <t>4dbm</t>
    <phoneticPr fontId="1" type="noConversion"/>
  </si>
  <si>
    <t>4dbm</t>
    <phoneticPr fontId="1" type="noConversion"/>
  </si>
  <si>
    <t>重复</t>
    <phoneticPr fontId="1" type="noConversion"/>
  </si>
  <si>
    <t>4dbm</t>
    <phoneticPr fontId="1" type="noConversion"/>
  </si>
  <si>
    <t>10dbm</t>
    <phoneticPr fontId="1" type="noConversion"/>
  </si>
  <si>
    <t>2dbm</t>
  </si>
  <si>
    <t>2dbm</t>
    <phoneticPr fontId="1" type="noConversion"/>
  </si>
  <si>
    <t>2dbm</t>
    <phoneticPr fontId="1" type="noConversion"/>
  </si>
  <si>
    <t>重复</t>
    <phoneticPr fontId="1" type="noConversion"/>
  </si>
  <si>
    <t>4dbm</t>
    <phoneticPr fontId="1" type="noConversion"/>
  </si>
  <si>
    <t>8dbm</t>
    <phoneticPr fontId="1" type="noConversion"/>
  </si>
  <si>
    <t>8dbm</t>
    <phoneticPr fontId="1" type="noConversion"/>
  </si>
  <si>
    <t>rssi</t>
    <phoneticPr fontId="1" type="noConversion"/>
  </si>
  <si>
    <t>rssi</t>
    <phoneticPr fontId="1" type="noConversion"/>
  </si>
  <si>
    <t>rssi</t>
    <phoneticPr fontId="1" type="noConversion"/>
  </si>
  <si>
    <t>rssi</t>
    <phoneticPr fontId="1" type="noConversion"/>
  </si>
  <si>
    <t>12dbm</t>
  </si>
  <si>
    <t>无</t>
    <phoneticPr fontId="1" type="noConversion"/>
  </si>
  <si>
    <t>注：本次实验测试了9个信道并发的情况（使用的旧天线），计算整个网络能达到的最大带宽；并测试了9组-&gt;2组相邻信道并发的情况。  测试人：周翔宇</t>
    <phoneticPr fontId="1" type="noConversion"/>
  </si>
  <si>
    <t>10dbm</t>
  </si>
  <si>
    <t>10dbm</t>
    <phoneticPr fontId="1" type="noConversion"/>
  </si>
  <si>
    <t>总和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</si>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</sst>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6" workbookViewId="0">
      <selection activeCell="F71" sqref="A60:F71"/>
    </sheetView>
  </sheetViews>
  <sheetFormatPr defaultRowHeight="13.5" x14ac:dyDescent="0.15"/>
  <cols>
    <col min="1" max="16384" width="9" style="1"/>
  </cols>
  <sheetData>
    <row r="1" spans="1:20" x14ac:dyDescent="0.15">
      <c r="A1" s="17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</row>
    <row r="2" spans="1:20" x14ac:dyDescent="0.1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</row>
    <row r="3" spans="1:20" x14ac:dyDescent="0.15">
      <c r="A3" s="2"/>
      <c r="B3" s="3"/>
      <c r="C3" s="3"/>
      <c r="D3" s="3"/>
      <c r="E3" s="3" t="s">
        <v>22</v>
      </c>
      <c r="F3" s="3"/>
      <c r="G3" s="3" t="s">
        <v>25</v>
      </c>
      <c r="H3" s="3"/>
      <c r="I3" s="3" t="s">
        <v>27</v>
      </c>
      <c r="J3" s="3"/>
      <c r="K3" s="3" t="s">
        <v>27</v>
      </c>
      <c r="L3" s="3"/>
      <c r="M3" s="3" t="s">
        <v>22</v>
      </c>
      <c r="N3" s="3"/>
      <c r="O3" s="3" t="s">
        <v>23</v>
      </c>
      <c r="P3" s="3"/>
      <c r="Q3" s="3" t="s">
        <v>22</v>
      </c>
      <c r="R3" s="3"/>
      <c r="S3" s="3" t="s">
        <v>22</v>
      </c>
      <c r="T3" s="4"/>
    </row>
    <row r="4" spans="1:20" x14ac:dyDescent="0.15">
      <c r="A4" s="5" t="s">
        <v>2</v>
      </c>
      <c r="B4" s="6" t="s">
        <v>0</v>
      </c>
      <c r="C4" s="6" t="s">
        <v>1</v>
      </c>
      <c r="D4" s="6" t="s">
        <v>28</v>
      </c>
      <c r="E4" s="6" t="s">
        <v>28</v>
      </c>
      <c r="F4" s="6" t="s">
        <v>5</v>
      </c>
      <c r="G4" s="6" t="s">
        <v>24</v>
      </c>
      <c r="H4" s="6" t="s">
        <v>7</v>
      </c>
      <c r="I4" s="6" t="s">
        <v>26</v>
      </c>
      <c r="J4" s="6" t="s">
        <v>8</v>
      </c>
      <c r="K4" s="6" t="s">
        <v>29</v>
      </c>
      <c r="L4" s="6" t="s">
        <v>9</v>
      </c>
      <c r="M4" s="6" t="s">
        <v>21</v>
      </c>
      <c r="N4" s="6" t="s">
        <v>10</v>
      </c>
      <c r="O4" s="6" t="s">
        <v>19</v>
      </c>
      <c r="P4" s="6" t="s">
        <v>11</v>
      </c>
      <c r="Q4" s="6" t="s">
        <v>18</v>
      </c>
      <c r="R4" s="6" t="s">
        <v>12</v>
      </c>
      <c r="S4" s="6" t="s">
        <v>20</v>
      </c>
      <c r="T4" s="7" t="s">
        <v>64</v>
      </c>
    </row>
    <row r="5" spans="1:20" x14ac:dyDescent="0.15">
      <c r="A5" s="5" t="s">
        <v>4</v>
      </c>
      <c r="B5" s="6">
        <v>149</v>
      </c>
      <c r="C5" s="6">
        <v>56.6</v>
      </c>
      <c r="D5" s="6">
        <v>43.9</v>
      </c>
      <c r="E5" s="6">
        <v>44.4</v>
      </c>
      <c r="F5" s="6">
        <v>43.6</v>
      </c>
      <c r="G5" s="6">
        <v>30.3</v>
      </c>
      <c r="H5" s="6">
        <v>43.3</v>
      </c>
      <c r="I5" s="6">
        <v>46</v>
      </c>
      <c r="J5" s="6">
        <v>36.6</v>
      </c>
      <c r="K5" s="6">
        <v>39.200000000000003</v>
      </c>
      <c r="L5" s="6">
        <v>36.5</v>
      </c>
      <c r="M5" s="6">
        <v>36.5</v>
      </c>
      <c r="N5" s="6">
        <v>38.9</v>
      </c>
      <c r="O5" s="6">
        <v>40.700000000000003</v>
      </c>
      <c r="P5" s="6">
        <v>53.4</v>
      </c>
      <c r="Q5" s="6">
        <v>53.7</v>
      </c>
      <c r="R5" s="6">
        <v>34.4</v>
      </c>
      <c r="S5" s="6">
        <v>35.1</v>
      </c>
      <c r="T5" s="7">
        <v>-40</v>
      </c>
    </row>
    <row r="6" spans="1:20" x14ac:dyDescent="0.15">
      <c r="A6" s="5" t="s">
        <v>13</v>
      </c>
      <c r="B6" s="6">
        <v>153</v>
      </c>
      <c r="C6" s="6">
        <v>55.2</v>
      </c>
      <c r="D6" s="6">
        <v>10</v>
      </c>
      <c r="E6" s="6">
        <v>9.61</v>
      </c>
      <c r="F6" s="6">
        <v>9.1199999999999992</v>
      </c>
      <c r="G6" s="6">
        <v>10.7</v>
      </c>
      <c r="H6" s="6">
        <v>9.68</v>
      </c>
      <c r="I6" s="6">
        <v>7.57</v>
      </c>
      <c r="J6" s="6">
        <v>11.7</v>
      </c>
      <c r="K6" s="6">
        <v>9.9499999999999993</v>
      </c>
      <c r="L6" s="6">
        <v>10.8</v>
      </c>
      <c r="M6" s="6">
        <v>11</v>
      </c>
      <c r="N6" s="6">
        <v>17.8</v>
      </c>
      <c r="O6" s="6">
        <v>16.5</v>
      </c>
      <c r="P6" s="6">
        <v>2.2599999999999998</v>
      </c>
      <c r="Q6" s="6">
        <v>1.95</v>
      </c>
      <c r="R6" s="6">
        <v>26.8</v>
      </c>
      <c r="S6" s="6">
        <v>25.6</v>
      </c>
      <c r="T6" s="7">
        <v>-43</v>
      </c>
    </row>
    <row r="7" spans="1:20" x14ac:dyDescent="0.15">
      <c r="A7" s="5" t="s">
        <v>3</v>
      </c>
      <c r="B7" s="6">
        <v>157</v>
      </c>
      <c r="C7" s="6">
        <v>55.9</v>
      </c>
      <c r="D7" s="6">
        <v>34</v>
      </c>
      <c r="E7" s="6">
        <v>36</v>
      </c>
      <c r="F7" s="6">
        <v>36.1</v>
      </c>
      <c r="G7" s="6">
        <v>26.6</v>
      </c>
      <c r="H7" s="6">
        <v>33.200000000000003</v>
      </c>
      <c r="I7" s="6">
        <v>37.299999999999997</v>
      </c>
      <c r="J7" s="6">
        <v>29.5</v>
      </c>
      <c r="K7" s="6">
        <v>31.2</v>
      </c>
      <c r="L7" s="6">
        <v>31.7</v>
      </c>
      <c r="M7" s="6">
        <v>29.4</v>
      </c>
      <c r="N7" s="6">
        <v>17</v>
      </c>
      <c r="O7" s="6">
        <v>17.8</v>
      </c>
      <c r="P7" s="6">
        <v>52.1</v>
      </c>
      <c r="Q7" s="6">
        <v>52.6</v>
      </c>
      <c r="R7" s="6" t="s">
        <v>68</v>
      </c>
      <c r="S7" s="6" t="s">
        <v>68</v>
      </c>
      <c r="T7" s="7">
        <v>-48</v>
      </c>
    </row>
    <row r="8" spans="1:20" x14ac:dyDescent="0.15">
      <c r="A8" s="5" t="s">
        <v>3</v>
      </c>
      <c r="B8" s="6">
        <v>161</v>
      </c>
      <c r="C8" s="6">
        <v>55.6</v>
      </c>
      <c r="D8" s="6">
        <v>15.7</v>
      </c>
      <c r="E8" s="6">
        <v>13.6</v>
      </c>
      <c r="F8" s="6">
        <v>13.7</v>
      </c>
      <c r="G8" s="6">
        <v>13.8</v>
      </c>
      <c r="H8" s="6">
        <v>15.6</v>
      </c>
      <c r="I8" s="6">
        <v>12.1</v>
      </c>
      <c r="J8" s="6">
        <v>17.5</v>
      </c>
      <c r="K8" s="6">
        <v>15.9</v>
      </c>
      <c r="L8" s="6">
        <v>15.6</v>
      </c>
      <c r="M8" s="6">
        <v>15.9</v>
      </c>
      <c r="N8" s="6">
        <v>37.9</v>
      </c>
      <c r="O8" s="6">
        <v>37.799999999999997</v>
      </c>
      <c r="P8" s="6" t="s">
        <v>68</v>
      </c>
      <c r="Q8" s="6" t="s">
        <v>68</v>
      </c>
      <c r="R8" s="6" t="s">
        <v>68</v>
      </c>
      <c r="S8" s="6" t="s">
        <v>68</v>
      </c>
      <c r="T8" s="7">
        <v>-41</v>
      </c>
    </row>
    <row r="9" spans="1:20" x14ac:dyDescent="0.15">
      <c r="A9" s="5" t="s">
        <v>3</v>
      </c>
      <c r="B9" s="6">
        <v>165</v>
      </c>
      <c r="C9" s="6">
        <v>56.7</v>
      </c>
      <c r="D9" s="6">
        <v>34.9</v>
      </c>
      <c r="E9" s="6">
        <v>40.4</v>
      </c>
      <c r="F9" s="6">
        <v>38.6</v>
      </c>
      <c r="G9" s="6">
        <v>29.3</v>
      </c>
      <c r="H9" s="6">
        <v>34</v>
      </c>
      <c r="I9" s="6">
        <v>40</v>
      </c>
      <c r="J9" s="6">
        <v>32.6</v>
      </c>
      <c r="K9" s="6">
        <v>33</v>
      </c>
      <c r="L9" s="6">
        <v>33.5</v>
      </c>
      <c r="M9" s="6">
        <v>33.299999999999997</v>
      </c>
      <c r="N9" s="6" t="s">
        <v>6</v>
      </c>
      <c r="O9" s="6" t="s">
        <v>6</v>
      </c>
      <c r="P9" s="6" t="s">
        <v>68</v>
      </c>
      <c r="Q9" s="6" t="s">
        <v>68</v>
      </c>
      <c r="R9" s="6" t="s">
        <v>68</v>
      </c>
      <c r="S9" s="6" t="s">
        <v>68</v>
      </c>
      <c r="T9" s="7">
        <v>-45</v>
      </c>
    </row>
    <row r="10" spans="1:20" x14ac:dyDescent="0.15">
      <c r="A10" s="5" t="s">
        <v>3</v>
      </c>
      <c r="B10" s="6">
        <v>36</v>
      </c>
      <c r="C10" s="6">
        <v>54.5</v>
      </c>
      <c r="D10" s="6">
        <v>11.3</v>
      </c>
      <c r="E10" s="6">
        <v>9.3699999999999992</v>
      </c>
      <c r="F10" s="6">
        <v>9.89</v>
      </c>
      <c r="G10" s="6">
        <v>10.1</v>
      </c>
      <c r="H10" s="6">
        <v>9.56</v>
      </c>
      <c r="I10" s="6">
        <v>12.5</v>
      </c>
      <c r="J10" s="6">
        <v>24.3</v>
      </c>
      <c r="K10" s="6">
        <v>28.9</v>
      </c>
      <c r="L10" s="6" t="s">
        <v>14</v>
      </c>
      <c r="M10" s="6" t="s">
        <v>6</v>
      </c>
      <c r="N10" s="6" t="s">
        <v>6</v>
      </c>
      <c r="O10" s="6" t="s">
        <v>6</v>
      </c>
      <c r="P10" s="6" t="s">
        <v>68</v>
      </c>
      <c r="Q10" s="6" t="s">
        <v>68</v>
      </c>
      <c r="R10" s="6" t="s">
        <v>68</v>
      </c>
      <c r="S10" s="6" t="s">
        <v>68</v>
      </c>
      <c r="T10" s="7">
        <v>-55</v>
      </c>
    </row>
    <row r="11" spans="1:20" x14ac:dyDescent="0.15">
      <c r="A11" s="5" t="s">
        <v>3</v>
      </c>
      <c r="B11" s="6">
        <v>40</v>
      </c>
      <c r="C11" s="6">
        <v>56.4</v>
      </c>
      <c r="D11" s="6">
        <v>54.8</v>
      </c>
      <c r="E11" s="6">
        <v>54.7</v>
      </c>
      <c r="F11" s="6">
        <v>55.3</v>
      </c>
      <c r="G11" s="6">
        <v>35.9</v>
      </c>
      <c r="H11" s="6">
        <v>55</v>
      </c>
      <c r="I11" s="6">
        <v>52.3</v>
      </c>
      <c r="J11" s="6" t="s">
        <v>6</v>
      </c>
      <c r="K11" s="6" t="s">
        <v>6</v>
      </c>
      <c r="L11" s="6" t="s">
        <v>15</v>
      </c>
      <c r="M11" s="6" t="s">
        <v>6</v>
      </c>
      <c r="N11" s="6" t="s">
        <v>6</v>
      </c>
      <c r="O11" s="6" t="s">
        <v>6</v>
      </c>
      <c r="P11" s="6" t="s">
        <v>68</v>
      </c>
      <c r="Q11" s="6" t="s">
        <v>68</v>
      </c>
      <c r="R11" s="6" t="s">
        <v>68</v>
      </c>
      <c r="S11" s="6" t="s">
        <v>68</v>
      </c>
      <c r="T11" s="7">
        <v>-50</v>
      </c>
    </row>
    <row r="12" spans="1:20" x14ac:dyDescent="0.15">
      <c r="A12" s="5" t="s">
        <v>3</v>
      </c>
      <c r="B12" s="6">
        <v>44</v>
      </c>
      <c r="C12" s="6">
        <v>54.9</v>
      </c>
      <c r="D12" s="6">
        <v>2.5099999999999998</v>
      </c>
      <c r="E12" s="6">
        <v>2.93</v>
      </c>
      <c r="F12" s="6">
        <v>2.85</v>
      </c>
      <c r="G12" s="6">
        <v>2.04</v>
      </c>
      <c r="H12" s="6" t="s">
        <v>6</v>
      </c>
      <c r="I12" s="6" t="s">
        <v>6</v>
      </c>
      <c r="J12" s="6" t="s">
        <v>6</v>
      </c>
      <c r="K12" s="6" t="s">
        <v>6</v>
      </c>
      <c r="L12" s="6" t="s">
        <v>16</v>
      </c>
      <c r="M12" s="6" t="s">
        <v>6</v>
      </c>
      <c r="N12" s="6" t="s">
        <v>6</v>
      </c>
      <c r="O12" s="6" t="s">
        <v>6</v>
      </c>
      <c r="P12" s="6" t="s">
        <v>68</v>
      </c>
      <c r="Q12" s="6" t="s">
        <v>68</v>
      </c>
      <c r="R12" s="6" t="s">
        <v>68</v>
      </c>
      <c r="S12" s="6" t="s">
        <v>68</v>
      </c>
      <c r="T12" s="7">
        <v>-56</v>
      </c>
    </row>
    <row r="13" spans="1:20" x14ac:dyDescent="0.15">
      <c r="A13" s="5" t="s">
        <v>3</v>
      </c>
      <c r="B13" s="6">
        <v>48</v>
      </c>
      <c r="C13" s="6">
        <v>53.9</v>
      </c>
      <c r="D13" s="6">
        <v>4.9400000000000004</v>
      </c>
      <c r="E13" s="6">
        <v>4.71</v>
      </c>
      <c r="F13" s="6" t="s">
        <v>6</v>
      </c>
      <c r="G13" s="6" t="s">
        <v>6</v>
      </c>
      <c r="H13" s="6" t="s">
        <v>6</v>
      </c>
      <c r="I13" s="6" t="s">
        <v>6</v>
      </c>
      <c r="J13" s="6" t="s">
        <v>6</v>
      </c>
      <c r="K13" s="6" t="s">
        <v>6</v>
      </c>
      <c r="L13" s="6" t="s">
        <v>17</v>
      </c>
      <c r="M13" s="6" t="s">
        <v>6</v>
      </c>
      <c r="N13" s="6" t="s">
        <v>6</v>
      </c>
      <c r="O13" s="6" t="s">
        <v>6</v>
      </c>
      <c r="P13" s="6" t="s">
        <v>68</v>
      </c>
      <c r="Q13" s="6" t="s">
        <v>68</v>
      </c>
      <c r="R13" s="6" t="s">
        <v>68</v>
      </c>
      <c r="S13" s="6" t="s">
        <v>68</v>
      </c>
      <c r="T13" s="7">
        <v>-56</v>
      </c>
    </row>
    <row r="14" spans="1:20" x14ac:dyDescent="0.15">
      <c r="A14" s="8" t="s">
        <v>30</v>
      </c>
      <c r="B14" s="9"/>
      <c r="C14" s="9">
        <f>SUM(C5:C13)</f>
        <v>499.69999999999993</v>
      </c>
      <c r="D14" s="9">
        <f>SUM(D5:D13)</f>
        <v>212.05</v>
      </c>
      <c r="E14" s="9">
        <f>SUM(E5:E13)</f>
        <v>215.72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6" spans="1:20" x14ac:dyDescent="0.15">
      <c r="A16" s="2" t="s">
        <v>31</v>
      </c>
      <c r="B16" s="3" t="s">
        <v>0</v>
      </c>
      <c r="C16" s="3" t="s">
        <v>1</v>
      </c>
      <c r="D16" s="3" t="s">
        <v>21</v>
      </c>
      <c r="E16" s="3" t="s">
        <v>35</v>
      </c>
      <c r="F16" s="3"/>
      <c r="G16" s="3" t="s">
        <v>33</v>
      </c>
      <c r="H16" s="3" t="s">
        <v>36</v>
      </c>
      <c r="I16" s="3" t="s">
        <v>38</v>
      </c>
      <c r="J16" s="3"/>
      <c r="K16" s="3" t="s">
        <v>39</v>
      </c>
      <c r="L16" s="3" t="s">
        <v>34</v>
      </c>
      <c r="M16" s="4" t="s">
        <v>38</v>
      </c>
    </row>
    <row r="17" spans="1:13" x14ac:dyDescent="0.15">
      <c r="A17" s="5" t="s">
        <v>32</v>
      </c>
      <c r="B17" s="6">
        <v>149</v>
      </c>
      <c r="C17" s="6">
        <v>56.5</v>
      </c>
      <c r="D17" s="6">
        <v>38.299999999999997</v>
      </c>
      <c r="E17" s="6">
        <v>30.3</v>
      </c>
      <c r="F17" s="6"/>
      <c r="G17" s="6">
        <v>149</v>
      </c>
      <c r="H17" s="6">
        <v>33.5</v>
      </c>
      <c r="I17" s="6">
        <v>35</v>
      </c>
      <c r="J17" s="6"/>
      <c r="K17" s="6">
        <v>149</v>
      </c>
      <c r="L17" s="6">
        <v>37.200000000000003</v>
      </c>
      <c r="M17" s="7">
        <v>37.799999999999997</v>
      </c>
    </row>
    <row r="18" spans="1:13" x14ac:dyDescent="0.15">
      <c r="A18" s="5" t="s">
        <v>32</v>
      </c>
      <c r="B18" s="6">
        <v>157</v>
      </c>
      <c r="C18" s="6">
        <v>56</v>
      </c>
      <c r="D18" s="6">
        <v>39.299999999999997</v>
      </c>
      <c r="E18" s="6">
        <v>32.4</v>
      </c>
      <c r="F18" s="6"/>
      <c r="G18" s="6">
        <v>153</v>
      </c>
      <c r="H18" s="6">
        <v>24.9</v>
      </c>
      <c r="I18" s="6">
        <v>24.1</v>
      </c>
      <c r="J18" s="6"/>
      <c r="K18" s="6">
        <v>153</v>
      </c>
      <c r="L18" s="6">
        <v>11.5</v>
      </c>
      <c r="M18" s="7">
        <v>10.5</v>
      </c>
    </row>
    <row r="19" spans="1:13" x14ac:dyDescent="0.15">
      <c r="A19" s="5" t="s">
        <v>3</v>
      </c>
      <c r="B19" s="6">
        <v>165</v>
      </c>
      <c r="C19" s="6">
        <v>57</v>
      </c>
      <c r="D19" s="6">
        <v>39.9</v>
      </c>
      <c r="E19" s="6">
        <v>28.1</v>
      </c>
      <c r="F19" s="6"/>
      <c r="G19" s="6">
        <v>161</v>
      </c>
      <c r="H19" s="6">
        <v>27.7</v>
      </c>
      <c r="I19" s="6">
        <v>28.1</v>
      </c>
      <c r="J19" s="6"/>
      <c r="K19" s="6">
        <v>157</v>
      </c>
      <c r="L19" s="6">
        <v>29.8</v>
      </c>
      <c r="M19" s="7">
        <v>31.7</v>
      </c>
    </row>
    <row r="20" spans="1:13" x14ac:dyDescent="0.15">
      <c r="A20" s="5" t="s">
        <v>3</v>
      </c>
      <c r="B20" s="6">
        <v>40</v>
      </c>
      <c r="C20" s="6">
        <v>56</v>
      </c>
      <c r="D20" s="6">
        <v>43.8</v>
      </c>
      <c r="E20" s="6">
        <v>33.4</v>
      </c>
      <c r="F20" s="6"/>
      <c r="G20" s="6">
        <v>165</v>
      </c>
      <c r="H20" s="6">
        <v>31.3</v>
      </c>
      <c r="I20" s="6">
        <v>30.8</v>
      </c>
      <c r="J20" s="6"/>
      <c r="K20" s="6">
        <v>161</v>
      </c>
      <c r="L20" s="6">
        <v>17.399999999999999</v>
      </c>
      <c r="M20" s="7">
        <v>14.2</v>
      </c>
    </row>
    <row r="21" spans="1:13" x14ac:dyDescent="0.15">
      <c r="A21" s="8" t="s">
        <v>3</v>
      </c>
      <c r="B21" s="9">
        <v>48</v>
      </c>
      <c r="C21" s="9">
        <v>54</v>
      </c>
      <c r="D21" s="9">
        <v>10.199999999999999</v>
      </c>
      <c r="E21" s="9">
        <v>6.61</v>
      </c>
      <c r="F21" s="9"/>
      <c r="G21" s="9"/>
      <c r="H21" s="9"/>
      <c r="I21" s="9"/>
      <c r="J21" s="9"/>
      <c r="K21" s="9">
        <v>165</v>
      </c>
      <c r="L21" s="9">
        <v>32.200000000000003</v>
      </c>
      <c r="M21" s="10">
        <v>34.200000000000003</v>
      </c>
    </row>
    <row r="23" spans="1:13" x14ac:dyDescent="0.15">
      <c r="A23" s="11" t="s">
        <v>40</v>
      </c>
      <c r="B23" s="12" t="s">
        <v>39</v>
      </c>
      <c r="C23" s="12" t="s">
        <v>46</v>
      </c>
      <c r="D23" s="12" t="s">
        <v>34</v>
      </c>
      <c r="E23" s="12" t="s">
        <v>44</v>
      </c>
      <c r="F23" s="12" t="s">
        <v>63</v>
      </c>
      <c r="G23" s="12"/>
      <c r="H23" s="12" t="s">
        <v>40</v>
      </c>
      <c r="I23" s="12" t="s">
        <v>0</v>
      </c>
      <c r="J23" s="12" t="s">
        <v>34</v>
      </c>
      <c r="K23" s="12" t="s">
        <v>53</v>
      </c>
      <c r="L23" s="13" t="s">
        <v>63</v>
      </c>
    </row>
    <row r="24" spans="1:13" x14ac:dyDescent="0.15">
      <c r="A24" s="14" t="s">
        <v>48</v>
      </c>
      <c r="B24" s="15">
        <v>149</v>
      </c>
      <c r="C24" s="15">
        <v>56.1</v>
      </c>
      <c r="D24" s="15">
        <v>47.4</v>
      </c>
      <c r="E24" s="15">
        <v>47.5</v>
      </c>
      <c r="F24" s="15">
        <v>-37</v>
      </c>
      <c r="G24" s="15"/>
      <c r="H24" s="15" t="s">
        <v>61</v>
      </c>
      <c r="I24" s="15">
        <v>149</v>
      </c>
      <c r="J24" s="15">
        <v>43.1</v>
      </c>
      <c r="K24" s="15">
        <v>45</v>
      </c>
      <c r="L24" s="16">
        <v>-37</v>
      </c>
    </row>
    <row r="25" spans="1:13" x14ac:dyDescent="0.15">
      <c r="A25" s="14" t="s">
        <v>49</v>
      </c>
      <c r="B25" s="15">
        <v>153</v>
      </c>
      <c r="C25" s="15">
        <v>46.7</v>
      </c>
      <c r="D25" s="15">
        <v>5.28</v>
      </c>
      <c r="E25" s="15">
        <v>5.44</v>
      </c>
      <c r="F25" s="15">
        <v>-43</v>
      </c>
      <c r="G25" s="15"/>
      <c r="H25" s="15" t="s">
        <v>62</v>
      </c>
      <c r="I25" s="15">
        <v>157</v>
      </c>
      <c r="J25" s="15">
        <v>54.4</v>
      </c>
      <c r="K25" s="15">
        <v>50.5</v>
      </c>
      <c r="L25" s="16">
        <v>-46</v>
      </c>
    </row>
    <row r="26" spans="1:13" x14ac:dyDescent="0.15">
      <c r="A26" s="14" t="s">
        <v>47</v>
      </c>
      <c r="B26" s="15">
        <v>157</v>
      </c>
      <c r="C26" s="15">
        <v>55.2</v>
      </c>
      <c r="D26" s="15">
        <v>30</v>
      </c>
      <c r="E26" s="15">
        <v>30.5</v>
      </c>
      <c r="F26" s="15">
        <v>-46</v>
      </c>
      <c r="G26" s="15"/>
      <c r="H26" s="15" t="s">
        <v>47</v>
      </c>
      <c r="I26" s="15">
        <v>165</v>
      </c>
      <c r="J26" s="15">
        <v>44.9</v>
      </c>
      <c r="K26" s="15">
        <v>45.5</v>
      </c>
      <c r="L26" s="16">
        <v>-42</v>
      </c>
    </row>
    <row r="27" spans="1:13" x14ac:dyDescent="0.15">
      <c r="A27" s="14" t="s">
        <v>47</v>
      </c>
      <c r="B27" s="15">
        <v>161</v>
      </c>
      <c r="C27" s="15">
        <v>56.2</v>
      </c>
      <c r="D27" s="15">
        <v>13.4</v>
      </c>
      <c r="E27" s="15">
        <v>11</v>
      </c>
      <c r="F27" s="15">
        <v>-38</v>
      </c>
      <c r="G27" s="15"/>
      <c r="H27" s="15" t="s">
        <v>47</v>
      </c>
      <c r="I27" s="15">
        <v>40</v>
      </c>
      <c r="J27" s="15">
        <v>53.4</v>
      </c>
      <c r="K27" s="15">
        <v>50</v>
      </c>
      <c r="L27" s="16">
        <v>-45</v>
      </c>
    </row>
    <row r="28" spans="1:13" x14ac:dyDescent="0.15">
      <c r="A28" s="14" t="s">
        <v>47</v>
      </c>
      <c r="B28" s="15">
        <v>165</v>
      </c>
      <c r="C28" s="15">
        <v>56.1</v>
      </c>
      <c r="D28" s="15">
        <v>37.4</v>
      </c>
      <c r="E28" s="15">
        <v>42.5</v>
      </c>
      <c r="F28" s="15">
        <v>-42</v>
      </c>
      <c r="G28" s="15"/>
      <c r="H28" s="15" t="s">
        <v>47</v>
      </c>
      <c r="I28" s="15">
        <v>48</v>
      </c>
      <c r="J28" s="15">
        <v>2.12</v>
      </c>
      <c r="K28" s="15">
        <v>2.13</v>
      </c>
      <c r="L28" s="16">
        <v>-52</v>
      </c>
    </row>
    <row r="29" spans="1:13" x14ac:dyDescent="0.15">
      <c r="A29" s="14" t="s">
        <v>47</v>
      </c>
      <c r="B29" s="15">
        <v>36</v>
      </c>
      <c r="C29" s="15">
        <v>54.6</v>
      </c>
      <c r="D29" s="15">
        <v>5.58</v>
      </c>
      <c r="E29" s="15">
        <v>7.56</v>
      </c>
      <c r="F29" s="15">
        <v>-54</v>
      </c>
      <c r="G29" s="15"/>
      <c r="H29" s="15"/>
      <c r="I29" s="15"/>
      <c r="J29" s="15"/>
      <c r="K29" s="15"/>
      <c r="L29" s="16"/>
    </row>
    <row r="30" spans="1:13" x14ac:dyDescent="0.15">
      <c r="A30" s="14" t="s">
        <v>47</v>
      </c>
      <c r="B30" s="15">
        <v>40</v>
      </c>
      <c r="C30" s="15">
        <v>56.6</v>
      </c>
      <c r="D30" s="15">
        <v>48.8</v>
      </c>
      <c r="E30" s="15">
        <v>49</v>
      </c>
      <c r="F30" s="15">
        <v>-45</v>
      </c>
      <c r="G30" s="15"/>
      <c r="H30" s="15"/>
      <c r="I30" s="15"/>
      <c r="J30" s="15"/>
      <c r="K30" s="15"/>
      <c r="L30" s="16"/>
    </row>
    <row r="31" spans="1:13" x14ac:dyDescent="0.15">
      <c r="A31" s="14" t="s">
        <v>47</v>
      </c>
      <c r="B31" s="15">
        <v>44</v>
      </c>
      <c r="C31" s="15">
        <v>54.1</v>
      </c>
      <c r="D31" s="15">
        <v>30.5</v>
      </c>
      <c r="E31" s="15">
        <v>32.799999999999997</v>
      </c>
      <c r="F31" s="15">
        <v>-57</v>
      </c>
      <c r="G31" s="15"/>
      <c r="H31" s="15"/>
      <c r="I31" s="15"/>
      <c r="J31" s="15"/>
      <c r="K31" s="15"/>
      <c r="L31" s="16"/>
    </row>
    <row r="32" spans="1:13" x14ac:dyDescent="0.15">
      <c r="A32" s="14" t="s">
        <v>47</v>
      </c>
      <c r="B32" s="15">
        <v>48</v>
      </c>
      <c r="C32" s="15">
        <v>44.7</v>
      </c>
      <c r="D32" s="15">
        <v>2.79</v>
      </c>
      <c r="E32" s="15">
        <v>4.22</v>
      </c>
      <c r="F32" s="15">
        <v>-52</v>
      </c>
      <c r="G32" s="15"/>
      <c r="H32" s="15"/>
      <c r="I32" s="15"/>
      <c r="J32" s="15"/>
      <c r="K32" s="15"/>
      <c r="L32" s="16"/>
    </row>
    <row r="33" spans="1:17" x14ac:dyDescent="0.15">
      <c r="A33" s="8" t="s">
        <v>73</v>
      </c>
      <c r="B33" s="9"/>
      <c r="C33" s="9"/>
      <c r="D33" s="9">
        <f>SUM(D24:D32)</f>
        <v>221.15</v>
      </c>
      <c r="E33" s="9">
        <f>SUM(E24:E32)</f>
        <v>230.52</v>
      </c>
      <c r="F33" s="9"/>
      <c r="G33" s="9"/>
      <c r="H33" s="9"/>
      <c r="I33" s="9"/>
      <c r="J33" s="9"/>
      <c r="K33" s="9"/>
      <c r="L33" s="10"/>
    </row>
    <row r="35" spans="1:17" x14ac:dyDescent="0.15">
      <c r="A35" s="11" t="s">
        <v>40</v>
      </c>
      <c r="B35" s="12" t="s">
        <v>33</v>
      </c>
      <c r="C35" s="12" t="s">
        <v>46</v>
      </c>
      <c r="D35" s="12" t="s">
        <v>34</v>
      </c>
      <c r="E35" s="12" t="s">
        <v>23</v>
      </c>
      <c r="F35" s="12" t="s">
        <v>65</v>
      </c>
      <c r="G35" s="12"/>
      <c r="H35" s="12" t="s">
        <v>31</v>
      </c>
      <c r="I35" s="12" t="s">
        <v>0</v>
      </c>
      <c r="J35" s="12" t="s">
        <v>36</v>
      </c>
      <c r="K35" s="12" t="s">
        <v>53</v>
      </c>
      <c r="L35" s="12"/>
      <c r="M35" s="12" t="s">
        <v>31</v>
      </c>
      <c r="N35" s="12" t="s">
        <v>33</v>
      </c>
      <c r="O35" s="12" t="s">
        <v>34</v>
      </c>
      <c r="P35" s="13" t="s">
        <v>59</v>
      </c>
    </row>
    <row r="36" spans="1:17" x14ac:dyDescent="0.15">
      <c r="A36" s="14" t="s">
        <v>51</v>
      </c>
      <c r="B36" s="15">
        <v>149</v>
      </c>
      <c r="C36" s="15">
        <v>56.1</v>
      </c>
      <c r="D36" s="15">
        <v>40.9</v>
      </c>
      <c r="E36" s="15">
        <v>41.9</v>
      </c>
      <c r="F36" s="15">
        <v>-42</v>
      </c>
      <c r="G36" s="15"/>
      <c r="H36" s="15" t="s">
        <v>54</v>
      </c>
      <c r="I36" s="15">
        <v>149</v>
      </c>
      <c r="J36" s="15">
        <v>38.4</v>
      </c>
      <c r="K36" s="15">
        <v>42.1</v>
      </c>
      <c r="L36" s="15"/>
      <c r="M36" s="15" t="s">
        <v>60</v>
      </c>
      <c r="N36" s="15">
        <v>149</v>
      </c>
      <c r="O36" s="15">
        <v>56.1</v>
      </c>
      <c r="P36" s="16">
        <v>56</v>
      </c>
    </row>
    <row r="37" spans="1:17" x14ac:dyDescent="0.15">
      <c r="A37" s="14" t="s">
        <v>52</v>
      </c>
      <c r="B37" s="15">
        <v>153</v>
      </c>
      <c r="C37" s="15">
        <v>53.5</v>
      </c>
      <c r="D37" s="15">
        <v>19.899999999999999</v>
      </c>
      <c r="E37" s="15">
        <v>17.5</v>
      </c>
      <c r="F37" s="15">
        <v>-48</v>
      </c>
      <c r="G37" s="15"/>
      <c r="H37" s="15"/>
      <c r="I37" s="15">
        <v>153</v>
      </c>
      <c r="J37" s="15">
        <v>21.3</v>
      </c>
      <c r="K37" s="15">
        <v>17.100000000000001</v>
      </c>
      <c r="L37" s="15"/>
      <c r="M37" s="15"/>
      <c r="N37" s="15">
        <v>157</v>
      </c>
      <c r="O37" s="15">
        <v>14.8</v>
      </c>
      <c r="P37" s="16">
        <v>15</v>
      </c>
    </row>
    <row r="38" spans="1:17" x14ac:dyDescent="0.15">
      <c r="A38" s="14" t="s">
        <v>50</v>
      </c>
      <c r="B38" s="15">
        <v>157</v>
      </c>
      <c r="C38" s="15">
        <v>44.3</v>
      </c>
      <c r="D38" s="15">
        <v>4.2300000000000004</v>
      </c>
      <c r="E38" s="15">
        <v>4.29</v>
      </c>
      <c r="F38" s="15">
        <v>-60</v>
      </c>
      <c r="G38" s="15"/>
      <c r="H38" s="15"/>
      <c r="I38" s="15">
        <v>157</v>
      </c>
      <c r="J38" s="15">
        <v>3.24</v>
      </c>
      <c r="K38" s="15">
        <v>4.6399999999999997</v>
      </c>
      <c r="L38" s="15"/>
      <c r="M38" s="15"/>
      <c r="N38" s="15">
        <v>165</v>
      </c>
      <c r="O38" s="15">
        <v>56.3</v>
      </c>
      <c r="P38" s="16">
        <v>56.3</v>
      </c>
    </row>
    <row r="39" spans="1:17" x14ac:dyDescent="0.15">
      <c r="A39" s="14" t="s">
        <v>50</v>
      </c>
      <c r="B39" s="15">
        <v>161</v>
      </c>
      <c r="C39" s="15">
        <v>55.8</v>
      </c>
      <c r="D39" s="15">
        <v>28.8</v>
      </c>
      <c r="E39" s="15">
        <v>30</v>
      </c>
      <c r="F39" s="15">
        <v>-43</v>
      </c>
      <c r="G39" s="15"/>
      <c r="H39" s="15"/>
      <c r="I39" s="15">
        <v>161</v>
      </c>
      <c r="J39" s="15">
        <v>30.2</v>
      </c>
      <c r="K39" s="15">
        <v>29.8</v>
      </c>
      <c r="L39" s="15"/>
      <c r="M39" s="15"/>
      <c r="N39" s="15">
        <v>40</v>
      </c>
      <c r="O39" s="15">
        <v>56.6</v>
      </c>
      <c r="P39" s="16">
        <v>56.4</v>
      </c>
    </row>
    <row r="40" spans="1:17" x14ac:dyDescent="0.15">
      <c r="A40" s="14" t="s">
        <v>50</v>
      </c>
      <c r="B40" s="15">
        <v>165</v>
      </c>
      <c r="C40" s="15">
        <v>56</v>
      </c>
      <c r="D40" s="15">
        <v>32.799999999999997</v>
      </c>
      <c r="E40" s="15">
        <v>31.1</v>
      </c>
      <c r="F40" s="15">
        <v>-47</v>
      </c>
      <c r="G40" s="15"/>
      <c r="H40" s="15"/>
      <c r="I40" s="15">
        <v>165</v>
      </c>
      <c r="J40" s="15">
        <v>31.1</v>
      </c>
      <c r="K40" s="15">
        <v>31.9</v>
      </c>
      <c r="L40" s="15"/>
      <c r="M40" s="15"/>
      <c r="N40" s="15">
        <v>48</v>
      </c>
      <c r="O40" s="15">
        <v>39.200000000000003</v>
      </c>
      <c r="P40" s="16">
        <v>36.6</v>
      </c>
    </row>
    <row r="41" spans="1:17" x14ac:dyDescent="0.15">
      <c r="A41" s="14" t="s">
        <v>50</v>
      </c>
      <c r="B41" s="15">
        <v>36</v>
      </c>
      <c r="C41" s="15">
        <v>55.1</v>
      </c>
      <c r="D41" s="15">
        <v>26.9</v>
      </c>
      <c r="E41" s="15">
        <v>27.6</v>
      </c>
      <c r="F41" s="15">
        <v>-61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1:17" x14ac:dyDescent="0.15">
      <c r="A42" s="14" t="s">
        <v>50</v>
      </c>
      <c r="B42" s="15">
        <v>40</v>
      </c>
      <c r="C42" s="15">
        <v>56.1</v>
      </c>
      <c r="D42" s="15">
        <v>53.3</v>
      </c>
      <c r="E42" s="15">
        <v>54</v>
      </c>
      <c r="F42" s="15">
        <v>-51</v>
      </c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1:17" x14ac:dyDescent="0.15">
      <c r="A43" s="14" t="s">
        <v>50</v>
      </c>
      <c r="B43" s="15">
        <v>44</v>
      </c>
      <c r="C43" s="15">
        <v>53.7</v>
      </c>
      <c r="D43" s="15">
        <v>27.3</v>
      </c>
      <c r="E43" s="15">
        <v>1.4</v>
      </c>
      <c r="F43" s="15">
        <v>-59</v>
      </c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1:17" x14ac:dyDescent="0.15">
      <c r="A44" s="14" t="s">
        <v>50</v>
      </c>
      <c r="B44" s="15">
        <v>48</v>
      </c>
      <c r="C44" s="15">
        <v>50.9</v>
      </c>
      <c r="D44" s="15">
        <v>27.3</v>
      </c>
      <c r="E44" s="15">
        <v>32.200000000000003</v>
      </c>
      <c r="F44" s="15">
        <v>-56</v>
      </c>
      <c r="G44" s="15"/>
      <c r="H44" s="15"/>
      <c r="I44" s="15"/>
      <c r="J44" s="15"/>
      <c r="K44" s="15"/>
      <c r="L44" s="15"/>
      <c r="M44" s="15"/>
      <c r="N44" s="15"/>
      <c r="O44" s="15"/>
      <c r="P44" s="16"/>
    </row>
    <row r="45" spans="1:17" x14ac:dyDescent="0.15">
      <c r="A45" s="8" t="s">
        <v>73</v>
      </c>
      <c r="B45" s="9"/>
      <c r="C45" s="9"/>
      <c r="D45" s="9">
        <f>SUM(D36:D44)</f>
        <v>261.43</v>
      </c>
      <c r="E45" s="9">
        <f>SUM(E36:E44)</f>
        <v>239.99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</row>
    <row r="47" spans="1:17" x14ac:dyDescent="0.15">
      <c r="A47" s="11" t="s">
        <v>31</v>
      </c>
      <c r="B47" s="12" t="s">
        <v>33</v>
      </c>
      <c r="C47" s="12" t="s">
        <v>46</v>
      </c>
      <c r="D47" s="12" t="s">
        <v>34</v>
      </c>
      <c r="E47" s="13" t="s">
        <v>59</v>
      </c>
      <c r="G47" s="11" t="s">
        <v>31</v>
      </c>
      <c r="H47" s="12" t="s">
        <v>0</v>
      </c>
      <c r="I47" s="12" t="s">
        <v>36</v>
      </c>
      <c r="J47" s="13" t="s">
        <v>53</v>
      </c>
      <c r="L47" s="11" t="s">
        <v>40</v>
      </c>
      <c r="M47" s="12" t="s">
        <v>37</v>
      </c>
      <c r="N47" s="12" t="s">
        <v>43</v>
      </c>
      <c r="O47" s="12" t="s">
        <v>34</v>
      </c>
      <c r="P47" s="12" t="s">
        <v>44</v>
      </c>
      <c r="Q47" s="13" t="s">
        <v>66</v>
      </c>
    </row>
    <row r="48" spans="1:17" x14ac:dyDescent="0.15">
      <c r="A48" s="14" t="s">
        <v>58</v>
      </c>
      <c r="B48" s="15">
        <v>149</v>
      </c>
      <c r="C48" s="15">
        <v>45.3</v>
      </c>
      <c r="D48" s="15">
        <v>32.1</v>
      </c>
      <c r="E48" s="16">
        <v>29.9</v>
      </c>
      <c r="G48" s="14" t="s">
        <v>55</v>
      </c>
      <c r="H48" s="15">
        <v>149</v>
      </c>
      <c r="I48" s="15">
        <v>33.700000000000003</v>
      </c>
      <c r="J48" s="16">
        <v>34.5</v>
      </c>
      <c r="L48" s="14" t="s">
        <v>41</v>
      </c>
      <c r="M48" s="15">
        <v>149</v>
      </c>
      <c r="N48" s="15">
        <v>56.1</v>
      </c>
      <c r="O48" s="15">
        <v>33.5</v>
      </c>
      <c r="P48" s="15">
        <v>46</v>
      </c>
      <c r="Q48" s="16">
        <v>-34</v>
      </c>
    </row>
    <row r="49" spans="1:17" x14ac:dyDescent="0.15">
      <c r="A49" s="14" t="s">
        <v>57</v>
      </c>
      <c r="B49" s="15">
        <v>153</v>
      </c>
      <c r="C49" s="15">
        <v>44.5</v>
      </c>
      <c r="D49" s="15">
        <v>20.2</v>
      </c>
      <c r="E49" s="16">
        <v>20.399999999999999</v>
      </c>
      <c r="G49" s="14" t="s">
        <v>71</v>
      </c>
      <c r="H49" s="15">
        <v>153</v>
      </c>
      <c r="I49" s="15">
        <v>11</v>
      </c>
      <c r="J49" s="16">
        <v>11.5</v>
      </c>
      <c r="L49" s="14" t="s">
        <v>42</v>
      </c>
      <c r="M49" s="15">
        <v>153</v>
      </c>
      <c r="N49" s="15">
        <v>54.4</v>
      </c>
      <c r="O49" s="15">
        <v>12.9</v>
      </c>
      <c r="P49" s="15">
        <v>7.1</v>
      </c>
      <c r="Q49" s="16">
        <v>-35</v>
      </c>
    </row>
    <row r="50" spans="1:17" x14ac:dyDescent="0.15">
      <c r="A50" s="14" t="s">
        <v>56</v>
      </c>
      <c r="B50" s="15">
        <v>157</v>
      </c>
      <c r="C50" s="15">
        <v>37</v>
      </c>
      <c r="D50" s="15">
        <v>5.96</v>
      </c>
      <c r="E50" s="16">
        <v>5.74</v>
      </c>
      <c r="G50" s="14" t="s">
        <v>70</v>
      </c>
      <c r="H50" s="15">
        <v>157</v>
      </c>
      <c r="I50" s="15">
        <v>31.4</v>
      </c>
      <c r="J50" s="16">
        <v>30.2</v>
      </c>
      <c r="L50" s="14" t="s">
        <v>67</v>
      </c>
      <c r="M50" s="15">
        <v>157</v>
      </c>
      <c r="N50" s="15">
        <v>55.3</v>
      </c>
      <c r="O50" s="15">
        <v>21.4</v>
      </c>
      <c r="P50" s="15">
        <v>32.1</v>
      </c>
      <c r="Q50" s="16">
        <v>-39</v>
      </c>
    </row>
    <row r="51" spans="1:17" x14ac:dyDescent="0.15">
      <c r="A51" s="14" t="s">
        <v>56</v>
      </c>
      <c r="B51" s="15">
        <v>161</v>
      </c>
      <c r="C51" s="15">
        <v>55.2</v>
      </c>
      <c r="D51" s="15">
        <v>46.1</v>
      </c>
      <c r="E51" s="16">
        <v>49.1</v>
      </c>
      <c r="G51" s="14" t="s">
        <v>70</v>
      </c>
      <c r="H51" s="15">
        <v>161</v>
      </c>
      <c r="I51" s="15">
        <v>15.2</v>
      </c>
      <c r="J51" s="16">
        <v>16.3</v>
      </c>
      <c r="L51" s="14" t="s">
        <v>67</v>
      </c>
      <c r="M51" s="15">
        <v>161</v>
      </c>
      <c r="N51" s="15">
        <v>55.9</v>
      </c>
      <c r="O51" s="15">
        <v>17.3</v>
      </c>
      <c r="P51" s="15">
        <v>14.8</v>
      </c>
      <c r="Q51" s="16">
        <v>-35</v>
      </c>
    </row>
    <row r="52" spans="1:17" x14ac:dyDescent="0.15">
      <c r="A52" s="14" t="s">
        <v>56</v>
      </c>
      <c r="B52" s="15">
        <v>165</v>
      </c>
      <c r="C52" s="15">
        <v>56</v>
      </c>
      <c r="D52" s="15">
        <v>30.6</v>
      </c>
      <c r="E52" s="16">
        <v>29.2</v>
      </c>
      <c r="G52" s="14" t="s">
        <v>70</v>
      </c>
      <c r="H52" s="15">
        <v>165</v>
      </c>
      <c r="I52" s="15">
        <v>33.4</v>
      </c>
      <c r="J52" s="16">
        <v>33.200000000000003</v>
      </c>
      <c r="L52" s="14" t="s">
        <v>67</v>
      </c>
      <c r="M52" s="15">
        <v>165</v>
      </c>
      <c r="N52" s="15">
        <v>56.1</v>
      </c>
      <c r="O52" s="15">
        <v>25.8</v>
      </c>
      <c r="P52" s="15">
        <v>32.200000000000003</v>
      </c>
      <c r="Q52" s="16">
        <v>-41</v>
      </c>
    </row>
    <row r="53" spans="1:17" x14ac:dyDescent="0.15">
      <c r="A53" s="14" t="s">
        <v>56</v>
      </c>
      <c r="B53" s="15">
        <v>36</v>
      </c>
      <c r="C53" s="15">
        <v>47.7</v>
      </c>
      <c r="D53" s="15">
        <v>2.3199999999999998</v>
      </c>
      <c r="E53" s="16">
        <v>4.75</v>
      </c>
      <c r="G53" s="14" t="s">
        <v>70</v>
      </c>
      <c r="H53" s="15">
        <v>36</v>
      </c>
      <c r="I53" s="15">
        <v>41.6</v>
      </c>
      <c r="J53" s="16">
        <v>41.7</v>
      </c>
      <c r="L53" s="14" t="s">
        <v>67</v>
      </c>
      <c r="M53" s="15">
        <v>36</v>
      </c>
      <c r="N53" s="15">
        <v>40.299999999999997</v>
      </c>
      <c r="O53" s="15">
        <v>4.51</v>
      </c>
      <c r="P53" s="15">
        <v>5.92</v>
      </c>
      <c r="Q53" s="16">
        <v>-50</v>
      </c>
    </row>
    <row r="54" spans="1:17" x14ac:dyDescent="0.15">
      <c r="A54" s="14" t="s">
        <v>56</v>
      </c>
      <c r="B54" s="15">
        <v>40</v>
      </c>
      <c r="C54" s="15">
        <v>56.2</v>
      </c>
      <c r="D54" s="15">
        <v>54.4</v>
      </c>
      <c r="E54" s="16">
        <v>56.3</v>
      </c>
      <c r="G54" s="14" t="s">
        <v>70</v>
      </c>
      <c r="H54" s="15">
        <v>40</v>
      </c>
      <c r="I54" s="15">
        <v>9.2899999999999991</v>
      </c>
      <c r="J54" s="16">
        <v>31.1</v>
      </c>
      <c r="L54" s="14" t="s">
        <v>67</v>
      </c>
      <c r="M54" s="15">
        <v>40</v>
      </c>
      <c r="N54" s="15">
        <v>55.9</v>
      </c>
      <c r="O54" s="15">
        <v>39.5</v>
      </c>
      <c r="P54" s="15">
        <v>50.2</v>
      </c>
      <c r="Q54" s="16">
        <v>-40</v>
      </c>
    </row>
    <row r="55" spans="1:17" x14ac:dyDescent="0.15">
      <c r="A55" s="14" t="s">
        <v>56</v>
      </c>
      <c r="B55" s="15">
        <v>44</v>
      </c>
      <c r="C55" s="15">
        <v>53.7</v>
      </c>
      <c r="D55" s="15">
        <v>2</v>
      </c>
      <c r="E55" s="16">
        <v>14.7</v>
      </c>
      <c r="G55" s="14" t="s">
        <v>70</v>
      </c>
      <c r="H55" s="15">
        <v>44</v>
      </c>
      <c r="I55" s="15">
        <v>1.49</v>
      </c>
      <c r="J55" s="16">
        <v>4.1500000000000004</v>
      </c>
      <c r="L55" s="14" t="s">
        <v>67</v>
      </c>
      <c r="M55" s="15">
        <v>44</v>
      </c>
      <c r="N55" s="15">
        <v>53.6</v>
      </c>
      <c r="O55" s="15">
        <v>20.3</v>
      </c>
      <c r="P55" s="15">
        <v>2.0299999999999998</v>
      </c>
      <c r="Q55" s="16">
        <v>-50</v>
      </c>
    </row>
    <row r="56" spans="1:17" x14ac:dyDescent="0.15">
      <c r="A56" s="14" t="s">
        <v>56</v>
      </c>
      <c r="B56" s="15">
        <v>48</v>
      </c>
      <c r="C56" s="15">
        <v>53.2</v>
      </c>
      <c r="D56" s="15">
        <v>32.700000000000003</v>
      </c>
      <c r="E56" s="16">
        <v>36.799999999999997</v>
      </c>
      <c r="G56" s="14" t="s">
        <v>70</v>
      </c>
      <c r="H56" s="15">
        <v>48</v>
      </c>
      <c r="I56" s="15">
        <v>6</v>
      </c>
      <c r="J56" s="16">
        <v>3.71</v>
      </c>
      <c r="L56" s="14" t="s">
        <v>67</v>
      </c>
      <c r="M56" s="15">
        <v>48</v>
      </c>
      <c r="N56" s="15">
        <v>45.7</v>
      </c>
      <c r="O56" s="15">
        <v>5.86</v>
      </c>
      <c r="P56" s="15">
        <v>3.3</v>
      </c>
      <c r="Q56" s="16">
        <v>-41</v>
      </c>
    </row>
    <row r="57" spans="1:17" x14ac:dyDescent="0.15">
      <c r="A57" s="8" t="s">
        <v>73</v>
      </c>
      <c r="B57" s="9"/>
      <c r="C57" s="9"/>
      <c r="D57" s="9">
        <f>SUM(D48:D56)</f>
        <v>226.38</v>
      </c>
      <c r="E57" s="10">
        <f>SUM(E48:E56)</f>
        <v>246.89</v>
      </c>
      <c r="G57" s="8" t="s">
        <v>72</v>
      </c>
      <c r="H57" s="9"/>
      <c r="I57" s="9">
        <f>SUM(I48:I56)</f>
        <v>183.07999999999998</v>
      </c>
      <c r="J57" s="10">
        <f>SUM(J48:J56)</f>
        <v>206.36</v>
      </c>
      <c r="L57" s="8" t="s">
        <v>45</v>
      </c>
      <c r="M57" s="9"/>
      <c r="N57" s="9">
        <f>SUM(N48:N56)</f>
        <v>473.3</v>
      </c>
      <c r="O57" s="9">
        <f>SUM(O48:O56)</f>
        <v>181.07000000000002</v>
      </c>
      <c r="P57" s="9">
        <f>SUM(P48:P56)</f>
        <v>193.65</v>
      </c>
      <c r="Q57" s="10"/>
    </row>
    <row r="60" spans="1:17" x14ac:dyDescent="0.15">
      <c r="A60" s="23"/>
      <c r="B60" s="23"/>
      <c r="C60" s="23"/>
      <c r="D60" s="23"/>
      <c r="E60" s="23" t="s">
        <v>22</v>
      </c>
      <c r="F60" s="23"/>
    </row>
    <row r="61" spans="1:17" x14ac:dyDescent="0.15">
      <c r="A61" s="23" t="s">
        <v>2</v>
      </c>
      <c r="B61" s="23" t="s">
        <v>0</v>
      </c>
      <c r="C61" s="23" t="s">
        <v>1</v>
      </c>
      <c r="D61" s="23" t="s">
        <v>28</v>
      </c>
      <c r="E61" s="23" t="s">
        <v>28</v>
      </c>
      <c r="F61" s="23" t="s">
        <v>63</v>
      </c>
    </row>
    <row r="62" spans="1:17" x14ac:dyDescent="0.15">
      <c r="A62" s="23" t="s">
        <v>4</v>
      </c>
      <c r="B62" s="23">
        <v>149</v>
      </c>
      <c r="C62" s="23">
        <v>56.6</v>
      </c>
      <c r="D62" s="23">
        <v>43.9</v>
      </c>
      <c r="E62" s="23">
        <v>44.4</v>
      </c>
      <c r="F62" s="23">
        <v>-40</v>
      </c>
    </row>
    <row r="63" spans="1:17" x14ac:dyDescent="0.15">
      <c r="A63" s="23" t="s">
        <v>4</v>
      </c>
      <c r="B63" s="23">
        <v>153</v>
      </c>
      <c r="C63" s="23">
        <v>55.2</v>
      </c>
      <c r="D63" s="23">
        <v>10</v>
      </c>
      <c r="E63" s="23">
        <v>9.61</v>
      </c>
      <c r="F63" s="23">
        <v>-43</v>
      </c>
    </row>
    <row r="64" spans="1:17" x14ac:dyDescent="0.15">
      <c r="A64" s="23" t="s">
        <v>3</v>
      </c>
      <c r="B64" s="23">
        <v>157</v>
      </c>
      <c r="C64" s="23">
        <v>55.9</v>
      </c>
      <c r="D64" s="23">
        <v>34</v>
      </c>
      <c r="E64" s="23">
        <v>36</v>
      </c>
      <c r="F64" s="23">
        <v>-48</v>
      </c>
    </row>
    <row r="65" spans="1:6" x14ac:dyDescent="0.15">
      <c r="A65" s="23" t="s">
        <v>3</v>
      </c>
      <c r="B65" s="23">
        <v>161</v>
      </c>
      <c r="C65" s="23">
        <v>55.6</v>
      </c>
      <c r="D65" s="23">
        <v>15.7</v>
      </c>
      <c r="E65" s="23">
        <v>13.6</v>
      </c>
      <c r="F65" s="23">
        <v>-41</v>
      </c>
    </row>
    <row r="66" spans="1:6" x14ac:dyDescent="0.15">
      <c r="A66" s="23" t="s">
        <v>3</v>
      </c>
      <c r="B66" s="23">
        <v>165</v>
      </c>
      <c r="C66" s="23">
        <v>56.7</v>
      </c>
      <c r="D66" s="23">
        <v>34.9</v>
      </c>
      <c r="E66" s="23">
        <v>40.4</v>
      </c>
      <c r="F66" s="23">
        <v>-45</v>
      </c>
    </row>
    <row r="67" spans="1:6" x14ac:dyDescent="0.15">
      <c r="A67" s="23" t="s">
        <v>3</v>
      </c>
      <c r="B67" s="23">
        <v>36</v>
      </c>
      <c r="C67" s="23">
        <v>54.5</v>
      </c>
      <c r="D67" s="23">
        <v>11.3</v>
      </c>
      <c r="E67" s="23">
        <v>9.3699999999999992</v>
      </c>
      <c r="F67" s="23">
        <v>-55</v>
      </c>
    </row>
    <row r="68" spans="1:6" x14ac:dyDescent="0.15">
      <c r="A68" s="23" t="s">
        <v>3</v>
      </c>
      <c r="B68" s="23">
        <v>40</v>
      </c>
      <c r="C68" s="23">
        <v>56.4</v>
      </c>
      <c r="D68" s="23">
        <v>54.8</v>
      </c>
      <c r="E68" s="23">
        <v>54.7</v>
      </c>
      <c r="F68" s="23">
        <v>-50</v>
      </c>
    </row>
    <row r="69" spans="1:6" x14ac:dyDescent="0.15">
      <c r="A69" s="23" t="s">
        <v>3</v>
      </c>
      <c r="B69" s="23">
        <v>44</v>
      </c>
      <c r="C69" s="23">
        <v>54.9</v>
      </c>
      <c r="D69" s="23">
        <v>2.5099999999999998</v>
      </c>
      <c r="E69" s="23">
        <v>2.93</v>
      </c>
      <c r="F69" s="23">
        <v>-56</v>
      </c>
    </row>
    <row r="70" spans="1:6" x14ac:dyDescent="0.15">
      <c r="A70" s="23" t="s">
        <v>3</v>
      </c>
      <c r="B70" s="23">
        <v>48</v>
      </c>
      <c r="C70" s="23">
        <v>53.9</v>
      </c>
      <c r="D70" s="23">
        <v>4.9400000000000004</v>
      </c>
      <c r="E70" s="23">
        <v>4.71</v>
      </c>
      <c r="F70" s="23">
        <v>-56</v>
      </c>
    </row>
    <row r="71" spans="1:6" x14ac:dyDescent="0.15">
      <c r="A71" s="23" t="s">
        <v>30</v>
      </c>
      <c r="B71" s="23"/>
      <c r="C71" s="23">
        <f>SUM(C62:C70)</f>
        <v>499.69999999999993</v>
      </c>
      <c r="D71" s="23">
        <f>SUM(D62:D70)</f>
        <v>212.05</v>
      </c>
      <c r="E71" s="23">
        <f>SUM(E62:E70)</f>
        <v>215.72</v>
      </c>
      <c r="F71" s="23"/>
    </row>
  </sheetData>
  <mergeCells count="1">
    <mergeCell ref="A1: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2014-11-21T01:48:33Z</dcterms:modified>
</cp:coreProperties>
</file>