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캡스톤확인용\"/>
    </mc:Choice>
  </mc:AlternateContent>
  <xr:revisionPtr revIDLastSave="0" documentId="13_ncr:1_{83EE961B-178E-4CCC-A18B-969E0C6C1B31}" xr6:coauthVersionLast="45" xr6:coauthVersionMax="45" xr10:uidLastSave="{00000000-0000-0000-0000-000000000000}"/>
  <bookViews>
    <workbookView xWindow="-14820" yWindow="3315" windowWidth="21600" windowHeight="11385" firstSheet="1" activeTab="1" xr2:uid="{5AB9E98E-0B1C-494A-B3FC-B387956FD3B8}"/>
  </bookViews>
  <sheets>
    <sheet name="서울시 상관관계" sheetId="2" r:id="rId1"/>
    <sheet name="Sheet1" sheetId="1" r:id="rId2"/>
    <sheet name="인구현황" sheetId="7" r:id="rId3"/>
    <sheet name="2017부터2010" sheetId="4" r:id="rId4"/>
    <sheet name="경찰청 서울지방경찰청_서울특별시 경찰서별 112신고 출동" sheetId="5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9" i="1" l="1"/>
  <c r="F220" i="1"/>
  <c r="F221" i="1"/>
  <c r="F222" i="1"/>
  <c r="F223" i="1"/>
  <c r="F224" i="1"/>
  <c r="F225" i="1"/>
  <c r="F226" i="1"/>
  <c r="F218" i="1"/>
  <c r="F210" i="1"/>
  <c r="F211" i="1"/>
  <c r="F212" i="1"/>
  <c r="F213" i="1"/>
  <c r="F214" i="1"/>
  <c r="F215" i="1"/>
  <c r="F216" i="1"/>
  <c r="F217" i="1"/>
  <c r="F209" i="1"/>
  <c r="F201" i="1"/>
  <c r="F202" i="1"/>
  <c r="F203" i="1"/>
  <c r="F204" i="1"/>
  <c r="F205" i="1"/>
  <c r="F206" i="1"/>
  <c r="F207" i="1"/>
  <c r="F208" i="1"/>
  <c r="F200" i="1"/>
  <c r="F192" i="1"/>
  <c r="F193" i="1"/>
  <c r="F194" i="1"/>
  <c r="F195" i="1"/>
  <c r="F196" i="1"/>
  <c r="F197" i="1"/>
  <c r="F198" i="1"/>
  <c r="F199" i="1"/>
  <c r="F191" i="1"/>
  <c r="F183" i="1"/>
  <c r="F184" i="1"/>
  <c r="F185" i="1"/>
  <c r="F186" i="1"/>
  <c r="F187" i="1"/>
  <c r="F188" i="1"/>
  <c r="F189" i="1"/>
  <c r="F190" i="1"/>
  <c r="F182" i="1"/>
  <c r="F174" i="1"/>
  <c r="F175" i="1"/>
  <c r="F176" i="1"/>
  <c r="F177" i="1"/>
  <c r="F178" i="1"/>
  <c r="F179" i="1"/>
  <c r="F180" i="1"/>
  <c r="F181" i="1"/>
  <c r="F173" i="1"/>
  <c r="F165" i="1"/>
  <c r="F166" i="1"/>
  <c r="F167" i="1"/>
  <c r="F168" i="1"/>
  <c r="F169" i="1"/>
  <c r="F170" i="1"/>
  <c r="F171" i="1"/>
  <c r="F172" i="1"/>
  <c r="F164" i="1"/>
  <c r="F156" i="1"/>
  <c r="F157" i="1"/>
  <c r="F158" i="1"/>
  <c r="F159" i="1"/>
  <c r="F160" i="1"/>
  <c r="F161" i="1"/>
  <c r="F162" i="1"/>
  <c r="F163" i="1"/>
  <c r="F155" i="1"/>
  <c r="F147" i="1"/>
  <c r="F148" i="1"/>
  <c r="F149" i="1"/>
  <c r="F150" i="1"/>
  <c r="F151" i="1"/>
  <c r="F152" i="1"/>
  <c r="F153" i="1"/>
  <c r="F154" i="1"/>
  <c r="F146" i="1"/>
  <c r="F138" i="1"/>
  <c r="F139" i="1"/>
  <c r="F140" i="1"/>
  <c r="F141" i="1"/>
  <c r="F142" i="1"/>
  <c r="F143" i="1"/>
  <c r="F144" i="1"/>
  <c r="F145" i="1"/>
  <c r="F137" i="1"/>
  <c r="F129" i="1"/>
  <c r="F130" i="1"/>
  <c r="F131" i="1"/>
  <c r="F132" i="1"/>
  <c r="F133" i="1"/>
  <c r="F134" i="1"/>
  <c r="F135" i="1"/>
  <c r="F136" i="1"/>
  <c r="F128" i="1"/>
  <c r="F120" i="1"/>
  <c r="F121" i="1"/>
  <c r="F122" i="1"/>
  <c r="F123" i="1"/>
  <c r="F124" i="1"/>
  <c r="F125" i="1"/>
  <c r="F126" i="1"/>
  <c r="F127" i="1"/>
  <c r="F119" i="1"/>
  <c r="F111" i="1"/>
  <c r="F112" i="1"/>
  <c r="F113" i="1"/>
  <c r="F114" i="1"/>
  <c r="F115" i="1"/>
  <c r="F116" i="1"/>
  <c r="F117" i="1"/>
  <c r="F118" i="1"/>
  <c r="F110" i="1"/>
  <c r="F102" i="1"/>
  <c r="F103" i="1"/>
  <c r="F104" i="1"/>
  <c r="F105" i="1"/>
  <c r="F106" i="1"/>
  <c r="F107" i="1"/>
  <c r="F108" i="1"/>
  <c r="F109" i="1"/>
  <c r="F101" i="1"/>
  <c r="F93" i="1"/>
  <c r="F94" i="1"/>
  <c r="F95" i="1"/>
  <c r="F96" i="1"/>
  <c r="F97" i="1"/>
  <c r="F98" i="1"/>
  <c r="F99" i="1"/>
  <c r="F100" i="1"/>
  <c r="F92" i="1"/>
  <c r="F84" i="1"/>
  <c r="F85" i="1"/>
  <c r="F86" i="1"/>
  <c r="F87" i="1"/>
  <c r="F88" i="1"/>
  <c r="F89" i="1"/>
  <c r="F90" i="1"/>
  <c r="F91" i="1"/>
  <c r="F83" i="1"/>
  <c r="F75" i="1"/>
  <c r="F76" i="1"/>
  <c r="F77" i="1"/>
  <c r="F78" i="1"/>
  <c r="F79" i="1"/>
  <c r="F80" i="1"/>
  <c r="F81" i="1"/>
  <c r="F82" i="1"/>
  <c r="F74" i="1"/>
  <c r="F66" i="1"/>
  <c r="F67" i="1"/>
  <c r="F68" i="1"/>
  <c r="F69" i="1"/>
  <c r="F70" i="1"/>
  <c r="F71" i="1"/>
  <c r="F72" i="1"/>
  <c r="F73" i="1"/>
  <c r="F65" i="1"/>
  <c r="F57" i="1"/>
  <c r="F58" i="1"/>
  <c r="F59" i="1"/>
  <c r="F60" i="1"/>
  <c r="F61" i="1"/>
  <c r="F62" i="1"/>
  <c r="F63" i="1"/>
  <c r="F64" i="1"/>
  <c r="F56" i="1"/>
  <c r="F48" i="1"/>
  <c r="F49" i="1"/>
  <c r="F50" i="1"/>
  <c r="F51" i="1"/>
  <c r="F52" i="1"/>
  <c r="F53" i="1"/>
  <c r="F54" i="1"/>
  <c r="F55" i="1"/>
  <c r="F47" i="1"/>
  <c r="F39" i="1"/>
  <c r="F40" i="1"/>
  <c r="F41" i="1"/>
  <c r="F42" i="1"/>
  <c r="F43" i="1"/>
  <c r="F44" i="1"/>
  <c r="F45" i="1"/>
  <c r="F46" i="1"/>
  <c r="F38" i="1"/>
  <c r="F30" i="1"/>
  <c r="F31" i="1"/>
  <c r="F32" i="1"/>
  <c r="F33" i="1"/>
  <c r="F34" i="1"/>
  <c r="F35" i="1"/>
  <c r="F36" i="1"/>
  <c r="F37" i="1"/>
  <c r="F21" i="1"/>
  <c r="F22" i="1"/>
  <c r="F23" i="1"/>
  <c r="F24" i="1"/>
  <c r="F25" i="1"/>
  <c r="F26" i="1"/>
  <c r="F27" i="1"/>
  <c r="F28" i="1"/>
  <c r="F29" i="1"/>
  <c r="F20" i="1"/>
  <c r="F12" i="1"/>
  <c r="F13" i="1"/>
  <c r="F14" i="1"/>
  <c r="F15" i="1"/>
  <c r="F16" i="1"/>
  <c r="F17" i="1"/>
  <c r="F18" i="1"/>
  <c r="F19" i="1"/>
  <c r="F11" i="1"/>
  <c r="F3" i="1"/>
  <c r="F4" i="1"/>
  <c r="F5" i="1"/>
  <c r="F6" i="1"/>
  <c r="F7" i="1"/>
  <c r="F8" i="1"/>
  <c r="F9" i="1"/>
  <c r="F10" i="1"/>
  <c r="F2" i="1"/>
  <c r="H226" i="1" l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226" i="1"/>
  <c r="C225" i="1"/>
  <c r="C224" i="1"/>
  <c r="C223" i="1"/>
  <c r="C222" i="1"/>
  <c r="C221" i="1"/>
  <c r="C220" i="1"/>
  <c r="C219" i="1"/>
  <c r="C217" i="1"/>
  <c r="C216" i="1"/>
  <c r="C215" i="1"/>
  <c r="C214" i="1"/>
  <c r="C213" i="1"/>
  <c r="C212" i="1"/>
  <c r="C211" i="1"/>
  <c r="C210" i="1"/>
  <c r="C208" i="1"/>
  <c r="C207" i="1"/>
  <c r="C206" i="1"/>
  <c r="C205" i="1"/>
  <c r="C204" i="1"/>
  <c r="C203" i="1"/>
  <c r="C202" i="1"/>
  <c r="C201" i="1"/>
  <c r="C199" i="1"/>
  <c r="C198" i="1"/>
  <c r="C197" i="1"/>
  <c r="C196" i="1"/>
  <c r="C195" i="1"/>
  <c r="C194" i="1"/>
  <c r="C193" i="1"/>
  <c r="C192" i="1"/>
  <c r="C190" i="1"/>
  <c r="C189" i="1"/>
  <c r="C188" i="1"/>
  <c r="C187" i="1"/>
  <c r="C186" i="1"/>
  <c r="C185" i="1"/>
  <c r="C184" i="1"/>
  <c r="C183" i="1"/>
  <c r="C181" i="1"/>
  <c r="C180" i="1"/>
  <c r="C179" i="1"/>
  <c r="C178" i="1"/>
  <c r="C177" i="1"/>
  <c r="C176" i="1"/>
  <c r="C175" i="1"/>
  <c r="C174" i="1"/>
  <c r="C172" i="1"/>
  <c r="C171" i="1"/>
  <c r="C170" i="1"/>
  <c r="C169" i="1"/>
  <c r="C168" i="1"/>
  <c r="C167" i="1"/>
  <c r="C166" i="1"/>
  <c r="C165" i="1"/>
  <c r="C163" i="1"/>
  <c r="C162" i="1"/>
  <c r="C161" i="1"/>
  <c r="C160" i="1"/>
  <c r="C159" i="1"/>
  <c r="C158" i="1"/>
  <c r="C157" i="1"/>
  <c r="C156" i="1"/>
  <c r="C154" i="1"/>
  <c r="C153" i="1"/>
  <c r="C152" i="1"/>
  <c r="C151" i="1"/>
  <c r="C150" i="1"/>
  <c r="C149" i="1"/>
  <c r="C148" i="1"/>
  <c r="C147" i="1"/>
  <c r="C145" i="1"/>
  <c r="C144" i="1"/>
  <c r="C143" i="1"/>
  <c r="C142" i="1"/>
  <c r="C141" i="1"/>
  <c r="C140" i="1"/>
  <c r="C139" i="1"/>
  <c r="C138" i="1"/>
  <c r="C136" i="1"/>
  <c r="C135" i="1"/>
  <c r="C134" i="1"/>
  <c r="C133" i="1"/>
  <c r="C132" i="1"/>
  <c r="C131" i="1"/>
  <c r="C130" i="1"/>
  <c r="C129" i="1"/>
  <c r="C127" i="1"/>
  <c r="C126" i="1"/>
  <c r="C125" i="1"/>
  <c r="C124" i="1"/>
  <c r="C123" i="1"/>
  <c r="C122" i="1"/>
  <c r="C121" i="1"/>
  <c r="C120" i="1"/>
  <c r="C118" i="1"/>
  <c r="C117" i="1"/>
  <c r="C116" i="1"/>
  <c r="C115" i="1"/>
  <c r="C114" i="1"/>
  <c r="C113" i="1"/>
  <c r="C112" i="1"/>
  <c r="C111" i="1"/>
  <c r="C109" i="1"/>
  <c r="C108" i="1"/>
  <c r="C107" i="1"/>
  <c r="C106" i="1"/>
  <c r="C105" i="1"/>
  <c r="C104" i="1"/>
  <c r="C103" i="1"/>
  <c r="C102" i="1"/>
  <c r="C100" i="1"/>
  <c r="C99" i="1"/>
  <c r="C98" i="1"/>
  <c r="C97" i="1"/>
  <c r="C96" i="1"/>
  <c r="C95" i="1"/>
  <c r="C94" i="1"/>
  <c r="C93" i="1"/>
  <c r="C91" i="1"/>
  <c r="C90" i="1"/>
  <c r="C89" i="1"/>
  <c r="C88" i="1"/>
  <c r="C87" i="1"/>
  <c r="C86" i="1"/>
  <c r="C85" i="1"/>
  <c r="C84" i="1"/>
  <c r="C82" i="1"/>
  <c r="C81" i="1"/>
  <c r="C80" i="1"/>
  <c r="C79" i="1"/>
  <c r="C78" i="1"/>
  <c r="C77" i="1"/>
  <c r="C76" i="1"/>
  <c r="C75" i="1"/>
  <c r="C73" i="1"/>
  <c r="C72" i="1"/>
  <c r="C71" i="1"/>
  <c r="C70" i="1"/>
  <c r="C69" i="1"/>
  <c r="C68" i="1"/>
  <c r="C67" i="1"/>
  <c r="C66" i="1"/>
  <c r="C64" i="1"/>
  <c r="C63" i="1"/>
  <c r="C62" i="1"/>
  <c r="C61" i="1"/>
  <c r="C60" i="1"/>
  <c r="C59" i="1"/>
  <c r="C58" i="1"/>
  <c r="C57" i="1"/>
  <c r="C55" i="1"/>
  <c r="C54" i="1"/>
  <c r="C53" i="1"/>
  <c r="C52" i="1"/>
  <c r="C51" i="1"/>
  <c r="C50" i="1"/>
  <c r="C49" i="1"/>
  <c r="C48" i="1"/>
  <c r="C46" i="1"/>
  <c r="C45" i="1"/>
  <c r="C44" i="1"/>
  <c r="C43" i="1"/>
  <c r="C42" i="1"/>
  <c r="C41" i="1"/>
  <c r="C40" i="1"/>
  <c r="C39" i="1"/>
  <c r="C37" i="1"/>
  <c r="C36" i="1"/>
  <c r="C35" i="1"/>
  <c r="C34" i="1"/>
  <c r="C33" i="1"/>
  <c r="C32" i="1"/>
  <c r="C31" i="1"/>
  <c r="C30" i="1"/>
  <c r="C28" i="1"/>
  <c r="C27" i="1"/>
  <c r="C26" i="1"/>
  <c r="C25" i="1"/>
  <c r="C24" i="1"/>
  <c r="C23" i="1"/>
  <c r="C22" i="1"/>
  <c r="C21" i="1"/>
  <c r="C19" i="1"/>
  <c r="C18" i="1"/>
  <c r="C17" i="1"/>
  <c r="C16" i="1"/>
  <c r="C15" i="1"/>
  <c r="C14" i="1"/>
  <c r="C13" i="1"/>
  <c r="C12" i="1"/>
  <c r="C10" i="1"/>
  <c r="C9" i="1"/>
  <c r="C8" i="1"/>
  <c r="C7" i="1"/>
  <c r="C6" i="1"/>
  <c r="C5" i="1"/>
  <c r="C4" i="1"/>
  <c r="C3" i="1"/>
  <c r="I173" i="1" l="1"/>
  <c r="J173" i="1"/>
  <c r="I20" i="1"/>
  <c r="I11" i="1"/>
  <c r="J218" i="1" l="1"/>
  <c r="J209" i="1"/>
  <c r="J200" i="1"/>
  <c r="J191" i="1"/>
  <c r="J182" i="1"/>
  <c r="J164" i="1"/>
  <c r="J155" i="1"/>
  <c r="J146" i="1"/>
  <c r="J137" i="1"/>
  <c r="J128" i="1"/>
  <c r="J119" i="1"/>
  <c r="J110" i="1"/>
  <c r="J101" i="1"/>
  <c r="J92" i="1"/>
  <c r="J83" i="1"/>
  <c r="J74" i="1"/>
  <c r="J65" i="1"/>
  <c r="J56" i="1"/>
  <c r="J47" i="1"/>
  <c r="I29" i="1"/>
  <c r="I38" i="1"/>
  <c r="I47" i="1"/>
  <c r="I56" i="1"/>
  <c r="I65" i="1"/>
  <c r="I74" i="1"/>
  <c r="I83" i="1"/>
  <c r="I92" i="1"/>
  <c r="I101" i="1"/>
  <c r="I110" i="1"/>
  <c r="I119" i="1"/>
  <c r="I128" i="1"/>
  <c r="I137" i="1"/>
  <c r="I146" i="1"/>
  <c r="I155" i="1"/>
  <c r="I164" i="1"/>
  <c r="I182" i="1"/>
  <c r="I191" i="1"/>
  <c r="I200" i="1"/>
  <c r="I209" i="1"/>
  <c r="I218" i="1"/>
  <c r="I2" i="1"/>
  <c r="J38" i="1" l="1"/>
</calcChain>
</file>

<file path=xl/sharedStrings.xml><?xml version="1.0" encoding="utf-8"?>
<sst xmlns="http://schemas.openxmlformats.org/spreadsheetml/2006/main" count="4283" uniqueCount="104">
  <si>
    <t>인구밀도</t>
  </si>
  <si>
    <t>자치구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</si>
  <si>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</si>
  <si>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</si>
  <si>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</si>
  <si>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</si>
  <si>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</si>
  <si>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</si>
  <si>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</si>
  <si>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</si>
  <si>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</si>
  <si>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</si>
  <si>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</si>
  <si>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</si>
  <si>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</si>
  <si>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</si>
  <si>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</si>
  <si>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</si>
  <si>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</si>
  <si>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</si>
  <si>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</si>
  <si>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</si>
  <si>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</si>
  <si>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</si>
  <si>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</si>
  <si>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</si>
  <si>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</si>
  <si>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인구</t>
  </si>
  <si>
    <t>인구</t>
    <phoneticPr fontId="1" type="noConversion"/>
  </si>
  <si>
    <t>면적</t>
  </si>
  <si>
    <t>범죄발생건수</t>
  </si>
  <si>
    <t>범죄발생건수</t>
    <phoneticPr fontId="1" type="noConversion"/>
  </si>
  <si>
    <t>유흥주점개수</t>
  </si>
  <si>
    <t>유흥주점개수</t>
    <phoneticPr fontId="1" type="noConversion"/>
  </si>
  <si>
    <t>CCTV개수</t>
  </si>
  <si>
    <t>유동인구</t>
  </si>
  <si>
    <t>유동인구</t>
    <phoneticPr fontId="1" type="noConversion"/>
  </si>
  <si>
    <t>지역경찰현황</t>
  </si>
  <si>
    <t>지역경찰현황</t>
    <phoneticPr fontId="1" type="noConversion"/>
  </si>
  <si>
    <t>연도</t>
    <phoneticPr fontId="1" type="noConversion"/>
  </si>
  <si>
    <t>신고접수현황</t>
    <phoneticPr fontId="1" type="noConversion"/>
  </si>
  <si>
    <t>발생</t>
  </si>
  <si>
    <t>폭력</t>
  </si>
  <si>
    <t>절도</t>
  </si>
  <si>
    <t>강간</t>
  </si>
  <si>
    <t>강도</t>
  </si>
  <si>
    <t>살인</t>
  </si>
  <si>
    <t>2010 요약</t>
  </si>
  <si>
    <t>2011 요약</t>
  </si>
  <si>
    <t>2012 요약</t>
  </si>
  <si>
    <t>2013 요약</t>
  </si>
  <si>
    <t>2014 요약</t>
  </si>
  <si>
    <t>2015 요약</t>
  </si>
  <si>
    <t>2016 요약</t>
  </si>
  <si>
    <t>2017 요약</t>
  </si>
  <si>
    <t>총합계</t>
  </si>
  <si>
    <t>연도</t>
  </si>
  <si>
    <t>건수</t>
  </si>
  <si>
    <t>발생검거</t>
  </si>
  <si>
    <t>죄종</t>
  </si>
  <si>
    <t>구분</t>
  </si>
  <si>
    <t>중랑구 요약</t>
  </si>
  <si>
    <t>중구 요약</t>
  </si>
  <si>
    <t>종로구 요약</t>
  </si>
  <si>
    <t>은평구 요약</t>
  </si>
  <si>
    <t>용산구 요약</t>
  </si>
  <si>
    <t>영등포구 요약</t>
  </si>
  <si>
    <t>양천구 요약</t>
  </si>
  <si>
    <t>송파구 요약</t>
  </si>
  <si>
    <t>성북구 요약</t>
  </si>
  <si>
    <t>성동구 요약</t>
  </si>
  <si>
    <t>서초구 요약</t>
  </si>
  <si>
    <t>서대문구 요약</t>
  </si>
  <si>
    <t>마포구 요약</t>
  </si>
  <si>
    <t>동작구 요약</t>
  </si>
  <si>
    <t>동대문구 요약</t>
  </si>
  <si>
    <t>도봉구 요약</t>
  </si>
  <si>
    <t>노원구 요약</t>
  </si>
  <si>
    <t>금천구 요약</t>
  </si>
  <si>
    <t>구로구 요약</t>
  </si>
  <si>
    <t>광진구 요약</t>
  </si>
  <si>
    <t>관악구 요약</t>
  </si>
  <si>
    <t>강서구 요약</t>
  </si>
  <si>
    <t>강북구 요약</t>
  </si>
  <si>
    <t>강동구 요약</t>
  </si>
  <si>
    <t>강남구 요약</t>
  </si>
  <si>
    <t>2019년</t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</si>
  <si>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</si>
  <si>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</si>
  <si>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</si>
  <si>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</si>
  <si>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</si>
  <si>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</si>
  <si>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</si>
  <si>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</si>
  <si>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경찰서</t>
  </si>
  <si>
    <t>65세이상고령자</t>
  </si>
  <si>
    <t>세대당인구</t>
  </si>
  <si>
    <t>여자</t>
  </si>
  <si>
    <t>남자</t>
  </si>
  <si>
    <t>계</t>
  </si>
  <si>
    <t>세대</t>
  </si>
  <si>
    <t>기간</t>
  </si>
  <si>
    <t>면적(km^2)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</si>
</sst>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053;%20&#48124;&#51116;/Downloads/&#52897;&#49828;&#53668;&#50857;%20&#51088;&#47308;/crime_for_udong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053;%20&#48124;&#51116;/Downloads/&#52897;&#49828;&#53668;&#50857;%20&#51088;&#47308;/&#49436;&#50872;&#53945;&#48324;&#49884;&#51648;&#48169;&#44221;&#52272;&#52397;_&#44288;&#49436;&#48324;%20&#51648;&#50669;&#44221;&#52272;%20&#54788;&#54889;_19.5.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me_for_udong"/>
    </sheetNames>
    <sheetDataSet>
      <sheetData sheetId="0">
        <row r="2">
          <cell r="B2" t="str">
            <v>강남구</v>
          </cell>
          <cell r="C2">
            <v>498602</v>
          </cell>
        </row>
        <row r="3">
          <cell r="B3" t="str">
            <v>강동구</v>
          </cell>
          <cell r="C3">
            <v>95958</v>
          </cell>
        </row>
        <row r="4">
          <cell r="B4" t="str">
            <v>강북구</v>
          </cell>
          <cell r="C4">
            <v>61112</v>
          </cell>
        </row>
        <row r="5">
          <cell r="B5" t="str">
            <v>강서구</v>
          </cell>
          <cell r="C5">
            <v>129871</v>
          </cell>
        </row>
        <row r="6">
          <cell r="B6" t="str">
            <v>관악구</v>
          </cell>
          <cell r="C6">
            <v>102031</v>
          </cell>
        </row>
        <row r="7">
          <cell r="B7" t="str">
            <v>광진구</v>
          </cell>
          <cell r="C7">
            <v>115143</v>
          </cell>
        </row>
        <row r="8">
          <cell r="B8" t="str">
            <v>구로구</v>
          </cell>
          <cell r="C8">
            <v>144770</v>
          </cell>
        </row>
        <row r="9">
          <cell r="B9" t="str">
            <v>금천구</v>
          </cell>
          <cell r="C9">
            <v>107337</v>
          </cell>
        </row>
        <row r="10">
          <cell r="B10" t="str">
            <v>노원구</v>
          </cell>
          <cell r="C10">
            <v>103788</v>
          </cell>
        </row>
        <row r="11">
          <cell r="B11" t="str">
            <v>도봉구</v>
          </cell>
          <cell r="C11">
            <v>65384</v>
          </cell>
        </row>
        <row r="12">
          <cell r="B12" t="str">
            <v>동대문구</v>
          </cell>
          <cell r="C12">
            <v>128621</v>
          </cell>
        </row>
        <row r="13">
          <cell r="B13" t="str">
            <v>동작구</v>
          </cell>
          <cell r="C13">
            <v>114846</v>
          </cell>
        </row>
        <row r="14">
          <cell r="B14" t="str">
            <v>마포구</v>
          </cell>
          <cell r="C14">
            <v>212026</v>
          </cell>
        </row>
        <row r="15">
          <cell r="B15" t="str">
            <v>서대문구</v>
          </cell>
          <cell r="C15">
            <v>157268</v>
          </cell>
        </row>
        <row r="16">
          <cell r="B16" t="str">
            <v>서초구</v>
          </cell>
          <cell r="C16">
            <v>352821</v>
          </cell>
        </row>
        <row r="17">
          <cell r="B17" t="str">
            <v>성동구</v>
          </cell>
          <cell r="C17">
            <v>137501</v>
          </cell>
        </row>
        <row r="18">
          <cell r="B18" t="str">
            <v>성북구</v>
          </cell>
          <cell r="C18">
            <v>109063</v>
          </cell>
        </row>
        <row r="19">
          <cell r="B19" t="str">
            <v>송파구</v>
          </cell>
          <cell r="C19">
            <v>238621</v>
          </cell>
        </row>
        <row r="20">
          <cell r="B20" t="str">
            <v>양천구</v>
          </cell>
          <cell r="C20">
            <v>96439</v>
          </cell>
        </row>
        <row r="21">
          <cell r="B21" t="str">
            <v>영등포구</v>
          </cell>
          <cell r="C21">
            <v>266959</v>
          </cell>
        </row>
        <row r="22">
          <cell r="B22" t="str">
            <v>용산구</v>
          </cell>
          <cell r="C22">
            <v>157758</v>
          </cell>
        </row>
        <row r="23">
          <cell r="B23" t="str">
            <v>은평구</v>
          </cell>
          <cell r="C23">
            <v>69889</v>
          </cell>
        </row>
        <row r="24">
          <cell r="B24" t="str">
            <v>종로구</v>
          </cell>
          <cell r="C24">
            <v>271308</v>
          </cell>
        </row>
        <row r="25">
          <cell r="B25" t="str">
            <v>중구</v>
          </cell>
          <cell r="C25">
            <v>304351</v>
          </cell>
        </row>
        <row r="26">
          <cell r="B26" t="str">
            <v>중랑구</v>
          </cell>
          <cell r="C26">
            <v>68452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서울특별시지방경찰청_관서별 지역경찰 현황_19.5.8"/>
    </sheetNames>
    <sheetDataSet>
      <sheetData sheetId="0">
        <row r="4">
          <cell r="E4">
            <v>14</v>
          </cell>
        </row>
        <row r="6">
          <cell r="E6">
            <v>19</v>
          </cell>
        </row>
        <row r="8">
          <cell r="E8">
            <v>16</v>
          </cell>
        </row>
        <row r="10">
          <cell r="E10">
            <v>7</v>
          </cell>
        </row>
        <row r="12">
          <cell r="E12">
            <v>9</v>
          </cell>
        </row>
        <row r="14">
          <cell r="E14">
            <v>17</v>
          </cell>
        </row>
        <row r="16">
          <cell r="E16">
            <v>7</v>
          </cell>
        </row>
        <row r="18">
          <cell r="E18">
            <v>8</v>
          </cell>
        </row>
        <row r="20">
          <cell r="E20">
            <v>15</v>
          </cell>
        </row>
        <row r="22">
          <cell r="E22">
            <v>20</v>
          </cell>
        </row>
        <row r="24">
          <cell r="E24">
            <v>15</v>
          </cell>
        </row>
        <row r="26">
          <cell r="E26">
            <v>12</v>
          </cell>
        </row>
        <row r="28">
          <cell r="E28">
            <v>14</v>
          </cell>
        </row>
        <row r="30">
          <cell r="E30">
            <v>17</v>
          </cell>
        </row>
        <row r="33">
          <cell r="E33">
            <v>23</v>
          </cell>
        </row>
        <row r="38">
          <cell r="E38">
            <v>12</v>
          </cell>
        </row>
        <row r="40">
          <cell r="E40">
            <v>12</v>
          </cell>
        </row>
        <row r="42">
          <cell r="E42">
            <v>9</v>
          </cell>
        </row>
        <row r="44">
          <cell r="E44">
            <v>17</v>
          </cell>
        </row>
        <row r="49">
          <cell r="E49">
            <v>24</v>
          </cell>
        </row>
        <row r="57">
          <cell r="E5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2547-05B1-44E6-9BE5-5414A2EFAFA4}">
  <dimension ref="A1:I9"/>
  <sheetViews>
    <sheetView workbookViewId="0">
      <selection activeCell="B8" sqref="B8"/>
    </sheetView>
  </sheetViews>
  <sheetFormatPr defaultRowHeight="16.5" x14ac:dyDescent="0.3"/>
  <sheetData>
    <row r="1" spans="1:9" x14ac:dyDescent="0.3">
      <c r="A1" s="5"/>
      <c r="B1" s="5" t="s">
        <v>30</v>
      </c>
      <c r="C1" s="5" t="s">
        <v>27</v>
      </c>
      <c r="D1" s="5" t="s">
        <v>29</v>
      </c>
      <c r="E1" s="5" t="s">
        <v>0</v>
      </c>
      <c r="F1" s="5" t="s">
        <v>32</v>
      </c>
      <c r="G1" s="5" t="s">
        <v>34</v>
      </c>
      <c r="H1" s="5" t="s">
        <v>35</v>
      </c>
      <c r="I1" s="5" t="s">
        <v>37</v>
      </c>
    </row>
    <row r="2" spans="1:9" x14ac:dyDescent="0.3">
      <c r="A2" s="3" t="s">
        <v>30</v>
      </c>
      <c r="B2" s="3">
        <v>1</v>
      </c>
      <c r="C2" s="3"/>
      <c r="D2" s="3"/>
      <c r="E2" s="3"/>
      <c r="F2" s="3"/>
      <c r="G2" s="3"/>
      <c r="H2" s="3"/>
      <c r="I2" s="3"/>
    </row>
    <row r="3" spans="1:9" x14ac:dyDescent="0.3">
      <c r="A3" s="3" t="s">
        <v>27</v>
      </c>
      <c r="B3" s="3">
        <v>0.49380578476981424</v>
      </c>
      <c r="C3" s="3">
        <v>1</v>
      </c>
      <c r="D3" s="3"/>
      <c r="E3" s="3"/>
      <c r="F3" s="3"/>
      <c r="G3" s="3"/>
      <c r="H3" s="3"/>
      <c r="I3" s="3"/>
    </row>
    <row r="4" spans="1:9" x14ac:dyDescent="0.3">
      <c r="A4" s="3" t="s">
        <v>29</v>
      </c>
      <c r="B4" s="3">
        <v>0.53394551002470114</v>
      </c>
      <c r="C4" s="3">
        <v>0.67247203143332512</v>
      </c>
      <c r="D4" s="3">
        <v>1</v>
      </c>
      <c r="E4" s="3"/>
      <c r="F4" s="3"/>
      <c r="G4" s="3"/>
      <c r="H4" s="3"/>
      <c r="I4" s="3"/>
    </row>
    <row r="5" spans="1:9" x14ac:dyDescent="0.3">
      <c r="A5" s="3" t="s">
        <v>0</v>
      </c>
      <c r="B5" s="3">
        <v>0.28125171496810802</v>
      </c>
      <c r="C5" s="3">
        <v>0.79217850754140462</v>
      </c>
      <c r="D5" s="3">
        <v>0.29784128854732955</v>
      </c>
      <c r="E5" s="3">
        <v>1</v>
      </c>
      <c r="F5" s="3"/>
      <c r="G5" s="3"/>
      <c r="H5" s="3"/>
      <c r="I5" s="3"/>
    </row>
    <row r="6" spans="1:9" x14ac:dyDescent="0.3">
      <c r="A6" s="3" t="s">
        <v>32</v>
      </c>
      <c r="B6" s="3">
        <v>0.61076926656386477</v>
      </c>
      <c r="C6" s="3">
        <v>-4.1620520731103428E-4</v>
      </c>
      <c r="D6" s="3">
        <v>0.28951060429437159</v>
      </c>
      <c r="E6" s="3">
        <v>1.0741797914090872E-2</v>
      </c>
      <c r="F6" s="3">
        <v>1</v>
      </c>
      <c r="G6" s="3"/>
      <c r="H6" s="3"/>
      <c r="I6" s="3"/>
    </row>
    <row r="7" spans="1:9" x14ac:dyDescent="0.3">
      <c r="A7" s="3" t="s">
        <v>34</v>
      </c>
      <c r="B7" s="3">
        <v>0.55820849482966683</v>
      </c>
      <c r="C7" s="3">
        <v>0.3752320662206019</v>
      </c>
      <c r="D7" s="3">
        <v>0.3795289449503686</v>
      </c>
      <c r="E7" s="3">
        <v>0.21591619081257546</v>
      </c>
      <c r="F7" s="3">
        <v>0.33154657644674063</v>
      </c>
      <c r="G7" s="3">
        <v>1</v>
      </c>
      <c r="H7" s="3"/>
      <c r="I7" s="3"/>
    </row>
    <row r="8" spans="1:9" x14ac:dyDescent="0.3">
      <c r="A8" s="3" t="s">
        <v>35</v>
      </c>
      <c r="B8" s="3">
        <v>0.65359641663740986</v>
      </c>
      <c r="C8" s="3">
        <v>-1.5141061233056839E-3</v>
      </c>
      <c r="D8" s="3">
        <v>0.40048733387181551</v>
      </c>
      <c r="E8" s="3">
        <v>-0.21041161560353147</v>
      </c>
      <c r="F8" s="3">
        <v>0.64149418855632501</v>
      </c>
      <c r="G8" s="3">
        <v>0.45809068675618503</v>
      </c>
      <c r="H8" s="3">
        <v>1</v>
      </c>
      <c r="I8" s="3"/>
    </row>
    <row r="9" spans="1:9" ht="17.25" thickBot="1" x14ac:dyDescent="0.35">
      <c r="A9" s="4" t="s">
        <v>37</v>
      </c>
      <c r="B9" s="4">
        <v>0.41639592333162412</v>
      </c>
      <c r="C9" s="4">
        <v>0.22646797322178516</v>
      </c>
      <c r="D9" s="4">
        <v>0.31588790683183254</v>
      </c>
      <c r="E9" s="4">
        <v>0.17372815237147649</v>
      </c>
      <c r="F9" s="4">
        <v>0.42599110189168077</v>
      </c>
      <c r="G9" s="4">
        <v>0.47279206929598949</v>
      </c>
      <c r="H9" s="4">
        <v>0.43690882683947069</v>
      </c>
      <c r="I9" s="4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167BB-FCE8-4E6F-B881-8D569C9BE4EC}">
  <dimension ref="A1:J226"/>
  <sheetViews>
    <sheetView tabSelected="1" workbookViewId="0">
      <selection activeCell="G9" sqref="G9"/>
    </sheetView>
  </sheetViews>
  <sheetFormatPr defaultRowHeight="16.5" x14ac:dyDescent="0.3"/>
  <cols>
    <col min="1" max="1" width="12.375" bestFit="1" customWidth="1"/>
    <col min="2" max="2" width="12.375" customWidth="1"/>
    <col min="3" max="3" width="12.375" bestFit="1" customWidth="1"/>
    <col min="5" max="5" width="8.75" style="2" customWidth="1"/>
    <col min="6" max="6" width="11.375" style="6" bestFit="1" customWidth="1"/>
    <col min="7" max="7" width="12.625" customWidth="1"/>
    <col min="8" max="8" width="12.375" bestFit="1" customWidth="1"/>
    <col min="10" max="10" width="13" bestFit="1" customWidth="1"/>
    <col min="13" max="13" width="12.375" bestFit="1" customWidth="1"/>
    <col min="14" max="14" width="12.625" bestFit="1" customWidth="1"/>
    <col min="15" max="15" width="13.375" bestFit="1" customWidth="1"/>
  </cols>
  <sheetData>
    <row r="1" spans="1:10" x14ac:dyDescent="0.3">
      <c r="A1" t="s">
        <v>1</v>
      </c>
      <c r="B1" t="s">
        <v>39</v>
      </c>
      <c r="C1" t="s">
        <v>31</v>
      </c>
      <c r="D1" t="s">
        <v>28</v>
      </c>
      <c r="E1" s="2" t="s">
        <v>103</v>
      </c>
      <c r="F1" t="s">
        <v>0</v>
      </c>
      <c r="G1" t="s">
        <v>33</v>
      </c>
      <c r="H1" t="s">
        <v>40</v>
      </c>
      <c r="I1" t="s">
        <v>36</v>
      </c>
      <c r="J1" t="s">
        <v>38</v>
      </c>
    </row>
    <row r="2" spans="1:10" x14ac:dyDescent="0.3">
      <c r="A2" t="s">
        <v>2</v>
      </c>
      <c r="B2">
        <v>2018</v>
      </c>
      <c r="C2">
        <v>3690</v>
      </c>
      <c r="D2" s="1">
        <v>163026</v>
      </c>
      <c r="E2" s="2">
        <v>23.91</v>
      </c>
      <c r="F2" s="6">
        <f>D2/$E$2</f>
        <v>6818.31869510665</v>
      </c>
      <c r="G2">
        <v>340</v>
      </c>
      <c r="H2">
        <f>SUMIF('경찰청 서울지방경찰청_서울특별시 경찰서별 112신고 출동'!$A:$A,CONCATENATE($A2," 요약"),'경찰청 서울지방경찰청_서울특별시 경찰서별 112신고 출동'!$J:$J)</f>
        <v>81083</v>
      </c>
      <c r="I2">
        <f>INDEX([1]crime_for_udong!$C$2:$C$26,MATCH($A2,[1]crime_for_udong!$B$2:$B$26,0))</f>
        <v>271308</v>
      </c>
      <c r="J2">
        <v>23</v>
      </c>
    </row>
    <row r="3" spans="1:10" x14ac:dyDescent="0.3">
      <c r="B3">
        <v>2017</v>
      </c>
      <c r="C3">
        <f>SUMIFS('2017부터2010'!$D:$D,'2017부터2010'!$E:$E,B3,'2017부터2010'!$A:$A,$A$2)</f>
        <v>4057</v>
      </c>
      <c r="D3" s="1">
        <v>164257</v>
      </c>
      <c r="F3" s="6">
        <f t="shared" ref="F3:F19" si="0">D3/$E$2</f>
        <v>6869.8034295273947</v>
      </c>
      <c r="G3">
        <v>355</v>
      </c>
      <c r="H3">
        <f>SUMIF('경찰청 서울지방경찰청_서울특별시 경찰서별 112신고 출동'!$A:$A,CONCATENATE($A2," 요약"),'경찰청 서울지방경찰청_서울특별시 경찰서별 112신고 출동'!$I:$I)</f>
        <v>75830</v>
      </c>
    </row>
    <row r="4" spans="1:10" x14ac:dyDescent="0.3">
      <c r="B4">
        <v>2016</v>
      </c>
      <c r="C4">
        <f>SUMIFS('2017부터2010'!$D:$D,'2017부터2010'!$E:$E,B4,'2017부터2010'!$A:$A,$A$2)</f>
        <v>4459</v>
      </c>
      <c r="D4" s="1">
        <v>161922</v>
      </c>
      <c r="F4" s="6">
        <f t="shared" si="0"/>
        <v>6772.1455457967377</v>
      </c>
      <c r="G4">
        <v>316</v>
      </c>
      <c r="H4">
        <f>SUMIF('경찰청 서울지방경찰청_서울특별시 경찰서별 112신고 출동'!$A:$A,CONCATENATE($A2," 요약"),'경찰청 서울지방경찰청_서울특별시 경찰서별 112신고 출동'!$H:$H)</f>
        <v>75287</v>
      </c>
    </row>
    <row r="5" spans="1:10" x14ac:dyDescent="0.3">
      <c r="B5">
        <v>2015</v>
      </c>
      <c r="C5">
        <f>SUMIFS('2017부터2010'!$D:$D,'2017부터2010'!$E:$E,B5,'2017부터2010'!$A:$A,$A$2)</f>
        <v>4705</v>
      </c>
      <c r="D5" s="1">
        <v>163822</v>
      </c>
      <c r="F5" s="6">
        <f t="shared" si="0"/>
        <v>6851.6102049351739</v>
      </c>
      <c r="G5">
        <v>359</v>
      </c>
      <c r="H5">
        <f>SUMIF('경찰청 서울지방경찰청_서울특별시 경찰서별 112신고 출동'!$A:$A,CONCATENATE($A2," 요약"),'경찰청 서울지방경찰청_서울특별시 경찰서별 112신고 출동'!$G:$G)</f>
        <v>76965</v>
      </c>
    </row>
    <row r="6" spans="1:10" x14ac:dyDescent="0.3">
      <c r="B6">
        <v>2014</v>
      </c>
      <c r="C6">
        <f>SUMIFS('2017부터2010'!$D:$D,'2017부터2010'!$E:$E,B6,'2017부터2010'!$A:$A,$A$2)</f>
        <v>5021</v>
      </c>
      <c r="D6" s="1">
        <v>165344</v>
      </c>
      <c r="F6" s="6">
        <f t="shared" si="0"/>
        <v>6915.2655792555415</v>
      </c>
      <c r="G6">
        <v>360</v>
      </c>
      <c r="H6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7" spans="1:10" x14ac:dyDescent="0.3">
      <c r="B7">
        <v>2013</v>
      </c>
      <c r="C7">
        <f>SUMIFS('2017부터2010'!$D:$D,'2017부터2010'!$E:$E,B7,'2017부터2010'!$A:$A,$A$2)</f>
        <v>5101</v>
      </c>
      <c r="D7" s="1">
        <v>167867</v>
      </c>
      <c r="F7" s="6">
        <f t="shared" si="0"/>
        <v>7020.7862818904223</v>
      </c>
      <c r="G7">
        <v>362</v>
      </c>
      <c r="H7">
        <f>SUMIF('경찰청 서울지방경찰청_서울특별시 경찰서별 112신고 출동'!$A:$A,CONCATENATE($A2," 요약"),'경찰청 서울지방경찰청_서울특별시 경찰서별 112신고 출동'!$E:$E)</f>
        <v>87065</v>
      </c>
    </row>
    <row r="8" spans="1:10" x14ac:dyDescent="0.3">
      <c r="B8">
        <v>2012</v>
      </c>
      <c r="C8">
        <f>SUMIFS('2017부터2010'!$D:$D,'2017부터2010'!$E:$E,B8,'2017부터2010'!$A:$A,$A$2)</f>
        <v>5103</v>
      </c>
      <c r="D8" s="1">
        <v>173148</v>
      </c>
      <c r="F8" s="6">
        <f t="shared" si="0"/>
        <v>7241.6562107904638</v>
      </c>
      <c r="G8">
        <v>371</v>
      </c>
      <c r="H8">
        <f>SUMIF('경찰청 서울지방경찰청_서울특별시 경찰서별 112신고 출동'!$A:$A,CONCATENATE($A2," 요약"),'경찰청 서울지방경찰청_서울특별시 경찰서별 112신고 출동'!$D:$D)</f>
        <v>83226</v>
      </c>
    </row>
    <row r="9" spans="1:10" x14ac:dyDescent="0.3">
      <c r="B9">
        <v>2011</v>
      </c>
      <c r="C9">
        <f>SUMIFS('2017부터2010'!$D:$D,'2017부터2010'!$E:$E,B9,'2017부터2010'!$A:$A,$A$2)</f>
        <v>4924</v>
      </c>
      <c r="D9" s="1">
        <v>177419</v>
      </c>
      <c r="F9" s="6">
        <f t="shared" si="0"/>
        <v>7420.2843998327062</v>
      </c>
      <c r="G9">
        <v>377</v>
      </c>
      <c r="H9">
        <f>SUMIF('경찰청 서울지방경찰청_서울특별시 경찰서별 112신고 출동'!$A:$A,CONCATENATE($A2," 요약"),'경찰청 서울지방경찰청_서울특별시 경찰서별 112신고 출동'!$C:$C)</f>
        <v>77105</v>
      </c>
    </row>
    <row r="10" spans="1:10" x14ac:dyDescent="0.3">
      <c r="B10">
        <v>2010</v>
      </c>
      <c r="C10">
        <f>SUMIFS('2017부터2010'!$D:$D,'2017부터2010'!$E:$E,B10,'2017부터2010'!$A:$A,$A$2)</f>
        <v>4733</v>
      </c>
      <c r="D10" s="1">
        <v>179362</v>
      </c>
      <c r="F10" s="6">
        <f t="shared" si="0"/>
        <v>7501.5474696779593</v>
      </c>
      <c r="G10">
        <v>377</v>
      </c>
      <c r="H10">
        <f>SUMIF('경찰청 서울지방경찰청_서울특별시 경찰서별 112신고 출동'!$A:$A,CONCATENATE($A2," 요약"),'경찰청 서울지방경찰청_서울특별시 경찰서별 112신고 출동'!$B:$B)</f>
        <v>76243</v>
      </c>
    </row>
    <row r="11" spans="1:10" x14ac:dyDescent="0.3">
      <c r="A11" t="s">
        <v>3</v>
      </c>
      <c r="B11">
        <v>2018</v>
      </c>
      <c r="C11">
        <v>4030</v>
      </c>
      <c r="D11" s="1">
        <v>135633</v>
      </c>
      <c r="E11" s="2">
        <v>9.9600000000000009</v>
      </c>
      <c r="F11" s="6">
        <f>D11/$E$11</f>
        <v>13617.771084337348</v>
      </c>
      <c r="G11">
        <v>325</v>
      </c>
      <c r="H11">
        <f>SUMIF('경찰청 서울지방경찰청_서울특별시 경찰서별 112신고 출동'!$A:$A,CONCATENATE($A11," 요약"),'경찰청 서울지방경찰청_서울특별시 경찰서별 112신고 출동'!$J:$J)</f>
        <v>73784</v>
      </c>
      <c r="I11">
        <f>INDEX([1]crime_for_udong!$C$2:$C$26,MATCH($A11,[1]crime_for_udong!$B$2:$B$26,0))</f>
        <v>304351</v>
      </c>
      <c r="J11">
        <v>18</v>
      </c>
    </row>
    <row r="12" spans="1:10" x14ac:dyDescent="0.3">
      <c r="B12">
        <v>2017</v>
      </c>
      <c r="C12">
        <f>SUMIFS('2017부터2010'!$D:$D,'2017부터2010'!$E:$E,B12,'2017부터2010'!$A:$A,$A$11)</f>
        <v>4184</v>
      </c>
      <c r="D12" s="1">
        <v>134593</v>
      </c>
      <c r="F12" s="6">
        <f t="shared" ref="F12:F19" si="1">D12/$E$11</f>
        <v>13513.353413654617</v>
      </c>
      <c r="G12">
        <v>320</v>
      </c>
      <c r="H12">
        <f>SUMIF('경찰청 서울지방경찰청_서울특별시 경찰서별 112신고 출동'!$A:$A,CONCATENATE($A11," 요약"),'경찰청 서울지방경찰청_서울특별시 경찰서별 112신고 출동'!$I:$I)</f>
        <v>70342</v>
      </c>
    </row>
    <row r="13" spans="1:10" x14ac:dyDescent="0.3">
      <c r="B13">
        <v>2016</v>
      </c>
      <c r="C13">
        <f>SUMIFS('2017부터2010'!$D:$D,'2017부터2010'!$E:$E,B13,'2017부터2010'!$A:$A,$A$11)</f>
        <v>4584</v>
      </c>
      <c r="D13" s="1">
        <v>134409</v>
      </c>
      <c r="F13" s="6">
        <f t="shared" si="1"/>
        <v>13494.879518072288</v>
      </c>
      <c r="G13">
        <v>347</v>
      </c>
      <c r="H13">
        <f>SUMIF('경찰청 서울지방경찰청_서울특별시 경찰서별 112신고 출동'!$A:$A,CONCATENATE($A11," 요약"),'경찰청 서울지방경찰청_서울특별시 경찰서별 112신고 출동'!$H:$H)</f>
        <v>69738</v>
      </c>
    </row>
    <row r="14" spans="1:10" x14ac:dyDescent="0.3">
      <c r="B14">
        <v>2015</v>
      </c>
      <c r="C14">
        <f>SUMIFS('2017부터2010'!$D:$D,'2017부터2010'!$E:$E,B14,'2017부터2010'!$A:$A,$A$11)</f>
        <v>4954</v>
      </c>
      <c r="D14" s="1">
        <v>134329</v>
      </c>
      <c r="F14" s="6">
        <f t="shared" si="1"/>
        <v>13486.847389558232</v>
      </c>
      <c r="G14">
        <v>347</v>
      </c>
      <c r="H14">
        <f>SUMIF('경찰청 서울지방경찰청_서울특별시 경찰서별 112신고 출동'!$A:$A,CONCATENATE($A11," 요약"),'경찰청 서울지방경찰청_서울특별시 경찰서별 112신고 출동'!$G:$G)</f>
        <v>74591</v>
      </c>
    </row>
    <row r="15" spans="1:10" x14ac:dyDescent="0.3">
      <c r="B15">
        <v>2014</v>
      </c>
      <c r="C15">
        <f>SUMIFS('2017부터2010'!$D:$D,'2017부터2010'!$E:$E,B15,'2017부터2010'!$A:$A,$A$11)</f>
        <v>5231</v>
      </c>
      <c r="D15" s="1">
        <v>136227</v>
      </c>
      <c r="F15" s="6">
        <f t="shared" si="1"/>
        <v>13677.409638554216</v>
      </c>
      <c r="G15">
        <v>358</v>
      </c>
      <c r="H15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16" spans="1:10" x14ac:dyDescent="0.3">
      <c r="B16">
        <v>2013</v>
      </c>
      <c r="C16">
        <f>SUMIFS('2017부터2010'!$D:$D,'2017부터2010'!$E:$E,B16,'2017부터2010'!$A:$A,$A$11)</f>
        <v>5240</v>
      </c>
      <c r="D16" s="1">
        <v>137990</v>
      </c>
      <c r="F16" s="6">
        <f t="shared" si="1"/>
        <v>13854.417670682729</v>
      </c>
      <c r="G16">
        <v>364</v>
      </c>
      <c r="H16">
        <f>SUMIF('경찰청 서울지방경찰청_서울특별시 경찰서별 112신고 출동'!$A:$A,CONCATENATE($A11," 요약"),'경찰청 서울지방경찰청_서울특별시 경찰서별 112신고 출동'!$E:$E)</f>
        <v>84165</v>
      </c>
    </row>
    <row r="17" spans="1:10" x14ac:dyDescent="0.3">
      <c r="B17">
        <v>2012</v>
      </c>
      <c r="C17">
        <f>SUMIFS('2017부터2010'!$D:$D,'2017부터2010'!$E:$E,B17,'2017부터2010'!$A:$A,$A$11)</f>
        <v>5272</v>
      </c>
      <c r="D17" s="1">
        <v>140807</v>
      </c>
      <c r="F17" s="6">
        <f t="shared" si="1"/>
        <v>14137.248995983935</v>
      </c>
      <c r="G17">
        <v>371</v>
      </c>
      <c r="H17">
        <f>SUMIF('경찰청 서울지방경찰청_서울특별시 경찰서별 112신고 출동'!$A:$A,CONCATENATE($A11," 요약"),'경찰청 서울지방경찰청_서울특별시 경찰서별 112신고 출동'!$D:$D)</f>
        <v>81108</v>
      </c>
    </row>
    <row r="18" spans="1:10" x14ac:dyDescent="0.3">
      <c r="B18">
        <v>2011</v>
      </c>
      <c r="C18">
        <f>SUMIFS('2017부터2010'!$D:$D,'2017부터2010'!$E:$E,B18,'2017부터2010'!$A:$A,$A$11)</f>
        <v>5090</v>
      </c>
      <c r="D18" s="1">
        <v>141567</v>
      </c>
      <c r="F18" s="6">
        <f t="shared" si="1"/>
        <v>14213.554216867469</v>
      </c>
      <c r="G18">
        <v>376</v>
      </c>
      <c r="H18">
        <f>SUMIF('경찰청 서울지방경찰청_서울특별시 경찰서별 112신고 출동'!$A:$A,CONCATENATE($A11," 요약"),'경찰청 서울지방경찰청_서울특별시 경찰서별 112신고 출동'!$C:$C)</f>
        <v>79482</v>
      </c>
    </row>
    <row r="19" spans="1:10" x14ac:dyDescent="0.3">
      <c r="B19">
        <v>2010</v>
      </c>
      <c r="C19">
        <f>SUMIFS('2017부터2010'!$D:$D,'2017부터2010'!$E:$E,B19,'2017부터2010'!$A:$A,$A$11)</f>
        <v>4791</v>
      </c>
      <c r="D19" s="1">
        <v>141200</v>
      </c>
      <c r="F19" s="6">
        <f t="shared" si="1"/>
        <v>14176.706827309235</v>
      </c>
      <c r="G19">
        <v>431</v>
      </c>
      <c r="H19">
        <f>SUMIF('경찰청 서울지방경찰청_서울특별시 경찰서별 112신고 출동'!$A:$A,CONCATENATE($A11," 요약"),'경찰청 서울지방경찰청_서울특별시 경찰서별 112신고 출동'!$B:$B)</f>
        <v>77950</v>
      </c>
    </row>
    <row r="20" spans="1:10" x14ac:dyDescent="0.3">
      <c r="A20" t="s">
        <v>4</v>
      </c>
      <c r="B20">
        <v>2018</v>
      </c>
      <c r="C20">
        <v>3411</v>
      </c>
      <c r="D20" s="1">
        <v>245090</v>
      </c>
      <c r="E20" s="2">
        <v>21.87</v>
      </c>
      <c r="F20" s="6">
        <f>D20/$E$20</f>
        <v>11206.675811614083</v>
      </c>
      <c r="G20">
        <v>137</v>
      </c>
      <c r="H20">
        <f>SUMIF('경찰청 서울지방경찰청_서울특별시 경찰서별 112신고 출동'!$A:$A,CONCATENATE($A20," 요약"),'경찰청 서울지방경찰청_서울특별시 경찰서별 112신고 출동'!$J:$J)</f>
        <v>79837</v>
      </c>
      <c r="I20">
        <f>INDEX([1]crime_for_udong!$C$2:$C$26,MATCH($A20,[1]crime_for_udong!$B$2:$B$26,0))</f>
        <v>157758</v>
      </c>
      <c r="J20">
        <v>12</v>
      </c>
    </row>
    <row r="21" spans="1:10" x14ac:dyDescent="0.3">
      <c r="B21">
        <v>2017</v>
      </c>
      <c r="C21">
        <f>SUMIFS('2017부터2010'!$D:$D,'2017부터2010'!$E:$E,B21,'2017부터2010'!$A:$A,$A$20)</f>
        <v>4060</v>
      </c>
      <c r="D21" s="1">
        <v>244444</v>
      </c>
      <c r="F21" s="6">
        <f t="shared" ref="F21:F28" si="2">D21/$E$20</f>
        <v>11177.137631458618</v>
      </c>
      <c r="G21">
        <v>136</v>
      </c>
      <c r="H21">
        <f>SUMIF('경찰청 서울지방경찰청_서울특별시 경찰서별 112신고 출동'!$A:$A,CONCATENATE($A20," 요약"),'경찰청 서울지방경찰청_서울특별시 경찰서별 112신고 출동'!$I:$I)</f>
        <v>77073</v>
      </c>
    </row>
    <row r="22" spans="1:10" x14ac:dyDescent="0.3">
      <c r="B22">
        <v>2016</v>
      </c>
      <c r="C22">
        <f>SUMIFS('2017부터2010'!$D:$D,'2017부터2010'!$E:$E,B22,'2017부터2010'!$A:$A,$A$20)</f>
        <v>4137</v>
      </c>
      <c r="D22" s="1">
        <v>245102</v>
      </c>
      <c r="F22" s="6">
        <f t="shared" si="2"/>
        <v>11207.224508459076</v>
      </c>
      <c r="G22">
        <v>145</v>
      </c>
      <c r="H22">
        <f>SUMIF('경찰청 서울지방경찰청_서울특별시 경찰서별 112신고 출동'!$A:$A,CONCATENATE($A20," 요약"),'경찰청 서울지방경찰청_서울특별시 경찰서별 112신고 출동'!$H:$H)</f>
        <v>73034</v>
      </c>
    </row>
    <row r="23" spans="1:10" x14ac:dyDescent="0.3">
      <c r="B23">
        <v>2015</v>
      </c>
      <c r="C23">
        <f>SUMIFS('2017부터2010'!$D:$D,'2017부터2010'!$E:$E,B23,'2017부터2010'!$A:$A,$A$20)</f>
        <v>3820</v>
      </c>
      <c r="D23" s="1">
        <v>247909</v>
      </c>
      <c r="F23" s="6">
        <f t="shared" si="2"/>
        <v>11335.573845450388</v>
      </c>
      <c r="G23">
        <v>151</v>
      </c>
      <c r="H23">
        <f>SUMIF('경찰청 서울지방경찰청_서울특별시 경찰서별 112신고 출동'!$A:$A,CONCATENATE($A20," 요약"),'경찰청 서울지방경찰청_서울특별시 경찰서별 112신고 출동'!$G:$G)</f>
        <v>70451</v>
      </c>
    </row>
    <row r="24" spans="1:10" x14ac:dyDescent="0.3">
      <c r="B24">
        <v>2014</v>
      </c>
      <c r="C24">
        <f>SUMIFS('2017부터2010'!$D:$D,'2017부터2010'!$E:$E,B24,'2017부터2010'!$A:$A,$A$20)</f>
        <v>3799</v>
      </c>
      <c r="D24" s="1">
        <v>249914</v>
      </c>
      <c r="F24" s="6">
        <f t="shared" si="2"/>
        <v>11427.251943301326</v>
      </c>
      <c r="G24">
        <v>156</v>
      </c>
      <c r="H24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25" spans="1:10" x14ac:dyDescent="0.3">
      <c r="B25">
        <v>2013</v>
      </c>
      <c r="C25">
        <f>SUMIFS('2017부터2010'!$D:$D,'2017부터2010'!$E:$E,B25,'2017부터2010'!$A:$A,$A$20)</f>
        <v>3881</v>
      </c>
      <c r="D25" s="1">
        <v>251925</v>
      </c>
      <c r="F25" s="6">
        <f t="shared" si="2"/>
        <v>11519.204389574759</v>
      </c>
      <c r="G25">
        <v>163</v>
      </c>
      <c r="H25">
        <f>SUMIF('경찰청 서울지방경찰청_서울특별시 경찰서별 112신고 출동'!$A:$A,CONCATENATE($A20," 요약"),'경찰청 서울지방경찰청_서울특별시 경찰서별 112신고 출동'!$E:$E)</f>
        <v>76645</v>
      </c>
    </row>
    <row r="26" spans="1:10" x14ac:dyDescent="0.3">
      <c r="B26">
        <v>2012</v>
      </c>
      <c r="C26">
        <f>SUMIFS('2017부터2010'!$D:$D,'2017부터2010'!$E:$E,B26,'2017부터2010'!$A:$A,$A$20)</f>
        <v>3989</v>
      </c>
      <c r="D26" s="1">
        <v>255294</v>
      </c>
      <c r="F26" s="6">
        <f t="shared" si="2"/>
        <v>11673.251028806584</v>
      </c>
      <c r="G26">
        <v>166</v>
      </c>
      <c r="H26">
        <f>SUMIF('경찰청 서울지방경찰청_서울특별시 경찰서별 112신고 출동'!$A:$A,CONCATENATE($A20," 요약"),'경찰청 서울지방경찰청_서울특별시 경찰서별 112신고 출동'!$D:$D)</f>
        <v>72470</v>
      </c>
    </row>
    <row r="27" spans="1:10" x14ac:dyDescent="0.3">
      <c r="B27">
        <v>2011</v>
      </c>
      <c r="C27">
        <f>SUMIFS('2017부터2010'!$D:$D,'2017부터2010'!$E:$E,B27,'2017부터2010'!$A:$A,$A$20)</f>
        <v>4278</v>
      </c>
      <c r="D27" s="1">
        <v>259288</v>
      </c>
      <c r="F27" s="6">
        <f t="shared" si="2"/>
        <v>11855.875628715134</v>
      </c>
      <c r="G27">
        <v>175</v>
      </c>
      <c r="H27">
        <f>SUMIF('경찰청 서울지방경찰청_서울특별시 경찰서별 112신고 출동'!$A:$A,CONCATENATE($A20," 요약"),'경찰청 서울지방경찰청_서울특별시 경찰서별 112신고 출동'!$C:$C)</f>
        <v>69345</v>
      </c>
    </row>
    <row r="28" spans="1:10" x14ac:dyDescent="0.3">
      <c r="B28">
        <v>2010</v>
      </c>
      <c r="C28">
        <f>SUMIFS('2017부터2010'!$D:$D,'2017부터2010'!$E:$E,B28,'2017부터2010'!$A:$A,$A$20)</f>
        <v>3323</v>
      </c>
      <c r="D28" s="1">
        <v>257143</v>
      </c>
      <c r="F28" s="6">
        <f t="shared" si="2"/>
        <v>11757.796067672611</v>
      </c>
      <c r="G28">
        <v>175</v>
      </c>
      <c r="H28">
        <f>SUMIF('경찰청 서울지방경찰청_서울특별시 경찰서별 112신고 출동'!$A:$A,CONCATENATE($A20," 요약"),'경찰청 서울지방경찰청_서울특별시 경찰서별 112신고 출동'!$B:$B)</f>
        <v>66991</v>
      </c>
    </row>
    <row r="29" spans="1:10" x14ac:dyDescent="0.3">
      <c r="A29" t="s">
        <v>5</v>
      </c>
      <c r="B29">
        <v>2018</v>
      </c>
      <c r="C29">
        <v>2457</v>
      </c>
      <c r="D29" s="1">
        <v>316463</v>
      </c>
      <c r="E29" s="2">
        <v>16.86</v>
      </c>
      <c r="F29" s="6">
        <f>D29/$E$29</f>
        <v>18770.047449584818</v>
      </c>
      <c r="G29">
        <v>64</v>
      </c>
      <c r="H29">
        <f>SUMIF('경찰청 서울지방경찰청_서울특별시 경찰서별 112신고 출동'!$A:$A,CONCATENATE($A29," 요약"),'경찰청 서울지방경찰청_서울특별시 경찰서별 112신고 출동'!$J:$J)</f>
        <v>59407</v>
      </c>
      <c r="I29">
        <f>INDEX([1]crime_for_udong!$C$2:$C$26,MATCH($A29,[1]crime_for_udong!$B$2:$B$26,0))</f>
        <v>137501</v>
      </c>
      <c r="J29">
        <v>15</v>
      </c>
    </row>
    <row r="30" spans="1:10" x14ac:dyDescent="0.3">
      <c r="B30">
        <v>2017</v>
      </c>
      <c r="C30">
        <f>SUMIFS('2017부터2010'!$D:$D,'2017부터2010'!$E:$E,B30,'2017부터2010'!$A:$A,$A$29)</f>
        <v>2767</v>
      </c>
      <c r="D30" s="1">
        <v>312711</v>
      </c>
      <c r="F30" s="6">
        <f t="shared" ref="F30:F38" si="3">D30/$E$29</f>
        <v>18547.508896797153</v>
      </c>
      <c r="G30">
        <v>65</v>
      </c>
      <c r="H30">
        <f>SUMIF('경찰청 서울지방경찰청_서울특별시 경찰서별 112신고 출동'!$A:$A,CONCATENATE($A29," 요약"),'경찰청 서울지방경찰청_서울특별시 경찰서별 112신고 출동'!$I:$I)</f>
        <v>56414</v>
      </c>
    </row>
    <row r="31" spans="1:10" x14ac:dyDescent="0.3">
      <c r="B31">
        <v>2016</v>
      </c>
      <c r="C31">
        <f>SUMIFS('2017부터2010'!$D:$D,'2017부터2010'!$E:$E,B31,'2017부터2010'!$A:$A,$A$29)</f>
        <v>3026</v>
      </c>
      <c r="D31" s="1">
        <v>307161</v>
      </c>
      <c r="F31" s="6">
        <f t="shared" si="3"/>
        <v>18218.327402135234</v>
      </c>
      <c r="G31">
        <v>72</v>
      </c>
      <c r="H31">
        <f>SUMIF('경찰청 서울지방경찰청_서울특별시 경찰서별 112신고 출동'!$A:$A,CONCATENATE($A29," 요약"),'경찰청 서울지방경찰청_서울특별시 경찰서별 112신고 출동'!$H:$H)</f>
        <v>54525</v>
      </c>
    </row>
    <row r="32" spans="1:10" x14ac:dyDescent="0.3">
      <c r="B32">
        <v>2015</v>
      </c>
      <c r="C32">
        <f>SUMIFS('2017부터2010'!$D:$D,'2017부터2010'!$E:$E,B32,'2017부터2010'!$A:$A,$A$29)</f>
        <v>3358</v>
      </c>
      <c r="D32" s="1">
        <v>305065</v>
      </c>
      <c r="F32" s="6">
        <f t="shared" si="3"/>
        <v>18094.009489916964</v>
      </c>
      <c r="G32">
        <v>76</v>
      </c>
      <c r="H32">
        <f>SUMIF('경찰청 서울지방경찰청_서울특별시 경찰서별 112신고 출동'!$A:$A,CONCATENATE($A29," 요약"),'경찰청 서울지방경찰청_서울특별시 경찰서별 112신고 출동'!$G:$G)</f>
        <v>54597</v>
      </c>
    </row>
    <row r="33" spans="1:10" x14ac:dyDescent="0.3">
      <c r="B33">
        <v>2014</v>
      </c>
      <c r="C33">
        <f>SUMIFS('2017부터2010'!$D:$D,'2017부터2010'!$E:$E,B33,'2017부터2010'!$A:$A,$A$29)</f>
        <v>3582</v>
      </c>
      <c r="D33" s="1">
        <v>303891</v>
      </c>
      <c r="F33" s="6">
        <f t="shared" si="3"/>
        <v>18024.377224199288</v>
      </c>
      <c r="G33">
        <v>77</v>
      </c>
      <c r="H33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34" spans="1:10" x14ac:dyDescent="0.3">
      <c r="B34">
        <v>2013</v>
      </c>
      <c r="C34">
        <f>SUMIFS('2017부터2010'!$D:$D,'2017부터2010'!$E:$E,B34,'2017부터2010'!$A:$A,$A$29)</f>
        <v>3207</v>
      </c>
      <c r="D34" s="1">
        <v>306571</v>
      </c>
      <c r="F34" s="6">
        <f t="shared" si="3"/>
        <v>18183.333333333336</v>
      </c>
      <c r="G34">
        <v>76</v>
      </c>
      <c r="H34">
        <f>SUMIF('경찰청 서울지방경찰청_서울특별시 경찰서별 112신고 출동'!$A:$A,CONCATENATE($A29," 요약"),'경찰청 서울지방경찰청_서울특별시 경찰서별 112신고 출동'!$E:$E)</f>
        <v>60935</v>
      </c>
    </row>
    <row r="35" spans="1:10" x14ac:dyDescent="0.3">
      <c r="B35">
        <v>2012</v>
      </c>
      <c r="C35">
        <f>SUMIFS('2017부터2010'!$D:$D,'2017부터2010'!$E:$E,B35,'2017부터2010'!$A:$A,$A$29)</f>
        <v>3586</v>
      </c>
      <c r="D35" s="1">
        <v>306868</v>
      </c>
      <c r="F35" s="6">
        <f t="shared" si="3"/>
        <v>18200.948991696325</v>
      </c>
      <c r="G35">
        <v>74</v>
      </c>
      <c r="H35">
        <f>SUMIF('경찰청 서울지방경찰청_서울특별시 경찰서별 112신고 출동'!$A:$A,CONCATENATE($A29," 요약"),'경찰청 서울지방경찰청_서울특별시 경찰서별 112신고 출동'!$D:$D)</f>
        <v>58278</v>
      </c>
    </row>
    <row r="36" spans="1:10" x14ac:dyDescent="0.3">
      <c r="B36">
        <v>2011</v>
      </c>
      <c r="C36">
        <f>SUMIFS('2017부터2010'!$D:$D,'2017부터2010'!$E:$E,B36,'2017부터2010'!$A:$A,$A$29)</f>
        <v>3234</v>
      </c>
      <c r="D36" s="1">
        <v>308767</v>
      </c>
      <c r="F36" s="6">
        <f t="shared" si="3"/>
        <v>18313.58244365362</v>
      </c>
      <c r="G36">
        <v>74</v>
      </c>
      <c r="H36">
        <f>SUMIF('경찰청 서울지방경찰청_서울특별시 경찰서별 112신고 출동'!$A:$A,CONCATENATE($A29," 요약"),'경찰청 서울지방경찰청_서울특별시 경찰서별 112신고 출동'!$C:$C)</f>
        <v>55628</v>
      </c>
    </row>
    <row r="37" spans="1:10" x14ac:dyDescent="0.3">
      <c r="B37">
        <v>2010</v>
      </c>
      <c r="C37">
        <f>SUMIFS('2017부터2010'!$D:$D,'2017부터2010'!$E:$E,B37,'2017부터2010'!$A:$A,$A$29)</f>
        <v>3289</v>
      </c>
      <c r="D37" s="1">
        <v>316892</v>
      </c>
      <c r="F37" s="6">
        <f t="shared" si="3"/>
        <v>18795.492289442467</v>
      </c>
      <c r="G37">
        <v>74</v>
      </c>
      <c r="H37">
        <f>SUMIF('경찰청 서울지방경찰청_서울특별시 경찰서별 112신고 출동'!$A:$A,CONCATENATE($A29," 요약"),'경찰청 서울지방경찰청_서울특별시 경찰서별 112신고 출동'!$B:$B)</f>
        <v>53805</v>
      </c>
    </row>
    <row r="38" spans="1:10" x14ac:dyDescent="0.3">
      <c r="A38" t="s">
        <v>6</v>
      </c>
      <c r="B38">
        <v>2018</v>
      </c>
      <c r="C38">
        <v>3915</v>
      </c>
      <c r="D38" s="1">
        <v>371063</v>
      </c>
      <c r="E38" s="2">
        <v>17.059999999999999</v>
      </c>
      <c r="F38" s="6">
        <f>D38/$E$38</f>
        <v>21750.468933177024</v>
      </c>
      <c r="G38">
        <v>104</v>
      </c>
      <c r="H38">
        <f>SUMIF('경찰청 서울지방경찰청_서울특별시 경찰서별 112신고 출동'!$A:$A,CONCATENATE($A38," 요약"),'경찰청 서울지방경찰청_서울특별시 경찰서별 112신고 출동'!$J:$J)</f>
        <v>88402</v>
      </c>
      <c r="I38">
        <f>INDEX([1]crime_for_udong!$C$2:$C$26,MATCH($A38,[1]crime_for_udong!$B$2:$B$26,0))</f>
        <v>115143</v>
      </c>
      <c r="J38">
        <f>'[2]서울특별시지방경찰청_관서별 지역경찰 현황_19.5.8'!$E$14</f>
        <v>17</v>
      </c>
    </row>
    <row r="39" spans="1:10" x14ac:dyDescent="0.3">
      <c r="B39">
        <v>2017</v>
      </c>
      <c r="C39">
        <f>SUMIFS('2017부터2010'!$D:$D,'2017부터2010'!$E:$E,B39,'2017부터2010'!$A:$A,$A$38)</f>
        <v>4646</v>
      </c>
      <c r="D39" s="1">
        <v>372298</v>
      </c>
      <c r="F39" s="6">
        <f t="shared" ref="F39:F48" si="4">D39/$E$38</f>
        <v>21822.860492379838</v>
      </c>
      <c r="G39">
        <v>104</v>
      </c>
      <c r="H39">
        <f>SUMIF('경찰청 서울지방경찰청_서울특별시 경찰서별 112신고 출동'!$A:$A,CONCATENATE($A38," 요약"),'경찰청 서울지방경찰청_서울특별시 경찰서별 112신고 출동'!$I:$I)</f>
        <v>86467</v>
      </c>
    </row>
    <row r="40" spans="1:10" x14ac:dyDescent="0.3">
      <c r="B40">
        <v>2016</v>
      </c>
      <c r="C40">
        <f>SUMIFS('2017부터2010'!$D:$D,'2017부터2010'!$E:$E,B40,'2017부터2010'!$A:$A,$A$38)</f>
        <v>5322</v>
      </c>
      <c r="D40" s="1">
        <v>372104</v>
      </c>
      <c r="F40" s="6">
        <f t="shared" si="4"/>
        <v>21811.488862837046</v>
      </c>
      <c r="G40">
        <v>105</v>
      </c>
      <c r="H40">
        <f>SUMIF('경찰청 서울지방경찰청_서울특별시 경찰서별 112신고 출동'!$A:$A,CONCATENATE($A38," 요약"),'경찰청 서울지방경찰청_서울특별시 경찰서별 112신고 출동'!$H:$H)</f>
        <v>86536</v>
      </c>
    </row>
    <row r="41" spans="1:10" x14ac:dyDescent="0.3">
      <c r="B41">
        <v>2015</v>
      </c>
      <c r="C41">
        <f>SUMIFS('2017부터2010'!$D:$D,'2017부터2010'!$E:$E,B41,'2017부터2010'!$A:$A,$A$38)</f>
        <v>5909</v>
      </c>
      <c r="D41" s="1">
        <v>375180</v>
      </c>
      <c r="F41" s="6">
        <f t="shared" si="4"/>
        <v>21991.793669402112</v>
      </c>
      <c r="G41">
        <v>104</v>
      </c>
      <c r="H41">
        <f>SUMIF('경찰청 서울지방경찰청_서울특별시 경찰서별 112신고 출동'!$A:$A,CONCATENATE($A38," 요약"),'경찰청 서울지방경찰청_서울특별시 경찰서별 112신고 출동'!$G:$G)</f>
        <v>88093</v>
      </c>
    </row>
    <row r="42" spans="1:10" x14ac:dyDescent="0.3">
      <c r="B42">
        <v>2014</v>
      </c>
      <c r="C42">
        <f>SUMIFS('2017부터2010'!$D:$D,'2017부터2010'!$E:$E,B42,'2017부터2010'!$A:$A,$A$38)</f>
        <v>6268</v>
      </c>
      <c r="D42" s="1">
        <v>377375</v>
      </c>
      <c r="F42" s="6">
        <f t="shared" si="4"/>
        <v>22120.457209847598</v>
      </c>
      <c r="G42">
        <v>108</v>
      </c>
      <c r="H42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43" spans="1:10" x14ac:dyDescent="0.3">
      <c r="B43">
        <v>2013</v>
      </c>
      <c r="C43">
        <f>SUMIFS('2017부터2010'!$D:$D,'2017부터2010'!$E:$E,B43,'2017부터2010'!$A:$A,$A$38)</f>
        <v>6135</v>
      </c>
      <c r="D43" s="1">
        <v>381439</v>
      </c>
      <c r="F43" s="6">
        <f t="shared" si="4"/>
        <v>22358.675263774912</v>
      </c>
      <c r="G43">
        <v>110</v>
      </c>
      <c r="H43">
        <f>SUMIF('경찰청 서울지방경찰청_서울특별시 경찰서별 112신고 출동'!$A:$A,CONCATENATE($A38," 요약"),'경찰청 서울지방경찰청_서울특별시 경찰서별 112신고 출동'!$E:$E)</f>
        <v>98993</v>
      </c>
    </row>
    <row r="44" spans="1:10" x14ac:dyDescent="0.3">
      <c r="B44">
        <v>2012</v>
      </c>
      <c r="C44">
        <f>SUMIFS('2017부터2010'!$D:$D,'2017부터2010'!$E:$E,B44,'2017부터2010'!$A:$A,$A$38)</f>
        <v>6221</v>
      </c>
      <c r="D44" s="1">
        <v>384269</v>
      </c>
      <c r="F44" s="6">
        <f t="shared" si="4"/>
        <v>22524.560375146542</v>
      </c>
      <c r="G44">
        <v>111</v>
      </c>
      <c r="H44">
        <f>SUMIF('경찰청 서울지방경찰청_서울특별시 경찰서별 112신고 출동'!$A:$A,CONCATENATE($A38," 요약"),'경찰청 서울지방경찰청_서울특별시 경찰서별 112신고 출동'!$D:$D)</f>
        <v>90730</v>
      </c>
    </row>
    <row r="45" spans="1:10" x14ac:dyDescent="0.3">
      <c r="B45">
        <v>2011</v>
      </c>
      <c r="C45">
        <f>SUMIFS('2017부터2010'!$D:$D,'2017부터2010'!$E:$E,B45,'2017부터2010'!$A:$A,$A$38)</f>
        <v>5604</v>
      </c>
      <c r="D45" s="1">
        <v>386673</v>
      </c>
      <c r="F45" s="6">
        <f t="shared" si="4"/>
        <v>22665.474794841735</v>
      </c>
      <c r="G45">
        <v>113</v>
      </c>
      <c r="H45">
        <f>SUMIF('경찰청 서울지방경찰청_서울특별시 경찰서별 112신고 출동'!$A:$A,CONCATENATE($A38," 요약"),'경찰청 서울지방경찰청_서울특별시 경찰서별 112신고 출동'!$C:$C)</f>
        <v>84926</v>
      </c>
    </row>
    <row r="46" spans="1:10" x14ac:dyDescent="0.3">
      <c r="B46">
        <v>2010</v>
      </c>
      <c r="C46">
        <f>SUMIFS('2017부터2010'!$D:$D,'2017부터2010'!$E:$E,B46,'2017부터2010'!$A:$A,$A$38)</f>
        <v>5532</v>
      </c>
      <c r="D46" s="1">
        <v>388775</v>
      </c>
      <c r="F46" s="6">
        <f t="shared" si="4"/>
        <v>22788.686987104338</v>
      </c>
      <c r="G46">
        <v>122</v>
      </c>
      <c r="H46">
        <f>SUMIF('경찰청 서울지방경찰청_서울특별시 경찰서별 112신고 출동'!$A:$A,CONCATENATE($A38," 요약"),'경찰청 서울지방경찰청_서울특별시 경찰서별 112신고 출동'!$B:$B)</f>
        <v>79937</v>
      </c>
    </row>
    <row r="47" spans="1:10" x14ac:dyDescent="0.3">
      <c r="A47" t="s">
        <v>7</v>
      </c>
      <c r="B47">
        <v>2018</v>
      </c>
      <c r="C47">
        <v>3680</v>
      </c>
      <c r="D47" s="1">
        <v>364338</v>
      </c>
      <c r="E47" s="2">
        <v>14.21</v>
      </c>
      <c r="F47" s="6">
        <f>D47/$E$47</f>
        <v>25639.549612948627</v>
      </c>
      <c r="G47">
        <v>162</v>
      </c>
      <c r="H47">
        <f>SUMIF('경찰청 서울지방경찰청_서울특별시 경찰서별 112신고 출동'!$A:$A,CONCATENATE($A47," 요약"),'경찰청 서울지방경찰청_서울특별시 경찰서별 112신고 출동'!$J:$J)</f>
        <v>89334</v>
      </c>
      <c r="I47">
        <f>INDEX([1]crime_for_udong!$C$2:$C$26,MATCH($A47,[1]crime_for_udong!$B$2:$B$26,0))</f>
        <v>128621</v>
      </c>
      <c r="J47">
        <f>'[2]서울특별시지방경찰청_관서별 지역경찰 현황_19.5.8'!$E$24</f>
        <v>15</v>
      </c>
    </row>
    <row r="48" spans="1:10" x14ac:dyDescent="0.3">
      <c r="B48">
        <v>2017</v>
      </c>
      <c r="C48">
        <f>SUMIFS('2017부터2010'!$D:$D,'2017부터2010'!$E:$E,B48,'2017부터2010'!$A:$A,$A$47)</f>
        <v>3975</v>
      </c>
      <c r="D48" s="1">
        <v>366011</v>
      </c>
      <c r="F48" s="6">
        <f t="shared" ref="F48:F56" si="5">D48/$E$47</f>
        <v>25757.28360309641</v>
      </c>
      <c r="G48">
        <v>189</v>
      </c>
      <c r="H48">
        <f>SUMIF('경찰청 서울지방경찰청_서울특별시 경찰서별 112신고 출동'!$A:$A,CONCATENATE($A47," 요약"),'경찰청 서울지방경찰청_서울특별시 경찰서별 112신고 출동'!$I:$I)</f>
        <v>89332</v>
      </c>
    </row>
    <row r="49" spans="1:10" x14ac:dyDescent="0.3">
      <c r="B49">
        <v>2016</v>
      </c>
      <c r="C49">
        <f>SUMIFS('2017부터2010'!$D:$D,'2017부터2010'!$E:$E,B49,'2017부터2010'!$A:$A,$A$47)</f>
        <v>4787</v>
      </c>
      <c r="D49" s="1">
        <v>370312</v>
      </c>
      <c r="F49" s="6">
        <f t="shared" si="5"/>
        <v>26059.957776213931</v>
      </c>
      <c r="G49">
        <v>190</v>
      </c>
      <c r="H49">
        <f>SUMIF('경찰청 서울지방경찰청_서울특별시 경찰서별 112신고 출동'!$A:$A,CONCATENATE($A47," 요약"),'경찰청 서울지방경찰청_서울특별시 경찰서별 112신고 출동'!$H:$H)</f>
        <v>89971</v>
      </c>
    </row>
    <row r="50" spans="1:10" x14ac:dyDescent="0.3">
      <c r="B50">
        <v>2015</v>
      </c>
      <c r="C50">
        <f>SUMIFS('2017부터2010'!$D:$D,'2017부터2010'!$E:$E,B50,'2017부터2010'!$A:$A,$A$47)</f>
        <v>4720</v>
      </c>
      <c r="D50" s="1">
        <v>373824</v>
      </c>
      <c r="F50" s="6">
        <f t="shared" si="5"/>
        <v>26307.107670654466</v>
      </c>
      <c r="G50">
        <v>191</v>
      </c>
      <c r="H50">
        <f>SUMIF('경찰청 서울지방경찰청_서울특별시 경찰서별 112신고 출동'!$A:$A,CONCATENATE($A47," 요약"),'경찰청 서울지방경찰청_서울특별시 경찰서별 112신고 출동'!$G:$G)</f>
        <v>92430</v>
      </c>
    </row>
    <row r="51" spans="1:10" x14ac:dyDescent="0.3">
      <c r="B51">
        <v>2014</v>
      </c>
      <c r="C51">
        <f>SUMIFS('2017부터2010'!$D:$D,'2017부터2010'!$E:$E,B51,'2017부터2010'!$A:$A,$A$47)</f>
        <v>4363</v>
      </c>
      <c r="D51" s="1">
        <v>376319</v>
      </c>
      <c r="F51" s="6">
        <f t="shared" si="5"/>
        <v>26482.688247712878</v>
      </c>
      <c r="G51">
        <v>192</v>
      </c>
      <c r="H51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52" spans="1:10" x14ac:dyDescent="0.3">
      <c r="B52">
        <v>2013</v>
      </c>
      <c r="C52">
        <f>SUMIFS('2017부터2010'!$D:$D,'2017부터2010'!$E:$E,B52,'2017부터2010'!$A:$A,$A$47)</f>
        <v>4890</v>
      </c>
      <c r="D52" s="1">
        <v>376445</v>
      </c>
      <c r="F52" s="6">
        <f t="shared" si="5"/>
        <v>26491.55524278677</v>
      </c>
      <c r="G52">
        <v>200</v>
      </c>
      <c r="H52">
        <f>SUMIF('경찰청 서울지방경찰청_서울특별시 경찰서별 112신고 출동'!$A:$A,CONCATENATE($A47," 요약"),'경찰청 서울지방경찰청_서울특별시 경찰서별 112신고 출동'!$E:$E)</f>
        <v>102427</v>
      </c>
    </row>
    <row r="53" spans="1:10" x14ac:dyDescent="0.3">
      <c r="B53">
        <v>2012</v>
      </c>
      <c r="C53">
        <f>SUMIFS('2017부터2010'!$D:$D,'2017부터2010'!$E:$E,B53,'2017부터2010'!$A:$A,$A$47)</f>
        <v>5182</v>
      </c>
      <c r="D53" s="1">
        <v>375683</v>
      </c>
      <c r="F53" s="6">
        <f t="shared" si="5"/>
        <v>26437.931034482757</v>
      </c>
      <c r="G53">
        <v>205</v>
      </c>
      <c r="H53">
        <f>SUMIF('경찰청 서울지방경찰청_서울특별시 경찰서별 112신고 출동'!$A:$A,CONCATENATE($A47," 요약"),'경찰청 서울지방경찰청_서울특별시 경찰서별 112신고 출동'!$D:$D)</f>
        <v>95201</v>
      </c>
    </row>
    <row r="54" spans="1:10" x14ac:dyDescent="0.3">
      <c r="B54">
        <v>2011</v>
      </c>
      <c r="C54">
        <f>SUMIFS('2017부터2010'!$D:$D,'2017부터2010'!$E:$E,B54,'2017부터2010'!$A:$A,$A$47)</f>
        <v>5081</v>
      </c>
      <c r="D54" s="1">
        <v>378534</v>
      </c>
      <c r="F54" s="6">
        <f t="shared" si="5"/>
        <v>26638.564391273751</v>
      </c>
      <c r="G54">
        <v>210</v>
      </c>
      <c r="H54">
        <f>SUMIF('경찰청 서울지방경찰청_서울특별시 경찰서별 112신고 출동'!$A:$A,CONCATENATE($A47," 요약"),'경찰청 서울지방경찰청_서울특별시 경찰서별 112신고 출동'!$C:$C)</f>
        <v>87013</v>
      </c>
    </row>
    <row r="55" spans="1:10" x14ac:dyDescent="0.3">
      <c r="B55">
        <v>2010</v>
      </c>
      <c r="C55">
        <f>SUMIFS('2017부터2010'!$D:$D,'2017부터2010'!$E:$E,B55,'2017부터2010'!$A:$A,$A$47)</f>
        <v>4756</v>
      </c>
      <c r="D55" s="1">
        <v>379343</v>
      </c>
      <c r="F55" s="6">
        <f t="shared" si="5"/>
        <v>26695.496129486277</v>
      </c>
      <c r="G55">
        <v>214</v>
      </c>
      <c r="H55">
        <f>SUMIF('경찰청 서울지방경찰청_서울특별시 경찰서별 112신고 출동'!$A:$A,CONCATENATE($A47," 요약"),'경찰청 서울지방경찰청_서울특별시 경찰서별 112신고 출동'!$B:$B)</f>
        <v>86980</v>
      </c>
    </row>
    <row r="56" spans="1:10" x14ac:dyDescent="0.3">
      <c r="A56" t="s">
        <v>8</v>
      </c>
      <c r="B56">
        <v>2018</v>
      </c>
      <c r="C56">
        <v>4288</v>
      </c>
      <c r="D56" s="1">
        <v>408147</v>
      </c>
      <c r="E56" s="2">
        <v>18.5</v>
      </c>
      <c r="F56" s="6">
        <f>D56/$E$56</f>
        <v>22062</v>
      </c>
      <c r="G56">
        <v>127</v>
      </c>
      <c r="H56">
        <f>SUMIF('경찰청 서울지방경찰청_서울특별시 경찰서별 112신고 출동'!$A:$A,CONCATENATE($A56," 요약"),'경찰청 서울지방경찰청_서울특별시 경찰서별 112신고 출동'!$J:$J)</f>
        <v>90765</v>
      </c>
      <c r="I56">
        <f>INDEX([1]crime_for_udong!$C$2:$C$26,MATCH($A56,[1]crime_for_udong!$B$2:$B$26,0))</f>
        <v>68452</v>
      </c>
      <c r="J56">
        <f>'[2]서울특별시지방경찰청_관서별 지역경찰 현황_19.5.8'!$E57</f>
        <v>17</v>
      </c>
    </row>
    <row r="57" spans="1:10" x14ac:dyDescent="0.3">
      <c r="B57">
        <v>2017</v>
      </c>
      <c r="C57">
        <f>SUMIFS('2017부터2010'!$D:$D,'2017부터2010'!$E:$E,B57,'2017부터2010'!$A:$A,$A$56)</f>
        <v>4571</v>
      </c>
      <c r="D57" s="1">
        <v>412780</v>
      </c>
      <c r="F57" s="6">
        <f t="shared" ref="F57:F65" si="6">D57/$E$56</f>
        <v>22312.432432432433</v>
      </c>
      <c r="G57">
        <v>130</v>
      </c>
      <c r="H57">
        <f>SUMIF('경찰청 서울지방경찰청_서울특별시 경찰서별 112신고 출동'!$A:$A,CONCATENATE($A56," 요약"),'경찰청 서울지방경찰청_서울특별시 경찰서별 112신고 출동'!$I:$I)</f>
        <v>86068</v>
      </c>
    </row>
    <row r="58" spans="1:10" x14ac:dyDescent="0.3">
      <c r="B58">
        <v>2016</v>
      </c>
      <c r="C58">
        <f>SUMIFS('2017부터2010'!$D:$D,'2017부터2010'!$E:$E,B58,'2017부터2010'!$A:$A,$A$56)</f>
        <v>5041</v>
      </c>
      <c r="D58" s="1">
        <v>415677</v>
      </c>
      <c r="F58" s="6">
        <f t="shared" si="6"/>
        <v>22469.027027027027</v>
      </c>
      <c r="G58">
        <v>131</v>
      </c>
      <c r="H58">
        <f>SUMIF('경찰청 서울지방경찰청_서울특별시 경찰서별 112신고 출동'!$A:$A,CONCATENATE($A56," 요약"),'경찰청 서울지방경찰청_서울특별시 경찰서별 112신고 출동'!$H:$H)</f>
        <v>84987</v>
      </c>
    </row>
    <row r="59" spans="1:10" x14ac:dyDescent="0.3">
      <c r="B59">
        <v>2015</v>
      </c>
      <c r="C59">
        <f>SUMIFS('2017부터2010'!$D:$D,'2017부터2010'!$E:$E,B59,'2017부터2010'!$A:$A,$A$56)</f>
        <v>5193</v>
      </c>
      <c r="D59" s="1">
        <v>418620</v>
      </c>
      <c r="F59" s="6">
        <f t="shared" si="6"/>
        <v>22628.108108108107</v>
      </c>
      <c r="G59">
        <v>130</v>
      </c>
      <c r="H59">
        <f>SUMIF('경찰청 서울지방경찰청_서울특별시 경찰서별 112신고 출동'!$A:$A,CONCATENATE($A56," 요약"),'경찰청 서울지방경찰청_서울특별시 경찰서별 112신고 출동'!$G:$G)</f>
        <v>84880</v>
      </c>
    </row>
    <row r="60" spans="1:10" x14ac:dyDescent="0.3">
      <c r="B60">
        <v>2014</v>
      </c>
      <c r="C60">
        <f>SUMIFS('2017부터2010'!$D:$D,'2017부터2010'!$E:$E,B60,'2017부터2010'!$A:$A,$A$56)</f>
        <v>5353</v>
      </c>
      <c r="D60" s="1">
        <v>423411</v>
      </c>
      <c r="F60" s="6">
        <f t="shared" si="6"/>
        <v>22887.08108108108</v>
      </c>
      <c r="G60">
        <v>130</v>
      </c>
      <c r="H60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61" spans="1:10" x14ac:dyDescent="0.3">
      <c r="B61">
        <v>2013</v>
      </c>
      <c r="C61">
        <f>SUMIFS('2017부터2010'!$D:$D,'2017부터2010'!$E:$E,B61,'2017부터2010'!$A:$A,$A$56)</f>
        <v>5168</v>
      </c>
      <c r="D61" s="1">
        <v>421237</v>
      </c>
      <c r="F61" s="6">
        <f t="shared" si="6"/>
        <v>22769.567567567567</v>
      </c>
      <c r="G61">
        <v>134</v>
      </c>
      <c r="H61">
        <f>SUMIF('경찰청 서울지방경찰청_서울특별시 경찰서별 112신고 출동'!$A:$A,CONCATENATE($A56," 요약"),'경찰청 서울지방경찰청_서울특별시 경찰서별 112신고 출동'!$E:$E)</f>
        <v>98792</v>
      </c>
    </row>
    <row r="62" spans="1:10" x14ac:dyDescent="0.3">
      <c r="B62">
        <v>2012</v>
      </c>
      <c r="C62">
        <f>SUMIFS('2017부터2010'!$D:$D,'2017부터2010'!$E:$E,B62,'2017부터2010'!$A:$A,$A$56)</f>
        <v>5878</v>
      </c>
      <c r="D62" s="1">
        <v>423655</v>
      </c>
      <c r="F62" s="6">
        <f t="shared" si="6"/>
        <v>22900.27027027027</v>
      </c>
      <c r="G62">
        <v>133</v>
      </c>
      <c r="H62">
        <f>SUMIF('경찰청 서울지방경찰청_서울특별시 경찰서별 112신고 출동'!$A:$A,CONCATENATE($A56," 요약"),'경찰청 서울지방경찰청_서울특별시 경찰서별 112신고 출동'!$D:$D)</f>
        <v>93437</v>
      </c>
    </row>
    <row r="63" spans="1:10" x14ac:dyDescent="0.3">
      <c r="B63">
        <v>2011</v>
      </c>
      <c r="C63">
        <f>SUMIFS('2017부터2010'!$D:$D,'2017부터2010'!$E:$E,B63,'2017부터2010'!$A:$A,$A$56)</f>
        <v>5929</v>
      </c>
      <c r="D63" s="1">
        <v>428672</v>
      </c>
      <c r="F63" s="6">
        <f t="shared" si="6"/>
        <v>23171.45945945946</v>
      </c>
      <c r="G63">
        <v>135</v>
      </c>
      <c r="H63">
        <f>SUMIF('경찰청 서울지방경찰청_서울특별시 경찰서별 112신고 출동'!$A:$A,CONCATENATE($A56," 요약"),'경찰청 서울지방경찰청_서울특별시 경찰서별 112신고 출동'!$C:$C)</f>
        <v>90160</v>
      </c>
    </row>
    <row r="64" spans="1:10" x14ac:dyDescent="0.3">
      <c r="B64">
        <v>2010</v>
      </c>
      <c r="C64">
        <f>SUMIFS('2017부터2010'!$D:$D,'2017부터2010'!$E:$E,B64,'2017부터2010'!$A:$A,$A$56)</f>
        <v>5588</v>
      </c>
      <c r="D64" s="1">
        <v>432302</v>
      </c>
      <c r="F64" s="6">
        <f t="shared" si="6"/>
        <v>23367.675675675677</v>
      </c>
      <c r="G64">
        <v>142</v>
      </c>
      <c r="H64">
        <f>SUMIF('경찰청 서울지방경찰청_서울특별시 경찰서별 112신고 출동'!$A:$A,CONCATENATE($A56," 요약"),'경찰청 서울지방경찰청_서울특별시 경찰서별 112신고 출동'!$B:$B)</f>
        <v>87333</v>
      </c>
    </row>
    <row r="65" spans="1:10" x14ac:dyDescent="0.3">
      <c r="A65" t="s">
        <v>9</v>
      </c>
      <c r="B65">
        <v>2018</v>
      </c>
      <c r="C65">
        <v>3042</v>
      </c>
      <c r="D65" s="1">
        <v>447687</v>
      </c>
      <c r="E65" s="2">
        <v>24.58</v>
      </c>
      <c r="F65" s="6">
        <f>D65/$E$65</f>
        <v>18213.466232709521</v>
      </c>
      <c r="G65">
        <v>73</v>
      </c>
      <c r="H65">
        <f>SUMIF('경찰청 서울지방경찰청_서울특별시 경찰서별 112신고 출동'!$A:$A,CONCATENATE($A65," 요약"),'경찰청 서울지방경찰청_서울특별시 경찰서별 112신고 출동'!$J:$J)</f>
        <v>78142</v>
      </c>
      <c r="I65">
        <f>INDEX([1]crime_for_udong!$C$2:$C$26,MATCH($A65,[1]crime_for_udong!$B$2:$B$26,0))</f>
        <v>109063</v>
      </c>
      <c r="J65">
        <f>'[2]서울특별시지방경찰청_관서별 지역경찰 현황_19.5.8'!$E$38</f>
        <v>12</v>
      </c>
    </row>
    <row r="66" spans="1:10" x14ac:dyDescent="0.3">
      <c r="B66">
        <v>2017</v>
      </c>
      <c r="C66">
        <f>SUMIFS('2017부터2010'!$D:$D,'2017부터2010'!$E:$E,B66,'2017부터2010'!$A:$A,$A$65)</f>
        <v>3434</v>
      </c>
      <c r="D66" s="1">
        <v>455407</v>
      </c>
      <c r="F66" s="6">
        <f t="shared" ref="F66:F74" si="7">D66/$E$65</f>
        <v>18527.542717656634</v>
      </c>
      <c r="G66">
        <v>77</v>
      </c>
      <c r="H66">
        <f>SUMIF('경찰청 서울지방경찰청_서울특별시 경찰서별 112신고 출동'!$A:$A,CONCATENATE($A65," 요약"),'경찰청 서울지방경찰청_서울특별시 경찰서별 112신고 출동'!$I:$I)</f>
        <v>76558</v>
      </c>
    </row>
    <row r="67" spans="1:10" x14ac:dyDescent="0.3">
      <c r="B67">
        <v>2016</v>
      </c>
      <c r="C67">
        <f>SUMIFS('2017부터2010'!$D:$D,'2017부터2010'!$E:$E,B67,'2017부터2010'!$A:$A,$A$65)</f>
        <v>3744</v>
      </c>
      <c r="D67" s="1">
        <v>461617</v>
      </c>
      <c r="F67" s="6">
        <f t="shared" si="7"/>
        <v>18780.187144019528</v>
      </c>
      <c r="G67">
        <v>78</v>
      </c>
      <c r="H67">
        <f>SUMIF('경찰청 서울지방경찰청_서울특별시 경찰서별 112신고 출동'!$A:$A,CONCATENATE($A65," 요약"),'경찰청 서울지방경찰청_서울특별시 경찰서별 112신고 출동'!$H:$H)</f>
        <v>77578</v>
      </c>
    </row>
    <row r="68" spans="1:10" x14ac:dyDescent="0.3">
      <c r="B68">
        <v>2015</v>
      </c>
      <c r="C68">
        <f>SUMIFS('2017부터2010'!$D:$D,'2017부터2010'!$E:$E,B68,'2017부터2010'!$A:$A,$A$65)</f>
        <v>4154</v>
      </c>
      <c r="D68" s="1">
        <v>469560</v>
      </c>
      <c r="F68" s="6">
        <f t="shared" si="7"/>
        <v>19103.336045565502</v>
      </c>
      <c r="G68">
        <v>78</v>
      </c>
      <c r="H68">
        <f>SUMIF('경찰청 서울지방경찰청_서울특별시 경찰서별 112신고 출동'!$A:$A,CONCATENATE($A65," 요약"),'경찰청 서울지방경찰청_서울특별시 경찰서별 112신고 출동'!$G:$G)</f>
        <v>79377</v>
      </c>
    </row>
    <row r="69" spans="1:10" x14ac:dyDescent="0.3">
      <c r="B69">
        <v>2014</v>
      </c>
      <c r="C69">
        <f>SUMIFS('2017부터2010'!$D:$D,'2017부터2010'!$E:$E,B69,'2017부터2010'!$A:$A,$A$65)</f>
        <v>4606</v>
      </c>
      <c r="D69" s="1">
        <v>475961</v>
      </c>
      <c r="F69" s="6">
        <f t="shared" si="7"/>
        <v>19363.751017087063</v>
      </c>
      <c r="G69">
        <v>80</v>
      </c>
      <c r="H69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70" spans="1:10" x14ac:dyDescent="0.3">
      <c r="B70">
        <v>2013</v>
      </c>
      <c r="C70">
        <f>SUMIFS('2017부터2010'!$D:$D,'2017부터2010'!$E:$E,B70,'2017부터2010'!$A:$A,$A$65)</f>
        <v>4767</v>
      </c>
      <c r="D70" s="1">
        <v>485347</v>
      </c>
      <c r="F70" s="6">
        <f t="shared" si="7"/>
        <v>19745.606183889344</v>
      </c>
      <c r="G70">
        <v>88</v>
      </c>
      <c r="H70">
        <f>SUMIF('경찰청 서울지방경찰청_서울특별시 경찰서별 112신고 출동'!$A:$A,CONCATENATE($A65," 요약"),'경찰청 서울지방경찰청_서울특별시 경찰서별 112신고 출동'!$E:$E)</f>
        <v>89724</v>
      </c>
    </row>
    <row r="71" spans="1:10" x14ac:dyDescent="0.3">
      <c r="B71">
        <v>2012</v>
      </c>
      <c r="C71">
        <f>SUMIFS('2017부터2010'!$D:$D,'2017부터2010'!$E:$E,B71,'2017부터2010'!$A:$A,$A$65)</f>
        <v>4665</v>
      </c>
      <c r="D71" s="1">
        <v>490639</v>
      </c>
      <c r="F71" s="6">
        <f t="shared" si="7"/>
        <v>19960.903173311635</v>
      </c>
      <c r="G71">
        <v>89</v>
      </c>
      <c r="H71">
        <f>SUMIF('경찰청 서울지방경찰청_서울특별시 경찰서별 112신고 출동'!$A:$A,CONCATENATE($A65," 요약"),'경찰청 서울지방경찰청_서울특별시 경찰서별 112신고 출동'!$D:$D)</f>
        <v>83709</v>
      </c>
    </row>
    <row r="72" spans="1:10" x14ac:dyDescent="0.3">
      <c r="B72">
        <v>2011</v>
      </c>
      <c r="C72">
        <f>SUMIFS('2017부터2010'!$D:$D,'2017부터2010'!$E:$E,B72,'2017부터2010'!$A:$A,$A$65)</f>
        <v>4414</v>
      </c>
      <c r="D72" s="1">
        <v>494422</v>
      </c>
      <c r="F72" s="6">
        <f t="shared" si="7"/>
        <v>20114.808787632224</v>
      </c>
      <c r="G72">
        <v>97</v>
      </c>
      <c r="H72">
        <f>SUMIF('경찰청 서울지방경찰청_서울특별시 경찰서별 112신고 출동'!$A:$A,CONCATENATE($A65," 요약"),'경찰청 서울지방경찰청_서울특별시 경찰서별 112신고 출동'!$C:$C)</f>
        <v>81617</v>
      </c>
    </row>
    <row r="73" spans="1:10" x14ac:dyDescent="0.3">
      <c r="B73">
        <v>2010</v>
      </c>
      <c r="C73">
        <f>SUMIFS('2017부터2010'!$D:$D,'2017부터2010'!$E:$E,B73,'2017부터2010'!$A:$A,$A$65)</f>
        <v>4555</v>
      </c>
      <c r="D73" s="1">
        <v>497692</v>
      </c>
      <c r="F73" s="6">
        <f t="shared" si="7"/>
        <v>20247.843775427176</v>
      </c>
      <c r="G73">
        <v>105</v>
      </c>
      <c r="H73">
        <f>SUMIF('경찰청 서울지방경찰청_서울특별시 경찰서별 112신고 출동'!$A:$A,CONCATENATE($A65," 요약"),'경찰청 서울지방경찰청_서울특별시 경찰서별 112신고 출동'!$B:$B)</f>
        <v>80678</v>
      </c>
    </row>
    <row r="74" spans="1:10" x14ac:dyDescent="0.3">
      <c r="A74" t="s">
        <v>10</v>
      </c>
      <c r="B74">
        <v>2018</v>
      </c>
      <c r="C74">
        <v>3437</v>
      </c>
      <c r="D74" s="1">
        <v>322915</v>
      </c>
      <c r="E74" s="2">
        <v>23.6</v>
      </c>
      <c r="F74" s="6">
        <f>D74/$E$74</f>
        <v>13682.838983050846</v>
      </c>
      <c r="G74">
        <v>200</v>
      </c>
      <c r="H74">
        <f>SUMIF('경찰청 서울지방경찰청_서울특별시 경찰서별 112신고 출동'!$A:$A,CONCATENATE($A74," 요약"),'경찰청 서울지방경찰청_서울특별시 경찰서별 112신고 출동'!$J:$J)</f>
        <v>77238</v>
      </c>
      <c r="I74">
        <f>INDEX([1]crime_for_udong!$C$2:$C$26,MATCH($A74,[1]crime_for_udong!$B$2:$B$26,0))</f>
        <v>61112</v>
      </c>
      <c r="J74">
        <f>'[2]서울특별시지방경찰청_관서별 지역경찰 현황_19.5.8'!$E$8</f>
        <v>16</v>
      </c>
    </row>
    <row r="75" spans="1:10" x14ac:dyDescent="0.3">
      <c r="B75">
        <v>2017</v>
      </c>
      <c r="C75">
        <f>SUMIFS('2017부터2010'!$D:$D,'2017부터2010'!$E:$E,B75,'2017부터2010'!$A:$A,$A$74)</f>
        <v>3393</v>
      </c>
      <c r="D75" s="1">
        <v>328002</v>
      </c>
      <c r="F75" s="6">
        <f t="shared" ref="F75:F83" si="8">D75/$E$74</f>
        <v>13898.389830508473</v>
      </c>
      <c r="G75">
        <v>201</v>
      </c>
      <c r="H75">
        <f>SUMIF('경찰청 서울지방경찰청_서울특별시 경찰서별 112신고 출동'!$A:$A,CONCATENATE($A74," 요약"),'경찰청 서울지방경찰청_서울특별시 경찰서별 112신고 출동'!$I:$I)</f>
        <v>74597</v>
      </c>
    </row>
    <row r="76" spans="1:10" x14ac:dyDescent="0.3">
      <c r="B76">
        <v>2016</v>
      </c>
      <c r="C76">
        <f>SUMIFS('2017부터2010'!$D:$D,'2017부터2010'!$E:$E,B76,'2017부터2010'!$A:$A,$A$74)</f>
        <v>4229</v>
      </c>
      <c r="D76" s="1">
        <v>330704</v>
      </c>
      <c r="F76" s="6">
        <f t="shared" si="8"/>
        <v>14012.881355932202</v>
      </c>
      <c r="G76">
        <v>200</v>
      </c>
      <c r="H76">
        <f>SUMIF('경찰청 서울지방경찰청_서울특별시 경찰서별 112신고 출동'!$A:$A,CONCATENATE($A74," 요약"),'경찰청 서울지방경찰청_서울특별시 경찰서별 112신고 출동'!$H:$H)</f>
        <v>74852</v>
      </c>
    </row>
    <row r="77" spans="1:10" x14ac:dyDescent="0.3">
      <c r="B77">
        <v>2015</v>
      </c>
      <c r="C77">
        <f>SUMIFS('2017부터2010'!$D:$D,'2017부터2010'!$E:$E,B77,'2017부터2010'!$A:$A,$A$74)</f>
        <v>4257</v>
      </c>
      <c r="D77" s="1">
        <v>334426</v>
      </c>
      <c r="F77" s="6">
        <f t="shared" si="8"/>
        <v>14170.593220338982</v>
      </c>
      <c r="G77">
        <v>200</v>
      </c>
      <c r="H77">
        <f>SUMIF('경찰청 서울지방경찰청_서울특별시 경찰서별 112신고 출동'!$A:$A,CONCATENATE($A74," 요약"),'경찰청 서울지방경찰청_서울특별시 경찰서별 112신고 출동'!$G:$G)</f>
        <v>76723</v>
      </c>
    </row>
    <row r="78" spans="1:10" x14ac:dyDescent="0.3">
      <c r="B78">
        <v>2014</v>
      </c>
      <c r="C78">
        <f>SUMIFS('2017부터2010'!$D:$D,'2017부터2010'!$E:$E,B78,'2017부터2010'!$A:$A,$A$74)</f>
        <v>4030</v>
      </c>
      <c r="D78" s="1">
        <v>338410</v>
      </c>
      <c r="F78" s="6">
        <f t="shared" si="8"/>
        <v>14339.406779661016</v>
      </c>
      <c r="G78">
        <v>203</v>
      </c>
      <c r="H78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79" spans="1:10" x14ac:dyDescent="0.3">
      <c r="B79">
        <v>2013</v>
      </c>
      <c r="C79">
        <f>SUMIFS('2017부터2010'!$D:$D,'2017부터2010'!$E:$E,B79,'2017부터2010'!$A:$A,$A$74)</f>
        <v>4020</v>
      </c>
      <c r="D79" s="1">
        <v>341921</v>
      </c>
      <c r="F79" s="6">
        <f t="shared" si="8"/>
        <v>14488.177966101694</v>
      </c>
      <c r="G79">
        <v>208</v>
      </c>
      <c r="H79">
        <f>SUMIF('경찰청 서울지방경찰청_서울특별시 경찰서별 112신고 출동'!$A:$A,CONCATENATE($A74," 요약"),'경찰청 서울지방경찰청_서울특별시 경찰서별 112신고 출동'!$E:$E)</f>
        <v>86820</v>
      </c>
    </row>
    <row r="80" spans="1:10" x14ac:dyDescent="0.3">
      <c r="B80">
        <v>2012</v>
      </c>
      <c r="C80">
        <f>SUMIFS('2017부터2010'!$D:$D,'2017부터2010'!$E:$E,B80,'2017부터2010'!$A:$A,$A$74)</f>
        <v>4268</v>
      </c>
      <c r="D80" s="1">
        <v>346493</v>
      </c>
      <c r="F80" s="6">
        <f t="shared" si="8"/>
        <v>14681.906779661016</v>
      </c>
      <c r="G80">
        <v>209</v>
      </c>
      <c r="H80">
        <f>SUMIF('경찰청 서울지방경찰청_서울특별시 경찰서별 112신고 출동'!$A:$A,CONCATENATE($A74," 요약"),'경찰청 서울지방경찰청_서울특별시 경찰서별 112신고 출동'!$D:$D)</f>
        <v>80675</v>
      </c>
    </row>
    <row r="81" spans="1:10" x14ac:dyDescent="0.3">
      <c r="B81">
        <v>2011</v>
      </c>
      <c r="C81">
        <f>SUMIFS('2017부터2010'!$D:$D,'2017부터2010'!$E:$E,B81,'2017부터2010'!$A:$A,$A$74)</f>
        <v>4416</v>
      </c>
      <c r="D81" s="1">
        <v>348740</v>
      </c>
      <c r="F81" s="6">
        <f t="shared" si="8"/>
        <v>14777.118644067796</v>
      </c>
      <c r="G81">
        <v>220</v>
      </c>
      <c r="H81">
        <f>SUMIF('경찰청 서울지방경찰청_서울특별시 경찰서별 112신고 출동'!$A:$A,CONCATENATE($A74," 요약"),'경찰청 서울지방경찰청_서울특별시 경찰서별 112신고 출동'!$C:$C)</f>
        <v>77858</v>
      </c>
    </row>
    <row r="82" spans="1:10" x14ac:dyDescent="0.3">
      <c r="B82">
        <v>2010</v>
      </c>
      <c r="C82">
        <f>SUMIFS('2017부터2010'!$D:$D,'2017부터2010'!$E:$E,B82,'2017부터2010'!$A:$A,$A$74)</f>
        <v>4164</v>
      </c>
      <c r="D82" s="1">
        <v>350007</v>
      </c>
      <c r="F82" s="6">
        <f t="shared" si="8"/>
        <v>14830.805084745762</v>
      </c>
      <c r="G82">
        <v>223</v>
      </c>
      <c r="H82">
        <f>SUMIF('경찰청 서울지방경찰청_서울특별시 경찰서별 112신고 출동'!$A:$A,CONCATENATE($A74," 요약"),'경찰청 서울지방경찰청_서울특별시 경찰서별 112신고 출동'!$B:$B)</f>
        <v>76395</v>
      </c>
    </row>
    <row r="83" spans="1:10" x14ac:dyDescent="0.3">
      <c r="A83" t="s">
        <v>11</v>
      </c>
      <c r="B83">
        <v>2018</v>
      </c>
      <c r="C83">
        <v>2249</v>
      </c>
      <c r="D83" s="1">
        <v>341649</v>
      </c>
      <c r="E83" s="2">
        <v>20.67</v>
      </c>
      <c r="F83" s="6">
        <f>D83/$E$83</f>
        <v>16528.737300435412</v>
      </c>
      <c r="G83">
        <v>78</v>
      </c>
      <c r="H83">
        <f>SUMIF('경찰청 서울지방경찰청_서울특별시 경찰서별 112신고 출동'!$A:$A,CONCATENATE($A83," 요약"),'경찰청 서울지방경찰청_서울특별시 경찰서별 112신고 출동'!$J:$J)</f>
        <v>55279</v>
      </c>
      <c r="I83">
        <f>INDEX([1]crime_for_udong!$C$2:$C$26,MATCH($A83,[1]crime_for_udong!$B$2:$B$26,0))</f>
        <v>65384</v>
      </c>
      <c r="J83">
        <f>'[2]서울특별시지방경찰청_관서별 지역경찰 현황_19.5.8'!$E$22</f>
        <v>20</v>
      </c>
    </row>
    <row r="84" spans="1:10" x14ac:dyDescent="0.3">
      <c r="B84">
        <v>2017</v>
      </c>
      <c r="C84">
        <f>SUMIFS('2017부터2010'!$D:$D,'2017부터2010'!$E:$E,B84,'2017부터2010'!$A:$A,$A$83)</f>
        <v>1999</v>
      </c>
      <c r="D84" s="1">
        <v>346234</v>
      </c>
      <c r="F84" s="6">
        <f t="shared" ref="F84:F92" si="9">D84/$E$83</f>
        <v>16750.556361877116</v>
      </c>
      <c r="G84">
        <v>78</v>
      </c>
      <c r="H84">
        <f>SUMIF('경찰청 서울지방경찰청_서울특별시 경찰서별 112신고 출동'!$A:$A,CONCATENATE($A83," 요약"),'경찰청 서울지방경찰청_서울특별시 경찰서별 112신고 출동'!$I:$I)</f>
        <v>53912</v>
      </c>
    </row>
    <row r="85" spans="1:10" x14ac:dyDescent="0.3">
      <c r="B85">
        <v>2016</v>
      </c>
      <c r="C85">
        <f>SUMIFS('2017부터2010'!$D:$D,'2017부터2010'!$E:$E,B85,'2017부터2010'!$A:$A,$A$83)</f>
        <v>2438</v>
      </c>
      <c r="D85" s="1">
        <v>350272</v>
      </c>
      <c r="F85" s="6">
        <f t="shared" si="9"/>
        <v>16945.911949685535</v>
      </c>
      <c r="G85">
        <v>76</v>
      </c>
      <c r="H85">
        <f>SUMIF('경찰청 서울지방경찰청_서울특별시 경찰서별 112신고 출동'!$A:$A,CONCATENATE($A83," 요약"),'경찰청 서울지방경찰청_서울특별시 경찰서별 112신고 출동'!$H:$H)</f>
        <v>53738</v>
      </c>
    </row>
    <row r="86" spans="1:10" x14ac:dyDescent="0.3">
      <c r="B86">
        <v>2015</v>
      </c>
      <c r="C86">
        <f>SUMIFS('2017부터2010'!$D:$D,'2017부터2010'!$E:$E,B86,'2017부터2010'!$A:$A,$A$83)</f>
        <v>2664</v>
      </c>
      <c r="D86" s="1">
        <v>353241</v>
      </c>
      <c r="F86" s="6">
        <f t="shared" si="9"/>
        <v>17089.550072568938</v>
      </c>
      <c r="G86">
        <v>78</v>
      </c>
      <c r="H86">
        <f>SUMIF('경찰청 서울지방경찰청_서울특별시 경찰서별 112신고 출동'!$A:$A,CONCATENATE($A83," 요약"),'경찰청 서울지방경찰청_서울특별시 경찰서별 112신고 출동'!$G:$G)</f>
        <v>56850</v>
      </c>
    </row>
    <row r="87" spans="1:10" x14ac:dyDescent="0.3">
      <c r="B87">
        <v>2014</v>
      </c>
      <c r="C87">
        <f>SUMIFS('2017부터2010'!$D:$D,'2017부터2010'!$E:$E,B87,'2017부터2010'!$A:$A,$A$83)</f>
        <v>3124</v>
      </c>
      <c r="D87" s="1">
        <v>355712</v>
      </c>
      <c r="F87" s="6">
        <f t="shared" si="9"/>
        <v>17209.095307208514</v>
      </c>
      <c r="G87">
        <v>77</v>
      </c>
      <c r="H87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88" spans="1:10" x14ac:dyDescent="0.3">
      <c r="B88">
        <v>2013</v>
      </c>
      <c r="C88">
        <f>SUMIFS('2017부터2010'!$D:$D,'2017부터2010'!$E:$E,B88,'2017부터2010'!$A:$A,$A$83)</f>
        <v>3230</v>
      </c>
      <c r="D88" s="1">
        <v>360609</v>
      </c>
      <c r="F88" s="6">
        <f t="shared" si="9"/>
        <v>17446.008708272857</v>
      </c>
      <c r="G88">
        <v>76</v>
      </c>
      <c r="H88">
        <f>SUMIF('경찰청 서울지방경찰청_서울특별시 경찰서별 112신고 출동'!$A:$A,CONCATENATE($A83," 요약"),'경찰청 서울지방경찰청_서울특별시 경찰서별 112신고 출동'!$E:$E)</f>
        <v>61856</v>
      </c>
    </row>
    <row r="89" spans="1:10" x14ac:dyDescent="0.3">
      <c r="B89">
        <v>2012</v>
      </c>
      <c r="C89">
        <f>SUMIFS('2017부터2010'!$D:$D,'2017부터2010'!$E:$E,B89,'2017부터2010'!$A:$A,$A$83)</f>
        <v>3602</v>
      </c>
      <c r="D89" s="1">
        <v>364454</v>
      </c>
      <c r="F89" s="6">
        <f t="shared" si="9"/>
        <v>17632.027092404449</v>
      </c>
      <c r="G89">
        <v>77</v>
      </c>
      <c r="H89">
        <f>SUMIF('경찰청 서울지방경찰청_서울특별시 경찰서별 112신고 출동'!$A:$A,CONCATENATE($A83," 요약"),'경찰청 서울지방경찰청_서울특별시 경찰서별 112신고 출동'!$D:$D)</f>
        <v>59472</v>
      </c>
    </row>
    <row r="90" spans="1:10" x14ac:dyDescent="0.3">
      <c r="B90">
        <v>2011</v>
      </c>
      <c r="C90">
        <f>SUMIFS('2017부터2010'!$D:$D,'2017부터2010'!$E:$E,B90,'2017부터2010'!$A:$A,$A$83)</f>
        <v>3257</v>
      </c>
      <c r="D90" s="1">
        <v>367949</v>
      </c>
      <c r="F90" s="6">
        <f t="shared" si="9"/>
        <v>17801.112723754231</v>
      </c>
      <c r="G90">
        <v>76</v>
      </c>
      <c r="H90">
        <f>SUMIF('경찰청 서울지방경찰청_서울특별시 경찰서별 112신고 출동'!$A:$A,CONCATENATE($A83," 요약"),'경찰청 서울지방경찰청_서울특별시 경찰서별 112신고 출동'!$C:$C)</f>
        <v>57609</v>
      </c>
    </row>
    <row r="91" spans="1:10" x14ac:dyDescent="0.3">
      <c r="B91">
        <v>2010</v>
      </c>
      <c r="C91">
        <f>SUMIFS('2017부터2010'!$D:$D,'2017부터2010'!$E:$E,B91,'2017부터2010'!$A:$A,$A$83)</f>
        <v>2807</v>
      </c>
      <c r="D91" s="1">
        <v>370734</v>
      </c>
      <c r="F91" s="6">
        <f t="shared" si="9"/>
        <v>17935.849056603773</v>
      </c>
      <c r="G91">
        <v>77</v>
      </c>
      <c r="H91">
        <f>SUMIF('경찰청 서울지방경찰청_서울특별시 경찰서별 112신고 출동'!$A:$A,CONCATENATE($A83," 요약"),'경찰청 서울지방경찰청_서울특별시 경찰서별 112신고 출동'!$B:$B)</f>
        <v>57871</v>
      </c>
    </row>
    <row r="92" spans="1:10" x14ac:dyDescent="0.3">
      <c r="A92" t="s">
        <v>12</v>
      </c>
      <c r="B92">
        <v>2018</v>
      </c>
      <c r="C92">
        <v>4007</v>
      </c>
      <c r="D92" s="1">
        <v>548160</v>
      </c>
      <c r="E92" s="2">
        <v>35.44</v>
      </c>
      <c r="F92" s="6">
        <f>D92/$E$92</f>
        <v>15467.268623024831</v>
      </c>
      <c r="G92">
        <v>72</v>
      </c>
      <c r="H92">
        <f>SUMIF('경찰청 서울지방경찰청_서울특별시 경찰서별 112신고 출동'!$A:$A,CONCATENATE($A92," 요약"),'경찰청 서울지방경찰청_서울특별시 경찰서별 112신고 출동'!$J:$J)</f>
        <v>91796</v>
      </c>
      <c r="I92">
        <f>INDEX([1]crime_for_udong!$C$2:$C$26,MATCH($A92,[1]crime_for_udong!$B$2:$B$26,0))</f>
        <v>103788</v>
      </c>
      <c r="J92">
        <f>'[2]서울특별시지방경찰청_관서별 지역경찰 현황_19.5.8'!$E$20</f>
        <v>15</v>
      </c>
    </row>
    <row r="93" spans="1:10" x14ac:dyDescent="0.3">
      <c r="B93">
        <v>2017</v>
      </c>
      <c r="C93">
        <f>SUMIFS('2017부터2010'!$D:$D,'2017부터2010'!$E:$E,B93,'2017부터2010'!$A:$A,$A$92)</f>
        <v>4209</v>
      </c>
      <c r="D93" s="1">
        <v>558075</v>
      </c>
      <c r="F93" s="6">
        <f t="shared" ref="F93:F101" si="10">D93/$E$92</f>
        <v>15747.037246049662</v>
      </c>
      <c r="G93">
        <v>75</v>
      </c>
      <c r="H93">
        <f>SUMIF('경찰청 서울지방경찰청_서울특별시 경찰서별 112신고 출동'!$A:$A,CONCATENATE($A92," 요약"),'경찰청 서울지방경찰청_서울특별시 경찰서별 112신고 출동'!$I:$I)</f>
        <v>88372</v>
      </c>
    </row>
    <row r="94" spans="1:10" x14ac:dyDescent="0.3">
      <c r="B94">
        <v>2016</v>
      </c>
      <c r="C94">
        <f>SUMIFS('2017부터2010'!$D:$D,'2017부터2010'!$E:$E,B94,'2017부터2010'!$A:$A,$A$92)</f>
        <v>4543</v>
      </c>
      <c r="D94" s="1">
        <v>571212</v>
      </c>
      <c r="F94" s="6">
        <f t="shared" si="10"/>
        <v>16117.720090293455</v>
      </c>
      <c r="G94">
        <v>81</v>
      </c>
      <c r="H94">
        <f>SUMIF('경찰청 서울지방경찰청_서울특별시 경찰서별 112신고 출동'!$A:$A,CONCATENATE($A92," 요약"),'경찰청 서울지방경찰청_서울특별시 경찰서별 112신고 출동'!$H:$H)</f>
        <v>89620</v>
      </c>
    </row>
    <row r="95" spans="1:10" x14ac:dyDescent="0.3">
      <c r="B95">
        <v>2015</v>
      </c>
      <c r="C95">
        <f>SUMIFS('2017부터2010'!$D:$D,'2017부터2010'!$E:$E,B95,'2017부터2010'!$A:$A,$A$92)</f>
        <v>5130</v>
      </c>
      <c r="D95" s="1">
        <v>578221</v>
      </c>
      <c r="F95" s="6">
        <f t="shared" si="10"/>
        <v>16315.490970654628</v>
      </c>
      <c r="G95">
        <v>81</v>
      </c>
      <c r="H95">
        <f>SUMIF('경찰청 서울지방경찰청_서울특별시 경찰서별 112신고 출동'!$A:$A,CONCATENATE($A92," 요약"),'경찰청 서울지방경찰청_서울특별시 경찰서별 112신고 출동'!$G:$G)</f>
        <v>90428</v>
      </c>
    </row>
    <row r="96" spans="1:10" x14ac:dyDescent="0.3">
      <c r="B96">
        <v>2014</v>
      </c>
      <c r="C96">
        <f>SUMIFS('2017부터2010'!$D:$D,'2017부터2010'!$E:$E,B96,'2017부터2010'!$A:$A,$A$92)</f>
        <v>5312</v>
      </c>
      <c r="D96" s="1">
        <v>586056</v>
      </c>
      <c r="F96" s="6">
        <f t="shared" si="10"/>
        <v>16536.568848758467</v>
      </c>
      <c r="G96">
        <v>85</v>
      </c>
      <c r="H96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97" spans="1:10" x14ac:dyDescent="0.3">
      <c r="B97">
        <v>2013</v>
      </c>
      <c r="C97">
        <f>SUMIFS('2017부터2010'!$D:$D,'2017부터2010'!$E:$E,B97,'2017부터2010'!$A:$A,$A$92)</f>
        <v>5256</v>
      </c>
      <c r="D97" s="1">
        <v>594027</v>
      </c>
      <c r="F97" s="6">
        <f t="shared" si="10"/>
        <v>16761.484198645598</v>
      </c>
      <c r="G97">
        <v>85</v>
      </c>
      <c r="H97">
        <f>SUMIF('경찰청 서울지방경찰청_서울특별시 경찰서별 112신고 출동'!$A:$A,CONCATENATE($A92," 요약"),'경찰청 서울지방경찰청_서울특별시 경찰서별 112신고 출동'!$E:$E)</f>
        <v>98589</v>
      </c>
    </row>
    <row r="98" spans="1:10" x14ac:dyDescent="0.3">
      <c r="B98">
        <v>2012</v>
      </c>
      <c r="C98">
        <f>SUMIFS('2017부터2010'!$D:$D,'2017부터2010'!$E:$E,B98,'2017부터2010'!$A:$A,$A$92)</f>
        <v>5255</v>
      </c>
      <c r="D98" s="1">
        <v>600829</v>
      </c>
      <c r="F98" s="6">
        <f t="shared" si="10"/>
        <v>16953.414221218962</v>
      </c>
      <c r="G98">
        <v>88</v>
      </c>
      <c r="H98">
        <f>SUMIF('경찰청 서울지방경찰청_서울특별시 경찰서별 112신고 출동'!$A:$A,CONCATENATE($A92," 요약"),'경찰청 서울지방경찰청_서울특별시 경찰서별 112신고 출동'!$D:$D)</f>
        <v>92442</v>
      </c>
    </row>
    <row r="99" spans="1:10" x14ac:dyDescent="0.3">
      <c r="B99">
        <v>2011</v>
      </c>
      <c r="C99">
        <f>SUMIFS('2017부터2010'!$D:$D,'2017부터2010'!$E:$E,B99,'2017부터2010'!$A:$A,$A$92)</f>
        <v>4519</v>
      </c>
      <c r="D99" s="1">
        <v>608062</v>
      </c>
      <c r="F99" s="6">
        <f t="shared" si="10"/>
        <v>17157.505643340857</v>
      </c>
      <c r="G99">
        <v>89</v>
      </c>
      <c r="H99">
        <f>SUMIF('경찰청 서울지방경찰청_서울특별시 경찰서별 112신고 출동'!$A:$A,CONCATENATE($A92," 요약"),'경찰청 서울지방경찰청_서울특별시 경찰서별 112신고 출동'!$C:$C)</f>
        <v>88629</v>
      </c>
    </row>
    <row r="100" spans="1:10" x14ac:dyDescent="0.3">
      <c r="B100">
        <v>2010</v>
      </c>
      <c r="C100">
        <f>SUMIFS('2017부터2010'!$D:$D,'2017부터2010'!$E:$E,B100,'2017부터2010'!$A:$A,$A$92)</f>
        <v>4368</v>
      </c>
      <c r="D100" s="1">
        <v>615425</v>
      </c>
      <c r="F100" s="6">
        <f t="shared" si="10"/>
        <v>17365.265237020318</v>
      </c>
      <c r="G100">
        <v>91</v>
      </c>
      <c r="H100">
        <f>SUMIF('경찰청 서울지방경찰청_서울특별시 경찰서별 112신고 출동'!$A:$A,CONCATENATE($A92," 요약"),'경찰청 서울지방경찰청_서울특별시 경찰서별 112신고 출동'!$B:$B)</f>
        <v>85722</v>
      </c>
    </row>
    <row r="101" spans="1:10" x14ac:dyDescent="0.3">
      <c r="A101" t="s">
        <v>13</v>
      </c>
      <c r="B101">
        <v>2018</v>
      </c>
      <c r="C101">
        <v>2216</v>
      </c>
      <c r="D101" s="1">
        <v>487666</v>
      </c>
      <c r="E101" s="2">
        <v>29.7</v>
      </c>
      <c r="F101" s="6">
        <f>D101/$E$101</f>
        <v>16419.730639730638</v>
      </c>
      <c r="G101">
        <v>219</v>
      </c>
      <c r="H101">
        <f>SUMIF('경찰청 서울지방경찰청_서울특별시 경찰서별 112신고 출동'!$A:$A,CONCATENATE($A101," 요약"),'경찰청 서울지방경찰청_서울특별시 경찰서별 112신고 출동'!$J:$J)</f>
        <v>93126</v>
      </c>
      <c r="I101">
        <f>INDEX([1]crime_for_udong!$C$2:$C$26,MATCH($A101,[1]crime_for_udong!$B$2:$B$26,0))</f>
        <v>69889</v>
      </c>
      <c r="J101">
        <f>'[2]서울특별시지방경찰청_관서별 지역경찰 현황_19.5.8'!$E$49</f>
        <v>24</v>
      </c>
    </row>
    <row r="102" spans="1:10" x14ac:dyDescent="0.3">
      <c r="B102">
        <v>2017</v>
      </c>
      <c r="C102">
        <f>SUMIFS('2017부터2010'!$D:$D,'2017부터2010'!$E:$E,B102,'2017부터2010'!$A:$A,$A$101)</f>
        <v>3883</v>
      </c>
      <c r="D102" s="1">
        <v>491202</v>
      </c>
      <c r="F102" s="6">
        <f t="shared" ref="F102:F110" si="11">D102/$E$101</f>
        <v>16538.78787878788</v>
      </c>
      <c r="G102">
        <v>215</v>
      </c>
      <c r="H102">
        <f>SUMIF('경찰청 서울지방경찰청_서울특별시 경찰서별 112신고 출동'!$A:$A,CONCATENATE($A101," 요약"),'경찰청 서울지방경찰청_서울특별시 경찰서별 112신고 출동'!$I:$I)</f>
        <v>89028</v>
      </c>
    </row>
    <row r="103" spans="1:10" x14ac:dyDescent="0.3">
      <c r="B103">
        <v>2016</v>
      </c>
      <c r="C103">
        <f>SUMIFS('2017부터2010'!$D:$D,'2017부터2010'!$E:$E,B103,'2017부터2010'!$A:$A,$A$101)</f>
        <v>4501</v>
      </c>
      <c r="D103" s="1">
        <v>495937</v>
      </c>
      <c r="F103" s="6">
        <f t="shared" si="11"/>
        <v>16698.21548821549</v>
      </c>
      <c r="G103">
        <v>226</v>
      </c>
      <c r="H103">
        <f>SUMIF('경찰청 서울지방경찰청_서울특별시 경찰서별 112신고 출동'!$A:$A,CONCATENATE($A101," 요약"),'경찰청 서울지방경찰청_서울특별시 경찰서별 112신고 출동'!$H:$H)</f>
        <v>88458</v>
      </c>
    </row>
    <row r="104" spans="1:10" x14ac:dyDescent="0.3">
      <c r="B104">
        <v>2015</v>
      </c>
      <c r="C104">
        <f>SUMIFS('2017부터2010'!$D:$D,'2017부터2010'!$E:$E,B104,'2017부터2010'!$A:$A,$A$101)</f>
        <v>4745</v>
      </c>
      <c r="D104" s="1">
        <v>502578</v>
      </c>
      <c r="F104" s="6">
        <f t="shared" si="11"/>
        <v>16921.818181818184</v>
      </c>
      <c r="G104">
        <v>233</v>
      </c>
      <c r="H104">
        <f>SUMIF('경찰청 서울지방경찰청_서울특별시 경찰서별 112신고 출동'!$A:$A,CONCATENATE($A101," 요약"),'경찰청 서울지방경찰청_서울특별시 경찰서별 112신고 출동'!$G:$G)</f>
        <v>92313</v>
      </c>
    </row>
    <row r="105" spans="1:10" x14ac:dyDescent="0.3">
      <c r="B105">
        <v>2014</v>
      </c>
      <c r="C105">
        <f>SUMIFS('2017부터2010'!$D:$D,'2017부터2010'!$E:$E,B105,'2017부터2010'!$A:$A,$A$101)</f>
        <v>5431</v>
      </c>
      <c r="D105" s="1">
        <v>503243</v>
      </c>
      <c r="F105" s="6">
        <f t="shared" si="11"/>
        <v>16944.208754208754</v>
      </c>
      <c r="G105">
        <v>224</v>
      </c>
      <c r="H105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106" spans="1:10" x14ac:dyDescent="0.3">
      <c r="B106">
        <v>2013</v>
      </c>
      <c r="C106">
        <f>SUMIFS('2017부터2010'!$D:$D,'2017부터2010'!$E:$E,B106,'2017부터2010'!$A:$A,$A$101)</f>
        <v>5414</v>
      </c>
      <c r="D106" s="1">
        <v>508111</v>
      </c>
      <c r="F106" s="6">
        <f t="shared" si="11"/>
        <v>17108.114478114479</v>
      </c>
      <c r="G106">
        <v>234</v>
      </c>
      <c r="H106">
        <f>SUMIF('경찰청 서울지방경찰청_서울특별시 경찰서별 112신고 출동'!$A:$A,CONCATENATE($A101," 요약"),'경찰청 서울지방경찰청_서울특별시 경찰서별 112신고 출동'!$E:$E)</f>
        <v>99866</v>
      </c>
    </row>
    <row r="107" spans="1:10" x14ac:dyDescent="0.3">
      <c r="B107">
        <v>2012</v>
      </c>
      <c r="C107">
        <f>SUMIFS('2017부터2010'!$D:$D,'2017부터2010'!$E:$E,B107,'2017부터2010'!$A:$A,$A$101)</f>
        <v>5671</v>
      </c>
      <c r="D107" s="1">
        <v>505902</v>
      </c>
      <c r="F107" s="6">
        <f t="shared" si="11"/>
        <v>17033.737373737375</v>
      </c>
      <c r="G107">
        <v>231</v>
      </c>
      <c r="H107">
        <f>SUMIF('경찰청 서울지방경찰청_서울특별시 경찰서별 112신고 출동'!$A:$A,CONCATENATE($A101," 요약"),'경찰청 서울지방경찰청_서울특별시 경찰서별 112신고 출동'!$D:$D)</f>
        <v>96491</v>
      </c>
    </row>
    <row r="108" spans="1:10" x14ac:dyDescent="0.3">
      <c r="B108">
        <v>2011</v>
      </c>
      <c r="C108">
        <f>SUMIFS('2017부터2010'!$D:$D,'2017부터2010'!$E:$E,B108,'2017부터2010'!$A:$A,$A$101)</f>
        <v>5146</v>
      </c>
      <c r="D108" s="1">
        <v>498350</v>
      </c>
      <c r="F108" s="6">
        <f t="shared" si="11"/>
        <v>16779.46127946128</v>
      </c>
      <c r="G108">
        <v>236</v>
      </c>
      <c r="H108">
        <f>SUMIF('경찰청 서울지방경찰청_서울특별시 경찰서별 112신고 출동'!$A:$A,CONCATENATE($A101," 요약"),'경찰청 서울지방경찰청_서울특별시 경찰서별 112신고 출동'!$C:$C)</f>
        <v>89664</v>
      </c>
    </row>
    <row r="109" spans="1:10" x14ac:dyDescent="0.3">
      <c r="B109">
        <v>2010</v>
      </c>
      <c r="C109">
        <f>SUMIFS('2017부터2010'!$D:$D,'2017부터2010'!$E:$E,B109,'2017부터2010'!$A:$A,$A$101)</f>
        <v>4559</v>
      </c>
      <c r="D109" s="1">
        <v>492925</v>
      </c>
      <c r="F109" s="6">
        <f t="shared" si="11"/>
        <v>16596.801346801349</v>
      </c>
      <c r="G109">
        <v>242</v>
      </c>
      <c r="H109">
        <f>SUMIF('경찰청 서울지방경찰청_서울특별시 경찰서별 112신고 출동'!$A:$A,CONCATENATE($A101," 요약"),'경찰청 서울지방경찰청_서울특별시 경찰서별 112신고 출동'!$B:$B)</f>
        <v>87793</v>
      </c>
    </row>
    <row r="110" spans="1:10" x14ac:dyDescent="0.3">
      <c r="A110" t="s">
        <v>14</v>
      </c>
      <c r="B110">
        <v>2018</v>
      </c>
      <c r="C110">
        <v>2802</v>
      </c>
      <c r="D110" s="1">
        <v>323080</v>
      </c>
      <c r="E110" s="2">
        <v>17.61</v>
      </c>
      <c r="F110" s="6">
        <f>D110/$E$110</f>
        <v>18346.394094264622</v>
      </c>
      <c r="G110">
        <v>93</v>
      </c>
      <c r="H110">
        <f>SUMIF('경찰청 서울지방경찰청_서울특별시 경찰서별 112신고 출동'!$A:$A,CONCATENATE($A110," 요약"),'경찰청 서울지방경찰청_서울특별시 경찰서별 112신고 출동'!$J:$J)</f>
        <v>64596</v>
      </c>
      <c r="I110">
        <f>INDEX([1]crime_for_udong!$C$2:$C$26,MATCH($A110,[1]crime_for_udong!$B$2:$B$26,0))</f>
        <v>157268</v>
      </c>
      <c r="J110">
        <f>'[2]서울특별시지방경찰청_관서별 지역경찰 현황_19.5.8'!$E$30</f>
        <v>17</v>
      </c>
    </row>
    <row r="111" spans="1:10" x14ac:dyDescent="0.3">
      <c r="B111">
        <v>2017</v>
      </c>
      <c r="C111">
        <f>SUMIFS('2017부터2010'!$D:$D,'2017부터2010'!$E:$E,B111,'2017부터2010'!$A:$A,$A$110)</f>
        <v>3113</v>
      </c>
      <c r="D111" s="1">
        <v>325028</v>
      </c>
      <c r="F111" s="6">
        <f t="shared" ref="F111:F119" si="12">D111/$E$110</f>
        <v>18457.013060760932</v>
      </c>
      <c r="G111">
        <v>96</v>
      </c>
      <c r="H111">
        <f>SUMIF('경찰청 서울지방경찰청_서울특별시 경찰서별 112신고 출동'!$A:$A,CONCATENATE($A110," 요약"),'경찰청 서울지방경찰청_서울특별시 경찰서별 112신고 출동'!$I:$I)</f>
        <v>63091</v>
      </c>
    </row>
    <row r="112" spans="1:10" x14ac:dyDescent="0.3">
      <c r="B112">
        <v>2016</v>
      </c>
      <c r="C112">
        <f>SUMIFS('2017부터2010'!$D:$D,'2017부터2010'!$E:$E,B112,'2017부터2010'!$A:$A,$A$110)</f>
        <v>3665</v>
      </c>
      <c r="D112" s="1">
        <v>325871</v>
      </c>
      <c r="F112" s="6">
        <f t="shared" si="12"/>
        <v>18504.883588869961</v>
      </c>
      <c r="G112">
        <v>95</v>
      </c>
      <c r="H112">
        <f>SUMIF('경찰청 서울지방경찰청_서울특별시 경찰서별 112신고 출동'!$A:$A,CONCATENATE($A110," 요약"),'경찰청 서울지방경찰청_서울특별시 경찰서별 112신고 출동'!$H:$H)</f>
        <v>65081</v>
      </c>
    </row>
    <row r="113" spans="1:10" x14ac:dyDescent="0.3">
      <c r="B113">
        <v>2015</v>
      </c>
      <c r="C113">
        <f>SUMIFS('2017부터2010'!$D:$D,'2017부터2010'!$E:$E,B113,'2017부터2010'!$A:$A,$A$110)</f>
        <v>4029</v>
      </c>
      <c r="D113" s="1">
        <v>323105</v>
      </c>
      <c r="F113" s="6">
        <f t="shared" si="12"/>
        <v>18347.813742191938</v>
      </c>
      <c r="G113">
        <v>96</v>
      </c>
      <c r="H113">
        <f>SUMIF('경찰청 서울지방경찰청_서울특별시 경찰서별 112신고 출동'!$A:$A,CONCATENATE($A110," 요약"),'경찰청 서울지방경찰청_서울특별시 경찰서별 112신고 출동'!$G:$G)</f>
        <v>68122</v>
      </c>
    </row>
    <row r="114" spans="1:10" x14ac:dyDescent="0.3">
      <c r="B114">
        <v>2014</v>
      </c>
      <c r="C114">
        <f>SUMIFS('2017부터2010'!$D:$D,'2017부터2010'!$E:$E,B114,'2017부터2010'!$A:$A,$A$110)</f>
        <v>4194</v>
      </c>
      <c r="D114" s="1">
        <v>320861</v>
      </c>
      <c r="F114" s="6">
        <f t="shared" si="12"/>
        <v>18220.386144236229</v>
      </c>
      <c r="G114">
        <v>97</v>
      </c>
      <c r="H114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115" spans="1:10" x14ac:dyDescent="0.3">
      <c r="B115">
        <v>2013</v>
      </c>
      <c r="C115">
        <f>SUMIFS('2017부터2010'!$D:$D,'2017부터2010'!$E:$E,B115,'2017부터2010'!$A:$A,$A$110)</f>
        <v>4287</v>
      </c>
      <c r="D115" s="1">
        <v>324067</v>
      </c>
      <c r="F115" s="6">
        <f t="shared" si="12"/>
        <v>18402.441794434981</v>
      </c>
      <c r="G115">
        <v>128</v>
      </c>
      <c r="H115">
        <f>SUMIF('경찰청 서울지방경찰청_서울특별시 경찰서별 112신고 출동'!$A:$A,CONCATENATE($A110," 요약"),'경찰청 서울지방경찰청_서울특별시 경찰서별 112신고 출동'!$E:$E)</f>
        <v>72645</v>
      </c>
    </row>
    <row r="116" spans="1:10" x14ac:dyDescent="0.3">
      <c r="B116">
        <v>2012</v>
      </c>
      <c r="C116">
        <f>SUMIFS('2017부터2010'!$D:$D,'2017부터2010'!$E:$E,B116,'2017부터2010'!$A:$A,$A$110)</f>
        <v>4372</v>
      </c>
      <c r="D116" s="1">
        <v>324733</v>
      </c>
      <c r="F116" s="6">
        <f t="shared" si="12"/>
        <v>18440.261215218627</v>
      </c>
      <c r="G116">
        <v>131</v>
      </c>
      <c r="H116">
        <f>SUMIF('경찰청 서울지방경찰청_서울특별시 경찰서별 112신고 출동'!$A:$A,CONCATENATE($A110," 요약"),'경찰청 서울지방경찰청_서울특별시 경찰서별 112신고 출동'!$D:$D)</f>
        <v>66157</v>
      </c>
    </row>
    <row r="117" spans="1:10" x14ac:dyDescent="0.3">
      <c r="B117">
        <v>2011</v>
      </c>
      <c r="C117">
        <f>SUMIFS('2017부터2010'!$D:$D,'2017부터2010'!$E:$E,B117,'2017부터2010'!$A:$A,$A$110)</f>
        <v>4047</v>
      </c>
      <c r="D117" s="1">
        <v>324529</v>
      </c>
      <c r="F117" s="6">
        <f t="shared" si="12"/>
        <v>18428.676888131744</v>
      </c>
      <c r="G117">
        <v>138</v>
      </c>
      <c r="H117">
        <f>SUMIF('경찰청 서울지방경찰청_서울특별시 경찰서별 112신고 출동'!$A:$A,CONCATENATE($A110," 요약"),'경찰청 서울지방경찰청_서울특별시 경찰서별 112신고 출동'!$C:$C)</f>
        <v>61379</v>
      </c>
    </row>
    <row r="118" spans="1:10" x14ac:dyDescent="0.3">
      <c r="B118">
        <v>2010</v>
      </c>
      <c r="C118">
        <f>SUMIFS('2017부터2010'!$D:$D,'2017부터2010'!$E:$E,B118,'2017부터2010'!$A:$A,$A$110)</f>
        <v>3951</v>
      </c>
      <c r="D118" s="1">
        <v>333871</v>
      </c>
      <c r="F118" s="6">
        <f t="shared" si="12"/>
        <v>18959.170925610448</v>
      </c>
      <c r="G118">
        <v>144</v>
      </c>
      <c r="H118">
        <f>SUMIF('경찰청 서울지방경찰청_서울특별시 경찰서별 112신고 출동'!$A:$A,CONCATENATE($A110," 요약"),'경찰청 서울지방경찰청_서울특별시 경찰서별 112신고 출동'!$B:$B)</f>
        <v>59713</v>
      </c>
    </row>
    <row r="119" spans="1:10" x14ac:dyDescent="0.3">
      <c r="A119" t="s">
        <v>15</v>
      </c>
      <c r="B119">
        <v>2018</v>
      </c>
      <c r="C119">
        <v>5172</v>
      </c>
      <c r="D119" s="1">
        <v>386359</v>
      </c>
      <c r="E119" s="2">
        <v>23.84</v>
      </c>
      <c r="F119" s="6">
        <f>D119/$E$119</f>
        <v>16206.333892617449</v>
      </c>
      <c r="G119">
        <v>145</v>
      </c>
      <c r="H119">
        <f>SUMIF('경찰청 서울지방경찰청_서울특별시 경찰서별 112신고 출동'!$A:$A,CONCATENATE($A119," 요약"),'경찰청 서울지방경찰청_서울특별시 경찰서별 112신고 출동'!$J:$J)</f>
        <v>113635</v>
      </c>
      <c r="I119">
        <f>INDEX([1]crime_for_udong!$C$2:$C$26,MATCH($A119,[1]crime_for_udong!$B$2:$B$26,0))</f>
        <v>212026</v>
      </c>
      <c r="J119">
        <f>'[2]서울특별시지방경찰청_관서별 지역경찰 현황_19.5.8'!$E$28</f>
        <v>14</v>
      </c>
    </row>
    <row r="120" spans="1:10" x14ac:dyDescent="0.3">
      <c r="B120">
        <v>2017</v>
      </c>
      <c r="C120">
        <f>SUMIFS('2017부터2010'!$D:$D,'2017부터2010'!$E:$E,B120,'2017부터2010'!$A:$A,$A$119)</f>
        <v>5278</v>
      </c>
      <c r="D120" s="1">
        <v>385783</v>
      </c>
      <c r="F120" s="6">
        <f t="shared" ref="F120:F128" si="13">D120/$E$119</f>
        <v>16182.172818791947</v>
      </c>
      <c r="G120">
        <v>148</v>
      </c>
      <c r="H120">
        <f>SUMIF('경찰청 서울지방경찰청_서울특별시 경찰서별 112신고 출동'!$A:$A,CONCATENATE($A119," 요약"),'경찰청 서울지방경찰청_서울특별시 경찰서별 112신고 출동'!$I:$I)</f>
        <v>108969</v>
      </c>
    </row>
    <row r="121" spans="1:10" x14ac:dyDescent="0.3">
      <c r="B121">
        <v>2016</v>
      </c>
      <c r="C121">
        <f>SUMIFS('2017부터2010'!$D:$D,'2017부터2010'!$E:$E,B121,'2017부터2010'!$A:$A,$A$119)</f>
        <v>5873</v>
      </c>
      <c r="D121" s="1">
        <v>390887</v>
      </c>
      <c r="F121" s="6">
        <f t="shared" si="13"/>
        <v>16396.266778523492</v>
      </c>
      <c r="G121">
        <v>149</v>
      </c>
      <c r="H121">
        <f>SUMIF('경찰청 서울지방경찰청_서울특별시 경찰서별 112신고 출동'!$A:$A,CONCATENATE($A119," 요약"),'경찰청 서울지방경찰청_서울특별시 경찰서별 112신고 출동'!$H:$H)</f>
        <v>107729</v>
      </c>
    </row>
    <row r="122" spans="1:10" x14ac:dyDescent="0.3">
      <c r="B122">
        <v>2015</v>
      </c>
      <c r="C122">
        <f>SUMIFS('2017부터2010'!$D:$D,'2017부터2010'!$E:$E,B122,'2017부터2010'!$A:$A,$A$119)</f>
        <v>5854</v>
      </c>
      <c r="D122" s="1">
        <v>398351</v>
      </c>
      <c r="F122" s="6">
        <f t="shared" si="13"/>
        <v>16709.354026845638</v>
      </c>
      <c r="G122">
        <v>144</v>
      </c>
      <c r="H122">
        <f>SUMIF('경찰청 서울지방경찰청_서울특별시 경찰서별 112신고 출동'!$A:$A,CONCATENATE($A119," 요약"),'경찰청 서울지방경찰청_서울특별시 경찰서별 112신고 출동'!$G:$G)</f>
        <v>108067</v>
      </c>
    </row>
    <row r="123" spans="1:10" x14ac:dyDescent="0.3">
      <c r="B123">
        <v>2014</v>
      </c>
      <c r="C123">
        <f>SUMIFS('2017부터2010'!$D:$D,'2017부터2010'!$E:$E,B123,'2017부터2010'!$A:$A,$A$119)</f>
        <v>5740</v>
      </c>
      <c r="D123" s="1">
        <v>395830</v>
      </c>
      <c r="F123" s="6">
        <f t="shared" si="13"/>
        <v>16603.607382550337</v>
      </c>
      <c r="G123">
        <v>160</v>
      </c>
      <c r="H123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124" spans="1:10" x14ac:dyDescent="0.3">
      <c r="B124">
        <v>2013</v>
      </c>
      <c r="C124">
        <f>SUMIFS('2017부터2010'!$D:$D,'2017부터2010'!$E:$E,B124,'2017부터2010'!$A:$A,$A$119)</f>
        <v>5412</v>
      </c>
      <c r="D124" s="1">
        <v>391098</v>
      </c>
      <c r="F124" s="6">
        <f t="shared" si="13"/>
        <v>16405.117449664431</v>
      </c>
      <c r="G124">
        <v>163</v>
      </c>
      <c r="H124">
        <f>SUMIF('경찰청 서울지방경찰청_서울특별시 경찰서별 112신고 출동'!$A:$A,CONCATENATE($A119," 요약"),'경찰청 서울지방경찰청_서울특별시 경찰서별 112신고 출동'!$E:$E)</f>
        <v>113155</v>
      </c>
    </row>
    <row r="125" spans="1:10" x14ac:dyDescent="0.3">
      <c r="B125">
        <v>2012</v>
      </c>
      <c r="C125">
        <f>SUMIFS('2017부터2010'!$D:$D,'2017부터2010'!$E:$E,B125,'2017부터2010'!$A:$A,$A$119)</f>
        <v>6112</v>
      </c>
      <c r="D125" s="1">
        <v>393576</v>
      </c>
      <c r="F125" s="6">
        <f t="shared" si="13"/>
        <v>16509.060402684565</v>
      </c>
      <c r="G125">
        <v>185</v>
      </c>
      <c r="H125">
        <f>SUMIF('경찰청 서울지방경찰청_서울특별시 경찰서별 112신고 출동'!$A:$A,CONCATENATE($A119," 요약"),'경찰청 서울지방경찰청_서울특별시 경찰서별 112신고 출동'!$D:$D)</f>
        <v>106508</v>
      </c>
    </row>
    <row r="126" spans="1:10" x14ac:dyDescent="0.3">
      <c r="B126">
        <v>2011</v>
      </c>
      <c r="C126">
        <f>SUMIFS('2017부터2010'!$D:$D,'2017부터2010'!$E:$E,B126,'2017부터2010'!$A:$A,$A$119)</f>
        <v>5042</v>
      </c>
      <c r="D126" s="1">
        <v>398627</v>
      </c>
      <c r="F126" s="6">
        <f t="shared" si="13"/>
        <v>16720.931208053691</v>
      </c>
      <c r="G126">
        <v>188</v>
      </c>
      <c r="H126">
        <f>SUMIF('경찰청 서울지방경찰청_서울특별시 경찰서별 112신고 출동'!$A:$A,CONCATENATE($A119," 요약"),'경찰청 서울지방경찰청_서울특별시 경찰서별 112신고 출동'!$C:$C)</f>
        <v>96636</v>
      </c>
    </row>
    <row r="127" spans="1:10" x14ac:dyDescent="0.3">
      <c r="B127">
        <v>2010</v>
      </c>
      <c r="C127">
        <f>SUMIFS('2017부터2010'!$D:$D,'2017부터2010'!$E:$E,B127,'2017부터2010'!$A:$A,$A$119)</f>
        <v>4549</v>
      </c>
      <c r="D127" s="1">
        <v>400464</v>
      </c>
      <c r="F127" s="6">
        <f t="shared" si="13"/>
        <v>16797.986577181207</v>
      </c>
      <c r="G127">
        <v>199</v>
      </c>
      <c r="H127">
        <f>SUMIF('경찰청 서울지방경찰청_서울특별시 경찰서별 112신고 출동'!$A:$A,CONCATENATE($A119," 요약"),'경찰청 서울지방경찰청_서울특별시 경찰서별 112신고 출동'!$B:$B)</f>
        <v>91183</v>
      </c>
    </row>
    <row r="128" spans="1:10" x14ac:dyDescent="0.3">
      <c r="A128" t="s">
        <v>16</v>
      </c>
      <c r="B128">
        <v>2018</v>
      </c>
      <c r="C128">
        <v>3515</v>
      </c>
      <c r="D128" s="1">
        <v>468145</v>
      </c>
      <c r="E128" s="2">
        <v>17.41</v>
      </c>
      <c r="F128" s="6">
        <f>D128/$E$128</f>
        <v>26889.431361286617</v>
      </c>
      <c r="G128">
        <v>78</v>
      </c>
      <c r="H128">
        <f>SUMIF('경찰청 서울지방경찰청_서울특별시 경찰서별 112신고 출동'!$A:$A,CONCATENATE($A128," 요약"),'경찰청 서울지방경찰청_서울특별시 경찰서별 112신고 출동'!$J:$J)</f>
        <v>74456</v>
      </c>
      <c r="I128">
        <f>INDEX([1]crime_for_udong!$C$2:$C$26,MATCH($A128,[1]crime_for_udong!$B$2:$B$26,0))</f>
        <v>96439</v>
      </c>
      <c r="J128">
        <f>'[2]서울특별시지방경찰청_관서별 지역경찰 현황_19.5.8'!$E$42</f>
        <v>9</v>
      </c>
    </row>
    <row r="129" spans="1:10" x14ac:dyDescent="0.3">
      <c r="B129">
        <v>2017</v>
      </c>
      <c r="C129">
        <f>SUMIFS('2017부터2010'!$D:$D,'2017부터2010'!$E:$E,B129,'2017부터2010'!$A:$A,$A$128)</f>
        <v>3882</v>
      </c>
      <c r="D129" s="1">
        <v>475018</v>
      </c>
      <c r="F129" s="6">
        <f t="shared" ref="F129:F137" si="14">D129/$E$128</f>
        <v>27284.204480183802</v>
      </c>
      <c r="G129">
        <v>78</v>
      </c>
      <c r="H129">
        <f>SUMIF('경찰청 서울지방경찰청_서울특별시 경찰서별 112신고 출동'!$A:$A,CONCATENATE($A128," 요약"),'경찰청 서울지방경찰청_서울특별시 경찰서별 112신고 출동'!$I:$I)</f>
        <v>73149</v>
      </c>
    </row>
    <row r="130" spans="1:10" x14ac:dyDescent="0.3">
      <c r="B130">
        <v>2016</v>
      </c>
      <c r="C130">
        <f>SUMIFS('2017부터2010'!$D:$D,'2017부터2010'!$E:$E,B130,'2017부터2010'!$A:$A,$A$128)</f>
        <v>4112</v>
      </c>
      <c r="D130" s="1">
        <v>481845</v>
      </c>
      <c r="F130" s="6">
        <f t="shared" si="14"/>
        <v>27676.335439402643</v>
      </c>
      <c r="G130">
        <v>80</v>
      </c>
      <c r="H130">
        <f>SUMIF('경찰청 서울지방경찰청_서울특별시 경찰서별 112신고 출동'!$A:$A,CONCATENATE($A128," 요약"),'경찰청 서울지방경찰청_서울특별시 경찰서별 112신고 출동'!$H:$H)</f>
        <v>74245</v>
      </c>
    </row>
    <row r="131" spans="1:10" x14ac:dyDescent="0.3">
      <c r="B131">
        <v>2015</v>
      </c>
      <c r="C131">
        <f>SUMIFS('2017부터2010'!$D:$D,'2017부터2010'!$E:$E,B131,'2017부터2010'!$A:$A,$A$128)</f>
        <v>4528</v>
      </c>
      <c r="D131" s="1">
        <v>489010</v>
      </c>
      <c r="F131" s="6">
        <f t="shared" si="14"/>
        <v>28087.880528431935</v>
      </c>
      <c r="G131">
        <v>81</v>
      </c>
      <c r="H131">
        <f>SUMIF('경찰청 서울지방경찰청_서울특별시 경찰서별 112신고 출동'!$A:$A,CONCATENATE($A128," 요약"),'경찰청 서울지방경찰청_서울특별시 경찰서별 112신고 출동'!$G:$G)</f>
        <v>76584</v>
      </c>
    </row>
    <row r="132" spans="1:10" x14ac:dyDescent="0.3">
      <c r="B132">
        <v>2014</v>
      </c>
      <c r="C132">
        <f>SUMIFS('2017부터2010'!$D:$D,'2017부터2010'!$E:$E,B132,'2017부터2010'!$A:$A,$A$128)</f>
        <v>4642</v>
      </c>
      <c r="D132" s="1">
        <v>490708</v>
      </c>
      <c r="F132" s="6">
        <f t="shared" si="14"/>
        <v>28185.41068351522</v>
      </c>
      <c r="G132">
        <v>87</v>
      </c>
      <c r="H132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133" spans="1:10" x14ac:dyDescent="0.3">
      <c r="B133">
        <v>2013</v>
      </c>
      <c r="C133">
        <f>SUMIFS('2017부터2010'!$D:$D,'2017부터2010'!$E:$E,B133,'2017부터2010'!$A:$A,$A$128)</f>
        <v>4618</v>
      </c>
      <c r="D133" s="1">
        <v>496934</v>
      </c>
      <c r="F133" s="6">
        <f t="shared" si="14"/>
        <v>28543.021252153936</v>
      </c>
      <c r="G133">
        <v>87</v>
      </c>
      <c r="H133">
        <f>SUMIF('경찰청 서울지방경찰청_서울특별시 경찰서별 112신고 출동'!$A:$A,CONCATENATE($A128," 요약"),'경찰청 서울지방경찰청_서울특별시 경찰서별 112신고 출동'!$E:$E)</f>
        <v>82096</v>
      </c>
    </row>
    <row r="134" spans="1:10" x14ac:dyDescent="0.3">
      <c r="B134">
        <v>2012</v>
      </c>
      <c r="C134">
        <f>SUMIFS('2017부터2010'!$D:$D,'2017부터2010'!$E:$E,B134,'2017부터2010'!$A:$A,$A$128)</f>
        <v>4516</v>
      </c>
      <c r="D134" s="1">
        <v>500533</v>
      </c>
      <c r="F134" s="6">
        <f t="shared" si="14"/>
        <v>28749.741527857554</v>
      </c>
      <c r="G134">
        <v>89</v>
      </c>
      <c r="H134">
        <f>SUMIF('경찰청 서울지방경찰청_서울특별시 경찰서별 112신고 출동'!$A:$A,CONCATENATE($A128," 요약"),'경찰청 서울지방경찰청_서울특별시 경찰서별 112신고 출동'!$D:$D)</f>
        <v>79796</v>
      </c>
    </row>
    <row r="135" spans="1:10" x14ac:dyDescent="0.3">
      <c r="B135">
        <v>2011</v>
      </c>
      <c r="C135">
        <f>SUMIFS('2017부터2010'!$D:$D,'2017부터2010'!$E:$E,B135,'2017부터2010'!$A:$A,$A$128)</f>
        <v>4807</v>
      </c>
      <c r="D135" s="1">
        <v>505605</v>
      </c>
      <c r="F135" s="6">
        <f t="shared" si="14"/>
        <v>29041.068351522114</v>
      </c>
      <c r="G135">
        <v>90</v>
      </c>
      <c r="H135">
        <f>SUMIF('경찰청 서울지방경찰청_서울특별시 경찰서별 112신고 출동'!$A:$A,CONCATENATE($A128," 요약"),'경찰청 서울지방경찰청_서울특별시 경찰서별 112신고 출동'!$C:$C)</f>
        <v>76102</v>
      </c>
    </row>
    <row r="136" spans="1:10" x14ac:dyDescent="0.3">
      <c r="B136">
        <v>2010</v>
      </c>
      <c r="C136">
        <f>SUMIFS('2017부터2010'!$D:$D,'2017부터2010'!$E:$E,B136,'2017부터2010'!$A:$A,$A$128)</f>
        <v>3899</v>
      </c>
      <c r="D136" s="1">
        <v>505223</v>
      </c>
      <c r="F136" s="6">
        <f t="shared" si="14"/>
        <v>29019.126938541067</v>
      </c>
      <c r="G136">
        <v>99</v>
      </c>
      <c r="H136">
        <f>SUMIF('경찰청 서울지방경찰청_서울특별시 경찰서별 112신고 출동'!$A:$A,CONCATENATE($A128," 요약"),'경찰청 서울지방경찰청_서울특별시 경찰서별 112신고 출동'!$B:$B)</f>
        <v>74938</v>
      </c>
    </row>
    <row r="137" spans="1:10" x14ac:dyDescent="0.3">
      <c r="A137" t="s">
        <v>17</v>
      </c>
      <c r="B137">
        <v>2018</v>
      </c>
      <c r="C137">
        <v>4629</v>
      </c>
      <c r="D137" s="1">
        <v>603611</v>
      </c>
      <c r="E137" s="2">
        <v>41.44</v>
      </c>
      <c r="F137" s="6">
        <f>D137/$E$137</f>
        <v>14565.902509652511</v>
      </c>
      <c r="G137">
        <v>304</v>
      </c>
      <c r="H137">
        <f>SUMIF('경찰청 서울지방경찰청_서울특별시 경찰서별 112신고 출동'!$A:$A,CONCATENATE($A137," 요약"),'경찰청 서울지방경찰청_서울특별시 경찰서별 112신고 출동'!$J:$J)</f>
        <v>120733</v>
      </c>
      <c r="I137">
        <f>INDEX([1]crime_for_udong!$C$2:$C$26,MATCH($A137,[1]crime_for_udong!$B$2:$B$26,0))</f>
        <v>129871</v>
      </c>
      <c r="J137">
        <f>'[2]서울특별시지방경찰청_관서별 지역경찰 현황_19.5.8'!$E$10</f>
        <v>7</v>
      </c>
    </row>
    <row r="138" spans="1:10" x14ac:dyDescent="0.3">
      <c r="B138">
        <v>2017</v>
      </c>
      <c r="C138">
        <f>SUMIFS('2017부터2010'!$D:$D,'2017부터2010'!$E:$E,B138,'2017부터2010'!$A:$A,$A$137)</f>
        <v>5135</v>
      </c>
      <c r="D138" s="1">
        <v>608255</v>
      </c>
      <c r="F138" s="6">
        <f t="shared" ref="F138:F146" si="15">D138/$E$137</f>
        <v>14677.968146718147</v>
      </c>
      <c r="G138">
        <v>301</v>
      </c>
      <c r="H138">
        <f>SUMIF('경찰청 서울지방경찰청_서울특별시 경찰서별 112신고 출동'!$A:$A,CONCATENATE($A137," 요약"),'경찰청 서울지방경찰청_서울특별시 경찰서별 112신고 출동'!$I:$I)</f>
        <v>113955</v>
      </c>
    </row>
    <row r="139" spans="1:10" x14ac:dyDescent="0.3">
      <c r="B139">
        <v>2016</v>
      </c>
      <c r="C139">
        <f>SUMIFS('2017부터2010'!$D:$D,'2017부터2010'!$E:$E,B139,'2017부터2010'!$A:$A,$A$137)</f>
        <v>5450</v>
      </c>
      <c r="D139" s="1">
        <v>602104</v>
      </c>
      <c r="F139" s="6">
        <f t="shared" si="15"/>
        <v>14529.536679536681</v>
      </c>
      <c r="G139">
        <v>282</v>
      </c>
      <c r="H139">
        <f>SUMIF('경찰청 서울지방경찰청_서울특별시 경찰서별 112신고 출동'!$A:$A,CONCATENATE($A137," 요약"),'경찰청 서울지방경찰청_서울특별시 경찰서별 112신고 출동'!$H:$H)</f>
        <v>113142</v>
      </c>
    </row>
    <row r="140" spans="1:10" x14ac:dyDescent="0.3">
      <c r="B140">
        <v>2015</v>
      </c>
      <c r="C140">
        <f>SUMIFS('2017부터2010'!$D:$D,'2017부터2010'!$E:$E,B140,'2017부터2010'!$A:$A,$A$137)</f>
        <v>5585</v>
      </c>
      <c r="D140" s="1">
        <v>595691</v>
      </c>
      <c r="F140" s="6">
        <f t="shared" si="15"/>
        <v>14374.78281853282</v>
      </c>
      <c r="G140">
        <v>287</v>
      </c>
      <c r="H140">
        <f>SUMIF('경찰청 서울지방경찰청_서울특별시 경찰서별 112신고 출동'!$A:$A,CONCATENATE($A137," 요약"),'경찰청 서울지방경찰청_서울특별시 경찰서별 112신고 출동'!$G:$G)</f>
        <v>111972</v>
      </c>
    </row>
    <row r="141" spans="1:10" x14ac:dyDescent="0.3">
      <c r="B141">
        <v>2014</v>
      </c>
      <c r="C141">
        <f>SUMIFS('2017부터2010'!$D:$D,'2017부터2010'!$E:$E,B141,'2017부터2010'!$A:$A,$A$137)</f>
        <v>5289</v>
      </c>
      <c r="D141" s="1">
        <v>591653</v>
      </c>
      <c r="F141" s="6">
        <f t="shared" si="15"/>
        <v>14277.340733590734</v>
      </c>
      <c r="G141">
        <v>283</v>
      </c>
      <c r="H141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142" spans="1:10" x14ac:dyDescent="0.3">
      <c r="B142">
        <v>2013</v>
      </c>
      <c r="C142">
        <f>SUMIFS('2017부터2010'!$D:$D,'2017부터2010'!$E:$E,B142,'2017부터2010'!$A:$A,$A$137)</f>
        <v>5976</v>
      </c>
      <c r="D142" s="1">
        <v>575236</v>
      </c>
      <c r="F142" s="6">
        <f t="shared" si="15"/>
        <v>13881.177606177607</v>
      </c>
      <c r="G142">
        <v>252</v>
      </c>
      <c r="H142">
        <f>SUMIF('경찰청 서울지방경찰청_서울특별시 경찰서별 112신고 출동'!$A:$A,CONCATENATE($A137," 요약"),'경찰청 서울지방경찰청_서울특별시 경찰서별 112신고 출동'!$E:$E)</f>
        <v>121142</v>
      </c>
    </row>
    <row r="143" spans="1:10" x14ac:dyDescent="0.3">
      <c r="B143">
        <v>2012</v>
      </c>
      <c r="C143">
        <f>SUMIFS('2017부터2010'!$D:$D,'2017부터2010'!$E:$E,B143,'2017부터2010'!$A:$A,$A$137)</f>
        <v>6138</v>
      </c>
      <c r="D143" s="1">
        <v>573794</v>
      </c>
      <c r="F143" s="6">
        <f t="shared" si="15"/>
        <v>13846.380308880309</v>
      </c>
      <c r="G143">
        <v>283</v>
      </c>
      <c r="H143">
        <f>SUMIF('경찰청 서울지방경찰청_서울특별시 경찰서별 112신고 출동'!$A:$A,CONCATENATE($A137," 요약"),'경찰청 서울지방경찰청_서울특별시 경찰서별 112신고 출동'!$D:$D)</f>
        <v>112628</v>
      </c>
    </row>
    <row r="144" spans="1:10" x14ac:dyDescent="0.3">
      <c r="B144">
        <v>2011</v>
      </c>
      <c r="C144">
        <f>SUMIFS('2017부터2010'!$D:$D,'2017부터2010'!$E:$E,B144,'2017부터2010'!$A:$A,$A$137)</f>
        <v>6400</v>
      </c>
      <c r="D144" s="1">
        <v>575846</v>
      </c>
      <c r="F144" s="6">
        <f t="shared" si="15"/>
        <v>13895.897683397685</v>
      </c>
      <c r="G144">
        <v>284</v>
      </c>
      <c r="H144">
        <f>SUMIF('경찰청 서울지방경찰청_서울특별시 경찰서별 112신고 출동'!$A:$A,CONCATENATE($A137," 요약"),'경찰청 서울지방경찰청_서울특별시 경찰서별 112신고 출동'!$C:$C)</f>
        <v>101979</v>
      </c>
    </row>
    <row r="145" spans="1:10" x14ac:dyDescent="0.3">
      <c r="B145">
        <v>2010</v>
      </c>
      <c r="C145">
        <f>SUMIFS('2017부터2010'!$D:$D,'2017부터2010'!$E:$E,B145,'2017부터2010'!$A:$A,$A$137)</f>
        <v>6219</v>
      </c>
      <c r="D145" s="1">
        <v>580506</v>
      </c>
      <c r="F145" s="6">
        <f t="shared" si="15"/>
        <v>14008.349420849421</v>
      </c>
      <c r="G145">
        <v>298</v>
      </c>
      <c r="H145">
        <f>SUMIF('경찰청 서울지방경찰청_서울특별시 경찰서별 112신고 출동'!$A:$A,CONCATENATE($A137," 요약"),'경찰청 서울지방경찰청_서울특별시 경찰서별 112신고 출동'!$B:$B)</f>
        <v>100005</v>
      </c>
    </row>
    <row r="146" spans="1:10" x14ac:dyDescent="0.3">
      <c r="A146" t="s">
        <v>18</v>
      </c>
      <c r="B146">
        <v>2018</v>
      </c>
      <c r="C146">
        <v>4810</v>
      </c>
      <c r="D146" s="1">
        <v>438486</v>
      </c>
      <c r="E146" s="2">
        <v>20.12</v>
      </c>
      <c r="F146" s="6">
        <f>D146/$E$146</f>
        <v>21793.538767395625</v>
      </c>
      <c r="G146">
        <v>131</v>
      </c>
      <c r="H146">
        <f>SUMIF('경찰청 서울지방경찰청_서울특별시 경찰서별 112신고 출동'!$A:$A,CONCATENATE($A146," 요약"),'경찰청 서울지방경찰청_서울특별시 경찰서별 112신고 출동'!$J:$J)</f>
        <v>90771</v>
      </c>
      <c r="I146">
        <f>INDEX([1]crime_for_udong!$C$2:$C$26,MATCH($A146,[1]crime_for_udong!$B$2:$B$26,0))</f>
        <v>144770</v>
      </c>
      <c r="J146">
        <f>'[2]서울특별시지방경찰청_관서별 지역경찰 현황_19.5.8'!$E$16</f>
        <v>7</v>
      </c>
    </row>
    <row r="147" spans="1:10" x14ac:dyDescent="0.3">
      <c r="B147">
        <v>2017</v>
      </c>
      <c r="C147">
        <f>SUMIFS('2017부터2010'!$D:$D,'2017부터2010'!$E:$E,B147,'2017부터2010'!$A:$A,$A$146)</f>
        <v>4895</v>
      </c>
      <c r="D147" s="1">
        <v>441559</v>
      </c>
      <c r="F147" s="6">
        <f t="shared" ref="F147:F155" si="16">D147/$E$146</f>
        <v>21946.272365805169</v>
      </c>
      <c r="G147">
        <v>130</v>
      </c>
      <c r="H147">
        <f>SUMIF('경찰청 서울지방경찰청_서울특별시 경찰서별 112신고 출동'!$A:$A,CONCATENATE($A146," 요약"),'경찰청 서울지방경찰청_서울특별시 경찰서별 112신고 출동'!$I:$I)</f>
        <v>84500</v>
      </c>
    </row>
    <row r="148" spans="1:10" x14ac:dyDescent="0.3">
      <c r="B148">
        <v>2016</v>
      </c>
      <c r="C148">
        <f>SUMIFS('2017부터2010'!$D:$D,'2017부터2010'!$E:$E,B148,'2017부터2010'!$A:$A,$A$146)</f>
        <v>5366</v>
      </c>
      <c r="D148" s="1">
        <v>449600</v>
      </c>
      <c r="F148" s="6">
        <f t="shared" si="16"/>
        <v>22345.924453280317</v>
      </c>
      <c r="G148">
        <v>134</v>
      </c>
      <c r="H148">
        <f>SUMIF('경찰청 서울지방경찰청_서울특별시 경찰서별 112신고 출동'!$A:$A,CONCATENATE($A146," 요약"),'경찰청 서울지방경찰청_서울특별시 경찰서별 112신고 출동'!$H:$H)</f>
        <v>84232</v>
      </c>
    </row>
    <row r="149" spans="1:10" x14ac:dyDescent="0.3">
      <c r="B149">
        <v>2015</v>
      </c>
      <c r="C149">
        <f>SUMIFS('2017부터2010'!$D:$D,'2017부터2010'!$E:$E,B149,'2017부터2010'!$A:$A,$A$146)</f>
        <v>5646</v>
      </c>
      <c r="D149" s="1">
        <v>454604</v>
      </c>
      <c r="F149" s="6">
        <f t="shared" si="16"/>
        <v>22594.632206759441</v>
      </c>
      <c r="G149">
        <v>130</v>
      </c>
      <c r="H149">
        <f>SUMIF('경찰청 서울지방경찰청_서울특별시 경찰서별 112신고 출동'!$A:$A,CONCATENATE($A146," 요약"),'경찰청 서울지방경찰청_서울특별시 경찰서별 112신고 출동'!$G:$G)</f>
        <v>86042</v>
      </c>
    </row>
    <row r="150" spans="1:10" x14ac:dyDescent="0.3">
      <c r="B150">
        <v>2014</v>
      </c>
      <c r="C150">
        <f>SUMIFS('2017부터2010'!$D:$D,'2017부터2010'!$E:$E,B150,'2017부터2010'!$A:$A,$A$146)</f>
        <v>5389</v>
      </c>
      <c r="D150" s="1">
        <v>457131</v>
      </c>
      <c r="F150" s="6">
        <f t="shared" si="16"/>
        <v>22720.228628230616</v>
      </c>
      <c r="G150">
        <v>140</v>
      </c>
      <c r="H150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151" spans="1:10" x14ac:dyDescent="0.3">
      <c r="B151">
        <v>2013</v>
      </c>
      <c r="C151">
        <f>SUMIFS('2017부터2010'!$D:$D,'2017부터2010'!$E:$E,B151,'2017부터2010'!$A:$A,$A$146)</f>
        <v>5665</v>
      </c>
      <c r="D151" s="1">
        <v>452168</v>
      </c>
      <c r="F151" s="6">
        <f t="shared" si="16"/>
        <v>22473.558648111331</v>
      </c>
      <c r="G151">
        <v>145</v>
      </c>
      <c r="H151">
        <f>SUMIF('경찰청 서울지방경찰청_서울특별시 경찰서별 112신고 출동'!$A:$A,CONCATENATE($A146," 요약"),'경찰청 서울지방경찰청_서울특별시 경찰서별 112신고 출동'!$E:$E)</f>
        <v>92733</v>
      </c>
    </row>
    <row r="152" spans="1:10" x14ac:dyDescent="0.3">
      <c r="B152">
        <v>2012</v>
      </c>
      <c r="C152">
        <f>SUMIFS('2017부터2010'!$D:$D,'2017부터2010'!$E:$E,B152,'2017부터2010'!$A:$A,$A$146)</f>
        <v>6129</v>
      </c>
      <c r="D152" s="1">
        <v>454478</v>
      </c>
      <c r="F152" s="6">
        <f t="shared" si="16"/>
        <v>22588.369781312125</v>
      </c>
      <c r="G152">
        <v>149</v>
      </c>
      <c r="H152">
        <f>SUMIF('경찰청 서울지방경찰청_서울특별시 경찰서별 112신고 출동'!$A:$A,CONCATENATE($A146," 요약"),'경찰청 서울지방경찰청_서울특별시 경찰서별 112신고 출동'!$D:$D)</f>
        <v>85327</v>
      </c>
    </row>
    <row r="153" spans="1:10" x14ac:dyDescent="0.3">
      <c r="B153">
        <v>2011</v>
      </c>
      <c r="C153">
        <f>SUMIFS('2017부터2010'!$D:$D,'2017부터2010'!$E:$E,B153,'2017부터2010'!$A:$A,$A$146)</f>
        <v>5718</v>
      </c>
      <c r="D153" s="1">
        <v>458908</v>
      </c>
      <c r="F153" s="6">
        <f t="shared" si="16"/>
        <v>22808.548707753478</v>
      </c>
      <c r="G153">
        <v>152</v>
      </c>
      <c r="H153">
        <f>SUMIF('경찰청 서울지방경찰청_서울특별시 경찰서별 112신고 출동'!$A:$A,CONCATENATE($A146," 요약"),'경찰청 서울지방경찰청_서울특별시 경찰서별 112신고 출동'!$C:$C)</f>
        <v>82257</v>
      </c>
    </row>
    <row r="154" spans="1:10" x14ac:dyDescent="0.3">
      <c r="B154">
        <v>2010</v>
      </c>
      <c r="C154">
        <f>SUMIFS('2017부터2010'!$D:$D,'2017부터2010'!$E:$E,B154,'2017부터2010'!$A:$A,$A$146)</f>
        <v>5446</v>
      </c>
      <c r="D154" s="1">
        <v>452667</v>
      </c>
      <c r="F154" s="6">
        <f t="shared" si="16"/>
        <v>22498.359840954272</v>
      </c>
      <c r="G154">
        <v>149</v>
      </c>
      <c r="H154">
        <f>SUMIF('경찰청 서울지방경찰청_서울특별시 경찰서별 112신고 출동'!$A:$A,CONCATENATE($A146," 요약"),'경찰청 서울지방경찰청_서울특별시 경찰서별 112신고 출동'!$B:$B)</f>
        <v>82389</v>
      </c>
    </row>
    <row r="155" spans="1:10" x14ac:dyDescent="0.3">
      <c r="A155" t="s">
        <v>19</v>
      </c>
      <c r="B155">
        <v>2018</v>
      </c>
      <c r="C155">
        <v>3293</v>
      </c>
      <c r="D155" s="1">
        <v>254021</v>
      </c>
      <c r="E155" s="2">
        <v>13.02</v>
      </c>
      <c r="F155" s="6">
        <f>D155/$E$155</f>
        <v>19510.061443932413</v>
      </c>
      <c r="G155">
        <v>124</v>
      </c>
      <c r="H155">
        <f>SUMIF('경찰청 서울지방경찰청_서울특별시 경찰서별 112신고 출동'!$A:$A,CONCATENATE($A155," 요약"),'경찰청 서울지방경찰청_서울특별시 경찰서별 112신고 출동'!$J:$J)</f>
        <v>62998</v>
      </c>
      <c r="I155">
        <f>INDEX([1]crime_for_udong!$C$2:$C$26,MATCH($A155,[1]crime_for_udong!$B$2:$B$26,0))</f>
        <v>107337</v>
      </c>
      <c r="J155">
        <f>'[2]서울특별시지방경찰청_관서별 지역경찰 현황_19.5.8'!$E$18</f>
        <v>8</v>
      </c>
    </row>
    <row r="156" spans="1:10" x14ac:dyDescent="0.3">
      <c r="B156">
        <v>2017</v>
      </c>
      <c r="C156">
        <f>SUMIFS('2017부터2010'!$D:$D,'2017부터2010'!$E:$E,B156,'2017부터2010'!$A:$A,$A$155)</f>
        <v>3265</v>
      </c>
      <c r="D156" s="1">
        <v>253491</v>
      </c>
      <c r="F156" s="6">
        <f t="shared" ref="F156:F164" si="17">D156/$E$155</f>
        <v>19469.354838709678</v>
      </c>
      <c r="G156">
        <v>131</v>
      </c>
      <c r="H156">
        <f>SUMIF('경찰청 서울지방경찰청_서울특별시 경찰서별 112신고 출동'!$A:$A,CONCATENATE($A155," 요약"),'경찰청 서울지방경찰청_서울특별시 경찰서별 112신고 출동'!$I:$I)</f>
        <v>66503</v>
      </c>
    </row>
    <row r="157" spans="1:10" x14ac:dyDescent="0.3">
      <c r="B157">
        <v>2016</v>
      </c>
      <c r="C157">
        <f>SUMIFS('2017부터2010'!$D:$D,'2017부터2010'!$E:$E,B157,'2017부터2010'!$A:$A,$A$155)</f>
        <v>3645</v>
      </c>
      <c r="D157" s="1">
        <v>254654</v>
      </c>
      <c r="F157" s="6">
        <f t="shared" si="17"/>
        <v>19558.67895545315</v>
      </c>
      <c r="G157">
        <v>128</v>
      </c>
      <c r="H157">
        <f>SUMIF('경찰청 서울지방경찰청_서울특별시 경찰서별 112신고 출동'!$A:$A,CONCATENATE($A155," 요약"),'경찰청 서울지방경찰청_서울특별시 경찰서별 112신고 출동'!$H:$H)</f>
        <v>62881</v>
      </c>
    </row>
    <row r="158" spans="1:10" x14ac:dyDescent="0.3">
      <c r="B158">
        <v>2015</v>
      </c>
      <c r="C158">
        <f>SUMIFS('2017부터2010'!$D:$D,'2017부터2010'!$E:$E,B158,'2017부터2010'!$A:$A,$A$155)</f>
        <v>3781</v>
      </c>
      <c r="D158" s="1">
        <v>256167</v>
      </c>
      <c r="F158" s="6">
        <f t="shared" si="17"/>
        <v>19674.88479262673</v>
      </c>
      <c r="G158">
        <v>137</v>
      </c>
      <c r="H158">
        <f>SUMIF('경찰청 서울지방경찰청_서울특별시 경찰서별 112신고 출동'!$A:$A,CONCATENATE($A155," 요약"),'경찰청 서울지방경찰청_서울특별시 경찰서별 112신고 출동'!$G:$G)</f>
        <v>64011</v>
      </c>
    </row>
    <row r="159" spans="1:10" x14ac:dyDescent="0.3">
      <c r="B159">
        <v>2014</v>
      </c>
      <c r="C159">
        <f>SUMIFS('2017부터2010'!$D:$D,'2017부터2010'!$E:$E,B159,'2017부터2010'!$A:$A,$A$155)</f>
        <v>3842</v>
      </c>
      <c r="D159" s="1">
        <v>258030</v>
      </c>
      <c r="F159" s="6">
        <f t="shared" si="17"/>
        <v>19817.972350230415</v>
      </c>
      <c r="G159">
        <v>144</v>
      </c>
      <c r="H159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160" spans="1:10" x14ac:dyDescent="0.3">
      <c r="B160">
        <v>2013</v>
      </c>
      <c r="C160">
        <f>SUMIFS('2017부터2010'!$D:$D,'2017부터2010'!$E:$E,B160,'2017부터2010'!$A:$A,$A$155)</f>
        <v>3960</v>
      </c>
      <c r="D160" s="1">
        <v>258254</v>
      </c>
      <c r="F160" s="6">
        <f t="shared" si="17"/>
        <v>19835.176651305683</v>
      </c>
      <c r="G160">
        <v>144</v>
      </c>
      <c r="H160">
        <f>SUMIF('경찰청 서울지방경찰청_서울특별시 경찰서별 112신고 출동'!$A:$A,CONCATENATE($A155," 요약"),'경찰청 서울지방경찰청_서울특별시 경찰서별 112신고 출동'!$E:$E)</f>
        <v>70641</v>
      </c>
    </row>
    <row r="161" spans="1:10" x14ac:dyDescent="0.3">
      <c r="B161">
        <v>2012</v>
      </c>
      <c r="C161">
        <f>SUMIFS('2017부터2010'!$D:$D,'2017부터2010'!$E:$E,B161,'2017부터2010'!$A:$A,$A$155)</f>
        <v>4110</v>
      </c>
      <c r="D161" s="1">
        <v>260734</v>
      </c>
      <c r="F161" s="6">
        <f t="shared" si="17"/>
        <v>20025.652841781874</v>
      </c>
      <c r="G161">
        <v>145</v>
      </c>
      <c r="H161">
        <f>SUMIF('경찰청 서울지방경찰청_서울특별시 경찰서별 112신고 출동'!$A:$A,CONCATENATE($A155," 요약"),'경찰청 서울지방경찰청_서울특별시 경찰서별 112신고 출동'!$D:$D)</f>
        <v>69167</v>
      </c>
    </row>
    <row r="162" spans="1:10" x14ac:dyDescent="0.3">
      <c r="B162">
        <v>2011</v>
      </c>
      <c r="C162">
        <f>SUMIFS('2017부터2010'!$D:$D,'2017부터2010'!$E:$E,B162,'2017부터2010'!$A:$A,$A$155)</f>
        <v>4077</v>
      </c>
      <c r="D162" s="1">
        <v>264256</v>
      </c>
      <c r="F162" s="6">
        <f t="shared" si="17"/>
        <v>20296.159754224271</v>
      </c>
      <c r="G162">
        <v>146</v>
      </c>
      <c r="H162">
        <f>SUMIF('경찰청 서울지방경찰청_서울특별시 경찰서별 112신고 출동'!$A:$A,CONCATENATE($A155," 요약"),'경찰청 서울지방경찰청_서울특별시 경찰서별 112신고 출동'!$C:$C)</f>
        <v>67572</v>
      </c>
    </row>
    <row r="163" spans="1:10" x14ac:dyDescent="0.3">
      <c r="B163">
        <v>2010</v>
      </c>
      <c r="C163">
        <f>SUMIFS('2017부터2010'!$D:$D,'2017부터2010'!$E:$E,B163,'2017부터2010'!$A:$A,$A$155)</f>
        <v>3661</v>
      </c>
      <c r="D163" s="1">
        <v>264544</v>
      </c>
      <c r="F163" s="6">
        <f t="shared" si="17"/>
        <v>20318.279569892475</v>
      </c>
      <c r="G163">
        <v>152</v>
      </c>
      <c r="H163">
        <f>SUMIF('경찰청 서울지방경찰청_서울특별시 경찰서별 112신고 출동'!$A:$A,CONCATENATE($A155," 요약"),'경찰청 서울지방경찰청_서울특별시 경찰서별 112신고 출동'!$B:$B)</f>
        <v>65974</v>
      </c>
    </row>
    <row r="164" spans="1:10" x14ac:dyDescent="0.3">
      <c r="A164" t="s">
        <v>20</v>
      </c>
      <c r="B164">
        <v>2018</v>
      </c>
      <c r="C164">
        <v>5840</v>
      </c>
      <c r="D164" s="1">
        <v>403600</v>
      </c>
      <c r="E164" s="2">
        <v>24.53</v>
      </c>
      <c r="F164" s="6">
        <f>D164/$E$164</f>
        <v>16453.322462291071</v>
      </c>
      <c r="G164">
        <v>367</v>
      </c>
      <c r="H164">
        <f>SUMIF('경찰청 서울지방경찰청_서울특별시 경찰서별 112신고 출동'!$A:$A,CONCATENATE($A164," 요약"),'경찰청 서울지방경찰청_서울특별시 경찰서별 112신고 출동'!$J:$J)</f>
        <v>118897</v>
      </c>
      <c r="I164">
        <f>INDEX([1]crime_for_udong!$C$2:$C$26,MATCH($A164,[1]crime_for_udong!$B$2:$B$26,0))</f>
        <v>266959</v>
      </c>
      <c r="J164">
        <f>'[2]서울특별시지방경찰청_관서별 지역경찰 현황_19.5.8'!$E$44</f>
        <v>17</v>
      </c>
    </row>
    <row r="165" spans="1:10" x14ac:dyDescent="0.3">
      <c r="B165">
        <v>2017</v>
      </c>
      <c r="C165">
        <f>SUMIFS('2017부터2010'!$D:$D,'2017부터2010'!$E:$E,B165,'2017부터2010'!$A:$A,$A$164)</f>
        <v>5969</v>
      </c>
      <c r="D165" s="1">
        <v>402024</v>
      </c>
      <c r="F165" s="6">
        <f t="shared" ref="F165:F173" si="18">D165/$E$164</f>
        <v>16389.074602527515</v>
      </c>
      <c r="G165">
        <v>427</v>
      </c>
      <c r="H165">
        <f>SUMIF('경찰청 서울지방경찰청_서울특별시 경찰서별 112신고 출동'!$A:$A,CONCATENATE($A164," 요약"),'경찰청 서울지방경찰청_서울특별시 경찰서별 112신고 출동'!$I:$I)</f>
        <v>110523</v>
      </c>
    </row>
    <row r="166" spans="1:10" x14ac:dyDescent="0.3">
      <c r="B166">
        <v>2016</v>
      </c>
      <c r="C166">
        <f>SUMIFS('2017부터2010'!$D:$D,'2017부터2010'!$E:$E,B166,'2017부터2010'!$A:$A,$A$164)</f>
        <v>6322</v>
      </c>
      <c r="D166" s="1">
        <v>406779</v>
      </c>
      <c r="F166" s="6">
        <f t="shared" si="18"/>
        <v>16582.918874847124</v>
      </c>
      <c r="G166">
        <v>435</v>
      </c>
      <c r="H166">
        <f>SUMIF('경찰청 서울지방경찰청_서울특별시 경찰서별 112신고 출동'!$A:$A,CONCATENATE($A164," 요약"),'경찰청 서울지방경찰청_서울특별시 경찰서별 112신고 출동'!$H:$H)</f>
        <v>109398</v>
      </c>
    </row>
    <row r="167" spans="1:10" x14ac:dyDescent="0.3">
      <c r="B167">
        <v>2015</v>
      </c>
      <c r="C167">
        <f>SUMIFS('2017부터2010'!$D:$D,'2017부터2010'!$E:$E,B167,'2017부터2010'!$A:$A,$A$164)</f>
        <v>6867</v>
      </c>
      <c r="D167" s="1">
        <v>417811</v>
      </c>
      <c r="F167" s="6">
        <f t="shared" si="18"/>
        <v>17032.653893192008</v>
      </c>
      <c r="G167">
        <v>448</v>
      </c>
      <c r="H167">
        <f>SUMIF('경찰청 서울지방경찰청_서울특별시 경찰서별 112신고 출동'!$A:$A,CONCATENATE($A164," 요약"),'경찰청 서울지방경찰청_서울특별시 경찰서별 112신고 출동'!$G:$G)</f>
        <v>113566</v>
      </c>
    </row>
    <row r="168" spans="1:10" x14ac:dyDescent="0.3">
      <c r="B168">
        <v>2014</v>
      </c>
      <c r="C168">
        <f>SUMIFS('2017부터2010'!$D:$D,'2017부터2010'!$E:$E,B168,'2017부터2010'!$A:$A,$A$164)</f>
        <v>7003</v>
      </c>
      <c r="D168" s="1">
        <v>421436</v>
      </c>
      <c r="F168" s="6">
        <f t="shared" si="18"/>
        <v>17180.432123929881</v>
      </c>
      <c r="G168">
        <v>463</v>
      </c>
      <c r="H168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169" spans="1:10" x14ac:dyDescent="0.3">
      <c r="B169">
        <v>2013</v>
      </c>
      <c r="C169">
        <f>SUMIFS('2017부터2010'!$D:$D,'2017부터2010'!$E:$E,B169,'2017부터2010'!$A:$A,$A$164)</f>
        <v>6863</v>
      </c>
      <c r="D169" s="1">
        <v>421577</v>
      </c>
      <c r="F169" s="6">
        <f t="shared" si="18"/>
        <v>17186.180187525479</v>
      </c>
      <c r="G169">
        <v>473</v>
      </c>
      <c r="H169">
        <f>SUMIF('경찰청 서울지방경찰청_서울특별시 경찰서별 112신고 출동'!$A:$A,CONCATENATE($A164," 요약"),'경찰청 서울지방경찰청_서울특별시 경찰서별 112신고 출동'!$E:$E)</f>
        <v>124018</v>
      </c>
    </row>
    <row r="170" spans="1:10" x14ac:dyDescent="0.3">
      <c r="B170">
        <v>2012</v>
      </c>
      <c r="C170">
        <f>SUMIFS('2017부터2010'!$D:$D,'2017부터2010'!$E:$E,B170,'2017부터2010'!$A:$A,$A$164)</f>
        <v>7383</v>
      </c>
      <c r="D170" s="1">
        <v>426876</v>
      </c>
      <c r="F170" s="6">
        <f t="shared" si="18"/>
        <v>17402.201386057888</v>
      </c>
      <c r="G170">
        <v>508</v>
      </c>
      <c r="H170">
        <f>SUMIF('경찰청 서울지방경찰청_서울특별시 경찰서별 112신고 출동'!$A:$A,CONCATENATE($A164," 요약"),'경찰청 서울지방경찰청_서울특별시 경찰서별 112신고 출동'!$D:$D)</f>
        <v>112083</v>
      </c>
    </row>
    <row r="171" spans="1:10" x14ac:dyDescent="0.3">
      <c r="B171">
        <v>2011</v>
      </c>
      <c r="C171">
        <f>SUMIFS('2017부터2010'!$D:$D,'2017부터2010'!$E:$E,B171,'2017부터2010'!$A:$A,$A$164)</f>
        <v>7123</v>
      </c>
      <c r="D171" s="1">
        <v>439555</v>
      </c>
      <c r="F171" s="6">
        <f t="shared" si="18"/>
        <v>17919.078679168364</v>
      </c>
      <c r="G171">
        <v>524</v>
      </c>
      <c r="H171">
        <f>SUMIF('경찰청 서울지방경찰청_서울특별시 경찰서별 112신고 출동'!$A:$A,CONCATENATE($A164," 요약"),'경찰청 서울지방경찰청_서울특별시 경찰서별 112신고 출동'!$C:$C)</f>
        <v>108750</v>
      </c>
    </row>
    <row r="172" spans="1:10" x14ac:dyDescent="0.3">
      <c r="B172">
        <v>2010</v>
      </c>
      <c r="C172">
        <f>SUMIFS('2017부터2010'!$D:$D,'2017부터2010'!$E:$E,B172,'2017부터2010'!$A:$A,$A$164)</f>
        <v>6922</v>
      </c>
      <c r="D172" s="1">
        <v>445648</v>
      </c>
      <c r="F172" s="6">
        <f t="shared" si="18"/>
        <v>18167.468406033429</v>
      </c>
      <c r="G172">
        <v>541</v>
      </c>
      <c r="H172">
        <f>SUMIF('경찰청 서울지방경찰청_서울특별시 경찰서별 112신고 출동'!$A:$A,CONCATENATE($A164," 요약"),'경찰청 서울지방경찰청_서울특별시 경찰서별 112신고 출동'!$B:$B)</f>
        <v>107938</v>
      </c>
    </row>
    <row r="173" spans="1:10" x14ac:dyDescent="0.3">
      <c r="A173" t="s">
        <v>21</v>
      </c>
      <c r="B173">
        <v>2018</v>
      </c>
      <c r="C173">
        <v>3100</v>
      </c>
      <c r="D173" s="1">
        <v>409385</v>
      </c>
      <c r="E173" s="2">
        <v>16.350000000000001</v>
      </c>
      <c r="F173" s="6">
        <f>D173/$E$173</f>
        <v>25038.837920489295</v>
      </c>
      <c r="G173">
        <v>94</v>
      </c>
      <c r="H173">
        <f>SUMIF('경찰청 서울지방경찰청_서울특별시 경찰서별 112신고 출동'!$A:$A,CONCATENATE($A173," 요약"),'경찰청 서울지방경찰청_서울특별시 경찰서별 112신고 출동'!$J:$J)</f>
        <v>72661</v>
      </c>
      <c r="I173">
        <f>INDEX([1]crime_for_udong!$C$2:$C$26,MATCH($A173,[1]crime_for_udong!$B$2:$B$26,0))</f>
        <v>114846</v>
      </c>
      <c r="J173">
        <f>'[2]서울특별시지방경찰청_관서별 지역경찰 현황_19.5.8'!$E$26</f>
        <v>12</v>
      </c>
    </row>
    <row r="174" spans="1:10" x14ac:dyDescent="0.3">
      <c r="B174">
        <v>2017</v>
      </c>
      <c r="C174">
        <f>SUMIFS('2017부터2010'!$D:$D,'2017부터2010'!$E:$E,B174,'2017부터2010'!$A:$A,$A$173)</f>
        <v>3330</v>
      </c>
      <c r="D174" s="1">
        <v>408493</v>
      </c>
      <c r="F174" s="6">
        <f t="shared" ref="F174:F182" si="19">D174/$E$173</f>
        <v>24984.281345565749</v>
      </c>
      <c r="G174">
        <v>100</v>
      </c>
      <c r="H174">
        <f>SUMIF('경찰청 서울지방경찰청_서울특별시 경찰서별 112신고 출동'!$A:$A,CONCATENATE($A173," 요약"),'경찰청 서울지방경찰청_서울특별시 경찰서별 112신고 출동'!$I:$I)</f>
        <v>66963</v>
      </c>
    </row>
    <row r="175" spans="1:10" x14ac:dyDescent="0.3">
      <c r="B175">
        <v>2016</v>
      </c>
      <c r="C175">
        <f>SUMIFS('2017부터2010'!$D:$D,'2017부터2010'!$E:$E,B175,'2017부터2010'!$A:$A,$A$173)</f>
        <v>3227</v>
      </c>
      <c r="D175" s="1">
        <v>413247</v>
      </c>
      <c r="F175" s="6">
        <f t="shared" si="19"/>
        <v>25275.045871559632</v>
      </c>
      <c r="G175">
        <v>97</v>
      </c>
      <c r="H175">
        <f>SUMIF('경찰청 서울지방경찰청_서울특별시 경찰서별 112신고 출동'!$A:$A,CONCATENATE($A173," 요약"),'경찰청 서울지방경찰청_서울특별시 경찰서별 112신고 출동'!$H:$H)</f>
        <v>68870</v>
      </c>
    </row>
    <row r="176" spans="1:10" x14ac:dyDescent="0.3">
      <c r="B176">
        <v>2015</v>
      </c>
      <c r="C176">
        <f>SUMIFS('2017부터2010'!$D:$D,'2017부터2010'!$E:$E,B176,'2017부터2010'!$A:$A,$A$173)</f>
        <v>4074</v>
      </c>
      <c r="D176" s="1">
        <v>412774</v>
      </c>
      <c r="F176" s="6">
        <f t="shared" si="19"/>
        <v>25246.116207951069</v>
      </c>
      <c r="G176">
        <v>101</v>
      </c>
      <c r="H176">
        <f>SUMIF('경찰청 서울지방경찰청_서울특별시 경찰서별 112신고 출동'!$A:$A,CONCATENATE($A173," 요약"),'경찰청 서울지방경찰청_서울특별시 경찰서별 112신고 출동'!$G:$G)</f>
        <v>68460</v>
      </c>
    </row>
    <row r="177" spans="1:10" x14ac:dyDescent="0.3">
      <c r="B177">
        <v>2014</v>
      </c>
      <c r="C177">
        <f>SUMIFS('2017부터2010'!$D:$D,'2017부터2010'!$E:$E,B177,'2017부터2010'!$A:$A,$A$173)</f>
        <v>3869</v>
      </c>
      <c r="D177" s="1">
        <v>419261</v>
      </c>
      <c r="F177" s="6">
        <f t="shared" si="19"/>
        <v>25642.874617737001</v>
      </c>
      <c r="G177">
        <v>105</v>
      </c>
      <c r="H177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178" spans="1:10" x14ac:dyDescent="0.3">
      <c r="B178">
        <v>2013</v>
      </c>
      <c r="C178">
        <f>SUMIFS('2017부터2010'!$D:$D,'2017부터2010'!$E:$E,B178,'2017부터2010'!$A:$A,$A$173)</f>
        <v>4425</v>
      </c>
      <c r="D178" s="1">
        <v>421487</v>
      </c>
      <c r="F178" s="6">
        <f t="shared" si="19"/>
        <v>25779.021406727825</v>
      </c>
      <c r="G178">
        <v>109</v>
      </c>
      <c r="H178">
        <f>SUMIF('경찰청 서울지방경찰청_서울특별시 경찰서별 112신고 출동'!$A:$A,CONCATENATE($A173," 요약"),'경찰청 서울지방경찰청_서울특별시 경찰서별 112신고 출동'!$E:$E)</f>
        <v>76714</v>
      </c>
    </row>
    <row r="179" spans="1:10" x14ac:dyDescent="0.3">
      <c r="B179">
        <v>2012</v>
      </c>
      <c r="C179">
        <f>SUMIFS('2017부터2010'!$D:$D,'2017부터2010'!$E:$E,B179,'2017부터2010'!$A:$A,$A$173)</f>
        <v>4114</v>
      </c>
      <c r="D179" s="1">
        <v>416268</v>
      </c>
      <c r="F179" s="6">
        <f t="shared" si="19"/>
        <v>25459.816513761467</v>
      </c>
      <c r="G179">
        <v>113</v>
      </c>
      <c r="H179">
        <f>SUMIF('경찰청 서울지방경찰청_서울특별시 경찰서별 112신고 출동'!$A:$A,CONCATENATE($A173," 요약"),'경찰청 서울지방경찰청_서울특별시 경찰서별 112신고 출동'!$D:$D)</f>
        <v>73890</v>
      </c>
    </row>
    <row r="180" spans="1:10" x14ac:dyDescent="0.3">
      <c r="B180">
        <v>2011</v>
      </c>
      <c r="C180">
        <f>SUMIFS('2017부터2010'!$D:$D,'2017부터2010'!$E:$E,B180,'2017부터2010'!$A:$A,$A$173)</f>
        <v>3930</v>
      </c>
      <c r="D180" s="1">
        <v>413658</v>
      </c>
      <c r="F180" s="6">
        <f t="shared" si="19"/>
        <v>25300.183486238529</v>
      </c>
      <c r="G180">
        <v>113</v>
      </c>
      <c r="H180">
        <f>SUMIF('경찰청 서울지방경찰청_서울특별시 경찰서별 112신고 출동'!$A:$A,CONCATENATE($A173," 요약"),'경찰청 서울지방경찰청_서울특별시 경찰서별 112신고 출동'!$C:$C)</f>
        <v>67295</v>
      </c>
    </row>
    <row r="181" spans="1:10" x14ac:dyDescent="0.3">
      <c r="B181">
        <v>2010</v>
      </c>
      <c r="C181">
        <f>SUMIFS('2017부터2010'!$D:$D,'2017부터2010'!$E:$E,B181,'2017부터2010'!$A:$A,$A$173)</f>
        <v>4069</v>
      </c>
      <c r="D181" s="1">
        <v>413814</v>
      </c>
      <c r="F181" s="6">
        <f t="shared" si="19"/>
        <v>25309.724770642199</v>
      </c>
      <c r="G181">
        <v>124</v>
      </c>
      <c r="H181">
        <f>SUMIF('경찰청 서울지방경찰청_서울특별시 경찰서별 112신고 출동'!$A:$A,CONCATENATE($A173," 요약"),'경찰청 서울지방경찰청_서울특별시 경찰서별 112신고 출동'!$B:$B)</f>
        <v>66651</v>
      </c>
    </row>
    <row r="182" spans="1:10" x14ac:dyDescent="0.3">
      <c r="A182" t="s">
        <v>22</v>
      </c>
      <c r="B182">
        <v>2018</v>
      </c>
      <c r="C182">
        <v>5026</v>
      </c>
      <c r="D182" s="1">
        <v>520040</v>
      </c>
      <c r="E182" s="2">
        <v>29.57</v>
      </c>
      <c r="F182" s="6">
        <f>D182/$E$182</f>
        <v>17586.743320933379</v>
      </c>
      <c r="G182">
        <v>305</v>
      </c>
      <c r="H182">
        <f>SUMIF('경찰청 서울지방경찰청_서울특별시 경찰서별 112신고 출동'!$A:$A,CONCATENATE($A182," 요약"),'경찰청 서울지방경찰청_서울특별시 경찰서별 112신고 출동'!$J:$J)</f>
        <v>120676</v>
      </c>
      <c r="I182">
        <f>INDEX([1]crime_for_udong!$C$2:$C$26,MATCH($A182,[1]crime_for_udong!$B$2:$B$26,0))</f>
        <v>102031</v>
      </c>
      <c r="J182">
        <f>'[2]서울특별시지방경찰청_관서별 지역경찰 현황_19.5.8'!$E$12</f>
        <v>9</v>
      </c>
    </row>
    <row r="183" spans="1:10" x14ac:dyDescent="0.3">
      <c r="B183">
        <v>2017</v>
      </c>
      <c r="C183">
        <f>SUMIFS('2017부터2010'!$D:$D,'2017부터2010'!$E:$E,B183,'2017부터2010'!$A:$A,$A$182)</f>
        <v>5525</v>
      </c>
      <c r="D183" s="1">
        <v>520929</v>
      </c>
      <c r="F183" s="6">
        <f t="shared" ref="F183:F191" si="20">D183/$E$182</f>
        <v>17616.80757524518</v>
      </c>
      <c r="G183">
        <v>314</v>
      </c>
      <c r="H183">
        <f>SUMIF('경찰청 서울지방경찰청_서울특별시 경찰서별 112신고 출동'!$A:$A,CONCATENATE($A182," 요약"),'경찰청 서울지방경찰청_서울특별시 경찰서별 112신고 출동'!$I:$I)</f>
        <v>112146</v>
      </c>
    </row>
    <row r="184" spans="1:10" x14ac:dyDescent="0.3">
      <c r="B184">
        <v>2016</v>
      </c>
      <c r="C184">
        <f>SUMIFS('2017부터2010'!$D:$D,'2017부터2010'!$E:$E,B184,'2017부터2010'!$A:$A,$A$182)</f>
        <v>5678</v>
      </c>
      <c r="D184" s="1">
        <v>525607</v>
      </c>
      <c r="F184" s="6">
        <f t="shared" si="20"/>
        <v>17775.008454514711</v>
      </c>
      <c r="G184">
        <v>313</v>
      </c>
      <c r="H184">
        <f>SUMIF('경찰청 서울지방경찰청_서울특별시 경찰서별 112신고 출동'!$A:$A,CONCATENATE($A182," 요약"),'경찰청 서울지방경찰청_서울특별시 경찰서별 112신고 출동'!$H:$H)</f>
        <v>107344</v>
      </c>
    </row>
    <row r="185" spans="1:10" x14ac:dyDescent="0.3">
      <c r="B185">
        <v>2015</v>
      </c>
      <c r="C185">
        <f>SUMIFS('2017부터2010'!$D:$D,'2017부터2010'!$E:$E,B185,'2017부터2010'!$A:$A,$A$182)</f>
        <v>6345</v>
      </c>
      <c r="D185" s="1">
        <v>529031</v>
      </c>
      <c r="F185" s="6">
        <f t="shared" si="20"/>
        <v>17890.801487994588</v>
      </c>
      <c r="G185">
        <v>312</v>
      </c>
      <c r="H185">
        <f>SUMIF('경찰청 서울지방경찰청_서울특별시 경찰서별 112신고 출동'!$A:$A,CONCATENATE($A182," 요약"),'경찰청 서울지방경찰청_서울특별시 경찰서별 112신고 출동'!$G:$G)</f>
        <v>108733</v>
      </c>
    </row>
    <row r="186" spans="1:10" x14ac:dyDescent="0.3">
      <c r="B186">
        <v>2014</v>
      </c>
      <c r="C186">
        <f>SUMIFS('2017부터2010'!$D:$D,'2017부터2010'!$E:$E,B186,'2017부터2010'!$A:$A,$A$182)</f>
        <v>6781</v>
      </c>
      <c r="D186" s="1">
        <v>531960</v>
      </c>
      <c r="F186" s="6">
        <f t="shared" si="20"/>
        <v>17989.854582346972</v>
      </c>
      <c r="G186">
        <v>328</v>
      </c>
      <c r="H186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187" spans="1:10" x14ac:dyDescent="0.3">
      <c r="B187">
        <v>2013</v>
      </c>
      <c r="C187">
        <f>SUMIFS('2017부터2010'!$D:$D,'2017부터2010'!$E:$E,B187,'2017부터2010'!$A:$A,$A$182)</f>
        <v>7237</v>
      </c>
      <c r="D187" s="1">
        <v>535128</v>
      </c>
      <c r="F187" s="6">
        <f t="shared" si="20"/>
        <v>18096.990192762936</v>
      </c>
      <c r="G187">
        <v>321</v>
      </c>
      <c r="H187">
        <f>SUMIF('경찰청 서울지방경찰청_서울특별시 경찰서별 112신고 출동'!$A:$A,CONCATENATE($A182," 요약"),'경찰청 서울지방경찰청_서울특별시 경찰서별 112신고 출동'!$E:$E)</f>
        <v>120163</v>
      </c>
    </row>
    <row r="188" spans="1:10" x14ac:dyDescent="0.3">
      <c r="B188">
        <v>2012</v>
      </c>
      <c r="C188">
        <f>SUMIFS('2017부터2010'!$D:$D,'2017부터2010'!$E:$E,B188,'2017부터2010'!$A:$A,$A$182)</f>
        <v>6892</v>
      </c>
      <c r="D188" s="1">
        <v>540520</v>
      </c>
      <c r="F188" s="6">
        <f t="shared" si="20"/>
        <v>18279.337166046669</v>
      </c>
      <c r="G188">
        <v>322</v>
      </c>
      <c r="H188">
        <f>SUMIF('경찰청 서울지방경찰청_서울특별시 경찰서별 112신고 출동'!$A:$A,CONCATENATE($A182," 요약"),'경찰청 서울지방경찰청_서울특별시 경찰서별 112신고 출동'!$D:$D)</f>
        <v>112035</v>
      </c>
    </row>
    <row r="189" spans="1:10" x14ac:dyDescent="0.3">
      <c r="B189">
        <v>2011</v>
      </c>
      <c r="C189">
        <f>SUMIFS('2017부터2010'!$D:$D,'2017부터2010'!$E:$E,B189,'2017부터2010'!$A:$A,$A$182)</f>
        <v>6954</v>
      </c>
      <c r="D189" s="1">
        <v>546350</v>
      </c>
      <c r="F189" s="6">
        <f t="shared" si="20"/>
        <v>18476.496449103823</v>
      </c>
      <c r="G189">
        <v>357</v>
      </c>
      <c r="H189">
        <f>SUMIF('경찰청 서울지방경찰청_서울특별시 경찰서별 112신고 출동'!$A:$A,CONCATENATE($A182," 요약"),'경찰청 서울지방경찰청_서울특별시 경찰서별 112신고 출동'!$C:$C)</f>
        <v>100626</v>
      </c>
    </row>
    <row r="190" spans="1:10" x14ac:dyDescent="0.3">
      <c r="B190">
        <v>2010</v>
      </c>
      <c r="C190">
        <f>SUMIFS('2017부터2010'!$D:$D,'2017부터2010'!$E:$E,B190,'2017부터2010'!$A:$A,$A$182)</f>
        <v>6150</v>
      </c>
      <c r="D190" s="1">
        <v>549736</v>
      </c>
      <c r="F190" s="6">
        <f t="shared" si="20"/>
        <v>18591.004396347649</v>
      </c>
      <c r="G190">
        <v>354</v>
      </c>
      <c r="H190">
        <f>SUMIF('경찰청 서울지방경찰청_서울특별시 경찰서별 112신고 출동'!$A:$A,CONCATENATE($A182," 요약"),'경찰청 서울지방경찰청_서울특별시 경찰서별 112신고 출동'!$B:$B)</f>
        <v>97860</v>
      </c>
    </row>
    <row r="191" spans="1:10" x14ac:dyDescent="0.3">
      <c r="A191" t="s">
        <v>23</v>
      </c>
      <c r="B191">
        <v>2018</v>
      </c>
      <c r="C191">
        <v>4726</v>
      </c>
      <c r="D191" s="1">
        <v>438163</v>
      </c>
      <c r="E191" s="2">
        <v>46.98</v>
      </c>
      <c r="F191" s="6">
        <f>D191/$E$191</f>
        <v>9326.585781183483</v>
      </c>
      <c r="G191">
        <v>177</v>
      </c>
      <c r="H191">
        <f>SUMIF('경찰청 서울지방경찰청_서울특별시 경찰서별 112신고 출동'!$A:$A,CONCATENATE($A191," 요약"),'경찰청 서울지방경찰청_서울특별시 경찰서별 112신고 출동'!$J:$J)</f>
        <v>113823</v>
      </c>
      <c r="I191">
        <f>INDEX([1]crime_for_udong!$C$2:$C$26,MATCH($A191,[1]crime_for_udong!$B$2:$B$26,0))</f>
        <v>352821</v>
      </c>
      <c r="J191">
        <f>'[2]서울특별시지방경찰청_관서별 지역경찰 현황_19.5.8'!$E$33</f>
        <v>23</v>
      </c>
    </row>
    <row r="192" spans="1:10" x14ac:dyDescent="0.3">
      <c r="B192">
        <v>2017</v>
      </c>
      <c r="C192">
        <f>SUMIFS('2017부터2010'!$D:$D,'2017부터2010'!$E:$E,B192,'2017부터2010'!$A:$A,$A$191)</f>
        <v>4708</v>
      </c>
      <c r="D192" s="1">
        <v>445401</v>
      </c>
      <c r="F192" s="6">
        <f t="shared" ref="F192:F200" si="21">D192/$E$191</f>
        <v>9480.6513409961699</v>
      </c>
      <c r="G192">
        <v>183</v>
      </c>
      <c r="H192">
        <f>SUMIF('경찰청 서울지방경찰청_서울특별시 경찰서별 112신고 출동'!$A:$A,CONCATENATE($A191," 요약"),'경찰청 서울지방경찰청_서울특별시 경찰서별 112신고 출동'!$I:$I)</f>
        <v>106621</v>
      </c>
    </row>
    <row r="193" spans="1:10" x14ac:dyDescent="0.3">
      <c r="B193">
        <v>2016</v>
      </c>
      <c r="C193">
        <f>SUMIFS('2017부터2010'!$D:$D,'2017부터2010'!$E:$E,B193,'2017부터2010'!$A:$A,$A$191)</f>
        <v>4989</v>
      </c>
      <c r="D193" s="1">
        <v>451477</v>
      </c>
      <c r="F193" s="6">
        <f t="shared" si="21"/>
        <v>9609.9829714772259</v>
      </c>
      <c r="G193">
        <v>185</v>
      </c>
      <c r="H193">
        <f>SUMIF('경찰청 서울지방경찰청_서울특별시 경찰서별 112신고 출동'!$A:$A,CONCATENATE($A191," 요약"),'경찰청 서울지방경찰청_서울특별시 경찰서별 112신고 출동'!$H:$H)</f>
        <v>108134</v>
      </c>
    </row>
    <row r="194" spans="1:10" x14ac:dyDescent="0.3">
      <c r="B194">
        <v>2015</v>
      </c>
      <c r="C194">
        <f>SUMIFS('2017부터2010'!$D:$D,'2017부터2010'!$E:$E,B194,'2017부터2010'!$A:$A,$A$191)</f>
        <v>5444</v>
      </c>
      <c r="D194" s="1">
        <v>451258</v>
      </c>
      <c r="F194" s="6">
        <f t="shared" si="21"/>
        <v>9605.3214133673919</v>
      </c>
      <c r="G194">
        <v>190</v>
      </c>
      <c r="H194">
        <f>SUMIF('경찰청 서울지방경찰청_서울특별시 경찰서별 112신고 출동'!$A:$A,CONCATENATE($A191," 요약"),'경찰청 서울지방경찰청_서울특별시 경찰서별 112신고 출동'!$G:$G)</f>
        <v>105422</v>
      </c>
    </row>
    <row r="195" spans="1:10" x14ac:dyDescent="0.3">
      <c r="B195">
        <v>2014</v>
      </c>
      <c r="C195">
        <f>SUMIFS('2017부터2010'!$D:$D,'2017부터2010'!$E:$E,B195,'2017부터2010'!$A:$A,$A$191)</f>
        <v>5558</v>
      </c>
      <c r="D195" s="1">
        <v>454288</v>
      </c>
      <c r="F195" s="6">
        <f t="shared" si="21"/>
        <v>9669.8169433801631</v>
      </c>
      <c r="G195">
        <v>196</v>
      </c>
      <c r="H195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196" spans="1:10" x14ac:dyDescent="0.3">
      <c r="B196">
        <v>2013</v>
      </c>
      <c r="C196">
        <f>SUMIFS('2017부터2010'!$D:$D,'2017부터2010'!$E:$E,B196,'2017부터2010'!$A:$A,$A$191)</f>
        <v>5743</v>
      </c>
      <c r="D196" s="1">
        <v>446541</v>
      </c>
      <c r="F196" s="6">
        <f t="shared" si="21"/>
        <v>9504.9169859514695</v>
      </c>
      <c r="G196">
        <v>206</v>
      </c>
      <c r="H196">
        <f>SUMIF('경찰청 서울지방경찰청_서울특별시 경찰서별 112신고 출동'!$A:$A,CONCATENATE($A191," 요약"),'경찰청 서울지방경찰청_서울특별시 경찰서별 112신고 출동'!$E:$E)</f>
        <v>111472</v>
      </c>
    </row>
    <row r="197" spans="1:10" x14ac:dyDescent="0.3">
      <c r="B197">
        <v>2012</v>
      </c>
      <c r="C197">
        <f>SUMIFS('2017부터2010'!$D:$D,'2017부터2010'!$E:$E,B197,'2017부터2010'!$A:$A,$A$191)</f>
        <v>5720</v>
      </c>
      <c r="D197" s="1">
        <v>439998</v>
      </c>
      <c r="F197" s="6">
        <f t="shared" si="21"/>
        <v>9365.6449553001275</v>
      </c>
      <c r="G197">
        <v>215</v>
      </c>
      <c r="H197">
        <f>SUMIF('경찰청 서울지방경찰청_서울특별시 경찰서별 112신고 출동'!$A:$A,CONCATENATE($A191," 요약"),'경찰청 서울지방경찰청_서울특별시 경찰서별 112신고 출동'!$D:$D)</f>
        <v>102978</v>
      </c>
    </row>
    <row r="198" spans="1:10" x14ac:dyDescent="0.3">
      <c r="B198">
        <v>2011</v>
      </c>
      <c r="C198">
        <f>SUMIFS('2017부터2010'!$D:$D,'2017부터2010'!$E:$E,B198,'2017부터2010'!$A:$A,$A$191)</f>
        <v>5178</v>
      </c>
      <c r="D198" s="1">
        <v>439012</v>
      </c>
      <c r="F198" s="6">
        <f t="shared" si="21"/>
        <v>9344.6573009791409</v>
      </c>
      <c r="G198">
        <v>226</v>
      </c>
      <c r="H198">
        <f>SUMIF('경찰청 서울지방경찰청_서울특별시 경찰서별 112신고 출동'!$A:$A,CONCATENATE($A191," 요약"),'경찰청 서울지방경찰청_서울특별시 경찰서별 112신고 출동'!$C:$C)</f>
        <v>96755</v>
      </c>
    </row>
    <row r="199" spans="1:10" x14ac:dyDescent="0.3">
      <c r="B199">
        <v>2010</v>
      </c>
      <c r="C199">
        <f>SUMIFS('2017부터2010'!$D:$D,'2017부터2010'!$E:$E,B199,'2017부터2010'!$A:$A,$A$191)</f>
        <v>5164</v>
      </c>
      <c r="D199" s="1">
        <v>440021</v>
      </c>
      <c r="F199" s="6">
        <f t="shared" si="21"/>
        <v>9366.1345253299278</v>
      </c>
      <c r="G199">
        <v>230</v>
      </c>
      <c r="H199">
        <f>SUMIF('경찰청 서울지방경찰청_서울특별시 경찰서별 112신고 출동'!$A:$A,CONCATENATE($A191," 요약"),'경찰청 서울지방경찰청_서울특별시 경찰서별 112신고 출동'!$B:$B)</f>
        <v>97400</v>
      </c>
    </row>
    <row r="200" spans="1:10" x14ac:dyDescent="0.3">
      <c r="A200" t="s">
        <v>24</v>
      </c>
      <c r="B200">
        <v>2018</v>
      </c>
      <c r="C200">
        <v>7513</v>
      </c>
      <c r="D200" s="1">
        <v>547453</v>
      </c>
      <c r="E200" s="2">
        <v>39.5</v>
      </c>
      <c r="F200" s="6">
        <f>D200/$E$200</f>
        <v>13859.569620253165</v>
      </c>
      <c r="G200">
        <v>477</v>
      </c>
      <c r="H200">
        <f>SUMIF('경찰청 서울지방경찰청_서울특별시 경찰서별 112신고 출동'!$A:$A,CONCATENATE($A200," 요약"),'경찰청 서울지방경찰청_서울특별시 경찰서별 112신고 출동'!$J:$J)</f>
        <v>179239</v>
      </c>
      <c r="I200">
        <f>INDEX([1]crime_for_udong!$C$2:$C$26,MATCH($A200,[1]crime_for_udong!$B$2:$B$26,0))</f>
        <v>498602</v>
      </c>
      <c r="J200">
        <f>'[2]서울특별시지방경찰청_관서별 지역경찰 현황_19.5.8'!$E$4</f>
        <v>14</v>
      </c>
    </row>
    <row r="201" spans="1:10" x14ac:dyDescent="0.3">
      <c r="B201">
        <v>2017</v>
      </c>
      <c r="C201">
        <f>SUMIFS('2017부터2010'!$D:$D,'2017부터2010'!$E:$E,B201,'2017부터2010'!$A:$A,$A$200)</f>
        <v>7720</v>
      </c>
      <c r="D201" s="1">
        <v>561052</v>
      </c>
      <c r="F201" s="6">
        <f t="shared" ref="F201:F209" si="22">D201/$E$200</f>
        <v>14203.848101265823</v>
      </c>
      <c r="G201">
        <v>520</v>
      </c>
      <c r="H201">
        <f>SUMIF('경찰청 서울지방경찰청_서울특별시 경찰서별 112신고 출동'!$A:$A,CONCATENATE($A200," 요약"),'경찰청 서울지방경찰청_서울특별시 경찰서별 112신고 출동'!$I:$I)</f>
        <v>168389</v>
      </c>
    </row>
    <row r="202" spans="1:10" x14ac:dyDescent="0.3">
      <c r="B202">
        <v>2016</v>
      </c>
      <c r="C202">
        <f>SUMIFS('2017부터2010'!$D:$D,'2017부터2010'!$E:$E,B202,'2017부터2010'!$A:$A,$A$200)</f>
        <v>8149</v>
      </c>
      <c r="D202" s="1">
        <v>572140</v>
      </c>
      <c r="F202" s="6">
        <f t="shared" si="22"/>
        <v>14484.556962025317</v>
      </c>
      <c r="G202">
        <v>556</v>
      </c>
      <c r="H202">
        <f>SUMIF('경찰청 서울지방경찰청_서울특별시 경찰서별 112신고 출동'!$A:$A,CONCATENATE($A200," 요약"),'경찰청 서울지방경찰청_서울특별시 경찰서별 112신고 출동'!$H:$H)</f>
        <v>171785</v>
      </c>
    </row>
    <row r="203" spans="1:10" x14ac:dyDescent="0.3">
      <c r="B203">
        <v>2015</v>
      </c>
      <c r="C203">
        <f>SUMIFS('2017부터2010'!$D:$D,'2017부터2010'!$E:$E,B203,'2017부터2010'!$A:$A,$A$200)</f>
        <v>8617</v>
      </c>
      <c r="D203" s="1">
        <v>581760</v>
      </c>
      <c r="F203" s="6">
        <f t="shared" si="22"/>
        <v>14728.101265822785</v>
      </c>
      <c r="G203">
        <v>582</v>
      </c>
      <c r="H203">
        <f>SUMIF('경찰청 서울지방경찰청_서울특별시 경찰서별 112신고 출동'!$A:$A,CONCATENATE($A200," 요약"),'경찰청 서울지방경찰청_서울특별시 경찰서별 112신고 출동'!$G:$G)</f>
        <v>167547</v>
      </c>
    </row>
    <row r="204" spans="1:10" x14ac:dyDescent="0.3">
      <c r="B204">
        <v>2014</v>
      </c>
      <c r="C204">
        <f>SUMIFS('2017부터2010'!$D:$D,'2017부터2010'!$E:$E,B204,'2017부터2010'!$A:$A,$A$200)</f>
        <v>8851</v>
      </c>
      <c r="D204" s="1">
        <v>583446</v>
      </c>
      <c r="F204" s="6">
        <f t="shared" si="22"/>
        <v>14770.784810126583</v>
      </c>
      <c r="G204">
        <v>604</v>
      </c>
      <c r="H204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205" spans="1:10" x14ac:dyDescent="0.3">
      <c r="B205">
        <v>2013</v>
      </c>
      <c r="C205">
        <f>SUMIFS('2017부터2010'!$D:$D,'2017부터2010'!$E:$E,B205,'2017부터2010'!$A:$A,$A$200)</f>
        <v>9677</v>
      </c>
      <c r="D205" s="1">
        <v>569152</v>
      </c>
      <c r="F205" s="6">
        <f t="shared" si="22"/>
        <v>14408.911392405063</v>
      </c>
      <c r="G205">
        <v>629</v>
      </c>
      <c r="H205">
        <f>SUMIF('경찰청 서울지방경찰청_서울특별시 경찰서별 112신고 출동'!$A:$A,CONCATENATE($A200," 요약"),'경찰청 서울지방경찰청_서울특별시 경찰서별 112신고 출동'!$E:$E)</f>
        <v>177020</v>
      </c>
    </row>
    <row r="206" spans="1:10" x14ac:dyDescent="0.3">
      <c r="B206">
        <v>2012</v>
      </c>
      <c r="C206">
        <f>SUMIFS('2017부터2010'!$D:$D,'2017부터2010'!$E:$E,B206,'2017부터2010'!$A:$A,$A$200)</f>
        <v>10143</v>
      </c>
      <c r="D206" s="1">
        <v>569997</v>
      </c>
      <c r="F206" s="6">
        <f t="shared" si="22"/>
        <v>14430.303797468354</v>
      </c>
      <c r="G206">
        <v>701</v>
      </c>
      <c r="H206">
        <f>SUMIF('경찰청 서울지방경찰청_서울특별시 경찰서별 112신고 출동'!$A:$A,CONCATENATE($A200," 요약"),'경찰청 서울지방경찰청_서울특별시 경찰서별 112신고 출동'!$D:$D)</f>
        <v>169541</v>
      </c>
    </row>
    <row r="207" spans="1:10" x14ac:dyDescent="0.3">
      <c r="B207">
        <v>2011</v>
      </c>
      <c r="C207">
        <f>SUMIFS('2017부터2010'!$D:$D,'2017부터2010'!$E:$E,B207,'2017부터2010'!$A:$A,$A$200)</f>
        <v>9954</v>
      </c>
      <c r="D207" s="1">
        <v>573003</v>
      </c>
      <c r="F207" s="6">
        <f t="shared" si="22"/>
        <v>14506.405063291139</v>
      </c>
      <c r="G207">
        <v>765</v>
      </c>
      <c r="H207">
        <f>SUMIF('경찰청 서울지방경찰청_서울특별시 경찰서별 112신고 출동'!$A:$A,CONCATENATE($A200," 요약"),'경찰청 서울지방경찰청_서울특별시 경찰서별 112신고 출동'!$C:$C)</f>
        <v>162818</v>
      </c>
    </row>
    <row r="208" spans="1:10" x14ac:dyDescent="0.3">
      <c r="B208">
        <v>2010</v>
      </c>
      <c r="C208">
        <f>SUMIFS('2017부터2010'!$D:$D,'2017부터2010'!$E:$E,B208,'2017부터2010'!$A:$A,$A$200)</f>
        <v>9495</v>
      </c>
      <c r="D208" s="1">
        <v>577070</v>
      </c>
      <c r="F208" s="6">
        <f t="shared" si="22"/>
        <v>14609.367088607594</v>
      </c>
      <c r="G208">
        <v>779</v>
      </c>
      <c r="H208">
        <f>SUMIF('경찰청 서울지방경찰청_서울특별시 경찰서별 112신고 출동'!$A:$A,CONCATENATE($A200," 요약"),'경찰청 서울지방경찰청_서울특별시 경찰서별 112신고 출동'!$B:$B)</f>
        <v>161291</v>
      </c>
    </row>
    <row r="209" spans="1:10" x14ac:dyDescent="0.3">
      <c r="A209" t="s">
        <v>25</v>
      </c>
      <c r="B209">
        <v>2018</v>
      </c>
      <c r="C209">
        <v>5807</v>
      </c>
      <c r="D209" s="1">
        <v>673507</v>
      </c>
      <c r="E209" s="2">
        <v>33.880000000000003</v>
      </c>
      <c r="F209" s="6">
        <f>D209/$E$209</f>
        <v>19879.19126328217</v>
      </c>
      <c r="G209">
        <v>260</v>
      </c>
      <c r="H209">
        <f>SUMIF('경찰청 서울지방경찰청_서울특별시 경찰서별 112신고 출동'!$A:$A,CONCATENATE($A209," 요약"),'경찰청 서울지방경찰청_서울특별시 경찰서별 112신고 출동'!$J:$J)</f>
        <v>132081</v>
      </c>
      <c r="I209">
        <f>INDEX([1]crime_for_udong!$C$2:$C$26,MATCH($A209,[1]crime_for_udong!$B$2:$B$26,0))</f>
        <v>238621</v>
      </c>
      <c r="J209">
        <f>'[2]서울특별시지방경찰청_관서별 지역경찰 현황_19.5.8'!$E$40</f>
        <v>12</v>
      </c>
    </row>
    <row r="210" spans="1:10" x14ac:dyDescent="0.3">
      <c r="B210">
        <v>2017</v>
      </c>
      <c r="C210">
        <f>SUMIFS('2017부터2010'!$D:$D,'2017부터2010'!$E:$E,B210,'2017부터2010'!$A:$A,$A$209)</f>
        <v>5576</v>
      </c>
      <c r="D210" s="1">
        <v>671173</v>
      </c>
      <c r="F210" s="6">
        <f t="shared" ref="F210:F218" si="23">D210/$E$209</f>
        <v>19810.301062573788</v>
      </c>
      <c r="G210">
        <v>277</v>
      </c>
      <c r="H210">
        <f>SUMIF('경찰청 서울지방경찰청_서울특별시 경찰서별 112신고 출동'!$A:$A,CONCATENATE($A209," 요약"),'경찰청 서울지방경찰청_서울특별시 경찰서별 112신고 출동'!$I:$I)</f>
        <v>124469</v>
      </c>
    </row>
    <row r="211" spans="1:10" x14ac:dyDescent="0.3">
      <c r="B211">
        <v>2016</v>
      </c>
      <c r="C211">
        <f>SUMIFS('2017부터2010'!$D:$D,'2017부터2010'!$E:$E,B211,'2017부터2010'!$A:$A,$A$209)</f>
        <v>6090</v>
      </c>
      <c r="D211" s="1">
        <v>664946</v>
      </c>
      <c r="F211" s="6">
        <f t="shared" si="23"/>
        <v>19626.505312868947</v>
      </c>
      <c r="G211">
        <v>288</v>
      </c>
      <c r="H211">
        <f>SUMIF('경찰청 서울지방경찰청_서울특별시 경찰서별 112신고 출동'!$A:$A,CONCATENATE($A209," 요약"),'경찰청 서울지방경찰청_서울특별시 경찰서별 112신고 출동'!$H:$H)</f>
        <v>124214</v>
      </c>
    </row>
    <row r="212" spans="1:10" x14ac:dyDescent="0.3">
      <c r="B212">
        <v>2015</v>
      </c>
      <c r="C212">
        <f>SUMIFS('2017부터2010'!$D:$D,'2017부터2010'!$E:$E,B212,'2017부터2010'!$A:$A,$A$209)</f>
        <v>6778</v>
      </c>
      <c r="D212" s="1">
        <v>667480</v>
      </c>
      <c r="F212" s="6">
        <f t="shared" si="23"/>
        <v>19701.2987012987</v>
      </c>
      <c r="G212">
        <v>287</v>
      </c>
      <c r="H212">
        <f>SUMIF('경찰청 서울지방경찰청_서울특별시 경찰서별 112신고 출동'!$A:$A,CONCATENATE($A209," 요약"),'경찰청 서울지방경찰청_서울특별시 경찰서별 112신고 출동'!$G:$G)</f>
        <v>125015</v>
      </c>
    </row>
    <row r="213" spans="1:10" x14ac:dyDescent="0.3">
      <c r="B213">
        <v>2014</v>
      </c>
      <c r="C213">
        <f>SUMIFS('2017부터2010'!$D:$D,'2017부터2010'!$E:$E,B213,'2017부터2010'!$A:$A,$A$209)</f>
        <v>8004</v>
      </c>
      <c r="D213" s="1">
        <v>671794</v>
      </c>
      <c r="F213" s="6">
        <f t="shared" si="23"/>
        <v>19828.630460448639</v>
      </c>
      <c r="G213">
        <v>276</v>
      </c>
      <c r="H213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214" spans="1:10" x14ac:dyDescent="0.3">
      <c r="B214">
        <v>2013</v>
      </c>
      <c r="C214">
        <f>SUMIFS('2017부터2010'!$D:$D,'2017부터2010'!$E:$E,B214,'2017부터2010'!$A:$A,$A$209)</f>
        <v>7252</v>
      </c>
      <c r="D214" s="1">
        <v>674955</v>
      </c>
      <c r="F214" s="6">
        <f t="shared" si="23"/>
        <v>19921.930342384887</v>
      </c>
      <c r="G214">
        <v>278</v>
      </c>
      <c r="H214">
        <f>SUMIF('경찰청 서울지방경찰청_서울특별시 경찰서별 112신고 출동'!$A:$A,CONCATENATE($A209," 요약"),'경찰청 서울지방경찰청_서울특별시 경찰서별 112신고 출동'!$E:$E)</f>
        <v>132362</v>
      </c>
    </row>
    <row r="215" spans="1:10" x14ac:dyDescent="0.3">
      <c r="B215">
        <v>2012</v>
      </c>
      <c r="C215">
        <f>SUMIFS('2017부터2010'!$D:$D,'2017부터2010'!$E:$E,B215,'2017부터2010'!$A:$A,$A$209)</f>
        <v>7794</v>
      </c>
      <c r="D215" s="1">
        <v>680150</v>
      </c>
      <c r="F215" s="6">
        <f t="shared" si="23"/>
        <v>20075.265643447459</v>
      </c>
      <c r="G215">
        <v>280</v>
      </c>
      <c r="H215">
        <f>SUMIF('경찰청 서울지방경찰청_서울특별시 경찰서별 112신고 출동'!$A:$A,CONCATENATE($A209," 요약"),'경찰청 서울지방경찰청_서울특별시 경찰서별 112신고 출동'!$D:$D)</f>
        <v>125523</v>
      </c>
    </row>
    <row r="216" spans="1:10" x14ac:dyDescent="0.3">
      <c r="B216">
        <v>2011</v>
      </c>
      <c r="C216">
        <f>SUMIFS('2017부터2010'!$D:$D,'2017부터2010'!$E:$E,B216,'2017부터2010'!$A:$A,$A$209)</f>
        <v>8091</v>
      </c>
      <c r="D216" s="1">
        <v>690466</v>
      </c>
      <c r="F216" s="6">
        <f t="shared" si="23"/>
        <v>20379.7520661157</v>
      </c>
      <c r="G216">
        <v>303</v>
      </c>
      <c r="H216">
        <f>SUMIF('경찰청 서울지방경찰청_서울특별시 경찰서별 112신고 출동'!$A:$A,CONCATENATE($A209," 요약"),'경찰청 서울지방경찰청_서울특별시 경찰서별 112신고 출동'!$C:$C)</f>
        <v>118676</v>
      </c>
    </row>
    <row r="217" spans="1:10" x14ac:dyDescent="0.3">
      <c r="B217">
        <v>2010</v>
      </c>
      <c r="C217">
        <f>SUMIFS('2017부터2010'!$D:$D,'2017부터2010'!$E:$E,B217,'2017부터2010'!$A:$A,$A$209)</f>
        <v>7423</v>
      </c>
      <c r="D217" s="1">
        <v>693144</v>
      </c>
      <c r="F217" s="6">
        <f t="shared" si="23"/>
        <v>20458.795749704837</v>
      </c>
      <c r="G217">
        <v>307</v>
      </c>
      <c r="H217">
        <f>SUMIF('경찰청 서울지방경찰청_서울특별시 경찰서별 112신고 출동'!$A:$A,CONCATENATE($A209," 요약"),'경찰청 서울지방경찰청_서울특별시 경찰서별 112신고 출동'!$B:$B)</f>
        <v>117128</v>
      </c>
    </row>
    <row r="218" spans="1:10" x14ac:dyDescent="0.3">
      <c r="A218" t="s">
        <v>26</v>
      </c>
      <c r="B218">
        <v>2018</v>
      </c>
      <c r="C218">
        <v>3919</v>
      </c>
      <c r="D218" s="1">
        <v>431920</v>
      </c>
      <c r="E218" s="2">
        <v>24.59</v>
      </c>
      <c r="F218" s="6">
        <f>D218/$E$218</f>
        <v>17564.863765758437</v>
      </c>
      <c r="G218">
        <v>224</v>
      </c>
      <c r="H218">
        <f>SUMIF('경찰청 서울지방경찰청_서울특별시 경찰서별 112신고 출동'!$A:$A,CONCATENATE($A218," 요약"),'경찰청 서울지방경찰청_서울특별시 경찰서별 112신고 출동'!$J:$J)</f>
        <v>90264</v>
      </c>
      <c r="I218">
        <f>INDEX([1]crime_for_udong!$C$2:$C$26,MATCH($A218,[1]crime_for_udong!$B$2:$B$26,0))</f>
        <v>95958</v>
      </c>
      <c r="J218">
        <f>'[2]서울특별시지방경찰청_관서별 지역경찰 현황_19.5.8'!$E$6</f>
        <v>19</v>
      </c>
    </row>
    <row r="219" spans="1:10" x14ac:dyDescent="0.3">
      <c r="B219">
        <v>2017</v>
      </c>
      <c r="C219">
        <f>SUMIFS('2017부터2010'!$D:$D,'2017부터2010'!$E:$E,B219,'2017부터2010'!$A:$A,$A$218)</f>
        <v>4261</v>
      </c>
      <c r="D219" s="1">
        <v>440359</v>
      </c>
      <c r="F219" s="6">
        <f t="shared" ref="F219:F226" si="24">D219/$E$218</f>
        <v>17908.05205368036</v>
      </c>
      <c r="G219">
        <v>238</v>
      </c>
      <c r="H219">
        <f>SUMIF('경찰청 서울지방경찰청_서울특별시 경찰서별 112신고 출동'!$A:$A,CONCATENATE($A218," 요약"),'경찰청 서울지방경찰청_서울특별시 경찰서별 112신고 출동'!$I:$I)</f>
        <v>86513</v>
      </c>
    </row>
    <row r="220" spans="1:10" x14ac:dyDescent="0.3">
      <c r="B220">
        <v>2016</v>
      </c>
      <c r="C220">
        <f>SUMIFS('2017부터2010'!$D:$D,'2017부터2010'!$E:$E,B220,'2017부터2010'!$A:$A,$A$218)</f>
        <v>4462</v>
      </c>
      <c r="D220" s="1">
        <v>448471</v>
      </c>
      <c r="F220" s="6">
        <f t="shared" si="24"/>
        <v>18237.942252948353</v>
      </c>
      <c r="G220">
        <v>214</v>
      </c>
      <c r="H220">
        <f>SUMIF('경찰청 서울지방경찰청_서울특별시 경찰서별 112신고 출동'!$A:$A,CONCATENATE($A218," 요약"),'경찰청 서울지방경찰청_서울특별시 경찰서별 112신고 출동'!$H:$H)</f>
        <v>89844</v>
      </c>
    </row>
    <row r="221" spans="1:10" x14ac:dyDescent="0.3">
      <c r="B221">
        <v>2015</v>
      </c>
      <c r="C221">
        <f>SUMIFS('2017부터2010'!$D:$D,'2017부터2010'!$E:$E,B221,'2017부터2010'!$A:$A,$A$218)</f>
        <v>5244</v>
      </c>
      <c r="D221" s="1">
        <v>463321</v>
      </c>
      <c r="F221" s="6">
        <f t="shared" si="24"/>
        <v>18841.846278975194</v>
      </c>
      <c r="G221">
        <v>250</v>
      </c>
      <c r="H221">
        <f>SUMIF('경찰청 서울지방경찰청_서울특별시 경찰서별 112신고 출동'!$A:$A,CONCATENATE($A218," 요약"),'경찰청 서울지방경찰청_서울특별시 경찰서별 112신고 출동'!$G:$G)</f>
        <v>87446</v>
      </c>
    </row>
    <row r="222" spans="1:10" x14ac:dyDescent="0.3">
      <c r="B222">
        <v>2014</v>
      </c>
      <c r="C222">
        <f>SUMIFS('2017부터2010'!$D:$D,'2017부터2010'!$E:$E,B222,'2017부터2010'!$A:$A,$A$218)</f>
        <v>5392</v>
      </c>
      <c r="D222" s="1">
        <v>481332</v>
      </c>
      <c r="F222" s="6">
        <f t="shared" si="24"/>
        <v>19574.298495323303</v>
      </c>
      <c r="G222">
        <v>256</v>
      </c>
      <c r="H222">
        <f>SUMIF('경찰청 서울지방경찰청_서울특별시 경찰서별 112신고 출동'!$A:$A,CONCATENATE($A$2," 요약"),'경찰청 서울지방경찰청_서울특별시 경찰서별 112신고 출동'!$F:$F)</f>
        <v>79858</v>
      </c>
    </row>
    <row r="223" spans="1:10" x14ac:dyDescent="0.3">
      <c r="B223">
        <v>2013</v>
      </c>
      <c r="C223">
        <f>SUMIFS('2017부터2010'!$D:$D,'2017부터2010'!$E:$E,B223,'2017부터2010'!$A:$A,$A$218)</f>
        <v>5534</v>
      </c>
      <c r="D223" s="1">
        <v>487969</v>
      </c>
      <c r="F223" s="6">
        <f t="shared" si="24"/>
        <v>19844.204961366409</v>
      </c>
      <c r="G223">
        <v>252</v>
      </c>
      <c r="H223">
        <f>SUMIF('경찰청 서울지방경찰청_서울특별시 경찰서별 112신고 출동'!$A:$A,CONCATENATE($A218," 요약"),'경찰청 서울지방경찰청_서울특별시 경찰서별 112신고 출동'!$E:$E)</f>
        <v>98459</v>
      </c>
    </row>
    <row r="224" spans="1:10" x14ac:dyDescent="0.3">
      <c r="B224">
        <v>2012</v>
      </c>
      <c r="C224">
        <f>SUMIFS('2017부터2010'!$D:$D,'2017부터2010'!$E:$E,B224,'2017부터2010'!$A:$A,$A$218)</f>
        <v>5609</v>
      </c>
      <c r="D224" s="1">
        <v>492728</v>
      </c>
      <c r="F224" s="6">
        <f t="shared" si="24"/>
        <v>20037.738918259456</v>
      </c>
      <c r="G224">
        <v>256</v>
      </c>
      <c r="H224">
        <f>SUMIF('경찰청 서울지방경찰청_서울특별시 경찰서별 112신고 출동'!$A:$A,CONCATENATE($A218," 요약"),'경찰청 서울지방경찰청_서울특별시 경찰서별 112신고 출동'!$D:$D)</f>
        <v>95647</v>
      </c>
    </row>
    <row r="225" spans="2:8" x14ac:dyDescent="0.3">
      <c r="B225">
        <v>2011</v>
      </c>
      <c r="C225">
        <f>SUMIFS('2017부터2010'!$D:$D,'2017부터2010'!$E:$E,B225,'2017부터2010'!$A:$A,$A$218)</f>
        <v>5725</v>
      </c>
      <c r="D225" s="1">
        <v>500516</v>
      </c>
      <c r="F225" s="6">
        <f t="shared" si="24"/>
        <v>20354.453029686865</v>
      </c>
      <c r="G225">
        <v>295</v>
      </c>
      <c r="H225">
        <f>SUMIF('경찰청 서울지방경찰청_서울특별시 경찰서별 112신고 출동'!$A:$A,CONCATENATE($A218," 요약"),'경찰청 서울지방경찰청_서울특별시 경찰서별 112신고 출동'!$C:$C)</f>
        <v>87888</v>
      </c>
    </row>
    <row r="226" spans="2:8" x14ac:dyDescent="0.3">
      <c r="B226">
        <v>2010</v>
      </c>
      <c r="C226">
        <f>SUMIFS('2017부터2010'!$D:$D,'2017부터2010'!$E:$E,B226,'2017부터2010'!$A:$A,$A$218)</f>
        <v>5030</v>
      </c>
      <c r="D226" s="1">
        <v>496939</v>
      </c>
      <c r="F226" s="6">
        <f t="shared" si="24"/>
        <v>20208.987393249288</v>
      </c>
      <c r="G226">
        <v>291</v>
      </c>
      <c r="H226">
        <f>SUMIF('경찰청 서울지방경찰청_서울특별시 경찰서별 112신고 출동'!$A:$A,CONCATENATE($A218," 요약"),'경찰청 서울지방경찰청_서울특별시 경찰서별 112신고 출동'!$B:$B)</f>
        <v>84504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7B21-F007-4F9F-82DF-245F31B9A5B0}">
  <dimension ref="A1:P226"/>
  <sheetViews>
    <sheetView topLeftCell="A139" workbookViewId="0">
      <selection activeCell="D155" sqref="D155:D163"/>
    </sheetView>
  </sheetViews>
  <sheetFormatPr defaultRowHeight="16.5" x14ac:dyDescent="0.3"/>
  <cols>
    <col min="4" max="4" width="10.25" bestFit="1" customWidth="1"/>
  </cols>
  <sheetData>
    <row r="1" spans="1:16" x14ac:dyDescent="0.3">
      <c r="A1" t="s">
        <v>102</v>
      </c>
      <c r="B1" t="s">
        <v>1</v>
      </c>
      <c r="C1" t="s">
        <v>101</v>
      </c>
      <c r="D1" t="s">
        <v>100</v>
      </c>
      <c r="E1" t="s">
        <v>99</v>
      </c>
      <c r="F1" t="s">
        <v>98</v>
      </c>
      <c r="G1" t="s">
        <v>100</v>
      </c>
      <c r="H1" t="s">
        <v>99</v>
      </c>
      <c r="I1" t="s">
        <v>98</v>
      </c>
      <c r="J1" t="s">
        <v>100</v>
      </c>
      <c r="K1" t="s">
        <v>99</v>
      </c>
      <c r="L1" t="s">
        <v>98</v>
      </c>
      <c r="M1" t="s">
        <v>97</v>
      </c>
      <c r="N1" t="s">
        <v>96</v>
      </c>
    </row>
    <row r="2" spans="1:16" x14ac:dyDescent="0.3">
      <c r="A2">
        <v>2018</v>
      </c>
      <c r="B2" t="s">
        <v>24</v>
      </c>
      <c r="C2" s="1">
        <v>228775</v>
      </c>
      <c r="D2" s="1">
        <v>547453</v>
      </c>
      <c r="E2" s="1">
        <v>262203</v>
      </c>
      <c r="F2" s="1">
        <v>285250</v>
      </c>
      <c r="G2" s="1">
        <v>542364</v>
      </c>
      <c r="H2" s="1">
        <v>259611</v>
      </c>
      <c r="I2" s="1">
        <v>282753</v>
      </c>
      <c r="J2" s="1">
        <v>5089</v>
      </c>
      <c r="K2" s="1">
        <v>2592</v>
      </c>
      <c r="L2" s="1">
        <v>2497</v>
      </c>
      <c r="M2">
        <v>2.37</v>
      </c>
      <c r="N2" s="1">
        <v>67085</v>
      </c>
    </row>
    <row r="3" spans="1:16" x14ac:dyDescent="0.3">
      <c r="A3">
        <v>2017</v>
      </c>
      <c r="B3" t="s">
        <v>24</v>
      </c>
      <c r="C3" s="1">
        <v>231612</v>
      </c>
      <c r="D3" s="1">
        <v>561052</v>
      </c>
      <c r="E3" s="1">
        <v>268941</v>
      </c>
      <c r="F3" s="1">
        <v>292111</v>
      </c>
      <c r="G3" s="1">
        <v>556164</v>
      </c>
      <c r="H3" s="1">
        <v>266442</v>
      </c>
      <c r="I3" s="1">
        <v>289722</v>
      </c>
      <c r="J3" s="1">
        <v>4888</v>
      </c>
      <c r="K3" s="1">
        <v>2499</v>
      </c>
      <c r="L3" s="1">
        <v>2389</v>
      </c>
      <c r="M3">
        <v>2.4</v>
      </c>
      <c r="N3" s="1">
        <v>65060</v>
      </c>
    </row>
    <row r="4" spans="1:16" x14ac:dyDescent="0.3">
      <c r="A4">
        <v>2016</v>
      </c>
      <c r="B4" t="s">
        <v>24</v>
      </c>
      <c r="C4" s="1">
        <v>234080</v>
      </c>
      <c r="D4" s="1">
        <v>572140</v>
      </c>
      <c r="E4" s="1">
        <v>274217</v>
      </c>
      <c r="F4" s="1">
        <v>297923</v>
      </c>
      <c r="G4" s="1">
        <v>567115</v>
      </c>
      <c r="H4" s="1">
        <v>271604</v>
      </c>
      <c r="I4" s="1">
        <v>295511</v>
      </c>
      <c r="J4" s="1">
        <v>5025</v>
      </c>
      <c r="K4" s="1">
        <v>2613</v>
      </c>
      <c r="L4" s="1">
        <v>2412</v>
      </c>
      <c r="M4">
        <v>2.42</v>
      </c>
      <c r="N4" s="1">
        <v>61931</v>
      </c>
    </row>
    <row r="5" spans="1:16" x14ac:dyDescent="0.3">
      <c r="A5">
        <v>2015</v>
      </c>
      <c r="B5" t="s">
        <v>24</v>
      </c>
      <c r="C5" s="1">
        <v>237373</v>
      </c>
      <c r="D5" s="1">
        <v>581760</v>
      </c>
      <c r="E5" s="1">
        <v>279209</v>
      </c>
      <c r="F5" s="1">
        <v>302551</v>
      </c>
      <c r="G5" s="1">
        <v>576495</v>
      </c>
      <c r="H5" s="1">
        <v>276425</v>
      </c>
      <c r="I5" s="1">
        <v>300070</v>
      </c>
      <c r="J5" s="1">
        <v>5265</v>
      </c>
      <c r="K5" s="1">
        <v>2784</v>
      </c>
      <c r="L5" s="1">
        <v>2481</v>
      </c>
      <c r="M5">
        <v>2.4300000000000002</v>
      </c>
      <c r="N5" s="1">
        <v>60330</v>
      </c>
    </row>
    <row r="6" spans="1:16" x14ac:dyDescent="0.3">
      <c r="A6">
        <v>2014</v>
      </c>
      <c r="B6" t="s">
        <v>24</v>
      </c>
      <c r="C6" s="1">
        <v>237375</v>
      </c>
      <c r="D6" s="1">
        <v>583446</v>
      </c>
      <c r="E6" s="1">
        <v>280082</v>
      </c>
      <c r="F6" s="1">
        <v>303364</v>
      </c>
      <c r="G6" s="1">
        <v>578114</v>
      </c>
      <c r="H6" s="1">
        <v>277267</v>
      </c>
      <c r="I6" s="1">
        <v>300847</v>
      </c>
      <c r="J6" s="1">
        <v>5332</v>
      </c>
      <c r="K6" s="1">
        <v>2815</v>
      </c>
      <c r="L6" s="1">
        <v>2517</v>
      </c>
      <c r="M6" s="1">
        <v>14771</v>
      </c>
      <c r="N6">
        <v>39.5</v>
      </c>
      <c r="P6" s="1"/>
    </row>
    <row r="7" spans="1:16" x14ac:dyDescent="0.3">
      <c r="A7">
        <v>2013</v>
      </c>
      <c r="B7" t="s">
        <v>24</v>
      </c>
      <c r="C7" s="1">
        <v>230645</v>
      </c>
      <c r="D7" s="1">
        <v>569152</v>
      </c>
      <c r="E7" s="1">
        <v>273583</v>
      </c>
      <c r="F7" s="1">
        <v>295569</v>
      </c>
      <c r="G7" s="1">
        <v>563599</v>
      </c>
      <c r="H7" s="1">
        <v>270601</v>
      </c>
      <c r="I7" s="1">
        <v>292998</v>
      </c>
      <c r="J7" s="1">
        <v>5553</v>
      </c>
      <c r="K7" s="1">
        <v>2982</v>
      </c>
      <c r="L7" s="1">
        <v>2571</v>
      </c>
      <c r="M7" s="1">
        <v>14409</v>
      </c>
      <c r="N7">
        <v>39.5</v>
      </c>
      <c r="P7" s="1"/>
    </row>
    <row r="8" spans="1:16" x14ac:dyDescent="0.3">
      <c r="A8">
        <v>2012</v>
      </c>
      <c r="B8" t="s">
        <v>24</v>
      </c>
      <c r="C8" s="1">
        <v>230755</v>
      </c>
      <c r="D8" s="1">
        <v>569997</v>
      </c>
      <c r="E8" s="1">
        <v>274124</v>
      </c>
      <c r="F8" s="1">
        <v>295873</v>
      </c>
      <c r="G8" s="1">
        <v>564197</v>
      </c>
      <c r="H8" s="1">
        <v>270970</v>
      </c>
      <c r="I8" s="1">
        <v>293227</v>
      </c>
      <c r="J8" s="1">
        <v>5800</v>
      </c>
      <c r="K8" s="1">
        <v>3154</v>
      </c>
      <c r="L8" s="1">
        <v>2646</v>
      </c>
      <c r="M8" s="1">
        <v>14431</v>
      </c>
      <c r="N8">
        <v>39.5</v>
      </c>
      <c r="P8" s="1"/>
    </row>
    <row r="9" spans="1:16" x14ac:dyDescent="0.3">
      <c r="A9">
        <v>2011</v>
      </c>
      <c r="B9" t="s">
        <v>24</v>
      </c>
      <c r="C9" s="1">
        <v>231983</v>
      </c>
      <c r="D9" s="1">
        <v>573003</v>
      </c>
      <c r="E9" s="1">
        <v>275906</v>
      </c>
      <c r="F9" s="1">
        <v>297097</v>
      </c>
      <c r="G9" s="1">
        <v>565710</v>
      </c>
      <c r="H9" s="1">
        <v>271991</v>
      </c>
      <c r="I9" s="1">
        <v>293719</v>
      </c>
      <c r="J9" s="1">
        <v>7293</v>
      </c>
      <c r="K9" s="1">
        <v>3915</v>
      </c>
      <c r="L9" s="1">
        <v>3378</v>
      </c>
      <c r="M9" s="1">
        <v>14501</v>
      </c>
      <c r="N9">
        <v>39.51</v>
      </c>
      <c r="P9" s="1"/>
    </row>
    <row r="10" spans="1:16" x14ac:dyDescent="0.3">
      <c r="A10">
        <v>2010</v>
      </c>
      <c r="B10" t="s">
        <v>24</v>
      </c>
      <c r="C10" s="1">
        <v>234345</v>
      </c>
      <c r="D10" s="1">
        <v>577070</v>
      </c>
      <c r="E10" s="1">
        <v>277932</v>
      </c>
      <c r="F10" s="1">
        <v>299138</v>
      </c>
      <c r="G10" s="1">
        <v>570095</v>
      </c>
      <c r="H10" s="1">
        <v>274303</v>
      </c>
      <c r="I10" s="1">
        <v>295792</v>
      </c>
      <c r="J10" s="1">
        <v>6975</v>
      </c>
      <c r="K10" s="1">
        <v>3629</v>
      </c>
      <c r="L10" s="1">
        <v>3346</v>
      </c>
      <c r="M10" s="1">
        <v>14596</v>
      </c>
      <c r="N10">
        <v>39.54</v>
      </c>
      <c r="P10" s="1"/>
    </row>
    <row r="11" spans="1:16" x14ac:dyDescent="0.3">
      <c r="A11">
        <v>2018</v>
      </c>
      <c r="B11" t="s">
        <v>26</v>
      </c>
      <c r="C11" s="1">
        <v>177247</v>
      </c>
      <c r="D11" s="1">
        <v>431920</v>
      </c>
      <c r="E11" s="1">
        <v>213853</v>
      </c>
      <c r="F11" s="1">
        <v>218067</v>
      </c>
      <c r="G11" s="1">
        <v>427573</v>
      </c>
      <c r="H11" s="1">
        <v>211816</v>
      </c>
      <c r="I11" s="1">
        <v>215757</v>
      </c>
      <c r="J11" s="1">
        <v>4347</v>
      </c>
      <c r="K11" s="1">
        <v>2037</v>
      </c>
      <c r="L11" s="1">
        <v>2310</v>
      </c>
      <c r="M11">
        <v>2.41</v>
      </c>
      <c r="N11" s="1">
        <v>58770</v>
      </c>
    </row>
    <row r="12" spans="1:16" x14ac:dyDescent="0.3">
      <c r="A12">
        <v>2017</v>
      </c>
      <c r="B12" t="s">
        <v>26</v>
      </c>
      <c r="C12" s="1">
        <v>177407</v>
      </c>
      <c r="D12" s="1">
        <v>440359</v>
      </c>
      <c r="E12" s="1">
        <v>218699</v>
      </c>
      <c r="F12" s="1">
        <v>221660</v>
      </c>
      <c r="G12" s="1">
        <v>436223</v>
      </c>
      <c r="H12" s="1">
        <v>216777</v>
      </c>
      <c r="I12" s="1">
        <v>219446</v>
      </c>
      <c r="J12" s="1">
        <v>4136</v>
      </c>
      <c r="K12" s="1">
        <v>1922</v>
      </c>
      <c r="L12" s="1">
        <v>2214</v>
      </c>
      <c r="M12">
        <v>2.46</v>
      </c>
      <c r="N12" s="1">
        <v>56161</v>
      </c>
    </row>
    <row r="13" spans="1:16" x14ac:dyDescent="0.3">
      <c r="A13">
        <v>2016</v>
      </c>
      <c r="B13" t="s">
        <v>26</v>
      </c>
      <c r="C13" s="1">
        <v>177460</v>
      </c>
      <c r="D13" s="1">
        <v>448471</v>
      </c>
      <c r="E13" s="1">
        <v>223081</v>
      </c>
      <c r="F13" s="1">
        <v>225390</v>
      </c>
      <c r="G13" s="1">
        <v>444168</v>
      </c>
      <c r="H13" s="1">
        <v>221118</v>
      </c>
      <c r="I13" s="1">
        <v>223050</v>
      </c>
      <c r="J13" s="1">
        <v>4303</v>
      </c>
      <c r="K13" s="1">
        <v>1963</v>
      </c>
      <c r="L13" s="1">
        <v>2340</v>
      </c>
      <c r="M13">
        <v>2.5</v>
      </c>
      <c r="N13" s="1">
        <v>53195</v>
      </c>
    </row>
    <row r="14" spans="1:16" x14ac:dyDescent="0.3">
      <c r="A14">
        <v>2015</v>
      </c>
      <c r="B14" t="s">
        <v>26</v>
      </c>
      <c r="C14" s="1">
        <v>180508</v>
      </c>
      <c r="D14" s="1">
        <v>463321</v>
      </c>
      <c r="E14" s="1">
        <v>230851</v>
      </c>
      <c r="F14" s="1">
        <v>232470</v>
      </c>
      <c r="G14" s="1">
        <v>458658</v>
      </c>
      <c r="H14" s="1">
        <v>228709</v>
      </c>
      <c r="I14" s="1">
        <v>229949</v>
      </c>
      <c r="J14" s="1">
        <v>4663</v>
      </c>
      <c r="K14" s="1">
        <v>2142</v>
      </c>
      <c r="L14" s="1">
        <v>2521</v>
      </c>
      <c r="M14">
        <v>2.54</v>
      </c>
      <c r="N14" s="1">
        <v>51935</v>
      </c>
    </row>
    <row r="15" spans="1:16" x14ac:dyDescent="0.3">
      <c r="A15">
        <v>2014</v>
      </c>
      <c r="B15" t="s">
        <v>26</v>
      </c>
      <c r="C15" s="1">
        <v>185905</v>
      </c>
      <c r="D15" s="1">
        <v>481332</v>
      </c>
      <c r="E15" s="1">
        <v>239990</v>
      </c>
      <c r="F15" s="1">
        <v>241342</v>
      </c>
      <c r="G15" s="1">
        <v>476597</v>
      </c>
      <c r="H15" s="1">
        <v>237816</v>
      </c>
      <c r="I15" s="1">
        <v>238781</v>
      </c>
      <c r="J15" s="1">
        <v>4735</v>
      </c>
      <c r="K15" s="1">
        <v>2174</v>
      </c>
      <c r="L15" s="1">
        <v>2561</v>
      </c>
      <c r="M15" s="1">
        <v>19574</v>
      </c>
      <c r="N15">
        <v>24.59</v>
      </c>
      <c r="P15" s="1"/>
    </row>
    <row r="16" spans="1:16" x14ac:dyDescent="0.3">
      <c r="A16">
        <v>2013</v>
      </c>
      <c r="B16" t="s">
        <v>26</v>
      </c>
      <c r="C16" s="1">
        <v>186764</v>
      </c>
      <c r="D16" s="1">
        <v>487969</v>
      </c>
      <c r="E16" s="1">
        <v>243530</v>
      </c>
      <c r="F16" s="1">
        <v>244439</v>
      </c>
      <c r="G16" s="1">
        <v>483379</v>
      </c>
      <c r="H16" s="1">
        <v>241503</v>
      </c>
      <c r="I16" s="1">
        <v>241876</v>
      </c>
      <c r="J16" s="1">
        <v>4590</v>
      </c>
      <c r="K16" s="1">
        <v>2027</v>
      </c>
      <c r="L16" s="1">
        <v>2563</v>
      </c>
      <c r="M16" s="1">
        <v>19846</v>
      </c>
      <c r="N16">
        <v>24.59</v>
      </c>
      <c r="P16" s="1"/>
    </row>
    <row r="17" spans="1:16" x14ac:dyDescent="0.3">
      <c r="A17">
        <v>2012</v>
      </c>
      <c r="B17" t="s">
        <v>26</v>
      </c>
      <c r="C17" s="1">
        <v>187490</v>
      </c>
      <c r="D17" s="1">
        <v>492728</v>
      </c>
      <c r="E17" s="1">
        <v>246237</v>
      </c>
      <c r="F17" s="1">
        <v>246491</v>
      </c>
      <c r="G17" s="1">
        <v>487905</v>
      </c>
      <c r="H17" s="1">
        <v>244172</v>
      </c>
      <c r="I17" s="1">
        <v>243733</v>
      </c>
      <c r="J17" s="1">
        <v>4823</v>
      </c>
      <c r="K17" s="1">
        <v>2065</v>
      </c>
      <c r="L17" s="1">
        <v>2758</v>
      </c>
      <c r="M17" s="1">
        <v>20042</v>
      </c>
      <c r="N17">
        <v>24.59</v>
      </c>
      <c r="P17" s="1"/>
    </row>
    <row r="18" spans="1:16" x14ac:dyDescent="0.3">
      <c r="A18">
        <v>2011</v>
      </c>
      <c r="B18" t="s">
        <v>26</v>
      </c>
      <c r="C18" s="1">
        <v>190392</v>
      </c>
      <c r="D18" s="1">
        <v>500516</v>
      </c>
      <c r="E18" s="1">
        <v>250260</v>
      </c>
      <c r="F18" s="1">
        <v>250256</v>
      </c>
      <c r="G18" s="1">
        <v>495138</v>
      </c>
      <c r="H18" s="1">
        <v>247973</v>
      </c>
      <c r="I18" s="1">
        <v>247165</v>
      </c>
      <c r="J18" s="1">
        <v>5378</v>
      </c>
      <c r="K18" s="1">
        <v>2287</v>
      </c>
      <c r="L18" s="1">
        <v>3091</v>
      </c>
      <c r="M18" s="1">
        <v>20359</v>
      </c>
      <c r="N18">
        <v>24.59</v>
      </c>
      <c r="P18" s="1"/>
    </row>
    <row r="19" spans="1:16" x14ac:dyDescent="0.3">
      <c r="A19">
        <v>2010</v>
      </c>
      <c r="B19" t="s">
        <v>26</v>
      </c>
      <c r="C19" s="1">
        <v>190152</v>
      </c>
      <c r="D19" s="1">
        <v>496939</v>
      </c>
      <c r="E19" s="1">
        <v>248588</v>
      </c>
      <c r="F19" s="1">
        <v>248351</v>
      </c>
      <c r="G19" s="1">
        <v>491871</v>
      </c>
      <c r="H19" s="1">
        <v>246492</v>
      </c>
      <c r="I19" s="1">
        <v>245379</v>
      </c>
      <c r="J19" s="1">
        <v>5068</v>
      </c>
      <c r="K19" s="1">
        <v>2096</v>
      </c>
      <c r="L19" s="1">
        <v>2972</v>
      </c>
      <c r="M19" s="1">
        <v>20217</v>
      </c>
      <c r="N19">
        <v>24.58</v>
      </c>
      <c r="P19" s="1"/>
    </row>
    <row r="20" spans="1:16" x14ac:dyDescent="0.3">
      <c r="A20">
        <v>2018</v>
      </c>
      <c r="B20" t="s">
        <v>10</v>
      </c>
      <c r="C20" s="1">
        <v>143395</v>
      </c>
      <c r="D20" s="1">
        <v>322915</v>
      </c>
      <c r="E20" s="1">
        <v>157522</v>
      </c>
      <c r="F20" s="1">
        <v>165393</v>
      </c>
      <c r="G20" s="1">
        <v>319164</v>
      </c>
      <c r="H20" s="1">
        <v>156071</v>
      </c>
      <c r="I20" s="1">
        <v>163093</v>
      </c>
      <c r="J20" s="1">
        <v>3751</v>
      </c>
      <c r="K20" s="1">
        <v>1451</v>
      </c>
      <c r="L20" s="1">
        <v>2300</v>
      </c>
      <c r="M20">
        <v>2.23</v>
      </c>
      <c r="N20" s="1">
        <v>58196</v>
      </c>
    </row>
    <row r="21" spans="1:16" x14ac:dyDescent="0.3">
      <c r="A21">
        <v>2017</v>
      </c>
      <c r="B21" t="s">
        <v>10</v>
      </c>
      <c r="C21" s="1">
        <v>142533</v>
      </c>
      <c r="D21" s="1">
        <v>328002</v>
      </c>
      <c r="E21" s="1">
        <v>160252</v>
      </c>
      <c r="F21" s="1">
        <v>167750</v>
      </c>
      <c r="G21" s="1">
        <v>324479</v>
      </c>
      <c r="H21" s="1">
        <v>158918</v>
      </c>
      <c r="I21" s="1">
        <v>165561</v>
      </c>
      <c r="J21" s="1">
        <v>3523</v>
      </c>
      <c r="K21" s="1">
        <v>1334</v>
      </c>
      <c r="L21" s="1">
        <v>2189</v>
      </c>
      <c r="M21">
        <v>2.2799999999999998</v>
      </c>
      <c r="N21" s="1">
        <v>56530</v>
      </c>
    </row>
    <row r="22" spans="1:16" x14ac:dyDescent="0.3">
      <c r="A22">
        <v>2016</v>
      </c>
      <c r="B22" t="s">
        <v>10</v>
      </c>
      <c r="C22" s="1">
        <v>141229</v>
      </c>
      <c r="D22" s="1">
        <v>330704</v>
      </c>
      <c r="E22" s="1">
        <v>162211</v>
      </c>
      <c r="F22" s="1">
        <v>168493</v>
      </c>
      <c r="G22" s="1">
        <v>327195</v>
      </c>
      <c r="H22" s="1">
        <v>160861</v>
      </c>
      <c r="I22" s="1">
        <v>166334</v>
      </c>
      <c r="J22" s="1">
        <v>3509</v>
      </c>
      <c r="K22" s="1">
        <v>1350</v>
      </c>
      <c r="L22" s="1">
        <v>2159</v>
      </c>
      <c r="M22">
        <v>2.3199999999999998</v>
      </c>
      <c r="N22" s="1">
        <v>54053</v>
      </c>
    </row>
    <row r="23" spans="1:16" x14ac:dyDescent="0.3">
      <c r="A23">
        <v>2015</v>
      </c>
      <c r="B23" t="s">
        <v>10</v>
      </c>
      <c r="C23" s="1">
        <v>141088</v>
      </c>
      <c r="D23" s="1">
        <v>334426</v>
      </c>
      <c r="E23" s="1">
        <v>164337</v>
      </c>
      <c r="F23" s="1">
        <v>170089</v>
      </c>
      <c r="G23" s="1">
        <v>330873</v>
      </c>
      <c r="H23" s="1">
        <v>162967</v>
      </c>
      <c r="I23" s="1">
        <v>167906</v>
      </c>
      <c r="J23" s="1">
        <v>3553</v>
      </c>
      <c r="K23" s="1">
        <v>1370</v>
      </c>
      <c r="L23" s="1">
        <v>2183</v>
      </c>
      <c r="M23">
        <v>2.35</v>
      </c>
      <c r="N23" s="1">
        <v>52598</v>
      </c>
    </row>
    <row r="24" spans="1:16" x14ac:dyDescent="0.3">
      <c r="A24">
        <v>2014</v>
      </c>
      <c r="B24" t="s">
        <v>10</v>
      </c>
      <c r="C24" s="1">
        <v>141246</v>
      </c>
      <c r="D24" s="1">
        <v>338410</v>
      </c>
      <c r="E24" s="1">
        <v>166553</v>
      </c>
      <c r="F24" s="1">
        <v>171857</v>
      </c>
      <c r="G24" s="1">
        <v>335025</v>
      </c>
      <c r="H24" s="1">
        <v>165223</v>
      </c>
      <c r="I24" s="1">
        <v>169802</v>
      </c>
      <c r="J24" s="1">
        <v>3385</v>
      </c>
      <c r="K24" s="1">
        <v>1330</v>
      </c>
      <c r="L24" s="1">
        <v>2055</v>
      </c>
      <c r="M24" s="1">
        <v>14339</v>
      </c>
      <c r="N24">
        <v>23.6</v>
      </c>
      <c r="P24" s="1"/>
    </row>
    <row r="25" spans="1:16" x14ac:dyDescent="0.3">
      <c r="A25">
        <v>2013</v>
      </c>
      <c r="B25" t="s">
        <v>10</v>
      </c>
      <c r="C25" s="1">
        <v>141246</v>
      </c>
      <c r="D25" s="1">
        <v>341921</v>
      </c>
      <c r="E25" s="1">
        <v>168546</v>
      </c>
      <c r="F25" s="1">
        <v>173375</v>
      </c>
      <c r="G25" s="1">
        <v>338707</v>
      </c>
      <c r="H25" s="1">
        <v>167342</v>
      </c>
      <c r="I25" s="1">
        <v>171365</v>
      </c>
      <c r="J25" s="1">
        <v>3214</v>
      </c>
      <c r="K25" s="1">
        <v>1204</v>
      </c>
      <c r="L25" s="1">
        <v>2010</v>
      </c>
      <c r="M25" s="1">
        <v>14490</v>
      </c>
      <c r="N25">
        <v>23.6</v>
      </c>
      <c r="P25" s="1"/>
    </row>
    <row r="26" spans="1:16" x14ac:dyDescent="0.3">
      <c r="A26">
        <v>2012</v>
      </c>
      <c r="B26" t="s">
        <v>10</v>
      </c>
      <c r="C26" s="1">
        <v>142150</v>
      </c>
      <c r="D26" s="1">
        <v>346493</v>
      </c>
      <c r="E26" s="1">
        <v>171099</v>
      </c>
      <c r="F26" s="1">
        <v>175394</v>
      </c>
      <c r="G26" s="1">
        <v>343157</v>
      </c>
      <c r="H26" s="1">
        <v>169866</v>
      </c>
      <c r="I26" s="1">
        <v>173291</v>
      </c>
      <c r="J26" s="1">
        <v>3336</v>
      </c>
      <c r="K26" s="1">
        <v>1233</v>
      </c>
      <c r="L26" s="1">
        <v>2103</v>
      </c>
      <c r="M26" s="1">
        <v>14684</v>
      </c>
      <c r="N26">
        <v>23.6</v>
      </c>
      <c r="P26" s="1"/>
    </row>
    <row r="27" spans="1:16" x14ac:dyDescent="0.3">
      <c r="A27">
        <v>2011</v>
      </c>
      <c r="B27" t="s">
        <v>10</v>
      </c>
      <c r="C27" s="1">
        <v>142527</v>
      </c>
      <c r="D27" s="1">
        <v>348740</v>
      </c>
      <c r="E27" s="1">
        <v>172309</v>
      </c>
      <c r="F27" s="1">
        <v>176431</v>
      </c>
      <c r="G27" s="1">
        <v>345054</v>
      </c>
      <c r="H27" s="1">
        <v>170906</v>
      </c>
      <c r="I27" s="1">
        <v>174148</v>
      </c>
      <c r="J27" s="1">
        <v>3686</v>
      </c>
      <c r="K27" s="1">
        <v>1403</v>
      </c>
      <c r="L27" s="1">
        <v>2283</v>
      </c>
      <c r="M27" s="1">
        <v>14780</v>
      </c>
      <c r="N27">
        <v>23.6</v>
      </c>
      <c r="P27" s="1"/>
    </row>
    <row r="28" spans="1:16" x14ac:dyDescent="0.3">
      <c r="A28">
        <v>2010</v>
      </c>
      <c r="B28" t="s">
        <v>10</v>
      </c>
      <c r="C28" s="1">
        <v>142711</v>
      </c>
      <c r="D28" s="1">
        <v>350007</v>
      </c>
      <c r="E28" s="1">
        <v>173373</v>
      </c>
      <c r="F28" s="1">
        <v>176634</v>
      </c>
      <c r="G28" s="1">
        <v>346520</v>
      </c>
      <c r="H28" s="1">
        <v>172109</v>
      </c>
      <c r="I28" s="1">
        <v>174411</v>
      </c>
      <c r="J28" s="1">
        <v>3487</v>
      </c>
      <c r="K28" s="1">
        <v>1264</v>
      </c>
      <c r="L28" s="1">
        <v>2223</v>
      </c>
      <c r="M28" s="1">
        <v>14824</v>
      </c>
      <c r="N28">
        <v>23.61</v>
      </c>
      <c r="P28" s="1"/>
    </row>
    <row r="29" spans="1:16" x14ac:dyDescent="0.3">
      <c r="A29">
        <v>2018</v>
      </c>
      <c r="B29" t="s">
        <v>17</v>
      </c>
      <c r="C29" s="1">
        <v>258503</v>
      </c>
      <c r="D29" s="1">
        <v>603611</v>
      </c>
      <c r="E29" s="1">
        <v>293289</v>
      </c>
      <c r="F29" s="1">
        <v>310322</v>
      </c>
      <c r="G29" s="1">
        <v>596949</v>
      </c>
      <c r="H29" s="1">
        <v>290079</v>
      </c>
      <c r="I29" s="1">
        <v>306870</v>
      </c>
      <c r="J29" s="1">
        <v>6662</v>
      </c>
      <c r="K29" s="1">
        <v>3210</v>
      </c>
      <c r="L29" s="1">
        <v>3452</v>
      </c>
      <c r="M29">
        <v>2.31</v>
      </c>
      <c r="N29" s="1">
        <v>79660</v>
      </c>
    </row>
    <row r="30" spans="1:16" x14ac:dyDescent="0.3">
      <c r="A30">
        <v>2017</v>
      </c>
      <c r="B30" t="s">
        <v>17</v>
      </c>
      <c r="C30" s="1">
        <v>254257</v>
      </c>
      <c r="D30" s="1">
        <v>608255</v>
      </c>
      <c r="E30" s="1">
        <v>296175</v>
      </c>
      <c r="F30" s="1">
        <v>312080</v>
      </c>
      <c r="G30" s="1">
        <v>601691</v>
      </c>
      <c r="H30" s="1">
        <v>292989</v>
      </c>
      <c r="I30" s="1">
        <v>308702</v>
      </c>
      <c r="J30" s="1">
        <v>6564</v>
      </c>
      <c r="K30" s="1">
        <v>3186</v>
      </c>
      <c r="L30" s="1">
        <v>3378</v>
      </c>
      <c r="M30">
        <v>2.37</v>
      </c>
      <c r="N30" s="1">
        <v>76032</v>
      </c>
    </row>
    <row r="31" spans="1:16" x14ac:dyDescent="0.3">
      <c r="A31">
        <v>2016</v>
      </c>
      <c r="B31" t="s">
        <v>17</v>
      </c>
      <c r="C31" s="1">
        <v>245045</v>
      </c>
      <c r="D31" s="1">
        <v>602104</v>
      </c>
      <c r="E31" s="1">
        <v>293734</v>
      </c>
      <c r="F31" s="1">
        <v>308370</v>
      </c>
      <c r="G31" s="1">
        <v>595485</v>
      </c>
      <c r="H31" s="1">
        <v>290478</v>
      </c>
      <c r="I31" s="1">
        <v>305007</v>
      </c>
      <c r="J31" s="1">
        <v>6619</v>
      </c>
      <c r="K31" s="1">
        <v>3256</v>
      </c>
      <c r="L31" s="1">
        <v>3363</v>
      </c>
      <c r="M31">
        <v>2.4300000000000002</v>
      </c>
      <c r="N31" s="1">
        <v>71062</v>
      </c>
    </row>
    <row r="32" spans="1:16" x14ac:dyDescent="0.3">
      <c r="A32">
        <v>2015</v>
      </c>
      <c r="B32" t="s">
        <v>17</v>
      </c>
      <c r="C32" s="1">
        <v>238952</v>
      </c>
      <c r="D32" s="1">
        <v>595691</v>
      </c>
      <c r="E32" s="1">
        <v>291216</v>
      </c>
      <c r="F32" s="1">
        <v>304475</v>
      </c>
      <c r="G32" s="1">
        <v>589074</v>
      </c>
      <c r="H32" s="1">
        <v>287947</v>
      </c>
      <c r="I32" s="1">
        <v>301127</v>
      </c>
      <c r="J32" s="1">
        <v>6617</v>
      </c>
      <c r="K32" s="1">
        <v>3269</v>
      </c>
      <c r="L32" s="1">
        <v>3348</v>
      </c>
      <c r="M32">
        <v>2.4700000000000002</v>
      </c>
      <c r="N32" s="1">
        <v>67950</v>
      </c>
    </row>
    <row r="33" spans="1:16" x14ac:dyDescent="0.3">
      <c r="A33">
        <v>2014</v>
      </c>
      <c r="B33" t="s">
        <v>17</v>
      </c>
      <c r="C33" s="1">
        <v>234378</v>
      </c>
      <c r="D33" s="1">
        <v>591653</v>
      </c>
      <c r="E33" s="1">
        <v>289841</v>
      </c>
      <c r="F33" s="1">
        <v>301812</v>
      </c>
      <c r="G33" s="1">
        <v>585160</v>
      </c>
      <c r="H33" s="1">
        <v>286644</v>
      </c>
      <c r="I33" s="1">
        <v>298516</v>
      </c>
      <c r="J33" s="1">
        <v>6493</v>
      </c>
      <c r="K33" s="1">
        <v>3197</v>
      </c>
      <c r="L33" s="1">
        <v>3296</v>
      </c>
      <c r="M33" s="1">
        <v>14281</v>
      </c>
      <c r="N33">
        <v>41.43</v>
      </c>
      <c r="P33" s="1"/>
    </row>
    <row r="34" spans="1:16" x14ac:dyDescent="0.3">
      <c r="A34">
        <v>2013</v>
      </c>
      <c r="B34" t="s">
        <v>17</v>
      </c>
      <c r="C34" s="1">
        <v>226607</v>
      </c>
      <c r="D34" s="1">
        <v>575236</v>
      </c>
      <c r="E34" s="1">
        <v>282287</v>
      </c>
      <c r="F34" s="1">
        <v>292949</v>
      </c>
      <c r="G34" s="1">
        <v>569070</v>
      </c>
      <c r="H34" s="1">
        <v>279207</v>
      </c>
      <c r="I34" s="1">
        <v>289863</v>
      </c>
      <c r="J34" s="1">
        <v>6166</v>
      </c>
      <c r="K34" s="1">
        <v>3080</v>
      </c>
      <c r="L34" s="1">
        <v>3086</v>
      </c>
      <c r="M34" s="1">
        <v>13885</v>
      </c>
      <c r="N34">
        <v>41.43</v>
      </c>
      <c r="P34" s="1"/>
    </row>
    <row r="35" spans="1:16" x14ac:dyDescent="0.3">
      <c r="A35">
        <v>2012</v>
      </c>
      <c r="B35" t="s">
        <v>17</v>
      </c>
      <c r="C35" s="1">
        <v>223708</v>
      </c>
      <c r="D35" s="1">
        <v>573794</v>
      </c>
      <c r="E35" s="1">
        <v>282185</v>
      </c>
      <c r="F35" s="1">
        <v>291609</v>
      </c>
      <c r="G35" s="1">
        <v>567431</v>
      </c>
      <c r="H35" s="1">
        <v>278969</v>
      </c>
      <c r="I35" s="1">
        <v>288462</v>
      </c>
      <c r="J35" s="1">
        <v>6363</v>
      </c>
      <c r="K35" s="1">
        <v>3216</v>
      </c>
      <c r="L35" s="1">
        <v>3147</v>
      </c>
      <c r="M35" s="1">
        <v>13851</v>
      </c>
      <c r="N35">
        <v>41.43</v>
      </c>
      <c r="P35" s="1"/>
    </row>
    <row r="36" spans="1:16" x14ac:dyDescent="0.3">
      <c r="A36">
        <v>2011</v>
      </c>
      <c r="B36" t="s">
        <v>17</v>
      </c>
      <c r="C36" s="1">
        <v>223490</v>
      </c>
      <c r="D36" s="1">
        <v>575846</v>
      </c>
      <c r="E36" s="1">
        <v>283662</v>
      </c>
      <c r="F36" s="1">
        <v>292184</v>
      </c>
      <c r="G36" s="1">
        <v>569072</v>
      </c>
      <c r="H36" s="1">
        <v>280274</v>
      </c>
      <c r="I36" s="1">
        <v>288798</v>
      </c>
      <c r="J36" s="1">
        <v>6774</v>
      </c>
      <c r="K36" s="1">
        <v>3388</v>
      </c>
      <c r="L36" s="1">
        <v>3386</v>
      </c>
      <c r="M36" s="1">
        <v>13901</v>
      </c>
      <c r="N36">
        <v>41.43</v>
      </c>
      <c r="P36" s="1"/>
    </row>
    <row r="37" spans="1:16" x14ac:dyDescent="0.3">
      <c r="A37">
        <v>2010</v>
      </c>
      <c r="B37" t="s">
        <v>17</v>
      </c>
      <c r="C37" s="1">
        <v>225313</v>
      </c>
      <c r="D37" s="1">
        <v>580506</v>
      </c>
      <c r="E37" s="1">
        <v>286324</v>
      </c>
      <c r="F37" s="1">
        <v>294182</v>
      </c>
      <c r="G37" s="1">
        <v>574127</v>
      </c>
      <c r="H37" s="1">
        <v>283248</v>
      </c>
      <c r="I37" s="1">
        <v>290879</v>
      </c>
      <c r="J37" s="1">
        <v>6379</v>
      </c>
      <c r="K37" s="1">
        <v>3076</v>
      </c>
      <c r="L37" s="1">
        <v>3303</v>
      </c>
      <c r="M37" s="1">
        <v>14015</v>
      </c>
      <c r="N37">
        <v>41.42</v>
      </c>
      <c r="P37" s="1"/>
    </row>
    <row r="38" spans="1:16" x14ac:dyDescent="0.3">
      <c r="A38">
        <v>2018</v>
      </c>
      <c r="B38" t="s">
        <v>22</v>
      </c>
      <c r="C38" s="1">
        <v>262222</v>
      </c>
      <c r="D38" s="1">
        <v>520040</v>
      </c>
      <c r="E38" s="1">
        <v>260742</v>
      </c>
      <c r="F38" s="1">
        <v>259298</v>
      </c>
      <c r="G38" s="1">
        <v>501957</v>
      </c>
      <c r="H38" s="1">
        <v>252160</v>
      </c>
      <c r="I38" s="1">
        <v>249797</v>
      </c>
      <c r="J38" s="1">
        <v>18083</v>
      </c>
      <c r="K38" s="1">
        <v>8582</v>
      </c>
      <c r="L38" s="1">
        <v>9501</v>
      </c>
      <c r="M38">
        <v>1.91</v>
      </c>
      <c r="N38" s="1">
        <v>72249</v>
      </c>
    </row>
    <row r="39" spans="1:16" x14ac:dyDescent="0.3">
      <c r="A39">
        <v>2017</v>
      </c>
      <c r="B39" t="s">
        <v>22</v>
      </c>
      <c r="C39" s="1">
        <v>255352</v>
      </c>
      <c r="D39" s="1">
        <v>520929</v>
      </c>
      <c r="E39" s="1">
        <v>262006</v>
      </c>
      <c r="F39" s="1">
        <v>258923</v>
      </c>
      <c r="G39" s="1">
        <v>503297</v>
      </c>
      <c r="H39" s="1">
        <v>253661</v>
      </c>
      <c r="I39" s="1">
        <v>249636</v>
      </c>
      <c r="J39" s="1">
        <v>17632</v>
      </c>
      <c r="K39" s="1">
        <v>8345</v>
      </c>
      <c r="L39" s="1">
        <v>9287</v>
      </c>
      <c r="M39">
        <v>1.97</v>
      </c>
      <c r="N39" s="1">
        <v>70046</v>
      </c>
    </row>
    <row r="40" spans="1:16" x14ac:dyDescent="0.3">
      <c r="A40">
        <v>2016</v>
      </c>
      <c r="B40" t="s">
        <v>22</v>
      </c>
      <c r="C40" s="1">
        <v>251955</v>
      </c>
      <c r="D40" s="1">
        <v>525607</v>
      </c>
      <c r="E40" s="1">
        <v>265034</v>
      </c>
      <c r="F40" s="1">
        <v>260573</v>
      </c>
      <c r="G40" s="1">
        <v>506851</v>
      </c>
      <c r="H40" s="1">
        <v>256143</v>
      </c>
      <c r="I40" s="1">
        <v>250708</v>
      </c>
      <c r="J40" s="1">
        <v>18756</v>
      </c>
      <c r="K40" s="1">
        <v>8891</v>
      </c>
      <c r="L40" s="1">
        <v>9865</v>
      </c>
      <c r="M40">
        <v>2.0099999999999998</v>
      </c>
      <c r="N40" s="1">
        <v>66952</v>
      </c>
    </row>
    <row r="41" spans="1:16" x14ac:dyDescent="0.3">
      <c r="A41">
        <v>2015</v>
      </c>
      <c r="B41" t="s">
        <v>22</v>
      </c>
      <c r="C41" s="1">
        <v>249191</v>
      </c>
      <c r="D41" s="1">
        <v>529031</v>
      </c>
      <c r="E41" s="1">
        <v>266773</v>
      </c>
      <c r="F41" s="1">
        <v>262258</v>
      </c>
      <c r="G41" s="1">
        <v>509663</v>
      </c>
      <c r="H41" s="1">
        <v>257491</v>
      </c>
      <c r="I41" s="1">
        <v>252172</v>
      </c>
      <c r="J41" s="1">
        <v>19368</v>
      </c>
      <c r="K41" s="1">
        <v>9282</v>
      </c>
      <c r="L41" s="1">
        <v>10086</v>
      </c>
      <c r="M41">
        <v>2.0499999999999998</v>
      </c>
      <c r="N41" s="1">
        <v>64985</v>
      </c>
    </row>
    <row r="42" spans="1:16" x14ac:dyDescent="0.3">
      <c r="A42">
        <v>2014</v>
      </c>
      <c r="B42" t="s">
        <v>22</v>
      </c>
      <c r="C42" s="1">
        <v>248180</v>
      </c>
      <c r="D42" s="1">
        <v>531960</v>
      </c>
      <c r="E42" s="1">
        <v>268683</v>
      </c>
      <c r="F42" s="1">
        <v>263277</v>
      </c>
      <c r="G42" s="1">
        <v>513186</v>
      </c>
      <c r="H42" s="1">
        <v>259631</v>
      </c>
      <c r="I42" s="1">
        <v>253555</v>
      </c>
      <c r="J42" s="1">
        <v>18774</v>
      </c>
      <c r="K42" s="1">
        <v>9052</v>
      </c>
      <c r="L42" s="1">
        <v>9722</v>
      </c>
      <c r="M42" s="1">
        <v>17990</v>
      </c>
      <c r="N42">
        <v>29.57</v>
      </c>
      <c r="P42" s="1"/>
    </row>
    <row r="43" spans="1:16" x14ac:dyDescent="0.3">
      <c r="A43">
        <v>2013</v>
      </c>
      <c r="B43" t="s">
        <v>22</v>
      </c>
      <c r="C43" s="1">
        <v>248006</v>
      </c>
      <c r="D43" s="1">
        <v>535128</v>
      </c>
      <c r="E43" s="1">
        <v>270512</v>
      </c>
      <c r="F43" s="1">
        <v>264616</v>
      </c>
      <c r="G43" s="1">
        <v>518028</v>
      </c>
      <c r="H43" s="1">
        <v>262248</v>
      </c>
      <c r="I43" s="1">
        <v>255780</v>
      </c>
      <c r="J43" s="1">
        <v>17100</v>
      </c>
      <c r="K43" s="1">
        <v>8264</v>
      </c>
      <c r="L43" s="1">
        <v>8836</v>
      </c>
      <c r="M43" s="1">
        <v>18097</v>
      </c>
      <c r="N43">
        <v>29.57</v>
      </c>
      <c r="P43" s="1"/>
    </row>
    <row r="44" spans="1:16" x14ac:dyDescent="0.3">
      <c r="A44">
        <v>2012</v>
      </c>
      <c r="B44" t="s">
        <v>22</v>
      </c>
      <c r="C44" s="1">
        <v>247598</v>
      </c>
      <c r="D44" s="1">
        <v>540520</v>
      </c>
      <c r="E44" s="1">
        <v>273640</v>
      </c>
      <c r="F44" s="1">
        <v>266880</v>
      </c>
      <c r="G44" s="1">
        <v>523029</v>
      </c>
      <c r="H44" s="1">
        <v>265281</v>
      </c>
      <c r="I44" s="1">
        <v>257748</v>
      </c>
      <c r="J44" s="1">
        <v>17491</v>
      </c>
      <c r="K44" s="1">
        <v>8359</v>
      </c>
      <c r="L44" s="1">
        <v>9132</v>
      </c>
      <c r="M44" s="1">
        <v>18280</v>
      </c>
      <c r="N44">
        <v>29.57</v>
      </c>
      <c r="P44" s="1"/>
    </row>
    <row r="45" spans="1:16" x14ac:dyDescent="0.3">
      <c r="A45">
        <v>2011</v>
      </c>
      <c r="B45" t="s">
        <v>22</v>
      </c>
      <c r="C45" s="1">
        <v>246979</v>
      </c>
      <c r="D45" s="1">
        <v>546350</v>
      </c>
      <c r="E45" s="1">
        <v>276675</v>
      </c>
      <c r="F45" s="1">
        <v>269675</v>
      </c>
      <c r="G45" s="1">
        <v>526397</v>
      </c>
      <c r="H45" s="1">
        <v>267145</v>
      </c>
      <c r="I45" s="1">
        <v>259252</v>
      </c>
      <c r="J45" s="1">
        <v>19953</v>
      </c>
      <c r="K45" s="1">
        <v>9530</v>
      </c>
      <c r="L45" s="1">
        <v>10423</v>
      </c>
      <c r="M45" s="1">
        <v>18478</v>
      </c>
      <c r="N45">
        <v>29.57</v>
      </c>
      <c r="P45" s="1"/>
    </row>
    <row r="46" spans="1:16" x14ac:dyDescent="0.3">
      <c r="A46">
        <v>2010</v>
      </c>
      <c r="B46" t="s">
        <v>22</v>
      </c>
      <c r="C46" s="1">
        <v>247588</v>
      </c>
      <c r="D46" s="1">
        <v>549736</v>
      </c>
      <c r="E46" s="1">
        <v>278445</v>
      </c>
      <c r="F46" s="1">
        <v>271291</v>
      </c>
      <c r="G46" s="1">
        <v>531434</v>
      </c>
      <c r="H46" s="1">
        <v>269783</v>
      </c>
      <c r="I46" s="1">
        <v>261651</v>
      </c>
      <c r="J46" s="1">
        <v>18302</v>
      </c>
      <c r="K46" s="1">
        <v>8662</v>
      </c>
      <c r="L46" s="1">
        <v>9640</v>
      </c>
      <c r="M46" s="1">
        <v>18592</v>
      </c>
      <c r="N46">
        <v>29.57</v>
      </c>
      <c r="P46" s="1"/>
    </row>
    <row r="47" spans="1:16" x14ac:dyDescent="0.3">
      <c r="A47">
        <v>2018</v>
      </c>
      <c r="B47" t="s">
        <v>6</v>
      </c>
      <c r="C47" s="1">
        <v>162606</v>
      </c>
      <c r="D47" s="1">
        <v>371063</v>
      </c>
      <c r="E47" s="1">
        <v>179527</v>
      </c>
      <c r="F47" s="1">
        <v>191536</v>
      </c>
      <c r="G47" s="1">
        <v>355559</v>
      </c>
      <c r="H47" s="1">
        <v>172794</v>
      </c>
      <c r="I47" s="1">
        <v>182765</v>
      </c>
      <c r="J47" s="1">
        <v>15504</v>
      </c>
      <c r="K47" s="1">
        <v>6733</v>
      </c>
      <c r="L47" s="1">
        <v>8771</v>
      </c>
      <c r="M47">
        <v>2.19</v>
      </c>
      <c r="N47" s="1">
        <v>45619</v>
      </c>
    </row>
    <row r="48" spans="1:16" x14ac:dyDescent="0.3">
      <c r="A48">
        <v>2017</v>
      </c>
      <c r="B48" t="s">
        <v>6</v>
      </c>
      <c r="C48" s="1">
        <v>160798</v>
      </c>
      <c r="D48" s="1">
        <v>372298</v>
      </c>
      <c r="E48" s="1">
        <v>180645</v>
      </c>
      <c r="F48" s="1">
        <v>191653</v>
      </c>
      <c r="G48" s="1">
        <v>357703</v>
      </c>
      <c r="H48" s="1">
        <v>174414</v>
      </c>
      <c r="I48" s="1">
        <v>183289</v>
      </c>
      <c r="J48" s="1">
        <v>14595</v>
      </c>
      <c r="K48" s="1">
        <v>6231</v>
      </c>
      <c r="L48" s="1">
        <v>8364</v>
      </c>
      <c r="M48">
        <v>2.2200000000000002</v>
      </c>
      <c r="N48" s="1">
        <v>43953</v>
      </c>
    </row>
    <row r="49" spans="1:16" x14ac:dyDescent="0.3">
      <c r="A49">
        <v>2016</v>
      </c>
      <c r="B49" t="s">
        <v>6</v>
      </c>
      <c r="C49" s="1">
        <v>158390</v>
      </c>
      <c r="D49" s="1">
        <v>372104</v>
      </c>
      <c r="E49" s="1">
        <v>181251</v>
      </c>
      <c r="F49" s="1">
        <v>190853</v>
      </c>
      <c r="G49" s="1">
        <v>357215</v>
      </c>
      <c r="H49" s="1">
        <v>174797</v>
      </c>
      <c r="I49" s="1">
        <v>182418</v>
      </c>
      <c r="J49" s="1">
        <v>14889</v>
      </c>
      <c r="K49" s="1">
        <v>6454</v>
      </c>
      <c r="L49" s="1">
        <v>8435</v>
      </c>
      <c r="M49">
        <v>2.2599999999999998</v>
      </c>
      <c r="N49" s="1">
        <v>41441</v>
      </c>
    </row>
    <row r="50" spans="1:16" x14ac:dyDescent="0.3">
      <c r="A50">
        <v>2015</v>
      </c>
      <c r="B50" t="s">
        <v>6</v>
      </c>
      <c r="C50" s="1">
        <v>158353</v>
      </c>
      <c r="D50" s="1">
        <v>375180</v>
      </c>
      <c r="E50" s="1">
        <v>183436</v>
      </c>
      <c r="F50" s="1">
        <v>191744</v>
      </c>
      <c r="G50" s="1">
        <v>360369</v>
      </c>
      <c r="H50" s="1">
        <v>176884</v>
      </c>
      <c r="I50" s="1">
        <v>183485</v>
      </c>
      <c r="J50" s="1">
        <v>14811</v>
      </c>
      <c r="K50" s="1">
        <v>6552</v>
      </c>
      <c r="L50" s="1">
        <v>8259</v>
      </c>
      <c r="M50">
        <v>2.2799999999999998</v>
      </c>
      <c r="N50" s="1">
        <v>40368</v>
      </c>
    </row>
    <row r="51" spans="1:16" x14ac:dyDescent="0.3">
      <c r="A51">
        <v>2014</v>
      </c>
      <c r="B51" t="s">
        <v>6</v>
      </c>
      <c r="C51" s="1">
        <v>158524</v>
      </c>
      <c r="D51" s="1">
        <v>377375</v>
      </c>
      <c r="E51" s="1">
        <v>185011</v>
      </c>
      <c r="F51" s="1">
        <v>192364</v>
      </c>
      <c r="G51" s="1">
        <v>363354</v>
      </c>
      <c r="H51" s="1">
        <v>178738</v>
      </c>
      <c r="I51" s="1">
        <v>184616</v>
      </c>
      <c r="J51" s="1">
        <v>14021</v>
      </c>
      <c r="K51" s="1">
        <v>6273</v>
      </c>
      <c r="L51" s="1">
        <v>7748</v>
      </c>
      <c r="M51" s="1">
        <v>22120</v>
      </c>
      <c r="N51">
        <v>17.059999999999999</v>
      </c>
      <c r="P51" s="1"/>
    </row>
    <row r="52" spans="1:16" x14ac:dyDescent="0.3">
      <c r="A52">
        <v>2013</v>
      </c>
      <c r="B52" t="s">
        <v>6</v>
      </c>
      <c r="C52" s="1">
        <v>159173</v>
      </c>
      <c r="D52" s="1">
        <v>381439</v>
      </c>
      <c r="E52" s="1">
        <v>187584</v>
      </c>
      <c r="F52" s="1">
        <v>193855</v>
      </c>
      <c r="G52" s="1">
        <v>368927</v>
      </c>
      <c r="H52" s="1">
        <v>181864</v>
      </c>
      <c r="I52" s="1">
        <v>187063</v>
      </c>
      <c r="J52" s="1">
        <v>12512</v>
      </c>
      <c r="K52" s="1">
        <v>5720</v>
      </c>
      <c r="L52" s="1">
        <v>6792</v>
      </c>
      <c r="M52" s="1">
        <v>22356</v>
      </c>
      <c r="N52">
        <v>17.059999999999999</v>
      </c>
      <c r="P52" s="1"/>
    </row>
    <row r="53" spans="1:16" x14ac:dyDescent="0.3">
      <c r="A53">
        <v>2012</v>
      </c>
      <c r="B53" t="s">
        <v>6</v>
      </c>
      <c r="C53" s="1">
        <v>158534</v>
      </c>
      <c r="D53" s="1">
        <v>384269</v>
      </c>
      <c r="E53" s="1">
        <v>189367</v>
      </c>
      <c r="F53" s="1">
        <v>194902</v>
      </c>
      <c r="G53" s="1">
        <v>371313</v>
      </c>
      <c r="H53" s="1">
        <v>183528</v>
      </c>
      <c r="I53" s="1">
        <v>187785</v>
      </c>
      <c r="J53" s="1">
        <v>12956</v>
      </c>
      <c r="K53" s="1">
        <v>5839</v>
      </c>
      <c r="L53" s="1">
        <v>7117</v>
      </c>
      <c r="M53" s="1">
        <v>22520</v>
      </c>
      <c r="N53">
        <v>17.059999999999999</v>
      </c>
      <c r="P53" s="1"/>
    </row>
    <row r="54" spans="1:16" x14ac:dyDescent="0.3">
      <c r="A54">
        <v>2011</v>
      </c>
      <c r="B54" t="s">
        <v>6</v>
      </c>
      <c r="C54" s="1">
        <v>158472</v>
      </c>
      <c r="D54" s="1">
        <v>386673</v>
      </c>
      <c r="E54" s="1">
        <v>190867</v>
      </c>
      <c r="F54" s="1">
        <v>195806</v>
      </c>
      <c r="G54" s="1">
        <v>371936</v>
      </c>
      <c r="H54" s="1">
        <v>184103</v>
      </c>
      <c r="I54" s="1">
        <v>187833</v>
      </c>
      <c r="J54" s="1">
        <v>14737</v>
      </c>
      <c r="K54" s="1">
        <v>6764</v>
      </c>
      <c r="L54" s="1">
        <v>7973</v>
      </c>
      <c r="M54" s="1">
        <v>22661</v>
      </c>
      <c r="N54">
        <v>17.059999999999999</v>
      </c>
      <c r="P54" s="1"/>
    </row>
    <row r="55" spans="1:16" x14ac:dyDescent="0.3">
      <c r="A55">
        <v>2010</v>
      </c>
      <c r="B55" t="s">
        <v>6</v>
      </c>
      <c r="C55" s="1">
        <v>159675</v>
      </c>
      <c r="D55" s="1">
        <v>388775</v>
      </c>
      <c r="E55" s="1">
        <v>192053</v>
      </c>
      <c r="F55" s="1">
        <v>196722</v>
      </c>
      <c r="G55" s="1">
        <v>375463</v>
      </c>
      <c r="H55" s="1">
        <v>186024</v>
      </c>
      <c r="I55" s="1">
        <v>189439</v>
      </c>
      <c r="J55" s="1">
        <v>13312</v>
      </c>
      <c r="K55" s="1">
        <v>6029</v>
      </c>
      <c r="L55" s="1">
        <v>7283</v>
      </c>
      <c r="M55" s="1">
        <v>22786</v>
      </c>
      <c r="N55">
        <v>17.059999999999999</v>
      </c>
      <c r="P55" s="1"/>
    </row>
    <row r="56" spans="1:16" x14ac:dyDescent="0.3">
      <c r="A56">
        <v>2018</v>
      </c>
      <c r="B56" t="s">
        <v>18</v>
      </c>
      <c r="C56" s="1">
        <v>172457</v>
      </c>
      <c r="D56" s="1">
        <v>438486</v>
      </c>
      <c r="E56" s="1">
        <v>219949</v>
      </c>
      <c r="F56" s="1">
        <v>218537</v>
      </c>
      <c r="G56" s="1">
        <v>404497</v>
      </c>
      <c r="H56" s="1">
        <v>200417</v>
      </c>
      <c r="I56" s="1">
        <v>204080</v>
      </c>
      <c r="J56" s="1">
        <v>33989</v>
      </c>
      <c r="K56" s="1">
        <v>19532</v>
      </c>
      <c r="L56" s="1">
        <v>14457</v>
      </c>
      <c r="M56">
        <v>2.35</v>
      </c>
      <c r="N56" s="1">
        <v>61801</v>
      </c>
    </row>
    <row r="57" spans="1:16" x14ac:dyDescent="0.3">
      <c r="A57">
        <v>2017</v>
      </c>
      <c r="B57" t="s">
        <v>18</v>
      </c>
      <c r="C57" s="1">
        <v>171570</v>
      </c>
      <c r="D57" s="1">
        <v>441559</v>
      </c>
      <c r="E57" s="1">
        <v>221386</v>
      </c>
      <c r="F57" s="1">
        <v>220173</v>
      </c>
      <c r="G57" s="1">
        <v>410742</v>
      </c>
      <c r="H57" s="1">
        <v>204003</v>
      </c>
      <c r="I57" s="1">
        <v>206739</v>
      </c>
      <c r="J57" s="1">
        <v>30817</v>
      </c>
      <c r="K57" s="1">
        <v>17383</v>
      </c>
      <c r="L57" s="1">
        <v>13434</v>
      </c>
      <c r="M57">
        <v>2.39</v>
      </c>
      <c r="N57" s="1">
        <v>58794</v>
      </c>
    </row>
    <row r="58" spans="1:16" x14ac:dyDescent="0.3">
      <c r="A58">
        <v>2016</v>
      </c>
      <c r="B58" t="s">
        <v>18</v>
      </c>
      <c r="C58" s="1">
        <v>172220</v>
      </c>
      <c r="D58" s="1">
        <v>449600</v>
      </c>
      <c r="E58" s="1">
        <v>225411</v>
      </c>
      <c r="F58" s="1">
        <v>224189</v>
      </c>
      <c r="G58" s="1">
        <v>417551</v>
      </c>
      <c r="H58" s="1">
        <v>207667</v>
      </c>
      <c r="I58" s="1">
        <v>209884</v>
      </c>
      <c r="J58" s="1">
        <v>32049</v>
      </c>
      <c r="K58" s="1">
        <v>17744</v>
      </c>
      <c r="L58" s="1">
        <v>14305</v>
      </c>
      <c r="M58">
        <v>2.42</v>
      </c>
      <c r="N58" s="1">
        <v>55705</v>
      </c>
    </row>
    <row r="59" spans="1:16" x14ac:dyDescent="0.3">
      <c r="A59">
        <v>2015</v>
      </c>
      <c r="B59" t="s">
        <v>18</v>
      </c>
      <c r="C59" s="1">
        <v>172321</v>
      </c>
      <c r="D59" s="1">
        <v>454604</v>
      </c>
      <c r="E59" s="1">
        <v>228201</v>
      </c>
      <c r="F59" s="1">
        <v>226403</v>
      </c>
      <c r="G59" s="1">
        <v>422092</v>
      </c>
      <c r="H59" s="1">
        <v>210440</v>
      </c>
      <c r="I59" s="1">
        <v>211652</v>
      </c>
      <c r="J59" s="1">
        <v>32512</v>
      </c>
      <c r="K59" s="1">
        <v>17761</v>
      </c>
      <c r="L59" s="1">
        <v>14751</v>
      </c>
      <c r="M59">
        <v>2.4500000000000002</v>
      </c>
      <c r="N59" s="1">
        <v>53719</v>
      </c>
    </row>
    <row r="60" spans="1:16" x14ac:dyDescent="0.3">
      <c r="A60">
        <v>2014</v>
      </c>
      <c r="B60" t="s">
        <v>18</v>
      </c>
      <c r="C60" s="1">
        <v>172594</v>
      </c>
      <c r="D60" s="1">
        <v>457131</v>
      </c>
      <c r="E60" s="1">
        <v>230091</v>
      </c>
      <c r="F60" s="1">
        <v>227040</v>
      </c>
      <c r="G60" s="1">
        <v>425831</v>
      </c>
      <c r="H60" s="1">
        <v>213213</v>
      </c>
      <c r="I60" s="1">
        <v>212618</v>
      </c>
      <c r="J60" s="1">
        <v>31300</v>
      </c>
      <c r="K60" s="1">
        <v>16878</v>
      </c>
      <c r="L60" s="1">
        <v>14422</v>
      </c>
      <c r="M60" s="1">
        <v>22720</v>
      </c>
      <c r="N60">
        <v>20.12</v>
      </c>
      <c r="P60" s="1"/>
    </row>
    <row r="61" spans="1:16" x14ac:dyDescent="0.3">
      <c r="A61">
        <v>2013</v>
      </c>
      <c r="B61" t="s">
        <v>18</v>
      </c>
      <c r="C61" s="1">
        <v>171419</v>
      </c>
      <c r="D61" s="1">
        <v>452168</v>
      </c>
      <c r="E61" s="1">
        <v>227694</v>
      </c>
      <c r="F61" s="1">
        <v>224474</v>
      </c>
      <c r="G61" s="1">
        <v>424964</v>
      </c>
      <c r="H61" s="1">
        <v>213251</v>
      </c>
      <c r="I61" s="1">
        <v>211713</v>
      </c>
      <c r="J61" s="1">
        <v>27204</v>
      </c>
      <c r="K61" s="1">
        <v>14443</v>
      </c>
      <c r="L61" s="1">
        <v>12761</v>
      </c>
      <c r="M61" s="1">
        <v>22475</v>
      </c>
      <c r="N61">
        <v>20.12</v>
      </c>
      <c r="P61" s="1"/>
    </row>
    <row r="62" spans="1:16" x14ac:dyDescent="0.3">
      <c r="A62">
        <v>2012</v>
      </c>
      <c r="B62" t="s">
        <v>18</v>
      </c>
      <c r="C62" s="1">
        <v>171498</v>
      </c>
      <c r="D62" s="1">
        <v>454478</v>
      </c>
      <c r="E62" s="1">
        <v>229130</v>
      </c>
      <c r="F62" s="1">
        <v>225348</v>
      </c>
      <c r="G62" s="1">
        <v>427520</v>
      </c>
      <c r="H62" s="1">
        <v>214982</v>
      </c>
      <c r="I62" s="1">
        <v>212538</v>
      </c>
      <c r="J62" s="1">
        <v>26958</v>
      </c>
      <c r="K62" s="1">
        <v>14148</v>
      </c>
      <c r="L62" s="1">
        <v>12810</v>
      </c>
      <c r="M62" s="1">
        <v>22589</v>
      </c>
      <c r="N62">
        <v>20.12</v>
      </c>
      <c r="P62" s="1"/>
    </row>
    <row r="63" spans="1:16" x14ac:dyDescent="0.3">
      <c r="A63">
        <v>2011</v>
      </c>
      <c r="B63" t="s">
        <v>18</v>
      </c>
      <c r="C63" s="1">
        <v>171064</v>
      </c>
      <c r="D63" s="1">
        <v>458908</v>
      </c>
      <c r="E63" s="1">
        <v>232056</v>
      </c>
      <c r="F63" s="1">
        <v>226852</v>
      </c>
      <c r="G63" s="1">
        <v>427468</v>
      </c>
      <c r="H63" s="1">
        <v>215474</v>
      </c>
      <c r="I63" s="1">
        <v>211994</v>
      </c>
      <c r="J63" s="1">
        <v>31440</v>
      </c>
      <c r="K63" s="1">
        <v>16582</v>
      </c>
      <c r="L63" s="1">
        <v>14858</v>
      </c>
      <c r="M63" s="1">
        <v>22806</v>
      </c>
      <c r="N63">
        <v>20.12</v>
      </c>
      <c r="P63" s="1"/>
    </row>
    <row r="64" spans="1:16" x14ac:dyDescent="0.3">
      <c r="A64">
        <v>2010</v>
      </c>
      <c r="B64" t="s">
        <v>18</v>
      </c>
      <c r="C64" s="1">
        <v>170317</v>
      </c>
      <c r="D64" s="1">
        <v>452667</v>
      </c>
      <c r="E64" s="1">
        <v>229189</v>
      </c>
      <c r="F64" s="1">
        <v>223478</v>
      </c>
      <c r="G64" s="1">
        <v>423736</v>
      </c>
      <c r="H64" s="1">
        <v>214032</v>
      </c>
      <c r="I64" s="1">
        <v>209704</v>
      </c>
      <c r="J64" s="1">
        <v>28931</v>
      </c>
      <c r="K64" s="1">
        <v>15157</v>
      </c>
      <c r="L64" s="1">
        <v>13774</v>
      </c>
      <c r="M64" s="1">
        <v>22499</v>
      </c>
      <c r="N64">
        <v>20.12</v>
      </c>
      <c r="P64" s="1"/>
    </row>
    <row r="65" spans="1:16" x14ac:dyDescent="0.3">
      <c r="A65">
        <v>2018</v>
      </c>
      <c r="B65" t="s">
        <v>19</v>
      </c>
      <c r="C65" s="1">
        <v>107971</v>
      </c>
      <c r="D65" s="1">
        <v>254021</v>
      </c>
      <c r="E65" s="1">
        <v>130398</v>
      </c>
      <c r="F65" s="1">
        <v>123623</v>
      </c>
      <c r="G65" s="1">
        <v>233917</v>
      </c>
      <c r="H65" s="1">
        <v>118915</v>
      </c>
      <c r="I65" s="1">
        <v>115002</v>
      </c>
      <c r="J65" s="1">
        <v>20104</v>
      </c>
      <c r="K65" s="1">
        <v>11483</v>
      </c>
      <c r="L65" s="1">
        <v>8621</v>
      </c>
      <c r="M65">
        <v>2.17</v>
      </c>
      <c r="N65" s="1">
        <v>35739</v>
      </c>
    </row>
    <row r="66" spans="1:16" x14ac:dyDescent="0.3">
      <c r="A66">
        <v>2017</v>
      </c>
      <c r="B66" t="s">
        <v>19</v>
      </c>
      <c r="C66" s="1">
        <v>106066</v>
      </c>
      <c r="D66" s="1">
        <v>253491</v>
      </c>
      <c r="E66" s="1">
        <v>129775</v>
      </c>
      <c r="F66" s="1">
        <v>123716</v>
      </c>
      <c r="G66" s="1">
        <v>235154</v>
      </c>
      <c r="H66" s="1">
        <v>119497</v>
      </c>
      <c r="I66" s="1">
        <v>115657</v>
      </c>
      <c r="J66" s="1">
        <v>18337</v>
      </c>
      <c r="K66" s="1">
        <v>10278</v>
      </c>
      <c r="L66" s="1">
        <v>8059</v>
      </c>
      <c r="M66">
        <v>2.2200000000000002</v>
      </c>
      <c r="N66" s="1">
        <v>34170</v>
      </c>
    </row>
    <row r="67" spans="1:16" x14ac:dyDescent="0.3">
      <c r="A67">
        <v>2016</v>
      </c>
      <c r="B67" t="s">
        <v>19</v>
      </c>
      <c r="C67" s="1">
        <v>104483</v>
      </c>
      <c r="D67" s="1">
        <v>254654</v>
      </c>
      <c r="E67" s="1">
        <v>130429</v>
      </c>
      <c r="F67" s="1">
        <v>124225</v>
      </c>
      <c r="G67" s="1">
        <v>235386</v>
      </c>
      <c r="H67" s="1">
        <v>119885</v>
      </c>
      <c r="I67" s="1">
        <v>115501</v>
      </c>
      <c r="J67" s="1">
        <v>19268</v>
      </c>
      <c r="K67" s="1">
        <v>10544</v>
      </c>
      <c r="L67" s="1">
        <v>8724</v>
      </c>
      <c r="M67">
        <v>2.25</v>
      </c>
      <c r="N67" s="1">
        <v>32279</v>
      </c>
    </row>
    <row r="68" spans="1:16" x14ac:dyDescent="0.3">
      <c r="A68">
        <v>2015</v>
      </c>
      <c r="B68" t="s">
        <v>19</v>
      </c>
      <c r="C68" s="1">
        <v>103847</v>
      </c>
      <c r="D68" s="1">
        <v>256167</v>
      </c>
      <c r="E68" s="1">
        <v>131346</v>
      </c>
      <c r="F68" s="1">
        <v>124821</v>
      </c>
      <c r="G68" s="1">
        <v>236284</v>
      </c>
      <c r="H68" s="1">
        <v>120604</v>
      </c>
      <c r="I68" s="1">
        <v>115680</v>
      </c>
      <c r="J68" s="1">
        <v>19883</v>
      </c>
      <c r="K68" s="1">
        <v>10742</v>
      </c>
      <c r="L68" s="1">
        <v>9141</v>
      </c>
      <c r="M68">
        <v>2.2799999999999998</v>
      </c>
      <c r="N68" s="1">
        <v>31070</v>
      </c>
    </row>
    <row r="69" spans="1:16" x14ac:dyDescent="0.3">
      <c r="A69">
        <v>2014</v>
      </c>
      <c r="B69" t="s">
        <v>19</v>
      </c>
      <c r="C69" s="1">
        <v>103940</v>
      </c>
      <c r="D69" s="1">
        <v>258030</v>
      </c>
      <c r="E69" s="1">
        <v>132476</v>
      </c>
      <c r="F69" s="1">
        <v>125554</v>
      </c>
      <c r="G69" s="1">
        <v>238463</v>
      </c>
      <c r="H69" s="1">
        <v>121878</v>
      </c>
      <c r="I69" s="1">
        <v>116585</v>
      </c>
      <c r="J69" s="1">
        <v>19567</v>
      </c>
      <c r="K69" s="1">
        <v>10598</v>
      </c>
      <c r="L69" s="1">
        <v>8969</v>
      </c>
      <c r="M69" s="1">
        <v>19818</v>
      </c>
      <c r="N69">
        <v>13.02</v>
      </c>
      <c r="P69" s="1"/>
    </row>
    <row r="70" spans="1:16" x14ac:dyDescent="0.3">
      <c r="A70">
        <v>2013</v>
      </c>
      <c r="B70" t="s">
        <v>19</v>
      </c>
      <c r="C70" s="1">
        <v>104179</v>
      </c>
      <c r="D70" s="1">
        <v>258254</v>
      </c>
      <c r="E70" s="1">
        <v>132742</v>
      </c>
      <c r="F70" s="1">
        <v>125512</v>
      </c>
      <c r="G70" s="1">
        <v>241020</v>
      </c>
      <c r="H70" s="1">
        <v>123462</v>
      </c>
      <c r="I70" s="1">
        <v>117558</v>
      </c>
      <c r="J70" s="1">
        <v>17234</v>
      </c>
      <c r="K70" s="1">
        <v>9280</v>
      </c>
      <c r="L70" s="1">
        <v>7954</v>
      </c>
      <c r="M70" s="1">
        <v>19840</v>
      </c>
      <c r="N70">
        <v>13.02</v>
      </c>
      <c r="P70" s="1"/>
    </row>
    <row r="71" spans="1:16" x14ac:dyDescent="0.3">
      <c r="A71">
        <v>2012</v>
      </c>
      <c r="B71" t="s">
        <v>19</v>
      </c>
      <c r="C71" s="1">
        <v>104357</v>
      </c>
      <c r="D71" s="1">
        <v>260734</v>
      </c>
      <c r="E71" s="1">
        <v>133834</v>
      </c>
      <c r="F71" s="1">
        <v>126900</v>
      </c>
      <c r="G71" s="1">
        <v>243288</v>
      </c>
      <c r="H71" s="1">
        <v>124675</v>
      </c>
      <c r="I71" s="1">
        <v>118613</v>
      </c>
      <c r="J71" s="1">
        <v>17446</v>
      </c>
      <c r="K71" s="1">
        <v>9159</v>
      </c>
      <c r="L71" s="1">
        <v>8287</v>
      </c>
      <c r="M71" s="1">
        <v>20055</v>
      </c>
      <c r="N71">
        <v>13</v>
      </c>
      <c r="P71" s="1"/>
    </row>
    <row r="72" spans="1:16" x14ac:dyDescent="0.3">
      <c r="A72">
        <v>2011</v>
      </c>
      <c r="B72" t="s">
        <v>19</v>
      </c>
      <c r="C72" s="1">
        <v>103600</v>
      </c>
      <c r="D72" s="1">
        <v>264256</v>
      </c>
      <c r="E72" s="1">
        <v>135604</v>
      </c>
      <c r="F72" s="1">
        <v>128652</v>
      </c>
      <c r="G72" s="1">
        <v>243438</v>
      </c>
      <c r="H72" s="1">
        <v>124665</v>
      </c>
      <c r="I72" s="1">
        <v>118773</v>
      </c>
      <c r="J72" s="1">
        <v>20818</v>
      </c>
      <c r="K72" s="1">
        <v>10939</v>
      </c>
      <c r="L72" s="1">
        <v>9879</v>
      </c>
      <c r="M72" s="1">
        <v>20326</v>
      </c>
      <c r="N72">
        <v>13</v>
      </c>
      <c r="P72" s="1"/>
    </row>
    <row r="73" spans="1:16" x14ac:dyDescent="0.3">
      <c r="A73">
        <v>2010</v>
      </c>
      <c r="B73" t="s">
        <v>19</v>
      </c>
      <c r="C73" s="1">
        <v>103412</v>
      </c>
      <c r="D73" s="1">
        <v>264544</v>
      </c>
      <c r="E73" s="1">
        <v>135717</v>
      </c>
      <c r="F73" s="1">
        <v>128827</v>
      </c>
      <c r="G73" s="1">
        <v>245195</v>
      </c>
      <c r="H73" s="1">
        <v>125528</v>
      </c>
      <c r="I73" s="1">
        <v>119667</v>
      </c>
      <c r="J73" s="1">
        <v>19349</v>
      </c>
      <c r="K73" s="1">
        <v>10189</v>
      </c>
      <c r="L73" s="1">
        <v>9160</v>
      </c>
      <c r="M73" s="1">
        <v>20350</v>
      </c>
      <c r="N73">
        <v>13</v>
      </c>
      <c r="P73" s="1"/>
    </row>
    <row r="74" spans="1:16" x14ac:dyDescent="0.3">
      <c r="A74">
        <v>2018</v>
      </c>
      <c r="B74" t="s">
        <v>12</v>
      </c>
      <c r="C74" s="1">
        <v>217655</v>
      </c>
      <c r="D74" s="1">
        <v>548160</v>
      </c>
      <c r="E74" s="1">
        <v>265870</v>
      </c>
      <c r="F74" s="1">
        <v>282290</v>
      </c>
      <c r="G74" s="1">
        <v>543752</v>
      </c>
      <c r="H74" s="1">
        <v>263919</v>
      </c>
      <c r="I74" s="1">
        <v>279833</v>
      </c>
      <c r="J74" s="1">
        <v>4408</v>
      </c>
      <c r="K74" s="1">
        <v>1951</v>
      </c>
      <c r="L74" s="1">
        <v>2457</v>
      </c>
      <c r="M74">
        <v>2.5</v>
      </c>
      <c r="N74" s="1">
        <v>77096</v>
      </c>
    </row>
    <row r="75" spans="1:16" x14ac:dyDescent="0.3">
      <c r="A75">
        <v>2017</v>
      </c>
      <c r="B75" t="s">
        <v>12</v>
      </c>
      <c r="C75" s="1">
        <v>217619</v>
      </c>
      <c r="D75" s="1">
        <v>558075</v>
      </c>
      <c r="E75" s="1">
        <v>271025</v>
      </c>
      <c r="F75" s="1">
        <v>287050</v>
      </c>
      <c r="G75" s="1">
        <v>554403</v>
      </c>
      <c r="H75" s="1">
        <v>269508</v>
      </c>
      <c r="I75" s="1">
        <v>284895</v>
      </c>
      <c r="J75" s="1">
        <v>3672</v>
      </c>
      <c r="K75" s="1">
        <v>1517</v>
      </c>
      <c r="L75" s="1">
        <v>2155</v>
      </c>
      <c r="M75">
        <v>2.5499999999999998</v>
      </c>
      <c r="N75" s="1">
        <v>74243</v>
      </c>
    </row>
    <row r="76" spans="1:16" x14ac:dyDescent="0.3">
      <c r="A76">
        <v>2016</v>
      </c>
      <c r="B76" t="s">
        <v>12</v>
      </c>
      <c r="C76" s="1">
        <v>219736</v>
      </c>
      <c r="D76" s="1">
        <v>571212</v>
      </c>
      <c r="E76" s="1">
        <v>277866</v>
      </c>
      <c r="F76" s="1">
        <v>293346</v>
      </c>
      <c r="G76" s="1">
        <v>567581</v>
      </c>
      <c r="H76" s="1">
        <v>276333</v>
      </c>
      <c r="I76" s="1">
        <v>291248</v>
      </c>
      <c r="J76" s="1">
        <v>3631</v>
      </c>
      <c r="K76" s="1">
        <v>1533</v>
      </c>
      <c r="L76" s="1">
        <v>2098</v>
      </c>
      <c r="M76">
        <v>2.58</v>
      </c>
      <c r="N76" s="1">
        <v>70887</v>
      </c>
    </row>
    <row r="77" spans="1:16" x14ac:dyDescent="0.3">
      <c r="A77">
        <v>2015</v>
      </c>
      <c r="B77" t="s">
        <v>12</v>
      </c>
      <c r="C77" s="1">
        <v>219768</v>
      </c>
      <c r="D77" s="1">
        <v>578221</v>
      </c>
      <c r="E77" s="1">
        <v>281538</v>
      </c>
      <c r="F77" s="1">
        <v>296683</v>
      </c>
      <c r="G77" s="1">
        <v>574583</v>
      </c>
      <c r="H77" s="1">
        <v>279987</v>
      </c>
      <c r="I77" s="1">
        <v>294596</v>
      </c>
      <c r="J77" s="1">
        <v>3638</v>
      </c>
      <c r="K77" s="1">
        <v>1551</v>
      </c>
      <c r="L77" s="1">
        <v>2087</v>
      </c>
      <c r="M77">
        <v>2.61</v>
      </c>
      <c r="N77" s="1">
        <v>68909</v>
      </c>
    </row>
    <row r="78" spans="1:16" x14ac:dyDescent="0.3">
      <c r="A78">
        <v>2014</v>
      </c>
      <c r="B78" t="s">
        <v>12</v>
      </c>
      <c r="C78" s="1">
        <v>221107</v>
      </c>
      <c r="D78" s="1">
        <v>586056</v>
      </c>
      <c r="E78" s="1">
        <v>285697</v>
      </c>
      <c r="F78" s="1">
        <v>300359</v>
      </c>
      <c r="G78" s="1">
        <v>582552</v>
      </c>
      <c r="H78" s="1">
        <v>284225</v>
      </c>
      <c r="I78" s="1">
        <v>298327</v>
      </c>
      <c r="J78" s="1">
        <v>3504</v>
      </c>
      <c r="K78" s="1">
        <v>1472</v>
      </c>
      <c r="L78" s="1">
        <v>2032</v>
      </c>
      <c r="M78" s="1">
        <v>16537</v>
      </c>
      <c r="N78">
        <v>35.44</v>
      </c>
      <c r="P78" s="1"/>
    </row>
    <row r="79" spans="1:16" x14ac:dyDescent="0.3">
      <c r="A79">
        <v>2013</v>
      </c>
      <c r="B79" t="s">
        <v>12</v>
      </c>
      <c r="C79" s="1">
        <v>222132</v>
      </c>
      <c r="D79" s="1">
        <v>594027</v>
      </c>
      <c r="E79" s="1">
        <v>289967</v>
      </c>
      <c r="F79" s="1">
        <v>304060</v>
      </c>
      <c r="G79" s="1">
        <v>590479</v>
      </c>
      <c r="H79" s="1">
        <v>288435</v>
      </c>
      <c r="I79" s="1">
        <v>302044</v>
      </c>
      <c r="J79" s="1">
        <v>3548</v>
      </c>
      <c r="K79" s="1">
        <v>1532</v>
      </c>
      <c r="L79" s="1">
        <v>2016</v>
      </c>
      <c r="M79" s="1">
        <v>16763</v>
      </c>
      <c r="N79">
        <v>35.44</v>
      </c>
      <c r="P79" s="1"/>
    </row>
    <row r="80" spans="1:16" x14ac:dyDescent="0.3">
      <c r="A80">
        <v>2012</v>
      </c>
      <c r="B80" t="s">
        <v>12</v>
      </c>
      <c r="C80" s="1">
        <v>222959</v>
      </c>
      <c r="D80" s="1">
        <v>600829</v>
      </c>
      <c r="E80" s="1">
        <v>293616</v>
      </c>
      <c r="F80" s="1">
        <v>307213</v>
      </c>
      <c r="G80" s="1">
        <v>597189</v>
      </c>
      <c r="H80" s="1">
        <v>292081</v>
      </c>
      <c r="I80" s="1">
        <v>305108</v>
      </c>
      <c r="J80" s="1">
        <v>3640</v>
      </c>
      <c r="K80" s="1">
        <v>1535</v>
      </c>
      <c r="L80" s="1">
        <v>2105</v>
      </c>
      <c r="M80" s="1">
        <v>16955</v>
      </c>
      <c r="N80">
        <v>35.44</v>
      </c>
      <c r="P80" s="1"/>
    </row>
    <row r="81" spans="1:16" x14ac:dyDescent="0.3">
      <c r="A81">
        <v>2011</v>
      </c>
      <c r="B81" t="s">
        <v>12</v>
      </c>
      <c r="C81" s="1">
        <v>225104</v>
      </c>
      <c r="D81" s="1">
        <v>608062</v>
      </c>
      <c r="E81" s="1">
        <v>297308</v>
      </c>
      <c r="F81" s="1">
        <v>310754</v>
      </c>
      <c r="G81" s="1">
        <v>603930</v>
      </c>
      <c r="H81" s="1">
        <v>295551</v>
      </c>
      <c r="I81" s="1">
        <v>308379</v>
      </c>
      <c r="J81" s="1">
        <v>4132</v>
      </c>
      <c r="K81" s="1">
        <v>1757</v>
      </c>
      <c r="L81" s="1">
        <v>2375</v>
      </c>
      <c r="M81" s="1">
        <v>17160</v>
      </c>
      <c r="N81">
        <v>35.44</v>
      </c>
      <c r="P81" s="1"/>
    </row>
    <row r="82" spans="1:16" x14ac:dyDescent="0.3">
      <c r="A82">
        <v>2010</v>
      </c>
      <c r="B82" t="s">
        <v>12</v>
      </c>
      <c r="C82" s="1">
        <v>228022</v>
      </c>
      <c r="D82" s="1">
        <v>615425</v>
      </c>
      <c r="E82" s="1">
        <v>301141</v>
      </c>
      <c r="F82" s="1">
        <v>314284</v>
      </c>
      <c r="G82" s="1">
        <v>611230</v>
      </c>
      <c r="H82" s="1">
        <v>299384</v>
      </c>
      <c r="I82" s="1">
        <v>311846</v>
      </c>
      <c r="J82" s="1">
        <v>4195</v>
      </c>
      <c r="K82" s="1">
        <v>1757</v>
      </c>
      <c r="L82" s="1">
        <v>2438</v>
      </c>
      <c r="M82" s="1">
        <v>17367</v>
      </c>
      <c r="N82">
        <v>35.44</v>
      </c>
      <c r="P82" s="1"/>
    </row>
    <row r="83" spans="1:16" x14ac:dyDescent="0.3">
      <c r="A83">
        <v>2018</v>
      </c>
      <c r="B83" t="s">
        <v>11</v>
      </c>
      <c r="C83" s="1">
        <v>138087</v>
      </c>
      <c r="D83" s="1">
        <v>341649</v>
      </c>
      <c r="E83" s="1">
        <v>167043</v>
      </c>
      <c r="F83" s="1">
        <v>174606</v>
      </c>
      <c r="G83" s="1">
        <v>339413</v>
      </c>
      <c r="H83" s="1">
        <v>166160</v>
      </c>
      <c r="I83" s="1">
        <v>173253</v>
      </c>
      <c r="J83" s="1">
        <v>2236</v>
      </c>
      <c r="K83">
        <v>883</v>
      </c>
      <c r="L83" s="1">
        <v>1353</v>
      </c>
      <c r="M83">
        <v>2.46</v>
      </c>
      <c r="N83" s="1">
        <v>55964</v>
      </c>
    </row>
    <row r="84" spans="1:16" x14ac:dyDescent="0.3">
      <c r="A84">
        <v>2017</v>
      </c>
      <c r="B84" t="s">
        <v>11</v>
      </c>
      <c r="C84" s="1">
        <v>137378</v>
      </c>
      <c r="D84" s="1">
        <v>346234</v>
      </c>
      <c r="E84" s="1">
        <v>169553</v>
      </c>
      <c r="F84" s="1">
        <v>176681</v>
      </c>
      <c r="G84" s="1">
        <v>344166</v>
      </c>
      <c r="H84" s="1">
        <v>168759</v>
      </c>
      <c r="I84" s="1">
        <v>175407</v>
      </c>
      <c r="J84" s="1">
        <v>2068</v>
      </c>
      <c r="K84">
        <v>794</v>
      </c>
      <c r="L84" s="1">
        <v>1274</v>
      </c>
      <c r="M84">
        <v>2.5099999999999998</v>
      </c>
      <c r="N84" s="1">
        <v>53488</v>
      </c>
    </row>
    <row r="85" spans="1:16" x14ac:dyDescent="0.3">
      <c r="A85">
        <v>2016</v>
      </c>
      <c r="B85" t="s">
        <v>11</v>
      </c>
      <c r="C85" s="1">
        <v>136898</v>
      </c>
      <c r="D85" s="1">
        <v>350272</v>
      </c>
      <c r="E85" s="1">
        <v>172006</v>
      </c>
      <c r="F85" s="1">
        <v>178266</v>
      </c>
      <c r="G85" s="1">
        <v>348220</v>
      </c>
      <c r="H85" s="1">
        <v>171238</v>
      </c>
      <c r="I85" s="1">
        <v>176982</v>
      </c>
      <c r="J85" s="1">
        <v>2052</v>
      </c>
      <c r="K85">
        <v>768</v>
      </c>
      <c r="L85" s="1">
        <v>1284</v>
      </c>
      <c r="M85">
        <v>2.54</v>
      </c>
      <c r="N85" s="1">
        <v>50510</v>
      </c>
    </row>
    <row r="86" spans="1:16" x14ac:dyDescent="0.3">
      <c r="A86">
        <v>2015</v>
      </c>
      <c r="B86" t="s">
        <v>11</v>
      </c>
      <c r="C86" s="1">
        <v>136903</v>
      </c>
      <c r="D86" s="1">
        <v>353241</v>
      </c>
      <c r="E86" s="1">
        <v>173804</v>
      </c>
      <c r="F86" s="1">
        <v>179437</v>
      </c>
      <c r="G86" s="1">
        <v>351242</v>
      </c>
      <c r="H86" s="1">
        <v>173029</v>
      </c>
      <c r="I86" s="1">
        <v>178213</v>
      </c>
      <c r="J86" s="1">
        <v>1999</v>
      </c>
      <c r="K86">
        <v>775</v>
      </c>
      <c r="L86" s="1">
        <v>1224</v>
      </c>
      <c r="M86">
        <v>2.57</v>
      </c>
      <c r="N86" s="1">
        <v>48590</v>
      </c>
    </row>
    <row r="87" spans="1:16" x14ac:dyDescent="0.3">
      <c r="A87">
        <v>2014</v>
      </c>
      <c r="B87" t="s">
        <v>11</v>
      </c>
      <c r="C87" s="1">
        <v>136977</v>
      </c>
      <c r="D87" s="1">
        <v>355712</v>
      </c>
      <c r="E87" s="1">
        <v>175306</v>
      </c>
      <c r="F87" s="1">
        <v>180406</v>
      </c>
      <c r="G87" s="1">
        <v>353709</v>
      </c>
      <c r="H87" s="1">
        <v>174554</v>
      </c>
      <c r="I87" s="1">
        <v>179155</v>
      </c>
      <c r="J87" s="1">
        <v>2003</v>
      </c>
      <c r="K87">
        <v>752</v>
      </c>
      <c r="L87" s="1">
        <v>1251</v>
      </c>
      <c r="M87" s="1">
        <v>17184</v>
      </c>
      <c r="N87">
        <v>20.7</v>
      </c>
      <c r="P87" s="1"/>
    </row>
    <row r="88" spans="1:16" x14ac:dyDescent="0.3">
      <c r="A88">
        <v>2013</v>
      </c>
      <c r="B88" t="s">
        <v>11</v>
      </c>
      <c r="C88" s="1">
        <v>137714</v>
      </c>
      <c r="D88" s="1">
        <v>360609</v>
      </c>
      <c r="E88" s="1">
        <v>177925</v>
      </c>
      <c r="F88" s="1">
        <v>182684</v>
      </c>
      <c r="G88" s="1">
        <v>358582</v>
      </c>
      <c r="H88" s="1">
        <v>177153</v>
      </c>
      <c r="I88" s="1">
        <v>181429</v>
      </c>
      <c r="J88" s="1">
        <v>2027</v>
      </c>
      <c r="K88">
        <v>772</v>
      </c>
      <c r="L88" s="1">
        <v>1255</v>
      </c>
      <c r="M88" s="1">
        <v>17418</v>
      </c>
      <c r="N88">
        <v>20.7</v>
      </c>
      <c r="P88" s="1"/>
    </row>
    <row r="89" spans="1:16" x14ac:dyDescent="0.3">
      <c r="A89">
        <v>2012</v>
      </c>
      <c r="B89" t="s">
        <v>11</v>
      </c>
      <c r="C89" s="1">
        <v>138036</v>
      </c>
      <c r="D89" s="1">
        <v>364454</v>
      </c>
      <c r="E89" s="1">
        <v>180023</v>
      </c>
      <c r="F89" s="1">
        <v>184431</v>
      </c>
      <c r="G89" s="1">
        <v>362270</v>
      </c>
      <c r="H89" s="1">
        <v>179194</v>
      </c>
      <c r="I89" s="1">
        <v>183076</v>
      </c>
      <c r="J89" s="1">
        <v>2184</v>
      </c>
      <c r="K89">
        <v>829</v>
      </c>
      <c r="L89" s="1">
        <v>1355</v>
      </c>
      <c r="M89" s="1">
        <v>17605</v>
      </c>
      <c r="N89">
        <v>20.7</v>
      </c>
      <c r="P89" s="1"/>
    </row>
    <row r="90" spans="1:16" x14ac:dyDescent="0.3">
      <c r="A90">
        <v>2011</v>
      </c>
      <c r="B90" t="s">
        <v>11</v>
      </c>
      <c r="C90" s="1">
        <v>139348</v>
      </c>
      <c r="D90" s="1">
        <v>367949</v>
      </c>
      <c r="E90" s="1">
        <v>181911</v>
      </c>
      <c r="F90" s="1">
        <v>186038</v>
      </c>
      <c r="G90" s="1">
        <v>365573</v>
      </c>
      <c r="H90" s="1">
        <v>181004</v>
      </c>
      <c r="I90" s="1">
        <v>184569</v>
      </c>
      <c r="J90" s="1">
        <v>2376</v>
      </c>
      <c r="K90">
        <v>907</v>
      </c>
      <c r="L90" s="1">
        <v>1469</v>
      </c>
      <c r="M90" s="1">
        <v>17774</v>
      </c>
      <c r="N90">
        <v>20.7</v>
      </c>
      <c r="P90" s="1"/>
    </row>
    <row r="91" spans="1:16" x14ac:dyDescent="0.3">
      <c r="A91">
        <v>2010</v>
      </c>
      <c r="B91" t="s">
        <v>11</v>
      </c>
      <c r="C91" s="1">
        <v>140603</v>
      </c>
      <c r="D91" s="1">
        <v>370734</v>
      </c>
      <c r="E91" s="1">
        <v>183283</v>
      </c>
      <c r="F91" s="1">
        <v>187451</v>
      </c>
      <c r="G91" s="1">
        <v>368298</v>
      </c>
      <c r="H91" s="1">
        <v>182407</v>
      </c>
      <c r="I91" s="1">
        <v>185891</v>
      </c>
      <c r="J91" s="1">
        <v>2436</v>
      </c>
      <c r="K91">
        <v>876</v>
      </c>
      <c r="L91" s="1">
        <v>1560</v>
      </c>
      <c r="M91" s="1">
        <v>17908</v>
      </c>
      <c r="N91">
        <v>20.7</v>
      </c>
      <c r="P91" s="1"/>
    </row>
    <row r="92" spans="1:16" x14ac:dyDescent="0.3">
      <c r="A92">
        <v>2018</v>
      </c>
      <c r="B92" t="s">
        <v>7</v>
      </c>
      <c r="C92" s="1">
        <v>161820</v>
      </c>
      <c r="D92" s="1">
        <v>364338</v>
      </c>
      <c r="E92" s="1">
        <v>179774</v>
      </c>
      <c r="F92" s="1">
        <v>184564</v>
      </c>
      <c r="G92" s="1">
        <v>348052</v>
      </c>
      <c r="H92" s="1">
        <v>173567</v>
      </c>
      <c r="I92" s="1">
        <v>174485</v>
      </c>
      <c r="J92" s="1">
        <v>16286</v>
      </c>
      <c r="K92" s="1">
        <v>6207</v>
      </c>
      <c r="L92" s="1">
        <v>10079</v>
      </c>
      <c r="M92">
        <v>2.15</v>
      </c>
      <c r="N92" s="1">
        <v>57165</v>
      </c>
    </row>
    <row r="93" spans="1:16" x14ac:dyDescent="0.3">
      <c r="A93">
        <v>2017</v>
      </c>
      <c r="B93" t="s">
        <v>7</v>
      </c>
      <c r="C93" s="1">
        <v>159938</v>
      </c>
      <c r="D93" s="1">
        <v>366011</v>
      </c>
      <c r="E93" s="1">
        <v>181185</v>
      </c>
      <c r="F93" s="1">
        <v>184826</v>
      </c>
      <c r="G93" s="1">
        <v>350647</v>
      </c>
      <c r="H93" s="1">
        <v>175324</v>
      </c>
      <c r="I93" s="1">
        <v>175323</v>
      </c>
      <c r="J93" s="1">
        <v>15364</v>
      </c>
      <c r="K93" s="1">
        <v>5861</v>
      </c>
      <c r="L93" s="1">
        <v>9503</v>
      </c>
      <c r="M93">
        <v>2.19</v>
      </c>
      <c r="N93" s="1">
        <v>55718</v>
      </c>
    </row>
    <row r="94" spans="1:16" x14ac:dyDescent="0.3">
      <c r="A94">
        <v>2016</v>
      </c>
      <c r="B94" t="s">
        <v>7</v>
      </c>
      <c r="C94" s="1">
        <v>159426</v>
      </c>
      <c r="D94" s="1">
        <v>370312</v>
      </c>
      <c r="E94" s="1">
        <v>183444</v>
      </c>
      <c r="F94" s="1">
        <v>186868</v>
      </c>
      <c r="G94" s="1">
        <v>355069</v>
      </c>
      <c r="H94" s="1">
        <v>177640</v>
      </c>
      <c r="I94" s="1">
        <v>177429</v>
      </c>
      <c r="J94" s="1">
        <v>15243</v>
      </c>
      <c r="K94" s="1">
        <v>5804</v>
      </c>
      <c r="L94" s="1">
        <v>9439</v>
      </c>
      <c r="M94">
        <v>2.23</v>
      </c>
      <c r="N94" s="1">
        <v>53460</v>
      </c>
    </row>
    <row r="95" spans="1:16" x14ac:dyDescent="0.3">
      <c r="A95">
        <v>2015</v>
      </c>
      <c r="B95" t="s">
        <v>7</v>
      </c>
      <c r="C95" s="1">
        <v>159941</v>
      </c>
      <c r="D95" s="1">
        <v>373824</v>
      </c>
      <c r="E95" s="1">
        <v>185827</v>
      </c>
      <c r="F95" s="1">
        <v>187997</v>
      </c>
      <c r="G95" s="1">
        <v>360153</v>
      </c>
      <c r="H95" s="1">
        <v>180485</v>
      </c>
      <c r="I95" s="1">
        <v>179668</v>
      </c>
      <c r="J95" s="1">
        <v>13671</v>
      </c>
      <c r="K95" s="1">
        <v>5342</v>
      </c>
      <c r="L95" s="1">
        <v>8329</v>
      </c>
      <c r="M95">
        <v>2.25</v>
      </c>
      <c r="N95" s="1">
        <v>52490</v>
      </c>
    </row>
    <row r="96" spans="1:16" x14ac:dyDescent="0.3">
      <c r="A96">
        <v>2014</v>
      </c>
      <c r="B96" t="s">
        <v>7</v>
      </c>
      <c r="C96" s="1">
        <v>159880</v>
      </c>
      <c r="D96" s="1">
        <v>376319</v>
      </c>
      <c r="E96" s="1">
        <v>187638</v>
      </c>
      <c r="F96" s="1">
        <v>188681</v>
      </c>
      <c r="G96" s="1">
        <v>363687</v>
      </c>
      <c r="H96" s="1">
        <v>182510</v>
      </c>
      <c r="I96" s="1">
        <v>181177</v>
      </c>
      <c r="J96" s="1">
        <v>12632</v>
      </c>
      <c r="K96" s="1">
        <v>5128</v>
      </c>
      <c r="L96" s="1">
        <v>7504</v>
      </c>
      <c r="M96" s="1">
        <v>26483</v>
      </c>
      <c r="N96">
        <v>14.21</v>
      </c>
      <c r="P96" s="1"/>
    </row>
    <row r="97" spans="1:16" x14ac:dyDescent="0.3">
      <c r="A97">
        <v>2013</v>
      </c>
      <c r="B97" t="s">
        <v>7</v>
      </c>
      <c r="C97" s="1">
        <v>159256</v>
      </c>
      <c r="D97" s="1">
        <v>376445</v>
      </c>
      <c r="E97" s="1">
        <v>188167</v>
      </c>
      <c r="F97" s="1">
        <v>188278</v>
      </c>
      <c r="G97" s="1">
        <v>364273</v>
      </c>
      <c r="H97" s="1">
        <v>182987</v>
      </c>
      <c r="I97" s="1">
        <v>181286</v>
      </c>
      <c r="J97" s="1">
        <v>12172</v>
      </c>
      <c r="K97" s="1">
        <v>5180</v>
      </c>
      <c r="L97" s="1">
        <v>6992</v>
      </c>
      <c r="M97" s="1">
        <v>26490</v>
      </c>
      <c r="N97">
        <v>14.21</v>
      </c>
      <c r="P97" s="1"/>
    </row>
    <row r="98" spans="1:16" x14ac:dyDescent="0.3">
      <c r="A98">
        <v>2012</v>
      </c>
      <c r="B98" t="s">
        <v>7</v>
      </c>
      <c r="C98" s="1">
        <v>157650</v>
      </c>
      <c r="D98" s="1">
        <v>375683</v>
      </c>
      <c r="E98" s="1">
        <v>187851</v>
      </c>
      <c r="F98" s="1">
        <v>187832</v>
      </c>
      <c r="G98" s="1">
        <v>363258</v>
      </c>
      <c r="H98" s="1">
        <v>182661</v>
      </c>
      <c r="I98" s="1">
        <v>180597</v>
      </c>
      <c r="J98" s="1">
        <v>12425</v>
      </c>
      <c r="K98" s="1">
        <v>5190</v>
      </c>
      <c r="L98" s="1">
        <v>7235</v>
      </c>
      <c r="M98" s="1">
        <v>26453</v>
      </c>
      <c r="N98">
        <v>14.2</v>
      </c>
      <c r="P98" s="1"/>
    </row>
    <row r="99" spans="1:16" x14ac:dyDescent="0.3">
      <c r="A99">
        <v>2011</v>
      </c>
      <c r="B99" t="s">
        <v>7</v>
      </c>
      <c r="C99" s="1">
        <v>157823</v>
      </c>
      <c r="D99" s="1">
        <v>378534</v>
      </c>
      <c r="E99" s="1">
        <v>189538</v>
      </c>
      <c r="F99" s="1">
        <v>188996</v>
      </c>
      <c r="G99" s="1">
        <v>365486</v>
      </c>
      <c r="H99" s="1">
        <v>183925</v>
      </c>
      <c r="I99" s="1">
        <v>181561</v>
      </c>
      <c r="J99" s="1">
        <v>13048</v>
      </c>
      <c r="K99" s="1">
        <v>5613</v>
      </c>
      <c r="L99" s="1">
        <v>7435</v>
      </c>
      <c r="M99" s="1">
        <v>26653</v>
      </c>
      <c r="N99">
        <v>14.2</v>
      </c>
      <c r="P99" s="1"/>
    </row>
    <row r="100" spans="1:16" x14ac:dyDescent="0.3">
      <c r="A100">
        <v>2010</v>
      </c>
      <c r="B100" t="s">
        <v>7</v>
      </c>
      <c r="C100" s="1">
        <v>158485</v>
      </c>
      <c r="D100" s="1">
        <v>379343</v>
      </c>
      <c r="E100" s="1">
        <v>190317</v>
      </c>
      <c r="F100" s="1">
        <v>189026</v>
      </c>
      <c r="G100" s="1">
        <v>366786</v>
      </c>
      <c r="H100" s="1">
        <v>184874</v>
      </c>
      <c r="I100" s="1">
        <v>181912</v>
      </c>
      <c r="J100" s="1">
        <v>12557</v>
      </c>
      <c r="K100" s="1">
        <v>5443</v>
      </c>
      <c r="L100" s="1">
        <v>7114</v>
      </c>
      <c r="M100" s="1">
        <v>26713</v>
      </c>
      <c r="N100">
        <v>14.2</v>
      </c>
      <c r="P100" s="1"/>
    </row>
    <row r="101" spans="1:16" x14ac:dyDescent="0.3">
      <c r="A101">
        <v>2018</v>
      </c>
      <c r="B101" t="s">
        <v>21</v>
      </c>
      <c r="C101" s="1">
        <v>177176</v>
      </c>
      <c r="D101" s="1">
        <v>409385</v>
      </c>
      <c r="E101" s="1">
        <v>198458</v>
      </c>
      <c r="F101" s="1">
        <v>210927</v>
      </c>
      <c r="G101" s="1">
        <v>396203</v>
      </c>
      <c r="H101" s="1">
        <v>192533</v>
      </c>
      <c r="I101" s="1">
        <v>203670</v>
      </c>
      <c r="J101" s="1">
        <v>13182</v>
      </c>
      <c r="K101" s="1">
        <v>5925</v>
      </c>
      <c r="L101" s="1">
        <v>7257</v>
      </c>
      <c r="M101">
        <v>2.2400000000000002</v>
      </c>
      <c r="N101" s="1">
        <v>59479</v>
      </c>
    </row>
    <row r="102" spans="1:16" x14ac:dyDescent="0.3">
      <c r="A102">
        <v>2017</v>
      </c>
      <c r="B102" t="s">
        <v>21</v>
      </c>
      <c r="C102" s="1">
        <v>172995</v>
      </c>
      <c r="D102" s="1">
        <v>408493</v>
      </c>
      <c r="E102" s="1">
        <v>198827</v>
      </c>
      <c r="F102" s="1">
        <v>209666</v>
      </c>
      <c r="G102" s="1">
        <v>396217</v>
      </c>
      <c r="H102" s="1">
        <v>193255</v>
      </c>
      <c r="I102" s="1">
        <v>202962</v>
      </c>
      <c r="J102" s="1">
        <v>12276</v>
      </c>
      <c r="K102" s="1">
        <v>5572</v>
      </c>
      <c r="L102" s="1">
        <v>6704</v>
      </c>
      <c r="M102">
        <v>2.29</v>
      </c>
      <c r="N102" s="1">
        <v>57255</v>
      </c>
    </row>
    <row r="103" spans="1:16" x14ac:dyDescent="0.3">
      <c r="A103">
        <v>2016</v>
      </c>
      <c r="B103" t="s">
        <v>21</v>
      </c>
      <c r="C103" s="1">
        <v>172506</v>
      </c>
      <c r="D103" s="1">
        <v>413247</v>
      </c>
      <c r="E103" s="1">
        <v>201842</v>
      </c>
      <c r="F103" s="1">
        <v>211405</v>
      </c>
      <c r="G103" s="1">
        <v>400997</v>
      </c>
      <c r="H103" s="1">
        <v>196267</v>
      </c>
      <c r="I103" s="1">
        <v>204730</v>
      </c>
      <c r="J103" s="1">
        <v>12250</v>
      </c>
      <c r="K103" s="1">
        <v>5575</v>
      </c>
      <c r="L103" s="1">
        <v>6675</v>
      </c>
      <c r="M103">
        <v>2.3199999999999998</v>
      </c>
      <c r="N103" s="1">
        <v>55231</v>
      </c>
    </row>
    <row r="104" spans="1:16" x14ac:dyDescent="0.3">
      <c r="A104">
        <v>2015</v>
      </c>
      <c r="B104" t="s">
        <v>21</v>
      </c>
      <c r="C104" s="1">
        <v>170495</v>
      </c>
      <c r="D104" s="1">
        <v>412774</v>
      </c>
      <c r="E104" s="1">
        <v>202165</v>
      </c>
      <c r="F104" s="1">
        <v>210609</v>
      </c>
      <c r="G104" s="1">
        <v>400641</v>
      </c>
      <c r="H104" s="1">
        <v>196463</v>
      </c>
      <c r="I104" s="1">
        <v>204178</v>
      </c>
      <c r="J104" s="1">
        <v>12133</v>
      </c>
      <c r="K104" s="1">
        <v>5702</v>
      </c>
      <c r="L104" s="1">
        <v>6431</v>
      </c>
      <c r="M104">
        <v>2.35</v>
      </c>
      <c r="N104" s="1">
        <v>53610</v>
      </c>
    </row>
    <row r="105" spans="1:16" x14ac:dyDescent="0.3">
      <c r="A105">
        <v>2014</v>
      </c>
      <c r="B105" t="s">
        <v>21</v>
      </c>
      <c r="C105" s="1">
        <v>172389</v>
      </c>
      <c r="D105" s="1">
        <v>419261</v>
      </c>
      <c r="E105" s="1">
        <v>205962</v>
      </c>
      <c r="F105" s="1">
        <v>213299</v>
      </c>
      <c r="G105" s="1">
        <v>407470</v>
      </c>
      <c r="H105" s="1">
        <v>200328</v>
      </c>
      <c r="I105" s="1">
        <v>207142</v>
      </c>
      <c r="J105" s="1">
        <v>11791</v>
      </c>
      <c r="K105" s="1">
        <v>5634</v>
      </c>
      <c r="L105" s="1">
        <v>6157</v>
      </c>
      <c r="M105" s="1">
        <v>25643</v>
      </c>
      <c r="N105">
        <v>16.350000000000001</v>
      </c>
      <c r="P105" s="1"/>
    </row>
    <row r="106" spans="1:16" x14ac:dyDescent="0.3">
      <c r="A106">
        <v>2013</v>
      </c>
      <c r="B106" t="s">
        <v>21</v>
      </c>
      <c r="C106" s="1">
        <v>172700</v>
      </c>
      <c r="D106" s="1">
        <v>421487</v>
      </c>
      <c r="E106" s="1">
        <v>207223</v>
      </c>
      <c r="F106" s="1">
        <v>214264</v>
      </c>
      <c r="G106" s="1">
        <v>410815</v>
      </c>
      <c r="H106" s="1">
        <v>202144</v>
      </c>
      <c r="I106" s="1">
        <v>208671</v>
      </c>
      <c r="J106" s="1">
        <v>10672</v>
      </c>
      <c r="K106" s="1">
        <v>5079</v>
      </c>
      <c r="L106" s="1">
        <v>5593</v>
      </c>
      <c r="M106" s="1">
        <v>25773</v>
      </c>
      <c r="N106">
        <v>16.350000000000001</v>
      </c>
      <c r="P106" s="1"/>
    </row>
    <row r="107" spans="1:16" x14ac:dyDescent="0.3">
      <c r="A107">
        <v>2012</v>
      </c>
      <c r="B107" t="s">
        <v>21</v>
      </c>
      <c r="C107" s="1">
        <v>169293</v>
      </c>
      <c r="D107" s="1">
        <v>416268</v>
      </c>
      <c r="E107" s="1">
        <v>204479</v>
      </c>
      <c r="F107" s="1">
        <v>211789</v>
      </c>
      <c r="G107" s="1">
        <v>405491</v>
      </c>
      <c r="H107" s="1">
        <v>199454</v>
      </c>
      <c r="I107" s="1">
        <v>206037</v>
      </c>
      <c r="J107" s="1">
        <v>10777</v>
      </c>
      <c r="K107" s="1">
        <v>5025</v>
      </c>
      <c r="L107" s="1">
        <v>5752</v>
      </c>
      <c r="M107" s="1">
        <v>25456</v>
      </c>
      <c r="N107">
        <v>16.350000000000001</v>
      </c>
      <c r="P107" s="1"/>
    </row>
    <row r="108" spans="1:16" x14ac:dyDescent="0.3">
      <c r="A108">
        <v>2011</v>
      </c>
      <c r="B108" t="s">
        <v>21</v>
      </c>
      <c r="C108" s="1">
        <v>167099</v>
      </c>
      <c r="D108" s="1">
        <v>413658</v>
      </c>
      <c r="E108" s="1">
        <v>203341</v>
      </c>
      <c r="F108" s="1">
        <v>210317</v>
      </c>
      <c r="G108" s="1">
        <v>401408</v>
      </c>
      <c r="H108" s="1">
        <v>197672</v>
      </c>
      <c r="I108" s="1">
        <v>203736</v>
      </c>
      <c r="J108" s="1">
        <v>12250</v>
      </c>
      <c r="K108" s="1">
        <v>5669</v>
      </c>
      <c r="L108" s="1">
        <v>6581</v>
      </c>
      <c r="M108" s="1">
        <v>25296</v>
      </c>
      <c r="N108">
        <v>16.350000000000001</v>
      </c>
      <c r="P108" s="1"/>
    </row>
    <row r="109" spans="1:16" x14ac:dyDescent="0.3">
      <c r="A109">
        <v>2010</v>
      </c>
      <c r="B109" t="s">
        <v>21</v>
      </c>
      <c r="C109" s="1">
        <v>167887</v>
      </c>
      <c r="D109" s="1">
        <v>413814</v>
      </c>
      <c r="E109" s="1">
        <v>203608</v>
      </c>
      <c r="F109" s="1">
        <v>210206</v>
      </c>
      <c r="G109" s="1">
        <v>402709</v>
      </c>
      <c r="H109" s="1">
        <v>198587</v>
      </c>
      <c r="I109" s="1">
        <v>204122</v>
      </c>
      <c r="J109" s="1">
        <v>11105</v>
      </c>
      <c r="K109" s="1">
        <v>5021</v>
      </c>
      <c r="L109" s="1">
        <v>6084</v>
      </c>
      <c r="M109" s="1">
        <v>25312</v>
      </c>
      <c r="N109">
        <v>16.350000000000001</v>
      </c>
      <c r="P109" s="1"/>
    </row>
    <row r="110" spans="1:16" x14ac:dyDescent="0.3">
      <c r="A110">
        <v>2018</v>
      </c>
      <c r="B110" t="s">
        <v>15</v>
      </c>
      <c r="C110" s="1">
        <v>172505</v>
      </c>
      <c r="D110" s="1">
        <v>386359</v>
      </c>
      <c r="E110" s="1">
        <v>182573</v>
      </c>
      <c r="F110" s="1">
        <v>203786</v>
      </c>
      <c r="G110" s="1">
        <v>375077</v>
      </c>
      <c r="H110" s="1">
        <v>178240</v>
      </c>
      <c r="I110" s="1">
        <v>196837</v>
      </c>
      <c r="J110" s="1">
        <v>11282</v>
      </c>
      <c r="K110" s="1">
        <v>4333</v>
      </c>
      <c r="L110" s="1">
        <v>6949</v>
      </c>
      <c r="M110">
        <v>2.17</v>
      </c>
      <c r="N110" s="1">
        <v>50833</v>
      </c>
    </row>
    <row r="111" spans="1:16" x14ac:dyDescent="0.3">
      <c r="A111">
        <v>2017</v>
      </c>
      <c r="B111" t="s">
        <v>15</v>
      </c>
      <c r="C111" s="1">
        <v>169408</v>
      </c>
      <c r="D111" s="1">
        <v>385783</v>
      </c>
      <c r="E111" s="1">
        <v>183248</v>
      </c>
      <c r="F111" s="1">
        <v>202535</v>
      </c>
      <c r="G111" s="1">
        <v>374915</v>
      </c>
      <c r="H111" s="1">
        <v>178939</v>
      </c>
      <c r="I111" s="1">
        <v>195976</v>
      </c>
      <c r="J111" s="1">
        <v>10868</v>
      </c>
      <c r="K111" s="1">
        <v>4309</v>
      </c>
      <c r="L111" s="1">
        <v>6559</v>
      </c>
      <c r="M111">
        <v>2.21</v>
      </c>
      <c r="N111" s="1">
        <v>49615</v>
      </c>
    </row>
    <row r="112" spans="1:16" x14ac:dyDescent="0.3">
      <c r="A112">
        <v>2016</v>
      </c>
      <c r="B112" t="s">
        <v>15</v>
      </c>
      <c r="C112" s="1">
        <v>169432</v>
      </c>
      <c r="D112" s="1">
        <v>390887</v>
      </c>
      <c r="E112" s="1">
        <v>186668</v>
      </c>
      <c r="F112" s="1">
        <v>204219</v>
      </c>
      <c r="G112" s="1">
        <v>379892</v>
      </c>
      <c r="H112" s="1">
        <v>182162</v>
      </c>
      <c r="I112" s="1">
        <v>197730</v>
      </c>
      <c r="J112" s="1">
        <v>10995</v>
      </c>
      <c r="K112" s="1">
        <v>4506</v>
      </c>
      <c r="L112" s="1">
        <v>6489</v>
      </c>
      <c r="M112">
        <v>2.2400000000000002</v>
      </c>
      <c r="N112" s="1">
        <v>48303</v>
      </c>
    </row>
    <row r="113" spans="1:16" x14ac:dyDescent="0.3">
      <c r="A113">
        <v>2015</v>
      </c>
      <c r="B113" t="s">
        <v>15</v>
      </c>
      <c r="C113" s="1">
        <v>171480</v>
      </c>
      <c r="D113" s="1">
        <v>398351</v>
      </c>
      <c r="E113" s="1">
        <v>190957</v>
      </c>
      <c r="F113" s="1">
        <v>207394</v>
      </c>
      <c r="G113" s="1">
        <v>387643</v>
      </c>
      <c r="H113" s="1">
        <v>186495</v>
      </c>
      <c r="I113" s="1">
        <v>201148</v>
      </c>
      <c r="J113" s="1">
        <v>10708</v>
      </c>
      <c r="K113" s="1">
        <v>4462</v>
      </c>
      <c r="L113" s="1">
        <v>6246</v>
      </c>
      <c r="M113">
        <v>2.2599999999999998</v>
      </c>
      <c r="N113" s="1">
        <v>48598</v>
      </c>
    </row>
    <row r="114" spans="1:16" x14ac:dyDescent="0.3">
      <c r="A114">
        <v>2014</v>
      </c>
      <c r="B114" t="s">
        <v>15</v>
      </c>
      <c r="C114" s="1">
        <v>169492</v>
      </c>
      <c r="D114" s="1">
        <v>395830</v>
      </c>
      <c r="E114" s="1">
        <v>190717</v>
      </c>
      <c r="F114" s="1">
        <v>205113</v>
      </c>
      <c r="G114" s="1">
        <v>385439</v>
      </c>
      <c r="H114" s="1">
        <v>186177</v>
      </c>
      <c r="I114" s="1">
        <v>199262</v>
      </c>
      <c r="J114" s="1">
        <v>10391</v>
      </c>
      <c r="K114" s="1">
        <v>4540</v>
      </c>
      <c r="L114" s="1">
        <v>5851</v>
      </c>
      <c r="M114" s="1">
        <v>16604</v>
      </c>
      <c r="N114">
        <v>23.84</v>
      </c>
      <c r="P114" s="1"/>
    </row>
    <row r="115" spans="1:16" x14ac:dyDescent="0.3">
      <c r="A115">
        <v>2013</v>
      </c>
      <c r="B115" t="s">
        <v>15</v>
      </c>
      <c r="C115" s="1">
        <v>166780</v>
      </c>
      <c r="D115" s="1">
        <v>391098</v>
      </c>
      <c r="E115" s="1">
        <v>188874</v>
      </c>
      <c r="F115" s="1">
        <v>202224</v>
      </c>
      <c r="G115" s="1">
        <v>381856</v>
      </c>
      <c r="H115" s="1">
        <v>184774</v>
      </c>
      <c r="I115" s="1">
        <v>197082</v>
      </c>
      <c r="J115" s="1">
        <v>9242</v>
      </c>
      <c r="K115" s="1">
        <v>4100</v>
      </c>
      <c r="L115" s="1">
        <v>5142</v>
      </c>
      <c r="M115" s="1">
        <v>16407</v>
      </c>
      <c r="N115">
        <v>23.84</v>
      </c>
      <c r="P115" s="1"/>
    </row>
    <row r="116" spans="1:16" x14ac:dyDescent="0.3">
      <c r="A116">
        <v>2012</v>
      </c>
      <c r="B116" t="s">
        <v>15</v>
      </c>
      <c r="C116" s="1">
        <v>166722</v>
      </c>
      <c r="D116" s="1">
        <v>393576</v>
      </c>
      <c r="E116" s="1">
        <v>190514</v>
      </c>
      <c r="F116" s="1">
        <v>203062</v>
      </c>
      <c r="G116" s="1">
        <v>384644</v>
      </c>
      <c r="H116" s="1">
        <v>186452</v>
      </c>
      <c r="I116" s="1">
        <v>198192</v>
      </c>
      <c r="J116" s="1">
        <v>8932</v>
      </c>
      <c r="K116" s="1">
        <v>4062</v>
      </c>
      <c r="L116" s="1">
        <v>4870</v>
      </c>
      <c r="M116" s="1">
        <v>16511</v>
      </c>
      <c r="N116">
        <v>23.84</v>
      </c>
      <c r="P116" s="1"/>
    </row>
    <row r="117" spans="1:16" x14ac:dyDescent="0.3">
      <c r="A117">
        <v>2011</v>
      </c>
      <c r="B117" t="s">
        <v>15</v>
      </c>
      <c r="C117" s="1">
        <v>168640</v>
      </c>
      <c r="D117" s="1">
        <v>398627</v>
      </c>
      <c r="E117" s="1">
        <v>193539</v>
      </c>
      <c r="F117" s="1">
        <v>205088</v>
      </c>
      <c r="G117" s="1">
        <v>389493</v>
      </c>
      <c r="H117" s="1">
        <v>189243</v>
      </c>
      <c r="I117" s="1">
        <v>200250</v>
      </c>
      <c r="J117" s="1">
        <v>9134</v>
      </c>
      <c r="K117" s="1">
        <v>4296</v>
      </c>
      <c r="L117" s="1">
        <v>4838</v>
      </c>
      <c r="M117" s="1">
        <v>16720</v>
      </c>
      <c r="N117">
        <v>23.84</v>
      </c>
      <c r="P117" s="1"/>
    </row>
    <row r="118" spans="1:16" x14ac:dyDescent="0.3">
      <c r="A118">
        <v>2010</v>
      </c>
      <c r="B118" t="s">
        <v>15</v>
      </c>
      <c r="C118" s="1">
        <v>170531</v>
      </c>
      <c r="D118" s="1">
        <v>400464</v>
      </c>
      <c r="E118" s="1">
        <v>195145</v>
      </c>
      <c r="F118" s="1">
        <v>205319</v>
      </c>
      <c r="G118" s="1">
        <v>391865</v>
      </c>
      <c r="H118" s="1">
        <v>191034</v>
      </c>
      <c r="I118" s="1">
        <v>200831</v>
      </c>
      <c r="J118" s="1">
        <v>8599</v>
      </c>
      <c r="K118" s="1">
        <v>4111</v>
      </c>
      <c r="L118" s="1">
        <v>4488</v>
      </c>
      <c r="M118" s="1">
        <v>16776</v>
      </c>
      <c r="N118">
        <v>23.87</v>
      </c>
      <c r="P118" s="1"/>
    </row>
    <row r="119" spans="1:16" x14ac:dyDescent="0.3">
      <c r="A119">
        <v>2018</v>
      </c>
      <c r="B119" t="s">
        <v>14</v>
      </c>
      <c r="C119" s="1">
        <v>138549</v>
      </c>
      <c r="D119" s="1">
        <v>323080</v>
      </c>
      <c r="E119" s="1">
        <v>153816</v>
      </c>
      <c r="F119" s="1">
        <v>169264</v>
      </c>
      <c r="G119" s="1">
        <v>310313</v>
      </c>
      <c r="H119" s="1">
        <v>149569</v>
      </c>
      <c r="I119" s="1">
        <v>160744</v>
      </c>
      <c r="J119" s="1">
        <v>12767</v>
      </c>
      <c r="K119" s="1">
        <v>4247</v>
      </c>
      <c r="L119" s="1">
        <v>8520</v>
      </c>
      <c r="M119">
        <v>2.2400000000000002</v>
      </c>
      <c r="N119" s="1">
        <v>50456</v>
      </c>
    </row>
    <row r="120" spans="1:16" x14ac:dyDescent="0.3">
      <c r="A120">
        <v>2017</v>
      </c>
      <c r="B120" t="s">
        <v>14</v>
      </c>
      <c r="C120" s="1">
        <v>137266</v>
      </c>
      <c r="D120" s="1">
        <v>325028</v>
      </c>
      <c r="E120" s="1">
        <v>155250</v>
      </c>
      <c r="F120" s="1">
        <v>169778</v>
      </c>
      <c r="G120" s="1">
        <v>312800</v>
      </c>
      <c r="H120" s="1">
        <v>151144</v>
      </c>
      <c r="I120" s="1">
        <v>161656</v>
      </c>
      <c r="J120" s="1">
        <v>12228</v>
      </c>
      <c r="K120" s="1">
        <v>4106</v>
      </c>
      <c r="L120" s="1">
        <v>8122</v>
      </c>
      <c r="M120">
        <v>2.2799999999999998</v>
      </c>
      <c r="N120" s="1">
        <v>49266</v>
      </c>
    </row>
    <row r="121" spans="1:16" x14ac:dyDescent="0.3">
      <c r="A121">
        <v>2016</v>
      </c>
      <c r="B121" t="s">
        <v>14</v>
      </c>
      <c r="C121" s="1">
        <v>136766</v>
      </c>
      <c r="D121" s="1">
        <v>325871</v>
      </c>
      <c r="E121" s="1">
        <v>156597</v>
      </c>
      <c r="F121" s="1">
        <v>169274</v>
      </c>
      <c r="G121" s="1">
        <v>314194</v>
      </c>
      <c r="H121" s="1">
        <v>152510</v>
      </c>
      <c r="I121" s="1">
        <v>161684</v>
      </c>
      <c r="J121" s="1">
        <v>11677</v>
      </c>
      <c r="K121" s="1">
        <v>4087</v>
      </c>
      <c r="L121" s="1">
        <v>7590</v>
      </c>
      <c r="M121">
        <v>2.2999999999999998</v>
      </c>
      <c r="N121" s="1">
        <v>47653</v>
      </c>
    </row>
    <row r="122" spans="1:16" x14ac:dyDescent="0.3">
      <c r="A122">
        <v>2015</v>
      </c>
      <c r="B122" t="s">
        <v>14</v>
      </c>
      <c r="C122" s="1">
        <v>135770</v>
      </c>
      <c r="D122" s="1">
        <v>323105</v>
      </c>
      <c r="E122" s="1">
        <v>156130</v>
      </c>
      <c r="F122" s="1">
        <v>166975</v>
      </c>
      <c r="G122" s="1">
        <v>312141</v>
      </c>
      <c r="H122" s="1">
        <v>152008</v>
      </c>
      <c r="I122" s="1">
        <v>160133</v>
      </c>
      <c r="J122" s="1">
        <v>10964</v>
      </c>
      <c r="K122" s="1">
        <v>4122</v>
      </c>
      <c r="L122" s="1">
        <v>6842</v>
      </c>
      <c r="M122">
        <v>2.2999999999999998</v>
      </c>
      <c r="N122" s="1">
        <v>46758</v>
      </c>
    </row>
    <row r="123" spans="1:16" x14ac:dyDescent="0.3">
      <c r="A123">
        <v>2014</v>
      </c>
      <c r="B123" t="s">
        <v>14</v>
      </c>
      <c r="C123" s="1">
        <v>134780</v>
      </c>
      <c r="D123" s="1">
        <v>320861</v>
      </c>
      <c r="E123" s="1">
        <v>155477</v>
      </c>
      <c r="F123" s="1">
        <v>165384</v>
      </c>
      <c r="G123" s="1">
        <v>310376</v>
      </c>
      <c r="H123" s="1">
        <v>151338</v>
      </c>
      <c r="I123" s="1">
        <v>159038</v>
      </c>
      <c r="J123" s="1">
        <v>10485</v>
      </c>
      <c r="K123" s="1">
        <v>4139</v>
      </c>
      <c r="L123" s="1">
        <v>6346</v>
      </c>
      <c r="M123" s="1">
        <v>18220</v>
      </c>
      <c r="N123">
        <v>17.61</v>
      </c>
      <c r="P123" s="1"/>
    </row>
    <row r="124" spans="1:16" x14ac:dyDescent="0.3">
      <c r="A124">
        <v>2013</v>
      </c>
      <c r="B124" t="s">
        <v>14</v>
      </c>
      <c r="C124" s="1">
        <v>135272</v>
      </c>
      <c r="D124" s="1">
        <v>324067</v>
      </c>
      <c r="E124" s="1">
        <v>157314</v>
      </c>
      <c r="F124" s="1">
        <v>166753</v>
      </c>
      <c r="G124" s="1">
        <v>314110</v>
      </c>
      <c r="H124" s="1">
        <v>153315</v>
      </c>
      <c r="I124" s="1">
        <v>160795</v>
      </c>
      <c r="J124" s="1">
        <v>9957</v>
      </c>
      <c r="K124" s="1">
        <v>3999</v>
      </c>
      <c r="L124" s="1">
        <v>5958</v>
      </c>
      <c r="M124" s="1">
        <v>18405</v>
      </c>
      <c r="N124">
        <v>17.61</v>
      </c>
      <c r="P124" s="1"/>
    </row>
    <row r="125" spans="1:16" x14ac:dyDescent="0.3">
      <c r="A125">
        <v>2012</v>
      </c>
      <c r="B125" t="s">
        <v>14</v>
      </c>
      <c r="C125" s="1">
        <v>135104</v>
      </c>
      <c r="D125" s="1">
        <v>324733</v>
      </c>
      <c r="E125" s="1">
        <v>157969</v>
      </c>
      <c r="F125" s="1">
        <v>166764</v>
      </c>
      <c r="G125" s="1">
        <v>315113</v>
      </c>
      <c r="H125" s="1">
        <v>154017</v>
      </c>
      <c r="I125" s="1">
        <v>161096</v>
      </c>
      <c r="J125" s="1">
        <v>9620</v>
      </c>
      <c r="K125" s="1">
        <v>3952</v>
      </c>
      <c r="L125" s="1">
        <v>5668</v>
      </c>
      <c r="M125" s="1">
        <v>18444</v>
      </c>
      <c r="N125">
        <v>17.61</v>
      </c>
      <c r="P125" s="1"/>
    </row>
    <row r="126" spans="1:16" x14ac:dyDescent="0.3">
      <c r="A126">
        <v>2011</v>
      </c>
      <c r="B126" t="s">
        <v>14</v>
      </c>
      <c r="C126" s="1">
        <v>134730</v>
      </c>
      <c r="D126" s="1">
        <v>324529</v>
      </c>
      <c r="E126" s="1">
        <v>158160</v>
      </c>
      <c r="F126" s="1">
        <v>166369</v>
      </c>
      <c r="G126" s="1">
        <v>314852</v>
      </c>
      <c r="H126" s="1">
        <v>154033</v>
      </c>
      <c r="I126" s="1">
        <v>160819</v>
      </c>
      <c r="J126" s="1">
        <v>9677</v>
      </c>
      <c r="K126" s="1">
        <v>4127</v>
      </c>
      <c r="L126" s="1">
        <v>5550</v>
      </c>
      <c r="M126" s="1">
        <v>18434</v>
      </c>
      <c r="N126">
        <v>17.600000000000001</v>
      </c>
      <c r="P126" s="1"/>
    </row>
    <row r="127" spans="1:16" x14ac:dyDescent="0.3">
      <c r="A127">
        <v>2010</v>
      </c>
      <c r="B127" t="s">
        <v>14</v>
      </c>
      <c r="C127" s="1">
        <v>138473</v>
      </c>
      <c r="D127" s="1">
        <v>333871</v>
      </c>
      <c r="E127" s="1">
        <v>162823</v>
      </c>
      <c r="F127" s="1">
        <v>171048</v>
      </c>
      <c r="G127" s="1">
        <v>324541</v>
      </c>
      <c r="H127" s="1">
        <v>158857</v>
      </c>
      <c r="I127" s="1">
        <v>165684</v>
      </c>
      <c r="J127" s="1">
        <v>9330</v>
      </c>
      <c r="K127" s="1">
        <v>3966</v>
      </c>
      <c r="L127" s="1">
        <v>5364</v>
      </c>
      <c r="M127" s="1">
        <v>18968</v>
      </c>
      <c r="N127">
        <v>17.600000000000001</v>
      </c>
      <c r="P127" s="1"/>
    </row>
    <row r="128" spans="1:16" x14ac:dyDescent="0.3">
      <c r="A128">
        <v>2018</v>
      </c>
      <c r="B128" t="s">
        <v>23</v>
      </c>
      <c r="C128" s="1">
        <v>172918</v>
      </c>
      <c r="D128" s="1">
        <v>438163</v>
      </c>
      <c r="E128" s="1">
        <v>209977</v>
      </c>
      <c r="F128" s="1">
        <v>228186</v>
      </c>
      <c r="G128" s="1">
        <v>433951</v>
      </c>
      <c r="H128" s="1">
        <v>207868</v>
      </c>
      <c r="I128" s="1">
        <v>226083</v>
      </c>
      <c r="J128" s="1">
        <v>4212</v>
      </c>
      <c r="K128" s="1">
        <v>2109</v>
      </c>
      <c r="L128" s="1">
        <v>2103</v>
      </c>
      <c r="M128">
        <v>2.5099999999999998</v>
      </c>
      <c r="N128" s="1">
        <v>54751</v>
      </c>
    </row>
    <row r="129" spans="1:16" x14ac:dyDescent="0.3">
      <c r="A129">
        <v>2017</v>
      </c>
      <c r="B129" t="s">
        <v>23</v>
      </c>
      <c r="C129" s="1">
        <v>173594</v>
      </c>
      <c r="D129" s="1">
        <v>445401</v>
      </c>
      <c r="E129" s="1">
        <v>213422</v>
      </c>
      <c r="F129" s="1">
        <v>231979</v>
      </c>
      <c r="G129" s="1">
        <v>441102</v>
      </c>
      <c r="H129" s="1">
        <v>211236</v>
      </c>
      <c r="I129" s="1">
        <v>229866</v>
      </c>
      <c r="J129" s="1">
        <v>4299</v>
      </c>
      <c r="K129" s="1">
        <v>2186</v>
      </c>
      <c r="L129" s="1">
        <v>2113</v>
      </c>
      <c r="M129">
        <v>2.54</v>
      </c>
      <c r="N129" s="1">
        <v>53205</v>
      </c>
    </row>
    <row r="130" spans="1:16" x14ac:dyDescent="0.3">
      <c r="A130">
        <v>2016</v>
      </c>
      <c r="B130" t="s">
        <v>23</v>
      </c>
      <c r="C130" s="1">
        <v>173970</v>
      </c>
      <c r="D130" s="1">
        <v>451477</v>
      </c>
      <c r="E130" s="1">
        <v>216886</v>
      </c>
      <c r="F130" s="1">
        <v>234591</v>
      </c>
      <c r="G130" s="1">
        <v>447192</v>
      </c>
      <c r="H130" s="1">
        <v>214673</v>
      </c>
      <c r="I130" s="1">
        <v>232519</v>
      </c>
      <c r="J130" s="1">
        <v>4285</v>
      </c>
      <c r="K130" s="1">
        <v>2213</v>
      </c>
      <c r="L130" s="1">
        <v>2072</v>
      </c>
      <c r="M130">
        <v>2.57</v>
      </c>
      <c r="N130" s="1">
        <v>50984</v>
      </c>
    </row>
    <row r="131" spans="1:16" x14ac:dyDescent="0.3">
      <c r="A131">
        <v>2015</v>
      </c>
      <c r="B131" t="s">
        <v>23</v>
      </c>
      <c r="C131" s="1">
        <v>173007</v>
      </c>
      <c r="D131" s="1">
        <v>451258</v>
      </c>
      <c r="E131" s="1">
        <v>217036</v>
      </c>
      <c r="F131" s="1">
        <v>234222</v>
      </c>
      <c r="G131" s="1">
        <v>446764</v>
      </c>
      <c r="H131" s="1">
        <v>214737</v>
      </c>
      <c r="I131" s="1">
        <v>232027</v>
      </c>
      <c r="J131" s="1">
        <v>4494</v>
      </c>
      <c r="K131" s="1">
        <v>2299</v>
      </c>
      <c r="L131" s="1">
        <v>2195</v>
      </c>
      <c r="M131">
        <v>2.58</v>
      </c>
      <c r="N131" s="1">
        <v>49280</v>
      </c>
    </row>
    <row r="132" spans="1:16" x14ac:dyDescent="0.3">
      <c r="A132">
        <v>2014</v>
      </c>
      <c r="B132" t="s">
        <v>23</v>
      </c>
      <c r="C132" s="1">
        <v>173469</v>
      </c>
      <c r="D132" s="1">
        <v>454288</v>
      </c>
      <c r="E132" s="1">
        <v>219109</v>
      </c>
      <c r="F132" s="1">
        <v>235179</v>
      </c>
      <c r="G132" s="1">
        <v>449678</v>
      </c>
      <c r="H132" s="1">
        <v>216740</v>
      </c>
      <c r="I132" s="1">
        <v>232938</v>
      </c>
      <c r="J132" s="1">
        <v>4610</v>
      </c>
      <c r="K132" s="1">
        <v>2369</v>
      </c>
      <c r="L132" s="1">
        <v>2241</v>
      </c>
      <c r="M132" s="1">
        <v>9666</v>
      </c>
      <c r="N132">
        <v>47</v>
      </c>
      <c r="P132" s="1"/>
    </row>
    <row r="133" spans="1:16" x14ac:dyDescent="0.3">
      <c r="A133">
        <v>2013</v>
      </c>
      <c r="B133" t="s">
        <v>23</v>
      </c>
      <c r="C133" s="1">
        <v>170594</v>
      </c>
      <c r="D133" s="1">
        <v>446541</v>
      </c>
      <c r="E133" s="1">
        <v>215771</v>
      </c>
      <c r="F133" s="1">
        <v>230770</v>
      </c>
      <c r="G133" s="1">
        <v>441763</v>
      </c>
      <c r="H133" s="1">
        <v>213285</v>
      </c>
      <c r="I133" s="1">
        <v>228478</v>
      </c>
      <c r="J133" s="1">
        <v>4778</v>
      </c>
      <c r="K133" s="1">
        <v>2486</v>
      </c>
      <c r="L133" s="1">
        <v>2292</v>
      </c>
      <c r="M133" s="1">
        <v>9501</v>
      </c>
      <c r="N133">
        <v>47</v>
      </c>
      <c r="P133" s="1"/>
    </row>
    <row r="134" spans="1:16" x14ac:dyDescent="0.3">
      <c r="A134">
        <v>2012</v>
      </c>
      <c r="B134" t="s">
        <v>23</v>
      </c>
      <c r="C134" s="1">
        <v>168878</v>
      </c>
      <c r="D134" s="1">
        <v>439998</v>
      </c>
      <c r="E134" s="1">
        <v>213011</v>
      </c>
      <c r="F134" s="1">
        <v>226987</v>
      </c>
      <c r="G134" s="1">
        <v>435044</v>
      </c>
      <c r="H134" s="1">
        <v>210440</v>
      </c>
      <c r="I134" s="1">
        <v>224604</v>
      </c>
      <c r="J134" s="1">
        <v>4954</v>
      </c>
      <c r="K134" s="1">
        <v>2571</v>
      </c>
      <c r="L134" s="1">
        <v>2383</v>
      </c>
      <c r="M134" s="1">
        <v>9361</v>
      </c>
      <c r="N134">
        <v>47</v>
      </c>
      <c r="P134" s="1"/>
    </row>
    <row r="135" spans="1:16" x14ac:dyDescent="0.3">
      <c r="A135">
        <v>2011</v>
      </c>
      <c r="B135" t="s">
        <v>23</v>
      </c>
      <c r="C135" s="1">
        <v>168988</v>
      </c>
      <c r="D135" s="1">
        <v>439012</v>
      </c>
      <c r="E135" s="1">
        <v>212636</v>
      </c>
      <c r="F135" s="1">
        <v>226376</v>
      </c>
      <c r="G135" s="1">
        <v>433564</v>
      </c>
      <c r="H135" s="1">
        <v>209902</v>
      </c>
      <c r="I135" s="1">
        <v>223662</v>
      </c>
      <c r="J135" s="1">
        <v>5448</v>
      </c>
      <c r="K135" s="1">
        <v>2734</v>
      </c>
      <c r="L135" s="1">
        <v>2714</v>
      </c>
      <c r="M135" s="1">
        <v>9340</v>
      </c>
      <c r="N135">
        <v>47</v>
      </c>
      <c r="P135" s="1"/>
    </row>
    <row r="136" spans="1:16" x14ac:dyDescent="0.3">
      <c r="A136">
        <v>2010</v>
      </c>
      <c r="B136" t="s">
        <v>23</v>
      </c>
      <c r="C136" s="1">
        <v>170882</v>
      </c>
      <c r="D136" s="1">
        <v>440021</v>
      </c>
      <c r="E136" s="1">
        <v>213200</v>
      </c>
      <c r="F136" s="1">
        <v>226821</v>
      </c>
      <c r="G136" s="1">
        <v>434720</v>
      </c>
      <c r="H136" s="1">
        <v>210652</v>
      </c>
      <c r="I136" s="1">
        <v>224068</v>
      </c>
      <c r="J136" s="1">
        <v>5301</v>
      </c>
      <c r="K136" s="1">
        <v>2548</v>
      </c>
      <c r="L136" s="1">
        <v>2753</v>
      </c>
      <c r="M136" s="1">
        <v>9361</v>
      </c>
      <c r="N136">
        <v>47</v>
      </c>
      <c r="P136" s="1"/>
    </row>
    <row r="137" spans="1:16" x14ac:dyDescent="0.3">
      <c r="A137">
        <v>2018</v>
      </c>
      <c r="B137" t="s">
        <v>5</v>
      </c>
      <c r="C137" s="1">
        <v>137209</v>
      </c>
      <c r="D137" s="1">
        <v>316463</v>
      </c>
      <c r="E137" s="1">
        <v>155091</v>
      </c>
      <c r="F137" s="1">
        <v>161372</v>
      </c>
      <c r="G137" s="1">
        <v>308221</v>
      </c>
      <c r="H137" s="1">
        <v>151359</v>
      </c>
      <c r="I137" s="1">
        <v>156862</v>
      </c>
      <c r="J137" s="1">
        <v>8242</v>
      </c>
      <c r="K137" s="1">
        <v>3732</v>
      </c>
      <c r="L137" s="1">
        <v>4510</v>
      </c>
      <c r="M137">
        <v>2.25</v>
      </c>
      <c r="N137" s="1">
        <v>42767</v>
      </c>
    </row>
    <row r="138" spans="1:16" x14ac:dyDescent="0.3">
      <c r="A138">
        <v>2017</v>
      </c>
      <c r="B138" t="s">
        <v>5</v>
      </c>
      <c r="C138" s="1">
        <v>132902</v>
      </c>
      <c r="D138" s="1">
        <v>312711</v>
      </c>
      <c r="E138" s="1">
        <v>154077</v>
      </c>
      <c r="F138" s="1">
        <v>158634</v>
      </c>
      <c r="G138" s="1">
        <v>304808</v>
      </c>
      <c r="H138" s="1">
        <v>150368</v>
      </c>
      <c r="I138" s="1">
        <v>154440</v>
      </c>
      <c r="J138" s="1">
        <v>7903</v>
      </c>
      <c r="K138" s="1">
        <v>3709</v>
      </c>
      <c r="L138" s="1">
        <v>4194</v>
      </c>
      <c r="M138">
        <v>2.29</v>
      </c>
      <c r="N138" s="1">
        <v>41273</v>
      </c>
    </row>
    <row r="139" spans="1:16" x14ac:dyDescent="0.3">
      <c r="A139">
        <v>2016</v>
      </c>
      <c r="B139" t="s">
        <v>5</v>
      </c>
      <c r="C139" s="1">
        <v>128727</v>
      </c>
      <c r="D139" s="1">
        <v>307161</v>
      </c>
      <c r="E139" s="1">
        <v>152006</v>
      </c>
      <c r="F139" s="1">
        <v>155155</v>
      </c>
      <c r="G139" s="1">
        <v>299259</v>
      </c>
      <c r="H139" s="1">
        <v>148326</v>
      </c>
      <c r="I139" s="1">
        <v>150933</v>
      </c>
      <c r="J139" s="1">
        <v>7902</v>
      </c>
      <c r="K139" s="1">
        <v>3680</v>
      </c>
      <c r="L139" s="1">
        <v>4222</v>
      </c>
      <c r="M139">
        <v>2.3199999999999998</v>
      </c>
      <c r="N139" s="1">
        <v>39262</v>
      </c>
    </row>
    <row r="140" spans="1:16" x14ac:dyDescent="0.3">
      <c r="A140">
        <v>2015</v>
      </c>
      <c r="B140" t="s">
        <v>5</v>
      </c>
      <c r="C140" s="1">
        <v>126714</v>
      </c>
      <c r="D140" s="1">
        <v>305065</v>
      </c>
      <c r="E140" s="1">
        <v>151459</v>
      </c>
      <c r="F140" s="1">
        <v>153606</v>
      </c>
      <c r="G140" s="1">
        <v>297003</v>
      </c>
      <c r="H140" s="1">
        <v>147570</v>
      </c>
      <c r="I140" s="1">
        <v>149433</v>
      </c>
      <c r="J140" s="1">
        <v>8062</v>
      </c>
      <c r="K140" s="1">
        <v>3889</v>
      </c>
      <c r="L140" s="1">
        <v>4173</v>
      </c>
      <c r="M140">
        <v>2.34</v>
      </c>
      <c r="N140" s="1">
        <v>38164</v>
      </c>
    </row>
    <row r="141" spans="1:16" x14ac:dyDescent="0.3">
      <c r="A141">
        <v>2014</v>
      </c>
      <c r="B141" t="s">
        <v>5</v>
      </c>
      <c r="C141" s="1">
        <v>125814</v>
      </c>
      <c r="D141" s="1">
        <v>303891</v>
      </c>
      <c r="E141" s="1">
        <v>151149</v>
      </c>
      <c r="F141" s="1">
        <v>152742</v>
      </c>
      <c r="G141" s="1">
        <v>296086</v>
      </c>
      <c r="H141" s="1">
        <v>147363</v>
      </c>
      <c r="I141" s="1">
        <v>148723</v>
      </c>
      <c r="J141" s="1">
        <v>7805</v>
      </c>
      <c r="K141" s="1">
        <v>3786</v>
      </c>
      <c r="L141" s="1">
        <v>4019</v>
      </c>
      <c r="M141" s="1">
        <v>18035</v>
      </c>
      <c r="N141">
        <v>16.850000000000001</v>
      </c>
      <c r="P141" s="1"/>
    </row>
    <row r="142" spans="1:16" x14ac:dyDescent="0.3">
      <c r="A142">
        <v>2013</v>
      </c>
      <c r="B142" t="s">
        <v>5</v>
      </c>
      <c r="C142" s="1">
        <v>126447</v>
      </c>
      <c r="D142" s="1">
        <v>306571</v>
      </c>
      <c r="E142" s="1">
        <v>152809</v>
      </c>
      <c r="F142" s="1">
        <v>153762</v>
      </c>
      <c r="G142" s="1">
        <v>299337</v>
      </c>
      <c r="H142" s="1">
        <v>149304</v>
      </c>
      <c r="I142" s="1">
        <v>150033</v>
      </c>
      <c r="J142" s="1">
        <v>7234</v>
      </c>
      <c r="K142" s="1">
        <v>3505</v>
      </c>
      <c r="L142" s="1">
        <v>3729</v>
      </c>
      <c r="M142" s="1">
        <v>18190</v>
      </c>
      <c r="N142">
        <v>16.850000000000001</v>
      </c>
      <c r="P142" s="1"/>
    </row>
    <row r="143" spans="1:16" x14ac:dyDescent="0.3">
      <c r="A143">
        <v>2012</v>
      </c>
      <c r="B143" t="s">
        <v>5</v>
      </c>
      <c r="C143" s="1">
        <v>125848</v>
      </c>
      <c r="D143" s="1">
        <v>306868</v>
      </c>
      <c r="E143" s="1">
        <v>153272</v>
      </c>
      <c r="F143" s="1">
        <v>153596</v>
      </c>
      <c r="G143" s="1">
        <v>299604</v>
      </c>
      <c r="H143" s="1">
        <v>149832</v>
      </c>
      <c r="I143" s="1">
        <v>149772</v>
      </c>
      <c r="J143" s="1">
        <v>7264</v>
      </c>
      <c r="K143" s="1">
        <v>3440</v>
      </c>
      <c r="L143" s="1">
        <v>3824</v>
      </c>
      <c r="M143" s="1">
        <v>18214</v>
      </c>
      <c r="N143">
        <v>16.850000000000001</v>
      </c>
      <c r="P143" s="1"/>
    </row>
    <row r="144" spans="1:16" x14ac:dyDescent="0.3">
      <c r="A144">
        <v>2011</v>
      </c>
      <c r="B144" t="s">
        <v>5</v>
      </c>
      <c r="C144" s="1">
        <v>126148</v>
      </c>
      <c r="D144" s="1">
        <v>308767</v>
      </c>
      <c r="E144" s="1">
        <v>154511</v>
      </c>
      <c r="F144" s="1">
        <v>154256</v>
      </c>
      <c r="G144" s="1">
        <v>300711</v>
      </c>
      <c r="H144" s="1">
        <v>150655</v>
      </c>
      <c r="I144" s="1">
        <v>150056</v>
      </c>
      <c r="J144" s="1">
        <v>8056</v>
      </c>
      <c r="K144" s="1">
        <v>3856</v>
      </c>
      <c r="L144" s="1">
        <v>4200</v>
      </c>
      <c r="M144" s="1">
        <v>18325</v>
      </c>
      <c r="N144">
        <v>16.850000000000001</v>
      </c>
      <c r="P144" s="1"/>
    </row>
    <row r="145" spans="1:16" x14ac:dyDescent="0.3">
      <c r="A145">
        <v>2010</v>
      </c>
      <c r="B145" t="s">
        <v>5</v>
      </c>
      <c r="C145" s="1">
        <v>129644</v>
      </c>
      <c r="D145" s="1">
        <v>316892</v>
      </c>
      <c r="E145" s="1">
        <v>158771</v>
      </c>
      <c r="F145" s="1">
        <v>158121</v>
      </c>
      <c r="G145" s="1">
        <v>309093</v>
      </c>
      <c r="H145" s="1">
        <v>155067</v>
      </c>
      <c r="I145" s="1">
        <v>154026</v>
      </c>
      <c r="J145" s="1">
        <v>7799</v>
      </c>
      <c r="K145" s="1">
        <v>3704</v>
      </c>
      <c r="L145" s="1">
        <v>4095</v>
      </c>
      <c r="M145" s="1">
        <v>18808</v>
      </c>
      <c r="N145">
        <v>16.850000000000001</v>
      </c>
      <c r="P145" s="1"/>
    </row>
    <row r="146" spans="1:16" x14ac:dyDescent="0.3">
      <c r="A146">
        <v>2018</v>
      </c>
      <c r="B146" t="s">
        <v>9</v>
      </c>
      <c r="C146" s="1">
        <v>186601</v>
      </c>
      <c r="D146" s="1">
        <v>447687</v>
      </c>
      <c r="E146" s="1">
        <v>216495</v>
      </c>
      <c r="F146" s="1">
        <v>231192</v>
      </c>
      <c r="G146" s="1">
        <v>435868</v>
      </c>
      <c r="H146" s="1">
        <v>211904</v>
      </c>
      <c r="I146" s="1">
        <v>223964</v>
      </c>
      <c r="J146" s="1">
        <v>11819</v>
      </c>
      <c r="K146" s="1">
        <v>4591</v>
      </c>
      <c r="L146" s="1">
        <v>7228</v>
      </c>
      <c r="M146">
        <v>2.34</v>
      </c>
      <c r="N146" s="1">
        <v>67782</v>
      </c>
    </row>
    <row r="147" spans="1:16" x14ac:dyDescent="0.3">
      <c r="A147">
        <v>2017</v>
      </c>
      <c r="B147" t="s">
        <v>9</v>
      </c>
      <c r="C147" s="1">
        <v>187112</v>
      </c>
      <c r="D147" s="1">
        <v>455407</v>
      </c>
      <c r="E147" s="1">
        <v>221103</v>
      </c>
      <c r="F147" s="1">
        <v>234304</v>
      </c>
      <c r="G147" s="1">
        <v>444055</v>
      </c>
      <c r="H147" s="1">
        <v>216556</v>
      </c>
      <c r="I147" s="1">
        <v>227499</v>
      </c>
      <c r="J147" s="1">
        <v>11352</v>
      </c>
      <c r="K147" s="1">
        <v>4547</v>
      </c>
      <c r="L147" s="1">
        <v>6805</v>
      </c>
      <c r="M147">
        <v>2.37</v>
      </c>
      <c r="N147" s="1">
        <v>66251</v>
      </c>
    </row>
    <row r="148" spans="1:16" x14ac:dyDescent="0.3">
      <c r="A148">
        <v>2016</v>
      </c>
      <c r="B148" t="s">
        <v>9</v>
      </c>
      <c r="C148" s="1">
        <v>188304</v>
      </c>
      <c r="D148" s="1">
        <v>461617</v>
      </c>
      <c r="E148" s="1">
        <v>224504</v>
      </c>
      <c r="F148" s="1">
        <v>237113</v>
      </c>
      <c r="G148" s="1">
        <v>450355</v>
      </c>
      <c r="H148" s="1">
        <v>219951</v>
      </c>
      <c r="I148" s="1">
        <v>230404</v>
      </c>
      <c r="J148" s="1">
        <v>11262</v>
      </c>
      <c r="K148" s="1">
        <v>4553</v>
      </c>
      <c r="L148" s="1">
        <v>6709</v>
      </c>
      <c r="M148">
        <v>2.39</v>
      </c>
      <c r="N148" s="1">
        <v>64015</v>
      </c>
    </row>
    <row r="149" spans="1:16" x14ac:dyDescent="0.3">
      <c r="A149">
        <v>2015</v>
      </c>
      <c r="B149" t="s">
        <v>9</v>
      </c>
      <c r="C149" s="1">
        <v>190973</v>
      </c>
      <c r="D149" s="1">
        <v>469560</v>
      </c>
      <c r="E149" s="1">
        <v>229183</v>
      </c>
      <c r="F149" s="1">
        <v>240377</v>
      </c>
      <c r="G149" s="1">
        <v>459275</v>
      </c>
      <c r="H149" s="1">
        <v>224980</v>
      </c>
      <c r="I149" s="1">
        <v>234295</v>
      </c>
      <c r="J149" s="1">
        <v>10285</v>
      </c>
      <c r="K149" s="1">
        <v>4203</v>
      </c>
      <c r="L149" s="1">
        <v>6082</v>
      </c>
      <c r="M149">
        <v>2.4</v>
      </c>
      <c r="N149" s="1">
        <v>63281</v>
      </c>
    </row>
    <row r="150" spans="1:16" x14ac:dyDescent="0.3">
      <c r="A150">
        <v>2014</v>
      </c>
      <c r="B150" t="s">
        <v>9</v>
      </c>
      <c r="C150" s="1">
        <v>193359</v>
      </c>
      <c r="D150" s="1">
        <v>475961</v>
      </c>
      <c r="E150" s="1">
        <v>233009</v>
      </c>
      <c r="F150" s="1">
        <v>242952</v>
      </c>
      <c r="G150" s="1">
        <v>466706</v>
      </c>
      <c r="H150" s="1">
        <v>229205</v>
      </c>
      <c r="I150" s="1">
        <v>237501</v>
      </c>
      <c r="J150" s="1">
        <v>9255</v>
      </c>
      <c r="K150" s="1">
        <v>3804</v>
      </c>
      <c r="L150" s="1">
        <v>5451</v>
      </c>
      <c r="M150" s="1">
        <v>19364</v>
      </c>
      <c r="N150">
        <v>24.58</v>
      </c>
      <c r="P150" s="1"/>
    </row>
    <row r="151" spans="1:16" x14ac:dyDescent="0.3">
      <c r="A151">
        <v>2013</v>
      </c>
      <c r="B151" t="s">
        <v>9</v>
      </c>
      <c r="C151" s="1">
        <v>196693</v>
      </c>
      <c r="D151" s="1">
        <v>485347</v>
      </c>
      <c r="E151" s="1">
        <v>238228</v>
      </c>
      <c r="F151" s="1">
        <v>247119</v>
      </c>
      <c r="G151" s="1">
        <v>476589</v>
      </c>
      <c r="H151" s="1">
        <v>234573</v>
      </c>
      <c r="I151" s="1">
        <v>242016</v>
      </c>
      <c r="J151" s="1">
        <v>8758</v>
      </c>
      <c r="K151" s="1">
        <v>3655</v>
      </c>
      <c r="L151" s="1">
        <v>5103</v>
      </c>
      <c r="M151" s="1">
        <v>19747</v>
      </c>
      <c r="N151">
        <v>24.58</v>
      </c>
      <c r="P151" s="1"/>
    </row>
    <row r="152" spans="1:16" x14ac:dyDescent="0.3">
      <c r="A152">
        <v>2012</v>
      </c>
      <c r="B152" t="s">
        <v>9</v>
      </c>
      <c r="C152" s="1">
        <v>197992</v>
      </c>
      <c r="D152" s="1">
        <v>490639</v>
      </c>
      <c r="E152" s="1">
        <v>241162</v>
      </c>
      <c r="F152" s="1">
        <v>249477</v>
      </c>
      <c r="G152" s="1">
        <v>481857</v>
      </c>
      <c r="H152" s="1">
        <v>237474</v>
      </c>
      <c r="I152" s="1">
        <v>244383</v>
      </c>
      <c r="J152" s="1">
        <v>8782</v>
      </c>
      <c r="K152" s="1">
        <v>3688</v>
      </c>
      <c r="L152" s="1">
        <v>5094</v>
      </c>
      <c r="M152" s="1">
        <v>19968</v>
      </c>
      <c r="N152">
        <v>24.57</v>
      </c>
      <c r="P152" s="1"/>
    </row>
    <row r="153" spans="1:16" x14ac:dyDescent="0.3">
      <c r="A153">
        <v>2011</v>
      </c>
      <c r="B153" t="s">
        <v>9</v>
      </c>
      <c r="C153" s="1">
        <v>199398</v>
      </c>
      <c r="D153" s="1">
        <v>494422</v>
      </c>
      <c r="E153" s="1">
        <v>243639</v>
      </c>
      <c r="F153" s="1">
        <v>250783</v>
      </c>
      <c r="G153" s="1">
        <v>485171</v>
      </c>
      <c r="H153" s="1">
        <v>239726</v>
      </c>
      <c r="I153" s="1">
        <v>245445</v>
      </c>
      <c r="J153" s="1">
        <v>9251</v>
      </c>
      <c r="K153" s="1">
        <v>3913</v>
      </c>
      <c r="L153" s="1">
        <v>5338</v>
      </c>
      <c r="M153" s="1">
        <v>20125</v>
      </c>
      <c r="N153">
        <v>24.57</v>
      </c>
      <c r="P153" s="1"/>
    </row>
    <row r="154" spans="1:16" x14ac:dyDescent="0.3">
      <c r="A154">
        <v>2010</v>
      </c>
      <c r="B154" t="s">
        <v>9</v>
      </c>
      <c r="C154" s="1">
        <v>201489</v>
      </c>
      <c r="D154" s="1">
        <v>497692</v>
      </c>
      <c r="E154" s="1">
        <v>245659</v>
      </c>
      <c r="F154" s="1">
        <v>252033</v>
      </c>
      <c r="G154" s="1">
        <v>488932</v>
      </c>
      <c r="H154" s="1">
        <v>241927</v>
      </c>
      <c r="I154" s="1">
        <v>247005</v>
      </c>
      <c r="J154" s="1">
        <v>8760</v>
      </c>
      <c r="K154" s="1">
        <v>3732</v>
      </c>
      <c r="L154" s="1">
        <v>5028</v>
      </c>
      <c r="M154" s="1">
        <v>20260</v>
      </c>
      <c r="N154">
        <v>24.57</v>
      </c>
      <c r="P154" s="1"/>
    </row>
    <row r="155" spans="1:16" x14ac:dyDescent="0.3">
      <c r="A155">
        <v>2018</v>
      </c>
      <c r="B155" t="s">
        <v>25</v>
      </c>
      <c r="C155" s="1">
        <v>270866</v>
      </c>
      <c r="D155" s="1">
        <v>673507</v>
      </c>
      <c r="E155" s="1">
        <v>326849</v>
      </c>
      <c r="F155" s="1">
        <v>346658</v>
      </c>
      <c r="G155" s="1">
        <v>666635</v>
      </c>
      <c r="H155" s="1">
        <v>323526</v>
      </c>
      <c r="I155" s="1">
        <v>343109</v>
      </c>
      <c r="J155" s="1">
        <v>6872</v>
      </c>
      <c r="K155" s="1">
        <v>3323</v>
      </c>
      <c r="L155" s="1">
        <v>3549</v>
      </c>
      <c r="M155">
        <v>2.46</v>
      </c>
      <c r="N155" s="1">
        <v>81364</v>
      </c>
    </row>
    <row r="156" spans="1:16" x14ac:dyDescent="0.3">
      <c r="A156">
        <v>2017</v>
      </c>
      <c r="B156" t="s">
        <v>25</v>
      </c>
      <c r="C156" s="1">
        <v>264628</v>
      </c>
      <c r="D156" s="1">
        <v>671173</v>
      </c>
      <c r="E156" s="1">
        <v>326407</v>
      </c>
      <c r="F156" s="1">
        <v>344766</v>
      </c>
      <c r="G156" s="1">
        <v>664496</v>
      </c>
      <c r="H156" s="1">
        <v>323147</v>
      </c>
      <c r="I156" s="1">
        <v>341349</v>
      </c>
      <c r="J156" s="1">
        <v>6677</v>
      </c>
      <c r="K156" s="1">
        <v>3260</v>
      </c>
      <c r="L156" s="1">
        <v>3417</v>
      </c>
      <c r="M156">
        <v>2.5099999999999998</v>
      </c>
      <c r="N156" s="1">
        <v>76582</v>
      </c>
    </row>
    <row r="157" spans="1:16" x14ac:dyDescent="0.3">
      <c r="A157">
        <v>2016</v>
      </c>
      <c r="B157" t="s">
        <v>25</v>
      </c>
      <c r="C157" s="1">
        <v>258382</v>
      </c>
      <c r="D157" s="1">
        <v>664946</v>
      </c>
      <c r="E157" s="1">
        <v>324087</v>
      </c>
      <c r="F157" s="1">
        <v>340859</v>
      </c>
      <c r="G157" s="1">
        <v>657831</v>
      </c>
      <c r="H157" s="1">
        <v>320557</v>
      </c>
      <c r="I157" s="1">
        <v>337274</v>
      </c>
      <c r="J157" s="1">
        <v>7115</v>
      </c>
      <c r="K157" s="1">
        <v>3530</v>
      </c>
      <c r="L157" s="1">
        <v>3585</v>
      </c>
      <c r="M157">
        <v>2.5499999999999998</v>
      </c>
      <c r="N157" s="1">
        <v>71064</v>
      </c>
    </row>
    <row r="158" spans="1:16" x14ac:dyDescent="0.3">
      <c r="A158">
        <v>2015</v>
      </c>
      <c r="B158" t="s">
        <v>25</v>
      </c>
      <c r="C158" s="1">
        <v>256611</v>
      </c>
      <c r="D158" s="1">
        <v>667480</v>
      </c>
      <c r="E158" s="1">
        <v>325950</v>
      </c>
      <c r="F158" s="1">
        <v>341530</v>
      </c>
      <c r="G158" s="1">
        <v>660302</v>
      </c>
      <c r="H158" s="1">
        <v>322441</v>
      </c>
      <c r="I158" s="1">
        <v>337861</v>
      </c>
      <c r="J158" s="1">
        <v>7178</v>
      </c>
      <c r="K158" s="1">
        <v>3509</v>
      </c>
      <c r="L158" s="1">
        <v>3669</v>
      </c>
      <c r="M158">
        <v>2.57</v>
      </c>
      <c r="N158" s="1">
        <v>68292</v>
      </c>
    </row>
    <row r="159" spans="1:16" x14ac:dyDescent="0.3">
      <c r="A159">
        <v>2014</v>
      </c>
      <c r="B159" t="s">
        <v>25</v>
      </c>
      <c r="C159" s="1">
        <v>257207</v>
      </c>
      <c r="D159" s="1">
        <v>671794</v>
      </c>
      <c r="E159" s="1">
        <v>328308</v>
      </c>
      <c r="F159" s="1">
        <v>343486</v>
      </c>
      <c r="G159" s="1">
        <v>664738</v>
      </c>
      <c r="H159" s="1">
        <v>324902</v>
      </c>
      <c r="I159" s="1">
        <v>339836</v>
      </c>
      <c r="J159" s="1">
        <v>7056</v>
      </c>
      <c r="K159" s="1">
        <v>3406</v>
      </c>
      <c r="L159" s="1">
        <v>3650</v>
      </c>
      <c r="M159" s="1">
        <v>19834</v>
      </c>
      <c r="N159">
        <v>33.869999999999997</v>
      </c>
      <c r="P159" s="1"/>
    </row>
    <row r="160" spans="1:16" x14ac:dyDescent="0.3">
      <c r="A160">
        <v>2013</v>
      </c>
      <c r="B160" t="s">
        <v>25</v>
      </c>
      <c r="C160" s="1">
        <v>257441</v>
      </c>
      <c r="D160" s="1">
        <v>674955</v>
      </c>
      <c r="E160" s="1">
        <v>330030</v>
      </c>
      <c r="F160" s="1">
        <v>344925</v>
      </c>
      <c r="G160" s="1">
        <v>668415</v>
      </c>
      <c r="H160" s="1">
        <v>326919</v>
      </c>
      <c r="I160" s="1">
        <v>341496</v>
      </c>
      <c r="J160" s="1">
        <v>6540</v>
      </c>
      <c r="K160" s="1">
        <v>3111</v>
      </c>
      <c r="L160" s="1">
        <v>3429</v>
      </c>
      <c r="M160" s="1">
        <v>19925</v>
      </c>
      <c r="N160">
        <v>33.869999999999997</v>
      </c>
      <c r="P160" s="1"/>
    </row>
    <row r="161" spans="1:16" x14ac:dyDescent="0.3">
      <c r="A161">
        <v>2012</v>
      </c>
      <c r="B161" t="s">
        <v>25</v>
      </c>
      <c r="C161" s="1">
        <v>257852</v>
      </c>
      <c r="D161" s="1">
        <v>680150</v>
      </c>
      <c r="E161" s="1">
        <v>333060</v>
      </c>
      <c r="F161" s="1">
        <v>347090</v>
      </c>
      <c r="G161" s="1">
        <v>673115</v>
      </c>
      <c r="H161" s="1">
        <v>329747</v>
      </c>
      <c r="I161" s="1">
        <v>343368</v>
      </c>
      <c r="J161" s="1">
        <v>7035</v>
      </c>
      <c r="K161" s="1">
        <v>3313</v>
      </c>
      <c r="L161" s="1">
        <v>3722</v>
      </c>
      <c r="M161" s="1">
        <v>20078</v>
      </c>
      <c r="N161">
        <v>33.880000000000003</v>
      </c>
      <c r="P161" s="1"/>
    </row>
    <row r="162" spans="1:16" x14ac:dyDescent="0.3">
      <c r="A162">
        <v>2011</v>
      </c>
      <c r="B162" t="s">
        <v>25</v>
      </c>
      <c r="C162" s="1">
        <v>261963</v>
      </c>
      <c r="D162" s="1">
        <v>690466</v>
      </c>
      <c r="E162" s="1">
        <v>338344</v>
      </c>
      <c r="F162" s="1">
        <v>352122</v>
      </c>
      <c r="G162" s="1">
        <v>682209</v>
      </c>
      <c r="H162" s="1">
        <v>334494</v>
      </c>
      <c r="I162" s="1">
        <v>347715</v>
      </c>
      <c r="J162" s="1">
        <v>8257</v>
      </c>
      <c r="K162" s="1">
        <v>3850</v>
      </c>
      <c r="L162" s="1">
        <v>4407</v>
      </c>
      <c r="M162" s="1">
        <v>20382</v>
      </c>
      <c r="N162">
        <v>33.880000000000003</v>
      </c>
      <c r="P162" s="1"/>
    </row>
    <row r="163" spans="1:16" x14ac:dyDescent="0.3">
      <c r="A163">
        <v>2010</v>
      </c>
      <c r="B163" t="s">
        <v>25</v>
      </c>
      <c r="C163" s="1">
        <v>264364</v>
      </c>
      <c r="D163" s="1">
        <v>693144</v>
      </c>
      <c r="E163" s="1">
        <v>339868</v>
      </c>
      <c r="F163" s="1">
        <v>353276</v>
      </c>
      <c r="G163" s="1">
        <v>685279</v>
      </c>
      <c r="H163" s="1">
        <v>336359</v>
      </c>
      <c r="I163" s="1">
        <v>348920</v>
      </c>
      <c r="J163" s="1">
        <v>7865</v>
      </c>
      <c r="K163" s="1">
        <v>3509</v>
      </c>
      <c r="L163" s="1">
        <v>4356</v>
      </c>
      <c r="M163" s="1">
        <v>20460</v>
      </c>
      <c r="N163">
        <v>33.880000000000003</v>
      </c>
      <c r="P163" s="1"/>
    </row>
    <row r="164" spans="1:16" x14ac:dyDescent="0.3">
      <c r="A164">
        <v>2018</v>
      </c>
      <c r="B164" t="s">
        <v>16</v>
      </c>
      <c r="C164" s="1">
        <v>176498</v>
      </c>
      <c r="D164" s="1">
        <v>468145</v>
      </c>
      <c r="E164" s="1">
        <v>230457</v>
      </c>
      <c r="F164" s="1">
        <v>237688</v>
      </c>
      <c r="G164" s="1">
        <v>464185</v>
      </c>
      <c r="H164" s="1">
        <v>228634</v>
      </c>
      <c r="I164" s="1">
        <v>235551</v>
      </c>
      <c r="J164" s="1">
        <v>3960</v>
      </c>
      <c r="K164" s="1">
        <v>1823</v>
      </c>
      <c r="L164" s="1">
        <v>2137</v>
      </c>
      <c r="M164">
        <v>2.63</v>
      </c>
      <c r="N164" s="1">
        <v>58045</v>
      </c>
    </row>
    <row r="165" spans="1:16" x14ac:dyDescent="0.3">
      <c r="A165">
        <v>2017</v>
      </c>
      <c r="B165" t="s">
        <v>16</v>
      </c>
      <c r="C165" s="1">
        <v>176649</v>
      </c>
      <c r="D165" s="1">
        <v>475018</v>
      </c>
      <c r="E165" s="1">
        <v>234279</v>
      </c>
      <c r="F165" s="1">
        <v>240739</v>
      </c>
      <c r="G165" s="1">
        <v>471154</v>
      </c>
      <c r="H165" s="1">
        <v>232518</v>
      </c>
      <c r="I165" s="1">
        <v>238636</v>
      </c>
      <c r="J165" s="1">
        <v>3864</v>
      </c>
      <c r="K165" s="1">
        <v>1761</v>
      </c>
      <c r="L165" s="1">
        <v>2103</v>
      </c>
      <c r="M165">
        <v>2.67</v>
      </c>
      <c r="N165" s="1">
        <v>55234</v>
      </c>
    </row>
    <row r="166" spans="1:16" x14ac:dyDescent="0.3">
      <c r="A166">
        <v>2016</v>
      </c>
      <c r="B166" t="s">
        <v>16</v>
      </c>
      <c r="C166" s="1">
        <v>177434</v>
      </c>
      <c r="D166" s="1">
        <v>481845</v>
      </c>
      <c r="E166" s="1">
        <v>238163</v>
      </c>
      <c r="F166" s="1">
        <v>243682</v>
      </c>
      <c r="G166" s="1">
        <v>477739</v>
      </c>
      <c r="H166" s="1">
        <v>236290</v>
      </c>
      <c r="I166" s="1">
        <v>241449</v>
      </c>
      <c r="J166" s="1">
        <v>4106</v>
      </c>
      <c r="K166" s="1">
        <v>1873</v>
      </c>
      <c r="L166" s="1">
        <v>2233</v>
      </c>
      <c r="M166">
        <v>2.69</v>
      </c>
      <c r="N166" s="1">
        <v>52063</v>
      </c>
    </row>
    <row r="167" spans="1:16" x14ac:dyDescent="0.3">
      <c r="A167">
        <v>2015</v>
      </c>
      <c r="B167" t="s">
        <v>16</v>
      </c>
      <c r="C167" s="1">
        <v>179512</v>
      </c>
      <c r="D167" s="1">
        <v>489010</v>
      </c>
      <c r="E167" s="1">
        <v>242074</v>
      </c>
      <c r="F167" s="1">
        <v>246936</v>
      </c>
      <c r="G167" s="1">
        <v>484532</v>
      </c>
      <c r="H167" s="1">
        <v>239995</v>
      </c>
      <c r="I167" s="1">
        <v>244537</v>
      </c>
      <c r="J167" s="1">
        <v>4478</v>
      </c>
      <c r="K167" s="1">
        <v>2079</v>
      </c>
      <c r="L167" s="1">
        <v>2399</v>
      </c>
      <c r="M167">
        <v>2.7</v>
      </c>
      <c r="N167" s="1">
        <v>50398</v>
      </c>
    </row>
    <row r="168" spans="1:16" x14ac:dyDescent="0.3">
      <c r="A168">
        <v>2014</v>
      </c>
      <c r="B168" t="s">
        <v>16</v>
      </c>
      <c r="C168" s="1">
        <v>179069</v>
      </c>
      <c r="D168" s="1">
        <v>490708</v>
      </c>
      <c r="E168" s="1">
        <v>243091</v>
      </c>
      <c r="F168" s="1">
        <v>247617</v>
      </c>
      <c r="G168" s="1">
        <v>486221</v>
      </c>
      <c r="H168" s="1">
        <v>241020</v>
      </c>
      <c r="I168" s="1">
        <v>245201</v>
      </c>
      <c r="J168" s="1">
        <v>4487</v>
      </c>
      <c r="K168" s="1">
        <v>2071</v>
      </c>
      <c r="L168" s="1">
        <v>2416</v>
      </c>
      <c r="M168" s="1">
        <v>28202</v>
      </c>
      <c r="N168">
        <v>17.399999999999999</v>
      </c>
      <c r="P168" s="1"/>
    </row>
    <row r="169" spans="1:16" x14ac:dyDescent="0.3">
      <c r="A169">
        <v>2013</v>
      </c>
      <c r="B169" t="s">
        <v>16</v>
      </c>
      <c r="C169" s="1">
        <v>180443</v>
      </c>
      <c r="D169" s="1">
        <v>496934</v>
      </c>
      <c r="E169" s="1">
        <v>246723</v>
      </c>
      <c r="F169" s="1">
        <v>250211</v>
      </c>
      <c r="G169" s="1">
        <v>492528</v>
      </c>
      <c r="H169" s="1">
        <v>244742</v>
      </c>
      <c r="I169" s="1">
        <v>247786</v>
      </c>
      <c r="J169" s="1">
        <v>4406</v>
      </c>
      <c r="K169" s="1">
        <v>1981</v>
      </c>
      <c r="L169" s="1">
        <v>2425</v>
      </c>
      <c r="M169" s="1">
        <v>28554</v>
      </c>
      <c r="N169">
        <v>17.399999999999999</v>
      </c>
      <c r="P169" s="1"/>
    </row>
    <row r="170" spans="1:16" x14ac:dyDescent="0.3">
      <c r="A170">
        <v>2012</v>
      </c>
      <c r="B170" t="s">
        <v>16</v>
      </c>
      <c r="C170" s="1">
        <v>181135</v>
      </c>
      <c r="D170" s="1">
        <v>500533</v>
      </c>
      <c r="E170" s="1">
        <v>248683</v>
      </c>
      <c r="F170" s="1">
        <v>251850</v>
      </c>
      <c r="G170" s="1">
        <v>495911</v>
      </c>
      <c r="H170" s="1">
        <v>246637</v>
      </c>
      <c r="I170" s="1">
        <v>249274</v>
      </c>
      <c r="J170" s="1">
        <v>4622</v>
      </c>
      <c r="K170" s="1">
        <v>2046</v>
      </c>
      <c r="L170" s="1">
        <v>2576</v>
      </c>
      <c r="M170" s="1">
        <v>28769</v>
      </c>
      <c r="N170">
        <v>17.399999999999999</v>
      </c>
      <c r="P170" s="1"/>
    </row>
    <row r="171" spans="1:16" x14ac:dyDescent="0.3">
      <c r="A171">
        <v>2011</v>
      </c>
      <c r="B171" t="s">
        <v>16</v>
      </c>
      <c r="C171" s="1">
        <v>182677</v>
      </c>
      <c r="D171" s="1">
        <v>505605</v>
      </c>
      <c r="E171" s="1">
        <v>251346</v>
      </c>
      <c r="F171" s="1">
        <v>254259</v>
      </c>
      <c r="G171" s="1">
        <v>500210</v>
      </c>
      <c r="H171" s="1">
        <v>248927</v>
      </c>
      <c r="I171" s="1">
        <v>251283</v>
      </c>
      <c r="J171" s="1">
        <v>5395</v>
      </c>
      <c r="K171" s="1">
        <v>2419</v>
      </c>
      <c r="L171" s="1">
        <v>2976</v>
      </c>
      <c r="M171" s="1">
        <v>29049</v>
      </c>
      <c r="N171">
        <v>17.41</v>
      </c>
      <c r="P171" s="1"/>
    </row>
    <row r="172" spans="1:16" x14ac:dyDescent="0.3">
      <c r="A172">
        <v>2010</v>
      </c>
      <c r="B172" t="s">
        <v>16</v>
      </c>
      <c r="C172" s="1">
        <v>183718</v>
      </c>
      <c r="D172" s="1">
        <v>505223</v>
      </c>
      <c r="E172" s="1">
        <v>251368</v>
      </c>
      <c r="F172" s="1">
        <v>253855</v>
      </c>
      <c r="G172" s="1">
        <v>500001</v>
      </c>
      <c r="H172" s="1">
        <v>249024</v>
      </c>
      <c r="I172" s="1">
        <v>250977</v>
      </c>
      <c r="J172" s="1">
        <v>5222</v>
      </c>
      <c r="K172" s="1">
        <v>2344</v>
      </c>
      <c r="L172" s="1">
        <v>2878</v>
      </c>
      <c r="M172" s="1">
        <v>29020</v>
      </c>
      <c r="N172">
        <v>17.41</v>
      </c>
      <c r="P172" s="1"/>
    </row>
    <row r="173" spans="1:16" x14ac:dyDescent="0.3">
      <c r="A173">
        <v>2018</v>
      </c>
      <c r="B173" t="s">
        <v>20</v>
      </c>
      <c r="C173" s="1">
        <v>171085</v>
      </c>
      <c r="D173" s="1">
        <v>403600</v>
      </c>
      <c r="E173" s="1">
        <v>203319</v>
      </c>
      <c r="F173" s="1">
        <v>200281</v>
      </c>
      <c r="G173" s="1">
        <v>367778</v>
      </c>
      <c r="H173" s="1">
        <v>183224</v>
      </c>
      <c r="I173" s="1">
        <v>184554</v>
      </c>
      <c r="J173" s="1">
        <v>35822</v>
      </c>
      <c r="K173" s="1">
        <v>20095</v>
      </c>
      <c r="L173" s="1">
        <v>15727</v>
      </c>
      <c r="M173">
        <v>2.15</v>
      </c>
      <c r="N173" s="1">
        <v>55673</v>
      </c>
    </row>
    <row r="174" spans="1:16" x14ac:dyDescent="0.3">
      <c r="A174">
        <v>2017</v>
      </c>
      <c r="B174" t="s">
        <v>20</v>
      </c>
      <c r="C174" s="1">
        <v>167355</v>
      </c>
      <c r="D174" s="1">
        <v>402024</v>
      </c>
      <c r="E174" s="1">
        <v>202400</v>
      </c>
      <c r="F174" s="1">
        <v>199624</v>
      </c>
      <c r="G174" s="1">
        <v>368550</v>
      </c>
      <c r="H174" s="1">
        <v>183975</v>
      </c>
      <c r="I174" s="1">
        <v>184575</v>
      </c>
      <c r="J174" s="1">
        <v>33474</v>
      </c>
      <c r="K174" s="1">
        <v>18425</v>
      </c>
      <c r="L174" s="1">
        <v>15049</v>
      </c>
      <c r="M174">
        <v>2.2000000000000002</v>
      </c>
      <c r="N174" s="1">
        <v>53981</v>
      </c>
    </row>
    <row r="175" spans="1:16" x14ac:dyDescent="0.3">
      <c r="A175">
        <v>2016</v>
      </c>
      <c r="B175" t="s">
        <v>20</v>
      </c>
      <c r="C175" s="1">
        <v>165729</v>
      </c>
      <c r="D175" s="1">
        <v>406779</v>
      </c>
      <c r="E175" s="1">
        <v>204712</v>
      </c>
      <c r="F175" s="1">
        <v>202067</v>
      </c>
      <c r="G175" s="1">
        <v>370613</v>
      </c>
      <c r="H175" s="1">
        <v>185200</v>
      </c>
      <c r="I175" s="1">
        <v>185413</v>
      </c>
      <c r="J175" s="1">
        <v>36166</v>
      </c>
      <c r="K175" s="1">
        <v>19512</v>
      </c>
      <c r="L175" s="1">
        <v>16654</v>
      </c>
      <c r="M175">
        <v>2.2400000000000002</v>
      </c>
      <c r="N175" s="1">
        <v>51844</v>
      </c>
    </row>
    <row r="176" spans="1:16" x14ac:dyDescent="0.3">
      <c r="A176">
        <v>2015</v>
      </c>
      <c r="B176" t="s">
        <v>20</v>
      </c>
      <c r="C176" s="1">
        <v>167863</v>
      </c>
      <c r="D176" s="1">
        <v>417811</v>
      </c>
      <c r="E176" s="1">
        <v>210388</v>
      </c>
      <c r="F176" s="1">
        <v>207423</v>
      </c>
      <c r="G176" s="1">
        <v>378504</v>
      </c>
      <c r="H176" s="1">
        <v>189394</v>
      </c>
      <c r="I176" s="1">
        <v>189110</v>
      </c>
      <c r="J176" s="1">
        <v>39307</v>
      </c>
      <c r="K176" s="1">
        <v>20994</v>
      </c>
      <c r="L176" s="1">
        <v>18313</v>
      </c>
      <c r="M176">
        <v>2.25</v>
      </c>
      <c r="N176" s="1">
        <v>51481</v>
      </c>
    </row>
    <row r="177" spans="1:16" x14ac:dyDescent="0.3">
      <c r="A177">
        <v>2014</v>
      </c>
      <c r="B177" t="s">
        <v>20</v>
      </c>
      <c r="C177" s="1">
        <v>168100</v>
      </c>
      <c r="D177" s="1">
        <v>421436</v>
      </c>
      <c r="E177" s="1">
        <v>212261</v>
      </c>
      <c r="F177" s="1">
        <v>209175</v>
      </c>
      <c r="G177" s="1">
        <v>382352</v>
      </c>
      <c r="H177" s="1">
        <v>191464</v>
      </c>
      <c r="I177" s="1">
        <v>190888</v>
      </c>
      <c r="J177" s="1">
        <v>39084</v>
      </c>
      <c r="K177" s="1">
        <v>20797</v>
      </c>
      <c r="L177" s="1">
        <v>18287</v>
      </c>
      <c r="M177" s="1">
        <v>17180</v>
      </c>
      <c r="N177">
        <v>24.53</v>
      </c>
      <c r="P177" s="1"/>
    </row>
    <row r="178" spans="1:16" x14ac:dyDescent="0.3">
      <c r="A178">
        <v>2013</v>
      </c>
      <c r="B178" t="s">
        <v>20</v>
      </c>
      <c r="C178" s="1">
        <v>167761</v>
      </c>
      <c r="D178" s="1">
        <v>421577</v>
      </c>
      <c r="E178" s="1">
        <v>212417</v>
      </c>
      <c r="F178" s="1">
        <v>209160</v>
      </c>
      <c r="G178" s="1">
        <v>386471</v>
      </c>
      <c r="H178" s="1">
        <v>193880</v>
      </c>
      <c r="I178" s="1">
        <v>192591</v>
      </c>
      <c r="J178" s="1">
        <v>35106</v>
      </c>
      <c r="K178" s="1">
        <v>18537</v>
      </c>
      <c r="L178" s="1">
        <v>16569</v>
      </c>
      <c r="M178" s="1">
        <v>17187</v>
      </c>
      <c r="N178">
        <v>24.53</v>
      </c>
      <c r="P178" s="1"/>
    </row>
    <row r="179" spans="1:16" x14ac:dyDescent="0.3">
      <c r="A179">
        <v>2012</v>
      </c>
      <c r="B179" t="s">
        <v>20</v>
      </c>
      <c r="C179" s="1">
        <v>167685</v>
      </c>
      <c r="D179" s="1">
        <v>426876</v>
      </c>
      <c r="E179" s="1">
        <v>215084</v>
      </c>
      <c r="F179" s="1">
        <v>211792</v>
      </c>
      <c r="G179" s="1">
        <v>391408</v>
      </c>
      <c r="H179" s="1">
        <v>196765</v>
      </c>
      <c r="I179" s="1">
        <v>194643</v>
      </c>
      <c r="J179" s="1">
        <v>35468</v>
      </c>
      <c r="K179" s="1">
        <v>18319</v>
      </c>
      <c r="L179" s="1">
        <v>17149</v>
      </c>
      <c r="M179" s="1">
        <v>17386</v>
      </c>
      <c r="N179">
        <v>24.55</v>
      </c>
      <c r="P179" s="1"/>
    </row>
    <row r="180" spans="1:16" x14ac:dyDescent="0.3">
      <c r="A180">
        <v>2011</v>
      </c>
      <c r="B180" t="s">
        <v>20</v>
      </c>
      <c r="C180" s="1">
        <v>168850</v>
      </c>
      <c r="D180" s="1">
        <v>439555</v>
      </c>
      <c r="E180" s="1">
        <v>221913</v>
      </c>
      <c r="F180" s="1">
        <v>217642</v>
      </c>
      <c r="G180" s="1">
        <v>397443</v>
      </c>
      <c r="H180" s="1">
        <v>199987</v>
      </c>
      <c r="I180" s="1">
        <v>197456</v>
      </c>
      <c r="J180" s="1">
        <v>42112</v>
      </c>
      <c r="K180" s="1">
        <v>21926</v>
      </c>
      <c r="L180" s="1">
        <v>20186</v>
      </c>
      <c r="M180" s="1">
        <v>17892</v>
      </c>
      <c r="N180">
        <v>24.57</v>
      </c>
      <c r="P180" s="1"/>
    </row>
    <row r="181" spans="1:16" x14ac:dyDescent="0.3">
      <c r="A181">
        <v>2010</v>
      </c>
      <c r="B181" t="s">
        <v>20</v>
      </c>
      <c r="C181" s="1">
        <v>171791</v>
      </c>
      <c r="D181" s="1">
        <v>445648</v>
      </c>
      <c r="E181" s="1">
        <v>225127</v>
      </c>
      <c r="F181" s="1">
        <v>220521</v>
      </c>
      <c r="G181" s="1">
        <v>406833</v>
      </c>
      <c r="H181" s="1">
        <v>205106</v>
      </c>
      <c r="I181" s="1">
        <v>201727</v>
      </c>
      <c r="J181" s="1">
        <v>38815</v>
      </c>
      <c r="K181" s="1">
        <v>20021</v>
      </c>
      <c r="L181" s="1">
        <v>18794</v>
      </c>
      <c r="M181" s="1">
        <v>18141</v>
      </c>
      <c r="N181">
        <v>24.57</v>
      </c>
      <c r="P181" s="1"/>
    </row>
    <row r="182" spans="1:16" x14ac:dyDescent="0.3">
      <c r="A182">
        <v>2018</v>
      </c>
      <c r="B182" t="s">
        <v>4</v>
      </c>
      <c r="C182" s="1">
        <v>108974</v>
      </c>
      <c r="D182" s="1">
        <v>245090</v>
      </c>
      <c r="E182" s="1">
        <v>119766</v>
      </c>
      <c r="F182" s="1">
        <v>125324</v>
      </c>
      <c r="G182" s="1">
        <v>228999</v>
      </c>
      <c r="H182" s="1">
        <v>110640</v>
      </c>
      <c r="I182" s="1">
        <v>118359</v>
      </c>
      <c r="J182" s="1">
        <v>16091</v>
      </c>
      <c r="K182" s="1">
        <v>9126</v>
      </c>
      <c r="L182" s="1">
        <v>6965</v>
      </c>
      <c r="M182">
        <v>2.1</v>
      </c>
      <c r="N182" s="1">
        <v>37640</v>
      </c>
    </row>
    <row r="183" spans="1:16" x14ac:dyDescent="0.3">
      <c r="A183">
        <v>2017</v>
      </c>
      <c r="B183" t="s">
        <v>4</v>
      </c>
      <c r="C183" s="1">
        <v>107666</v>
      </c>
      <c r="D183" s="1">
        <v>244444</v>
      </c>
      <c r="E183" s="1">
        <v>119423</v>
      </c>
      <c r="F183" s="1">
        <v>125021</v>
      </c>
      <c r="G183" s="1">
        <v>229161</v>
      </c>
      <c r="H183" s="1">
        <v>110878</v>
      </c>
      <c r="I183" s="1">
        <v>118283</v>
      </c>
      <c r="J183" s="1">
        <v>15283</v>
      </c>
      <c r="K183" s="1">
        <v>8545</v>
      </c>
      <c r="L183" s="1">
        <v>6738</v>
      </c>
      <c r="M183">
        <v>2.13</v>
      </c>
      <c r="N183" s="1">
        <v>36882</v>
      </c>
    </row>
    <row r="184" spans="1:16" x14ac:dyDescent="0.3">
      <c r="A184">
        <v>2016</v>
      </c>
      <c r="B184" t="s">
        <v>4</v>
      </c>
      <c r="C184" s="1">
        <v>106607</v>
      </c>
      <c r="D184" s="1">
        <v>245102</v>
      </c>
      <c r="E184" s="1">
        <v>119636</v>
      </c>
      <c r="F184" s="1">
        <v>125466</v>
      </c>
      <c r="G184" s="1">
        <v>230241</v>
      </c>
      <c r="H184" s="1">
        <v>111601</v>
      </c>
      <c r="I184" s="1">
        <v>118640</v>
      </c>
      <c r="J184" s="1">
        <v>14861</v>
      </c>
      <c r="K184" s="1">
        <v>8035</v>
      </c>
      <c r="L184" s="1">
        <v>6826</v>
      </c>
      <c r="M184">
        <v>2.16</v>
      </c>
      <c r="N184" s="1">
        <v>35915</v>
      </c>
    </row>
    <row r="185" spans="1:16" x14ac:dyDescent="0.3">
      <c r="A185">
        <v>2015</v>
      </c>
      <c r="B185" t="s">
        <v>4</v>
      </c>
      <c r="C185" s="1">
        <v>107512</v>
      </c>
      <c r="D185" s="1">
        <v>247909</v>
      </c>
      <c r="E185" s="1">
        <v>121027</v>
      </c>
      <c r="F185" s="1">
        <v>126882</v>
      </c>
      <c r="G185" s="1">
        <v>233342</v>
      </c>
      <c r="H185" s="1">
        <v>113177</v>
      </c>
      <c r="I185" s="1">
        <v>120165</v>
      </c>
      <c r="J185" s="1">
        <v>14567</v>
      </c>
      <c r="K185" s="1">
        <v>7850</v>
      </c>
      <c r="L185" s="1">
        <v>6717</v>
      </c>
      <c r="M185">
        <v>2.17</v>
      </c>
      <c r="N185" s="1">
        <v>35715</v>
      </c>
    </row>
    <row r="186" spans="1:16" x14ac:dyDescent="0.3">
      <c r="A186">
        <v>2014</v>
      </c>
      <c r="B186" t="s">
        <v>4</v>
      </c>
      <c r="C186" s="1">
        <v>108429</v>
      </c>
      <c r="D186" s="1">
        <v>249914</v>
      </c>
      <c r="E186" s="1">
        <v>122047</v>
      </c>
      <c r="F186" s="1">
        <v>127867</v>
      </c>
      <c r="G186" s="1">
        <v>235951</v>
      </c>
      <c r="H186" s="1">
        <v>114578</v>
      </c>
      <c r="I186" s="1">
        <v>121373</v>
      </c>
      <c r="J186" s="1">
        <v>13963</v>
      </c>
      <c r="K186" s="1">
        <v>7469</v>
      </c>
      <c r="L186" s="1">
        <v>6494</v>
      </c>
      <c r="M186" s="1">
        <v>11427</v>
      </c>
      <c r="N186">
        <v>21.87</v>
      </c>
      <c r="P186" s="1"/>
    </row>
    <row r="187" spans="1:16" x14ac:dyDescent="0.3">
      <c r="A187">
        <v>2013</v>
      </c>
      <c r="B187" t="s">
        <v>4</v>
      </c>
      <c r="C187" s="1">
        <v>109361</v>
      </c>
      <c r="D187" s="1">
        <v>251925</v>
      </c>
      <c r="E187" s="1">
        <v>122974</v>
      </c>
      <c r="F187" s="1">
        <v>128951</v>
      </c>
      <c r="G187" s="1">
        <v>239740</v>
      </c>
      <c r="H187" s="1">
        <v>116491</v>
      </c>
      <c r="I187" s="1">
        <v>123249</v>
      </c>
      <c r="J187" s="1">
        <v>12185</v>
      </c>
      <c r="K187" s="1">
        <v>6483</v>
      </c>
      <c r="L187" s="1">
        <v>5702</v>
      </c>
      <c r="M187" s="1">
        <v>11520</v>
      </c>
      <c r="N187">
        <v>21.87</v>
      </c>
      <c r="P187" s="1"/>
    </row>
    <row r="188" spans="1:16" x14ac:dyDescent="0.3">
      <c r="A188">
        <v>2012</v>
      </c>
      <c r="B188" t="s">
        <v>4</v>
      </c>
      <c r="C188" s="1">
        <v>110706</v>
      </c>
      <c r="D188" s="1">
        <v>255294</v>
      </c>
      <c r="E188" s="1">
        <v>124708</v>
      </c>
      <c r="F188" s="1">
        <v>130586</v>
      </c>
      <c r="G188" s="1">
        <v>243232</v>
      </c>
      <c r="H188" s="1">
        <v>118461</v>
      </c>
      <c r="I188" s="1">
        <v>124771</v>
      </c>
      <c r="J188" s="1">
        <v>12062</v>
      </c>
      <c r="K188" s="1">
        <v>6247</v>
      </c>
      <c r="L188" s="1">
        <v>5815</v>
      </c>
      <c r="M188" s="1">
        <v>11674</v>
      </c>
      <c r="N188">
        <v>21.87</v>
      </c>
      <c r="P188" s="1"/>
    </row>
    <row r="189" spans="1:16" x14ac:dyDescent="0.3">
      <c r="A189">
        <v>2011</v>
      </c>
      <c r="B189" t="s">
        <v>4</v>
      </c>
      <c r="C189" s="1">
        <v>112617</v>
      </c>
      <c r="D189" s="1">
        <v>259288</v>
      </c>
      <c r="E189" s="1">
        <v>126735</v>
      </c>
      <c r="F189" s="1">
        <v>132553</v>
      </c>
      <c r="G189" s="1">
        <v>246501</v>
      </c>
      <c r="H189" s="1">
        <v>120183</v>
      </c>
      <c r="I189" s="1">
        <v>126318</v>
      </c>
      <c r="J189" s="1">
        <v>12787</v>
      </c>
      <c r="K189" s="1">
        <v>6552</v>
      </c>
      <c r="L189" s="1">
        <v>6235</v>
      </c>
      <c r="M189" s="1">
        <v>11857</v>
      </c>
      <c r="N189">
        <v>21.87</v>
      </c>
      <c r="P189" s="1"/>
    </row>
    <row r="190" spans="1:16" x14ac:dyDescent="0.3">
      <c r="A190">
        <v>2010</v>
      </c>
      <c r="B190" t="s">
        <v>4</v>
      </c>
      <c r="C190" s="1">
        <v>113204</v>
      </c>
      <c r="D190" s="1">
        <v>257143</v>
      </c>
      <c r="E190" s="1">
        <v>125832</v>
      </c>
      <c r="F190" s="1">
        <v>131311</v>
      </c>
      <c r="G190" s="1">
        <v>244853</v>
      </c>
      <c r="H190" s="1">
        <v>119482</v>
      </c>
      <c r="I190" s="1">
        <v>125371</v>
      </c>
      <c r="J190" s="1">
        <v>12290</v>
      </c>
      <c r="K190" s="1">
        <v>6350</v>
      </c>
      <c r="L190" s="1">
        <v>5940</v>
      </c>
      <c r="M190" s="1">
        <v>11759</v>
      </c>
      <c r="N190">
        <v>21.87</v>
      </c>
      <c r="P190" s="1"/>
    </row>
    <row r="191" spans="1:16" x14ac:dyDescent="0.3">
      <c r="A191">
        <v>2018</v>
      </c>
      <c r="B191" t="s">
        <v>13</v>
      </c>
      <c r="C191" s="1">
        <v>205001</v>
      </c>
      <c r="D191" s="1">
        <v>487666</v>
      </c>
      <c r="E191" s="1">
        <v>235600</v>
      </c>
      <c r="F191" s="1">
        <v>252066</v>
      </c>
      <c r="G191" s="1">
        <v>483197</v>
      </c>
      <c r="H191" s="1">
        <v>233702</v>
      </c>
      <c r="I191" s="1">
        <v>249495</v>
      </c>
      <c r="J191" s="1">
        <v>4469</v>
      </c>
      <c r="K191" s="1">
        <v>1898</v>
      </c>
      <c r="L191" s="1">
        <v>2571</v>
      </c>
      <c r="M191">
        <v>2.36</v>
      </c>
      <c r="N191" s="1">
        <v>77420</v>
      </c>
    </row>
    <row r="192" spans="1:16" x14ac:dyDescent="0.3">
      <c r="A192">
        <v>2017</v>
      </c>
      <c r="B192" t="s">
        <v>13</v>
      </c>
      <c r="C192" s="1">
        <v>202839</v>
      </c>
      <c r="D192" s="1">
        <v>491202</v>
      </c>
      <c r="E192" s="1">
        <v>238223</v>
      </c>
      <c r="F192" s="1">
        <v>252979</v>
      </c>
      <c r="G192" s="1">
        <v>486794</v>
      </c>
      <c r="H192" s="1">
        <v>236353</v>
      </c>
      <c r="I192" s="1">
        <v>250441</v>
      </c>
      <c r="J192" s="1">
        <v>4408</v>
      </c>
      <c r="K192" s="1">
        <v>1870</v>
      </c>
      <c r="L192" s="1">
        <v>2538</v>
      </c>
      <c r="M192">
        <v>2.4</v>
      </c>
      <c r="N192" s="1">
        <v>74559</v>
      </c>
    </row>
    <row r="193" spans="1:16" x14ac:dyDescent="0.3">
      <c r="A193">
        <v>2016</v>
      </c>
      <c r="B193" t="s">
        <v>13</v>
      </c>
      <c r="C193" s="1">
        <v>201891</v>
      </c>
      <c r="D193" s="1">
        <v>495937</v>
      </c>
      <c r="E193" s="1">
        <v>241048</v>
      </c>
      <c r="F193" s="1">
        <v>254889</v>
      </c>
      <c r="G193" s="1">
        <v>491476</v>
      </c>
      <c r="H193" s="1">
        <v>239183</v>
      </c>
      <c r="I193" s="1">
        <v>252293</v>
      </c>
      <c r="J193" s="1">
        <v>4461</v>
      </c>
      <c r="K193" s="1">
        <v>1865</v>
      </c>
      <c r="L193" s="1">
        <v>2596</v>
      </c>
      <c r="M193">
        <v>2.4300000000000002</v>
      </c>
      <c r="N193" s="1">
        <v>71457</v>
      </c>
    </row>
    <row r="194" spans="1:16" x14ac:dyDescent="0.3">
      <c r="A194">
        <v>2015</v>
      </c>
      <c r="B194" t="s">
        <v>13</v>
      </c>
      <c r="C194" s="1">
        <v>203410</v>
      </c>
      <c r="D194" s="1">
        <v>502578</v>
      </c>
      <c r="E194" s="1">
        <v>244964</v>
      </c>
      <c r="F194" s="1">
        <v>257614</v>
      </c>
      <c r="G194" s="1">
        <v>497920</v>
      </c>
      <c r="H194" s="1">
        <v>242975</v>
      </c>
      <c r="I194" s="1">
        <v>254945</v>
      </c>
      <c r="J194" s="1">
        <v>4658</v>
      </c>
      <c r="K194" s="1">
        <v>1989</v>
      </c>
      <c r="L194" s="1">
        <v>2669</v>
      </c>
      <c r="M194">
        <v>2.4500000000000002</v>
      </c>
      <c r="N194" s="1">
        <v>69753</v>
      </c>
    </row>
    <row r="195" spans="1:16" x14ac:dyDescent="0.3">
      <c r="A195">
        <v>2014</v>
      </c>
      <c r="B195" t="s">
        <v>13</v>
      </c>
      <c r="C195" s="1">
        <v>202187</v>
      </c>
      <c r="D195" s="1">
        <v>503243</v>
      </c>
      <c r="E195" s="1">
        <v>245946</v>
      </c>
      <c r="F195" s="1">
        <v>257297</v>
      </c>
      <c r="G195" s="1">
        <v>498644</v>
      </c>
      <c r="H195" s="1">
        <v>243977</v>
      </c>
      <c r="I195" s="1">
        <v>254667</v>
      </c>
      <c r="J195" s="1">
        <v>4599</v>
      </c>
      <c r="K195" s="1">
        <v>1969</v>
      </c>
      <c r="L195" s="1">
        <v>2630</v>
      </c>
      <c r="M195" s="1">
        <v>16944</v>
      </c>
      <c r="N195">
        <v>29.7</v>
      </c>
      <c r="P195" s="1"/>
    </row>
    <row r="196" spans="1:16" x14ac:dyDescent="0.3">
      <c r="A196">
        <v>2013</v>
      </c>
      <c r="B196" t="s">
        <v>13</v>
      </c>
      <c r="C196" s="1">
        <v>202487</v>
      </c>
      <c r="D196" s="1">
        <v>508111</v>
      </c>
      <c r="E196" s="1">
        <v>248722</v>
      </c>
      <c r="F196" s="1">
        <v>259389</v>
      </c>
      <c r="G196" s="1">
        <v>503660</v>
      </c>
      <c r="H196" s="1">
        <v>246858</v>
      </c>
      <c r="I196" s="1">
        <v>256802</v>
      </c>
      <c r="J196" s="1">
        <v>4451</v>
      </c>
      <c r="K196" s="1">
        <v>1864</v>
      </c>
      <c r="L196" s="1">
        <v>2587</v>
      </c>
      <c r="M196" s="1">
        <v>17107</v>
      </c>
      <c r="N196">
        <v>29.7</v>
      </c>
      <c r="P196" s="1"/>
    </row>
    <row r="197" spans="1:16" x14ac:dyDescent="0.3">
      <c r="A197">
        <v>2012</v>
      </c>
      <c r="B197" t="s">
        <v>13</v>
      </c>
      <c r="C197" s="1">
        <v>200502</v>
      </c>
      <c r="D197" s="1">
        <v>505902</v>
      </c>
      <c r="E197" s="1">
        <v>248150</v>
      </c>
      <c r="F197" s="1">
        <v>257752</v>
      </c>
      <c r="G197" s="1">
        <v>501480</v>
      </c>
      <c r="H197" s="1">
        <v>246318</v>
      </c>
      <c r="I197" s="1">
        <v>255162</v>
      </c>
      <c r="J197" s="1">
        <v>4422</v>
      </c>
      <c r="K197" s="1">
        <v>1832</v>
      </c>
      <c r="L197" s="1">
        <v>2590</v>
      </c>
      <c r="M197" s="1">
        <v>17035</v>
      </c>
      <c r="N197">
        <v>29.7</v>
      </c>
      <c r="P197" s="1"/>
    </row>
    <row r="198" spans="1:16" x14ac:dyDescent="0.3">
      <c r="A198">
        <v>2011</v>
      </c>
      <c r="B198" t="s">
        <v>13</v>
      </c>
      <c r="C198" s="1">
        <v>197582</v>
      </c>
      <c r="D198" s="1">
        <v>498350</v>
      </c>
      <c r="E198" s="1">
        <v>244730</v>
      </c>
      <c r="F198" s="1">
        <v>253620</v>
      </c>
      <c r="G198" s="1">
        <v>493634</v>
      </c>
      <c r="H198" s="1">
        <v>242779</v>
      </c>
      <c r="I198" s="1">
        <v>250855</v>
      </c>
      <c r="J198" s="1">
        <v>4716</v>
      </c>
      <c r="K198" s="1">
        <v>1951</v>
      </c>
      <c r="L198" s="1">
        <v>2765</v>
      </c>
      <c r="M198" s="1">
        <v>16782</v>
      </c>
      <c r="N198">
        <v>29.69</v>
      </c>
      <c r="P198" s="1"/>
    </row>
    <row r="199" spans="1:16" x14ac:dyDescent="0.3">
      <c r="A199">
        <v>2010</v>
      </c>
      <c r="B199" t="s">
        <v>13</v>
      </c>
      <c r="C199" s="1">
        <v>196390</v>
      </c>
      <c r="D199" s="1">
        <v>492925</v>
      </c>
      <c r="E199" s="1">
        <v>242564</v>
      </c>
      <c r="F199" s="1">
        <v>250361</v>
      </c>
      <c r="G199" s="1">
        <v>488109</v>
      </c>
      <c r="H199" s="1">
        <v>240536</v>
      </c>
      <c r="I199" s="1">
        <v>247573</v>
      </c>
      <c r="J199" s="1">
        <v>4816</v>
      </c>
      <c r="K199" s="1">
        <v>2028</v>
      </c>
      <c r="L199" s="1">
        <v>2788</v>
      </c>
      <c r="M199" s="1">
        <v>16601</v>
      </c>
      <c r="N199">
        <v>29.69</v>
      </c>
      <c r="P199" s="1"/>
    </row>
    <row r="200" spans="1:16" x14ac:dyDescent="0.3">
      <c r="A200">
        <v>2018</v>
      </c>
      <c r="B200" t="s">
        <v>2</v>
      </c>
      <c r="C200" s="1">
        <v>73735</v>
      </c>
      <c r="D200" s="1">
        <v>163026</v>
      </c>
      <c r="E200" s="1">
        <v>79156</v>
      </c>
      <c r="F200" s="1">
        <v>83870</v>
      </c>
      <c r="G200" s="1">
        <v>153065</v>
      </c>
      <c r="H200" s="1">
        <v>74825</v>
      </c>
      <c r="I200" s="1">
        <v>78240</v>
      </c>
      <c r="J200" s="1">
        <v>9961</v>
      </c>
      <c r="K200" s="1">
        <v>4331</v>
      </c>
      <c r="L200" s="1">
        <v>5630</v>
      </c>
      <c r="M200">
        <v>2.08</v>
      </c>
      <c r="N200" s="1">
        <v>26742</v>
      </c>
    </row>
    <row r="201" spans="1:16" x14ac:dyDescent="0.3">
      <c r="A201">
        <v>2017</v>
      </c>
      <c r="B201" t="s">
        <v>2</v>
      </c>
      <c r="C201" s="1">
        <v>73594</v>
      </c>
      <c r="D201" s="1">
        <v>164257</v>
      </c>
      <c r="E201" s="1">
        <v>80094</v>
      </c>
      <c r="F201" s="1">
        <v>84163</v>
      </c>
      <c r="G201" s="1">
        <v>154770</v>
      </c>
      <c r="H201" s="1">
        <v>75967</v>
      </c>
      <c r="I201" s="1">
        <v>78803</v>
      </c>
      <c r="J201" s="1">
        <v>9487</v>
      </c>
      <c r="K201" s="1">
        <v>4127</v>
      </c>
      <c r="L201" s="1">
        <v>5360</v>
      </c>
      <c r="M201">
        <v>2.1</v>
      </c>
      <c r="N201" s="1">
        <v>26182</v>
      </c>
    </row>
    <row r="202" spans="1:16" x14ac:dyDescent="0.3">
      <c r="A202">
        <v>2016</v>
      </c>
      <c r="B202" t="s">
        <v>2</v>
      </c>
      <c r="C202" s="1">
        <v>72118</v>
      </c>
      <c r="D202" s="1">
        <v>161922</v>
      </c>
      <c r="E202" s="1">
        <v>79322</v>
      </c>
      <c r="F202" s="1">
        <v>82600</v>
      </c>
      <c r="G202" s="1">
        <v>152737</v>
      </c>
      <c r="H202" s="1">
        <v>75201</v>
      </c>
      <c r="I202" s="1">
        <v>77536</v>
      </c>
      <c r="J202" s="1">
        <v>9185</v>
      </c>
      <c r="K202" s="1">
        <v>4121</v>
      </c>
      <c r="L202" s="1">
        <v>5064</v>
      </c>
      <c r="M202">
        <v>2.12</v>
      </c>
      <c r="N202" s="1">
        <v>25091</v>
      </c>
    </row>
    <row r="203" spans="1:16" x14ac:dyDescent="0.3">
      <c r="A203">
        <v>2015</v>
      </c>
      <c r="B203" t="s">
        <v>2</v>
      </c>
      <c r="C203" s="1">
        <v>72645</v>
      </c>
      <c r="D203" s="1">
        <v>163822</v>
      </c>
      <c r="E203" s="1">
        <v>80531</v>
      </c>
      <c r="F203" s="1">
        <v>83291</v>
      </c>
      <c r="G203" s="1">
        <v>154986</v>
      </c>
      <c r="H203" s="1">
        <v>76548</v>
      </c>
      <c r="I203" s="1">
        <v>78438</v>
      </c>
      <c r="J203" s="1">
        <v>8836</v>
      </c>
      <c r="K203" s="1">
        <v>3983</v>
      </c>
      <c r="L203" s="1">
        <v>4853</v>
      </c>
      <c r="M203">
        <v>2.13</v>
      </c>
      <c r="N203" s="1">
        <v>24892</v>
      </c>
    </row>
    <row r="204" spans="1:16" x14ac:dyDescent="0.3">
      <c r="A204">
        <v>2014</v>
      </c>
      <c r="B204" t="s">
        <v>2</v>
      </c>
      <c r="C204" s="1">
        <v>73101</v>
      </c>
      <c r="D204" s="1">
        <v>165344</v>
      </c>
      <c r="E204" s="1">
        <v>81439</v>
      </c>
      <c r="F204" s="1">
        <v>83905</v>
      </c>
      <c r="G204" s="1">
        <v>156993</v>
      </c>
      <c r="H204" s="1">
        <v>77621</v>
      </c>
      <c r="I204" s="1">
        <v>79372</v>
      </c>
      <c r="J204" s="1">
        <v>8351</v>
      </c>
      <c r="K204" s="1">
        <v>3818</v>
      </c>
      <c r="L204" s="1">
        <v>4533</v>
      </c>
      <c r="M204" s="1">
        <v>6915</v>
      </c>
      <c r="N204">
        <v>23.91</v>
      </c>
      <c r="P204" s="1"/>
    </row>
    <row r="205" spans="1:16" x14ac:dyDescent="0.3">
      <c r="A205">
        <v>2013</v>
      </c>
      <c r="B205" t="s">
        <v>2</v>
      </c>
      <c r="C205" s="1">
        <v>73693</v>
      </c>
      <c r="D205" s="1">
        <v>167867</v>
      </c>
      <c r="E205" s="1">
        <v>83211</v>
      </c>
      <c r="F205" s="1">
        <v>84656</v>
      </c>
      <c r="G205" s="1">
        <v>160070</v>
      </c>
      <c r="H205" s="1">
        <v>79519</v>
      </c>
      <c r="I205" s="1">
        <v>80551</v>
      </c>
      <c r="J205" s="1">
        <v>7797</v>
      </c>
      <c r="K205" s="1">
        <v>3692</v>
      </c>
      <c r="L205" s="1">
        <v>4105</v>
      </c>
      <c r="M205" s="1">
        <v>7022</v>
      </c>
      <c r="N205">
        <v>23.91</v>
      </c>
      <c r="P205" s="1"/>
    </row>
    <row r="206" spans="1:16" x14ac:dyDescent="0.3">
      <c r="A206">
        <v>2012</v>
      </c>
      <c r="B206" t="s">
        <v>2</v>
      </c>
      <c r="C206" s="1">
        <v>75659</v>
      </c>
      <c r="D206" s="1">
        <v>173148</v>
      </c>
      <c r="E206" s="1">
        <v>85997</v>
      </c>
      <c r="F206" s="1">
        <v>87151</v>
      </c>
      <c r="G206" s="1">
        <v>165207</v>
      </c>
      <c r="H206" s="1">
        <v>82274</v>
      </c>
      <c r="I206" s="1">
        <v>82933</v>
      </c>
      <c r="J206" s="1">
        <v>7941</v>
      </c>
      <c r="K206" s="1">
        <v>3723</v>
      </c>
      <c r="L206" s="1">
        <v>4218</v>
      </c>
      <c r="M206" s="1">
        <v>7243</v>
      </c>
      <c r="N206">
        <v>23.91</v>
      </c>
      <c r="P206" s="1"/>
    </row>
    <row r="207" spans="1:16" x14ac:dyDescent="0.3">
      <c r="A207">
        <v>2011</v>
      </c>
      <c r="B207" t="s">
        <v>2</v>
      </c>
      <c r="C207" s="1">
        <v>76688</v>
      </c>
      <c r="D207" s="1">
        <v>177419</v>
      </c>
      <c r="E207" s="1">
        <v>88107</v>
      </c>
      <c r="F207" s="1">
        <v>89312</v>
      </c>
      <c r="G207" s="1">
        <v>168382</v>
      </c>
      <c r="H207" s="1">
        <v>83931</v>
      </c>
      <c r="I207" s="1">
        <v>84451</v>
      </c>
      <c r="J207" s="1">
        <v>9037</v>
      </c>
      <c r="K207" s="1">
        <v>4176</v>
      </c>
      <c r="L207" s="1">
        <v>4861</v>
      </c>
      <c r="M207" s="1">
        <v>7421</v>
      </c>
      <c r="N207">
        <v>23.91</v>
      </c>
      <c r="P207" s="1"/>
    </row>
    <row r="208" spans="1:16" x14ac:dyDescent="0.3">
      <c r="A208">
        <v>2010</v>
      </c>
      <c r="B208" t="s">
        <v>2</v>
      </c>
      <c r="C208" s="1">
        <v>77621</v>
      </c>
      <c r="D208" s="1">
        <v>179362</v>
      </c>
      <c r="E208" s="1">
        <v>89252</v>
      </c>
      <c r="F208" s="1">
        <v>90110</v>
      </c>
      <c r="G208" s="1">
        <v>170578</v>
      </c>
      <c r="H208" s="1">
        <v>85182</v>
      </c>
      <c r="I208" s="1">
        <v>85396</v>
      </c>
      <c r="J208" s="1">
        <v>8784</v>
      </c>
      <c r="K208" s="1">
        <v>4070</v>
      </c>
      <c r="L208" s="1">
        <v>4714</v>
      </c>
      <c r="M208" s="1">
        <v>7502</v>
      </c>
      <c r="N208">
        <v>23.91</v>
      </c>
      <c r="P208" s="1"/>
    </row>
    <row r="209" spans="1:16" x14ac:dyDescent="0.3">
      <c r="A209">
        <v>2018</v>
      </c>
      <c r="B209" t="s">
        <v>3</v>
      </c>
      <c r="C209" s="1">
        <v>61502</v>
      </c>
      <c r="D209" s="1">
        <v>135633</v>
      </c>
      <c r="E209" s="1">
        <v>66674</v>
      </c>
      <c r="F209" s="1">
        <v>68959</v>
      </c>
      <c r="G209" s="1">
        <v>125725</v>
      </c>
      <c r="H209" s="1">
        <v>61947</v>
      </c>
      <c r="I209" s="1">
        <v>63778</v>
      </c>
      <c r="J209" s="1">
        <v>9908</v>
      </c>
      <c r="K209" s="1">
        <v>4727</v>
      </c>
      <c r="L209" s="1">
        <v>5181</v>
      </c>
      <c r="M209">
        <v>2.04</v>
      </c>
      <c r="N209" s="1">
        <v>22005</v>
      </c>
    </row>
    <row r="210" spans="1:16" x14ac:dyDescent="0.3">
      <c r="A210">
        <v>2017</v>
      </c>
      <c r="B210" t="s">
        <v>3</v>
      </c>
      <c r="C210" s="1">
        <v>60412</v>
      </c>
      <c r="D210" s="1">
        <v>134593</v>
      </c>
      <c r="E210" s="1">
        <v>66337</v>
      </c>
      <c r="F210" s="1">
        <v>68256</v>
      </c>
      <c r="G210" s="1">
        <v>125709</v>
      </c>
      <c r="H210" s="1">
        <v>62253</v>
      </c>
      <c r="I210" s="1">
        <v>63456</v>
      </c>
      <c r="J210" s="1">
        <v>8884</v>
      </c>
      <c r="K210" s="1">
        <v>4084</v>
      </c>
      <c r="L210" s="1">
        <v>4800</v>
      </c>
      <c r="M210">
        <v>2.08</v>
      </c>
      <c r="N210" s="1">
        <v>21384</v>
      </c>
    </row>
    <row r="211" spans="1:16" x14ac:dyDescent="0.3">
      <c r="A211">
        <v>2016</v>
      </c>
      <c r="B211" t="s">
        <v>3</v>
      </c>
      <c r="C211" s="1">
        <v>59651</v>
      </c>
      <c r="D211" s="1">
        <v>134409</v>
      </c>
      <c r="E211" s="1">
        <v>66452</v>
      </c>
      <c r="F211" s="1">
        <v>67957</v>
      </c>
      <c r="G211" s="1">
        <v>125249</v>
      </c>
      <c r="H211" s="1">
        <v>62204</v>
      </c>
      <c r="I211" s="1">
        <v>63045</v>
      </c>
      <c r="J211" s="1">
        <v>9160</v>
      </c>
      <c r="K211" s="1">
        <v>4248</v>
      </c>
      <c r="L211" s="1">
        <v>4912</v>
      </c>
      <c r="M211">
        <v>2.1</v>
      </c>
      <c r="N211" s="1">
        <v>20606</v>
      </c>
    </row>
    <row r="212" spans="1:16" x14ac:dyDescent="0.3">
      <c r="A212">
        <v>2015</v>
      </c>
      <c r="B212" t="s">
        <v>3</v>
      </c>
      <c r="C212" s="1">
        <v>59321</v>
      </c>
      <c r="D212" s="1">
        <v>134329</v>
      </c>
      <c r="E212" s="1">
        <v>66755</v>
      </c>
      <c r="F212" s="1">
        <v>67574</v>
      </c>
      <c r="G212" s="1">
        <v>125733</v>
      </c>
      <c r="H212" s="1">
        <v>62687</v>
      </c>
      <c r="I212" s="1">
        <v>63046</v>
      </c>
      <c r="J212" s="1">
        <v>8596</v>
      </c>
      <c r="K212" s="1">
        <v>4068</v>
      </c>
      <c r="L212" s="1">
        <v>4528</v>
      </c>
      <c r="M212">
        <v>2.12</v>
      </c>
      <c r="N212" s="1">
        <v>20302</v>
      </c>
    </row>
    <row r="213" spans="1:16" x14ac:dyDescent="0.3">
      <c r="A213">
        <v>2014</v>
      </c>
      <c r="B213" t="s">
        <v>3</v>
      </c>
      <c r="C213" s="1">
        <v>59960</v>
      </c>
      <c r="D213" s="1">
        <v>136227</v>
      </c>
      <c r="E213" s="1">
        <v>67952</v>
      </c>
      <c r="F213" s="1">
        <v>68275</v>
      </c>
      <c r="G213" s="1">
        <v>128065</v>
      </c>
      <c r="H213" s="1">
        <v>64033</v>
      </c>
      <c r="I213" s="1">
        <v>64032</v>
      </c>
      <c r="J213" s="1">
        <v>8162</v>
      </c>
      <c r="K213" s="1">
        <v>3919</v>
      </c>
      <c r="L213" s="1">
        <v>4243</v>
      </c>
      <c r="M213" s="1">
        <v>13677</v>
      </c>
      <c r="N213">
        <v>9.9600000000000009</v>
      </c>
      <c r="P213" s="1"/>
    </row>
    <row r="214" spans="1:16" x14ac:dyDescent="0.3">
      <c r="A214">
        <v>2013</v>
      </c>
      <c r="B214" t="s">
        <v>3</v>
      </c>
      <c r="C214" s="1">
        <v>60600</v>
      </c>
      <c r="D214" s="1">
        <v>137990</v>
      </c>
      <c r="E214" s="1">
        <v>69128</v>
      </c>
      <c r="F214" s="1">
        <v>68862</v>
      </c>
      <c r="G214" s="1">
        <v>130465</v>
      </c>
      <c r="H214" s="1">
        <v>65371</v>
      </c>
      <c r="I214" s="1">
        <v>65094</v>
      </c>
      <c r="J214" s="1">
        <v>7525</v>
      </c>
      <c r="K214" s="1">
        <v>3757</v>
      </c>
      <c r="L214" s="1">
        <v>3768</v>
      </c>
      <c r="M214" s="1">
        <v>13854</v>
      </c>
      <c r="N214">
        <v>9.9600000000000009</v>
      </c>
      <c r="P214" s="1"/>
    </row>
    <row r="215" spans="1:16" x14ac:dyDescent="0.3">
      <c r="A215">
        <v>2012</v>
      </c>
      <c r="B215" t="s">
        <v>3</v>
      </c>
      <c r="C215" s="1">
        <v>61546</v>
      </c>
      <c r="D215" s="1">
        <v>140807</v>
      </c>
      <c r="E215" s="1">
        <v>70762</v>
      </c>
      <c r="F215" s="1">
        <v>70045</v>
      </c>
      <c r="G215" s="1">
        <v>133360</v>
      </c>
      <c r="H215" s="1">
        <v>67043</v>
      </c>
      <c r="I215" s="1">
        <v>66317</v>
      </c>
      <c r="J215" s="1">
        <v>7447</v>
      </c>
      <c r="K215" s="1">
        <v>3719</v>
      </c>
      <c r="L215" s="1">
        <v>3728</v>
      </c>
      <c r="M215" s="1">
        <v>14136</v>
      </c>
      <c r="N215">
        <v>9.9600000000000009</v>
      </c>
      <c r="P215" s="1"/>
    </row>
    <row r="216" spans="1:16" x14ac:dyDescent="0.3">
      <c r="A216">
        <v>2011</v>
      </c>
      <c r="B216" t="s">
        <v>3</v>
      </c>
      <c r="C216" s="1">
        <v>61475</v>
      </c>
      <c r="D216" s="1">
        <v>141567</v>
      </c>
      <c r="E216" s="1">
        <v>71137</v>
      </c>
      <c r="F216" s="1">
        <v>70430</v>
      </c>
      <c r="G216" s="1">
        <v>133193</v>
      </c>
      <c r="H216" s="1">
        <v>67065</v>
      </c>
      <c r="I216" s="1">
        <v>66128</v>
      </c>
      <c r="J216" s="1">
        <v>8374</v>
      </c>
      <c r="K216" s="1">
        <v>4072</v>
      </c>
      <c r="L216" s="1">
        <v>4302</v>
      </c>
      <c r="M216" s="1">
        <v>14212</v>
      </c>
      <c r="N216">
        <v>9.9600000000000009</v>
      </c>
      <c r="P216" s="1"/>
    </row>
    <row r="217" spans="1:16" x14ac:dyDescent="0.3">
      <c r="A217">
        <v>2010</v>
      </c>
      <c r="B217" t="s">
        <v>3</v>
      </c>
      <c r="C217" s="1">
        <v>61468</v>
      </c>
      <c r="D217" s="1">
        <v>141200</v>
      </c>
      <c r="E217" s="1">
        <v>70908</v>
      </c>
      <c r="F217" s="1">
        <v>70292</v>
      </c>
      <c r="G217" s="1">
        <v>132822</v>
      </c>
      <c r="H217" s="1">
        <v>66879</v>
      </c>
      <c r="I217" s="1">
        <v>65943</v>
      </c>
      <c r="J217" s="1">
        <v>8378</v>
      </c>
      <c r="K217" s="1">
        <v>4029</v>
      </c>
      <c r="L217" s="1">
        <v>4349</v>
      </c>
      <c r="M217" s="1">
        <v>14177</v>
      </c>
      <c r="N217">
        <v>9.9600000000000009</v>
      </c>
      <c r="P217" s="1"/>
    </row>
    <row r="218" spans="1:16" x14ac:dyDescent="0.3">
      <c r="A218">
        <v>2018</v>
      </c>
      <c r="B218" t="s">
        <v>8</v>
      </c>
      <c r="C218" s="1">
        <v>180511</v>
      </c>
      <c r="D218" s="1">
        <v>408147</v>
      </c>
      <c r="E218" s="1">
        <v>202448</v>
      </c>
      <c r="F218" s="1">
        <v>205699</v>
      </c>
      <c r="G218" s="1">
        <v>403209</v>
      </c>
      <c r="H218" s="1">
        <v>200419</v>
      </c>
      <c r="I218" s="1">
        <v>202790</v>
      </c>
      <c r="J218" s="1">
        <v>4938</v>
      </c>
      <c r="K218" s="1">
        <v>2029</v>
      </c>
      <c r="L218" s="1">
        <v>2909</v>
      </c>
      <c r="M218">
        <v>2.23</v>
      </c>
      <c r="N218" s="1">
        <v>61830</v>
      </c>
    </row>
    <row r="219" spans="1:16" x14ac:dyDescent="0.3">
      <c r="A219">
        <v>2017</v>
      </c>
      <c r="B219" t="s">
        <v>8</v>
      </c>
      <c r="C219" s="1">
        <v>179132</v>
      </c>
      <c r="D219" s="1">
        <v>412780</v>
      </c>
      <c r="E219" s="1">
        <v>205125</v>
      </c>
      <c r="F219" s="1">
        <v>207655</v>
      </c>
      <c r="G219" s="1">
        <v>408226</v>
      </c>
      <c r="H219" s="1">
        <v>203325</v>
      </c>
      <c r="I219" s="1">
        <v>204901</v>
      </c>
      <c r="J219" s="1">
        <v>4554</v>
      </c>
      <c r="K219" s="1">
        <v>1800</v>
      </c>
      <c r="L219" s="1">
        <v>2754</v>
      </c>
      <c r="M219">
        <v>2.2799999999999998</v>
      </c>
      <c r="N219" s="1">
        <v>59262</v>
      </c>
    </row>
    <row r="220" spans="1:16" x14ac:dyDescent="0.3">
      <c r="A220">
        <v>2016</v>
      </c>
      <c r="B220" t="s">
        <v>8</v>
      </c>
      <c r="C220" s="1">
        <v>177400</v>
      </c>
      <c r="D220" s="1">
        <v>415677</v>
      </c>
      <c r="E220" s="1">
        <v>206772</v>
      </c>
      <c r="F220" s="1">
        <v>208905</v>
      </c>
      <c r="G220" s="1">
        <v>411005</v>
      </c>
      <c r="H220" s="1">
        <v>204900</v>
      </c>
      <c r="I220" s="1">
        <v>206105</v>
      </c>
      <c r="J220" s="1">
        <v>4672</v>
      </c>
      <c r="K220" s="1">
        <v>1872</v>
      </c>
      <c r="L220" s="1">
        <v>2800</v>
      </c>
      <c r="M220">
        <v>2.3199999999999998</v>
      </c>
      <c r="N220" s="1">
        <v>55914</v>
      </c>
    </row>
    <row r="221" spans="1:16" x14ac:dyDescent="0.3">
      <c r="A221">
        <v>2015</v>
      </c>
      <c r="B221" t="s">
        <v>8</v>
      </c>
      <c r="C221" s="1">
        <v>176390</v>
      </c>
      <c r="D221" s="1">
        <v>418620</v>
      </c>
      <c r="E221" s="1">
        <v>208393</v>
      </c>
      <c r="F221" s="1">
        <v>210227</v>
      </c>
      <c r="G221" s="1">
        <v>413909</v>
      </c>
      <c r="H221" s="1">
        <v>206505</v>
      </c>
      <c r="I221" s="1">
        <v>207404</v>
      </c>
      <c r="J221" s="1">
        <v>4711</v>
      </c>
      <c r="K221" s="1">
        <v>1888</v>
      </c>
      <c r="L221" s="1">
        <v>2823</v>
      </c>
      <c r="M221">
        <v>2.35</v>
      </c>
      <c r="N221" s="1">
        <v>54095</v>
      </c>
    </row>
    <row r="222" spans="1:16" x14ac:dyDescent="0.3">
      <c r="A222">
        <v>2014</v>
      </c>
      <c r="B222" t="s">
        <v>8</v>
      </c>
      <c r="C222" s="1">
        <v>176714</v>
      </c>
      <c r="D222" s="1">
        <v>423411</v>
      </c>
      <c r="E222" s="1">
        <v>211178</v>
      </c>
      <c r="F222" s="1">
        <v>212233</v>
      </c>
      <c r="G222" s="1">
        <v>418836</v>
      </c>
      <c r="H222" s="1">
        <v>209323</v>
      </c>
      <c r="I222" s="1">
        <v>209513</v>
      </c>
      <c r="J222" s="1">
        <v>4575</v>
      </c>
      <c r="K222" s="1">
        <v>1855</v>
      </c>
      <c r="L222" s="1">
        <v>2720</v>
      </c>
      <c r="M222" s="1">
        <v>22887</v>
      </c>
      <c r="N222">
        <v>18.5</v>
      </c>
      <c r="P222" s="1"/>
    </row>
    <row r="223" spans="1:16" x14ac:dyDescent="0.3">
      <c r="A223">
        <v>2013</v>
      </c>
      <c r="B223" t="s">
        <v>8</v>
      </c>
      <c r="C223" s="1">
        <v>174938</v>
      </c>
      <c r="D223" s="1">
        <v>421237</v>
      </c>
      <c r="E223" s="1">
        <v>210390</v>
      </c>
      <c r="F223" s="1">
        <v>210847</v>
      </c>
      <c r="G223" s="1">
        <v>416798</v>
      </c>
      <c r="H223" s="1">
        <v>208641</v>
      </c>
      <c r="I223" s="1">
        <v>208157</v>
      </c>
      <c r="J223" s="1">
        <v>4439</v>
      </c>
      <c r="K223" s="1">
        <v>1749</v>
      </c>
      <c r="L223" s="1">
        <v>2690</v>
      </c>
      <c r="M223" s="1">
        <v>22773</v>
      </c>
      <c r="N223">
        <v>18.5</v>
      </c>
      <c r="P223" s="1"/>
    </row>
    <row r="224" spans="1:16" x14ac:dyDescent="0.3">
      <c r="A224">
        <v>2012</v>
      </c>
      <c r="B224" t="s">
        <v>8</v>
      </c>
      <c r="C224" s="1">
        <v>174313</v>
      </c>
      <c r="D224" s="1">
        <v>423655</v>
      </c>
      <c r="E224" s="1">
        <v>211708</v>
      </c>
      <c r="F224" s="1">
        <v>211947</v>
      </c>
      <c r="G224" s="1">
        <v>419295</v>
      </c>
      <c r="H224" s="1">
        <v>210043</v>
      </c>
      <c r="I224" s="1">
        <v>209252</v>
      </c>
      <c r="J224" s="1">
        <v>4360</v>
      </c>
      <c r="K224" s="1">
        <v>1665</v>
      </c>
      <c r="L224" s="1">
        <v>2695</v>
      </c>
      <c r="M224" s="1">
        <v>22904</v>
      </c>
      <c r="N224">
        <v>18.5</v>
      </c>
      <c r="P224" s="1"/>
    </row>
    <row r="225" spans="1:16" x14ac:dyDescent="0.3">
      <c r="A225">
        <v>2011</v>
      </c>
      <c r="B225" t="s">
        <v>8</v>
      </c>
      <c r="C225" s="1">
        <v>175115</v>
      </c>
      <c r="D225" s="1">
        <v>428672</v>
      </c>
      <c r="E225" s="1">
        <v>214258</v>
      </c>
      <c r="F225" s="1">
        <v>214414</v>
      </c>
      <c r="G225" s="1">
        <v>423706</v>
      </c>
      <c r="H225" s="1">
        <v>212291</v>
      </c>
      <c r="I225" s="1">
        <v>211415</v>
      </c>
      <c r="J225" s="1">
        <v>4966</v>
      </c>
      <c r="K225" s="1">
        <v>1967</v>
      </c>
      <c r="L225" s="1">
        <v>2999</v>
      </c>
      <c r="M225" s="1">
        <v>23175</v>
      </c>
      <c r="N225">
        <v>18.5</v>
      </c>
      <c r="P225" s="1"/>
    </row>
    <row r="226" spans="1:16" x14ac:dyDescent="0.3">
      <c r="A226">
        <v>2010</v>
      </c>
      <c r="B226" t="s">
        <v>8</v>
      </c>
      <c r="C226" s="1">
        <v>176096</v>
      </c>
      <c r="D226" s="1">
        <v>432302</v>
      </c>
      <c r="E226" s="1">
        <v>216255</v>
      </c>
      <c r="F226" s="1">
        <v>216047</v>
      </c>
      <c r="G226" s="1">
        <v>427455</v>
      </c>
      <c r="H226" s="1">
        <v>214383</v>
      </c>
      <c r="I226" s="1">
        <v>213072</v>
      </c>
      <c r="J226" s="1">
        <v>4847</v>
      </c>
      <c r="K226" s="1">
        <v>1872</v>
      </c>
      <c r="L226" s="1">
        <v>2975</v>
      </c>
      <c r="M226" s="1">
        <v>23373</v>
      </c>
      <c r="N226">
        <v>18.5</v>
      </c>
      <c r="P226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1B34-FC72-4CD7-9EE8-841DE2862D5A}">
  <dimension ref="A1:E1442"/>
  <sheetViews>
    <sheetView workbookViewId="0"/>
  </sheetViews>
  <sheetFormatPr defaultRowHeight="16.5" x14ac:dyDescent="0.3"/>
  <sheetData>
    <row r="1" spans="1:5" x14ac:dyDescent="0.3">
      <c r="A1" t="s">
        <v>60</v>
      </c>
      <c r="B1" t="s">
        <v>59</v>
      </c>
      <c r="C1" t="s">
        <v>58</v>
      </c>
      <c r="D1" t="s">
        <v>57</v>
      </c>
      <c r="E1" t="s">
        <v>56</v>
      </c>
    </row>
    <row r="2" spans="1:5" x14ac:dyDescent="0.3">
      <c r="D2">
        <v>1010812</v>
      </c>
      <c r="E2" t="s">
        <v>55</v>
      </c>
    </row>
    <row r="3" spans="1:5" x14ac:dyDescent="0.3">
      <c r="D3">
        <v>7720</v>
      </c>
      <c r="E3" t="s">
        <v>54</v>
      </c>
    </row>
    <row r="4" spans="1:5" x14ac:dyDescent="0.3">
      <c r="A4" t="s">
        <v>24</v>
      </c>
      <c r="B4" t="s">
        <v>46</v>
      </c>
      <c r="C4" t="s">
        <v>41</v>
      </c>
      <c r="D4">
        <v>6</v>
      </c>
      <c r="E4">
        <v>2017</v>
      </c>
    </row>
    <row r="5" spans="1:5" x14ac:dyDescent="0.3">
      <c r="A5" t="s">
        <v>24</v>
      </c>
      <c r="B5" t="s">
        <v>45</v>
      </c>
      <c r="C5" t="s">
        <v>41</v>
      </c>
      <c r="D5">
        <v>13</v>
      </c>
      <c r="E5">
        <v>2017</v>
      </c>
    </row>
    <row r="6" spans="1:5" x14ac:dyDescent="0.3">
      <c r="A6" t="s">
        <v>24</v>
      </c>
      <c r="B6" t="s">
        <v>44</v>
      </c>
      <c r="C6" t="s">
        <v>41</v>
      </c>
      <c r="D6">
        <v>456</v>
      </c>
      <c r="E6">
        <v>2017</v>
      </c>
    </row>
    <row r="7" spans="1:5" x14ac:dyDescent="0.3">
      <c r="A7" t="s">
        <v>24</v>
      </c>
      <c r="B7" t="s">
        <v>43</v>
      </c>
      <c r="C7" t="s">
        <v>41</v>
      </c>
      <c r="D7">
        <v>2069</v>
      </c>
      <c r="E7">
        <v>2017</v>
      </c>
    </row>
    <row r="8" spans="1:5" x14ac:dyDescent="0.3">
      <c r="A8" t="s">
        <v>24</v>
      </c>
      <c r="B8" t="s">
        <v>42</v>
      </c>
      <c r="C8" t="s">
        <v>41</v>
      </c>
      <c r="D8">
        <v>2229</v>
      </c>
      <c r="E8">
        <v>2017</v>
      </c>
    </row>
    <row r="9" spans="1:5" x14ac:dyDescent="0.3">
      <c r="A9" t="s">
        <v>24</v>
      </c>
      <c r="B9" t="s">
        <v>46</v>
      </c>
      <c r="C9" t="s">
        <v>41</v>
      </c>
      <c r="D9">
        <v>1</v>
      </c>
      <c r="E9">
        <v>2017</v>
      </c>
    </row>
    <row r="10" spans="1:5" x14ac:dyDescent="0.3">
      <c r="A10" t="s">
        <v>24</v>
      </c>
      <c r="B10" t="s">
        <v>45</v>
      </c>
      <c r="C10" t="s">
        <v>41</v>
      </c>
      <c r="D10">
        <v>7</v>
      </c>
      <c r="E10">
        <v>2017</v>
      </c>
    </row>
    <row r="11" spans="1:5" x14ac:dyDescent="0.3">
      <c r="A11" t="s">
        <v>24</v>
      </c>
      <c r="B11" t="s">
        <v>44</v>
      </c>
      <c r="C11" t="s">
        <v>41</v>
      </c>
      <c r="D11">
        <v>151</v>
      </c>
      <c r="E11">
        <v>2017</v>
      </c>
    </row>
    <row r="12" spans="1:5" x14ac:dyDescent="0.3">
      <c r="A12" t="s">
        <v>24</v>
      </c>
      <c r="B12" t="s">
        <v>43</v>
      </c>
      <c r="C12" t="s">
        <v>41</v>
      </c>
      <c r="D12">
        <v>1061</v>
      </c>
      <c r="E12">
        <v>2017</v>
      </c>
    </row>
    <row r="13" spans="1:5" x14ac:dyDescent="0.3">
      <c r="A13" t="s">
        <v>24</v>
      </c>
      <c r="B13" t="s">
        <v>42</v>
      </c>
      <c r="C13" t="s">
        <v>41</v>
      </c>
      <c r="D13">
        <v>1727</v>
      </c>
      <c r="E13">
        <v>2017</v>
      </c>
    </row>
    <row r="14" spans="1:5" x14ac:dyDescent="0.3">
      <c r="D14">
        <v>8149</v>
      </c>
      <c r="E14" t="s">
        <v>53</v>
      </c>
    </row>
    <row r="15" spans="1:5" x14ac:dyDescent="0.3">
      <c r="A15" t="s">
        <v>24</v>
      </c>
      <c r="B15" t="s">
        <v>46</v>
      </c>
      <c r="C15" t="s">
        <v>41</v>
      </c>
      <c r="D15">
        <v>3</v>
      </c>
      <c r="E15">
        <v>2016</v>
      </c>
    </row>
    <row r="16" spans="1:5" x14ac:dyDescent="0.3">
      <c r="A16" t="s">
        <v>24</v>
      </c>
      <c r="B16" t="s">
        <v>45</v>
      </c>
      <c r="C16" t="s">
        <v>41</v>
      </c>
      <c r="D16">
        <v>24</v>
      </c>
      <c r="E16">
        <v>2016</v>
      </c>
    </row>
    <row r="17" spans="1:5" x14ac:dyDescent="0.3">
      <c r="A17" t="s">
        <v>24</v>
      </c>
      <c r="B17" t="s">
        <v>44</v>
      </c>
      <c r="C17" t="s">
        <v>41</v>
      </c>
      <c r="D17">
        <v>339</v>
      </c>
      <c r="E17">
        <v>2016</v>
      </c>
    </row>
    <row r="18" spans="1:5" x14ac:dyDescent="0.3">
      <c r="A18" t="s">
        <v>24</v>
      </c>
      <c r="B18" t="s">
        <v>43</v>
      </c>
      <c r="C18" t="s">
        <v>41</v>
      </c>
      <c r="D18">
        <v>2438</v>
      </c>
      <c r="E18">
        <v>2016</v>
      </c>
    </row>
    <row r="19" spans="1:5" x14ac:dyDescent="0.3">
      <c r="A19" t="s">
        <v>24</v>
      </c>
      <c r="B19" t="s">
        <v>42</v>
      </c>
      <c r="C19" t="s">
        <v>41</v>
      </c>
      <c r="D19">
        <v>2336</v>
      </c>
      <c r="E19">
        <v>2016</v>
      </c>
    </row>
    <row r="20" spans="1:5" x14ac:dyDescent="0.3">
      <c r="A20" t="s">
        <v>24</v>
      </c>
      <c r="B20" t="s">
        <v>46</v>
      </c>
      <c r="C20" t="s">
        <v>41</v>
      </c>
      <c r="D20">
        <v>2</v>
      </c>
      <c r="E20">
        <v>2016</v>
      </c>
    </row>
    <row r="21" spans="1:5" x14ac:dyDescent="0.3">
      <c r="A21" t="s">
        <v>24</v>
      </c>
      <c r="B21" t="s">
        <v>45</v>
      </c>
      <c r="C21" t="s">
        <v>41</v>
      </c>
      <c r="D21">
        <v>15</v>
      </c>
      <c r="E21">
        <v>2016</v>
      </c>
    </row>
    <row r="22" spans="1:5" x14ac:dyDescent="0.3">
      <c r="A22" t="s">
        <v>24</v>
      </c>
      <c r="B22" t="s">
        <v>44</v>
      </c>
      <c r="C22" t="s">
        <v>41</v>
      </c>
      <c r="D22">
        <v>177</v>
      </c>
      <c r="E22">
        <v>2016</v>
      </c>
    </row>
    <row r="23" spans="1:5" x14ac:dyDescent="0.3">
      <c r="A23" t="s">
        <v>24</v>
      </c>
      <c r="B23" t="s">
        <v>43</v>
      </c>
      <c r="C23" t="s">
        <v>41</v>
      </c>
      <c r="D23">
        <v>1149</v>
      </c>
      <c r="E23">
        <v>2016</v>
      </c>
    </row>
    <row r="24" spans="1:5" x14ac:dyDescent="0.3">
      <c r="A24" t="s">
        <v>24</v>
      </c>
      <c r="B24" t="s">
        <v>42</v>
      </c>
      <c r="C24" t="s">
        <v>41</v>
      </c>
      <c r="D24">
        <v>1666</v>
      </c>
      <c r="E24">
        <v>2016</v>
      </c>
    </row>
    <row r="25" spans="1:5" x14ac:dyDescent="0.3">
      <c r="D25">
        <v>8617</v>
      </c>
      <c r="E25" t="s">
        <v>52</v>
      </c>
    </row>
    <row r="26" spans="1:5" x14ac:dyDescent="0.3">
      <c r="A26" t="s">
        <v>24</v>
      </c>
      <c r="B26" t="s">
        <v>46</v>
      </c>
      <c r="C26" t="s">
        <v>41</v>
      </c>
      <c r="D26">
        <v>3</v>
      </c>
      <c r="E26">
        <v>2015</v>
      </c>
    </row>
    <row r="27" spans="1:5" x14ac:dyDescent="0.3">
      <c r="A27" t="s">
        <v>24</v>
      </c>
      <c r="B27" t="s">
        <v>45</v>
      </c>
      <c r="C27" t="s">
        <v>41</v>
      </c>
      <c r="D27">
        <v>15</v>
      </c>
      <c r="E27">
        <v>2015</v>
      </c>
    </row>
    <row r="28" spans="1:5" x14ac:dyDescent="0.3">
      <c r="A28" t="s">
        <v>24</v>
      </c>
      <c r="B28" t="s">
        <v>44</v>
      </c>
      <c r="C28" t="s">
        <v>41</v>
      </c>
      <c r="D28">
        <v>300</v>
      </c>
      <c r="E28">
        <v>2015</v>
      </c>
    </row>
    <row r="29" spans="1:5" x14ac:dyDescent="0.3">
      <c r="A29" t="s">
        <v>24</v>
      </c>
      <c r="B29" t="s">
        <v>43</v>
      </c>
      <c r="C29" t="s">
        <v>41</v>
      </c>
      <c r="D29">
        <v>2411</v>
      </c>
      <c r="E29">
        <v>2015</v>
      </c>
    </row>
    <row r="30" spans="1:5" x14ac:dyDescent="0.3">
      <c r="A30" t="s">
        <v>24</v>
      </c>
      <c r="B30" t="s">
        <v>42</v>
      </c>
      <c r="C30" t="s">
        <v>41</v>
      </c>
      <c r="D30">
        <v>2465</v>
      </c>
      <c r="E30">
        <v>2015</v>
      </c>
    </row>
    <row r="31" spans="1:5" x14ac:dyDescent="0.3">
      <c r="A31" t="s">
        <v>24</v>
      </c>
      <c r="B31" t="s">
        <v>46</v>
      </c>
      <c r="C31" t="s">
        <v>41</v>
      </c>
      <c r="D31">
        <v>10</v>
      </c>
      <c r="E31">
        <v>2015</v>
      </c>
    </row>
    <row r="32" spans="1:5" x14ac:dyDescent="0.3">
      <c r="A32" t="s">
        <v>24</v>
      </c>
      <c r="B32" t="s">
        <v>45</v>
      </c>
      <c r="C32" t="s">
        <v>41</v>
      </c>
      <c r="D32">
        <v>6</v>
      </c>
      <c r="E32">
        <v>2015</v>
      </c>
    </row>
    <row r="33" spans="1:5" x14ac:dyDescent="0.3">
      <c r="A33" t="s">
        <v>24</v>
      </c>
      <c r="B33" t="s">
        <v>44</v>
      </c>
      <c r="C33" t="s">
        <v>41</v>
      </c>
      <c r="D33">
        <v>149</v>
      </c>
      <c r="E33">
        <v>2015</v>
      </c>
    </row>
    <row r="34" spans="1:5" x14ac:dyDescent="0.3">
      <c r="A34" t="s">
        <v>24</v>
      </c>
      <c r="B34" t="s">
        <v>43</v>
      </c>
      <c r="C34" t="s">
        <v>41</v>
      </c>
      <c r="D34">
        <v>1439</v>
      </c>
      <c r="E34">
        <v>2015</v>
      </c>
    </row>
    <row r="35" spans="1:5" x14ac:dyDescent="0.3">
      <c r="A35" t="s">
        <v>24</v>
      </c>
      <c r="B35" t="s">
        <v>42</v>
      </c>
      <c r="C35" t="s">
        <v>41</v>
      </c>
      <c r="D35">
        <v>1819</v>
      </c>
      <c r="E35">
        <v>2015</v>
      </c>
    </row>
    <row r="36" spans="1:5" x14ac:dyDescent="0.3">
      <c r="D36">
        <v>8851</v>
      </c>
      <c r="E36" t="s">
        <v>51</v>
      </c>
    </row>
    <row r="37" spans="1:5" x14ac:dyDescent="0.3">
      <c r="A37" t="s">
        <v>24</v>
      </c>
      <c r="B37" t="s">
        <v>46</v>
      </c>
      <c r="C37" t="s">
        <v>41</v>
      </c>
      <c r="D37">
        <v>8</v>
      </c>
      <c r="E37">
        <v>2014</v>
      </c>
    </row>
    <row r="38" spans="1:5" x14ac:dyDescent="0.3">
      <c r="A38" t="s">
        <v>24</v>
      </c>
      <c r="B38" t="s">
        <v>45</v>
      </c>
      <c r="C38" t="s">
        <v>41</v>
      </c>
      <c r="D38">
        <v>19</v>
      </c>
      <c r="E38">
        <v>2014</v>
      </c>
    </row>
    <row r="39" spans="1:5" x14ac:dyDescent="0.3">
      <c r="A39" t="s">
        <v>24</v>
      </c>
      <c r="B39" t="s">
        <v>44</v>
      </c>
      <c r="C39" t="s">
        <v>41</v>
      </c>
      <c r="D39">
        <v>373</v>
      </c>
      <c r="E39">
        <v>2014</v>
      </c>
    </row>
    <row r="40" spans="1:5" x14ac:dyDescent="0.3">
      <c r="A40" t="s">
        <v>24</v>
      </c>
      <c r="B40" t="s">
        <v>43</v>
      </c>
      <c r="C40" t="s">
        <v>41</v>
      </c>
      <c r="D40">
        <v>2340</v>
      </c>
      <c r="E40">
        <v>2014</v>
      </c>
    </row>
    <row r="41" spans="1:5" x14ac:dyDescent="0.3">
      <c r="A41" t="s">
        <v>24</v>
      </c>
      <c r="B41" t="s">
        <v>42</v>
      </c>
      <c r="C41" t="s">
        <v>41</v>
      </c>
      <c r="D41">
        <v>2685</v>
      </c>
      <c r="E41">
        <v>2014</v>
      </c>
    </row>
    <row r="42" spans="1:5" x14ac:dyDescent="0.3">
      <c r="A42" t="s">
        <v>24</v>
      </c>
      <c r="B42" t="s">
        <v>46</v>
      </c>
      <c r="C42" t="s">
        <v>41</v>
      </c>
      <c r="D42">
        <v>5</v>
      </c>
      <c r="E42">
        <v>2014</v>
      </c>
    </row>
    <row r="43" spans="1:5" x14ac:dyDescent="0.3">
      <c r="A43" t="s">
        <v>24</v>
      </c>
      <c r="B43" t="s">
        <v>45</v>
      </c>
      <c r="C43" t="s">
        <v>41</v>
      </c>
      <c r="D43">
        <v>18</v>
      </c>
      <c r="E43">
        <v>2014</v>
      </c>
    </row>
    <row r="44" spans="1:5" x14ac:dyDescent="0.3">
      <c r="A44" t="s">
        <v>24</v>
      </c>
      <c r="B44" t="s">
        <v>44</v>
      </c>
      <c r="C44" t="s">
        <v>41</v>
      </c>
      <c r="D44">
        <v>139</v>
      </c>
      <c r="E44">
        <v>2014</v>
      </c>
    </row>
    <row r="45" spans="1:5" x14ac:dyDescent="0.3">
      <c r="A45" t="s">
        <v>24</v>
      </c>
      <c r="B45" t="s">
        <v>43</v>
      </c>
      <c r="C45" t="s">
        <v>41</v>
      </c>
      <c r="D45">
        <v>1555</v>
      </c>
      <c r="E45">
        <v>2014</v>
      </c>
    </row>
    <row r="46" spans="1:5" x14ac:dyDescent="0.3">
      <c r="A46" t="s">
        <v>24</v>
      </c>
      <c r="B46" t="s">
        <v>42</v>
      </c>
      <c r="C46" t="s">
        <v>41</v>
      </c>
      <c r="D46">
        <v>1709</v>
      </c>
      <c r="E46">
        <v>2014</v>
      </c>
    </row>
    <row r="47" spans="1:5" x14ac:dyDescent="0.3">
      <c r="D47">
        <v>9677</v>
      </c>
      <c r="E47" t="s">
        <v>50</v>
      </c>
    </row>
    <row r="48" spans="1:5" x14ac:dyDescent="0.3">
      <c r="A48" t="s">
        <v>24</v>
      </c>
      <c r="B48" t="s">
        <v>46</v>
      </c>
      <c r="C48" t="s">
        <v>41</v>
      </c>
      <c r="D48">
        <v>6</v>
      </c>
      <c r="E48">
        <v>2013</v>
      </c>
    </row>
    <row r="49" spans="1:5" x14ac:dyDescent="0.3">
      <c r="A49" t="s">
        <v>24</v>
      </c>
      <c r="B49" t="s">
        <v>45</v>
      </c>
      <c r="C49" t="s">
        <v>41</v>
      </c>
      <c r="D49">
        <v>16</v>
      </c>
      <c r="E49">
        <v>2013</v>
      </c>
    </row>
    <row r="50" spans="1:5" x14ac:dyDescent="0.3">
      <c r="A50" t="s">
        <v>24</v>
      </c>
      <c r="B50" t="s">
        <v>44</v>
      </c>
      <c r="C50" t="s">
        <v>41</v>
      </c>
      <c r="D50">
        <v>325</v>
      </c>
      <c r="E50">
        <v>2013</v>
      </c>
    </row>
    <row r="51" spans="1:5" x14ac:dyDescent="0.3">
      <c r="A51" t="s">
        <v>24</v>
      </c>
      <c r="B51" t="s">
        <v>43</v>
      </c>
      <c r="C51" t="s">
        <v>41</v>
      </c>
      <c r="D51">
        <v>2750</v>
      </c>
      <c r="E51">
        <v>2013</v>
      </c>
    </row>
    <row r="52" spans="1:5" x14ac:dyDescent="0.3">
      <c r="A52" t="s">
        <v>24</v>
      </c>
      <c r="B52" t="s">
        <v>42</v>
      </c>
      <c r="C52" t="s">
        <v>41</v>
      </c>
      <c r="D52">
        <v>2916</v>
      </c>
      <c r="E52">
        <v>2013</v>
      </c>
    </row>
    <row r="53" spans="1:5" x14ac:dyDescent="0.3">
      <c r="A53" t="s">
        <v>24</v>
      </c>
      <c r="B53" t="s">
        <v>46</v>
      </c>
      <c r="C53" t="s">
        <v>41</v>
      </c>
      <c r="D53">
        <v>6</v>
      </c>
      <c r="E53">
        <v>2013</v>
      </c>
    </row>
    <row r="54" spans="1:5" x14ac:dyDescent="0.3">
      <c r="A54" t="s">
        <v>24</v>
      </c>
      <c r="B54" t="s">
        <v>45</v>
      </c>
      <c r="C54" t="s">
        <v>41</v>
      </c>
      <c r="D54">
        <v>15</v>
      </c>
      <c r="E54">
        <v>2013</v>
      </c>
    </row>
    <row r="55" spans="1:5" x14ac:dyDescent="0.3">
      <c r="A55" t="s">
        <v>24</v>
      </c>
      <c r="B55" t="s">
        <v>44</v>
      </c>
      <c r="C55" t="s">
        <v>41</v>
      </c>
      <c r="D55">
        <v>130</v>
      </c>
      <c r="E55">
        <v>2013</v>
      </c>
    </row>
    <row r="56" spans="1:5" x14ac:dyDescent="0.3">
      <c r="A56" t="s">
        <v>24</v>
      </c>
      <c r="B56" t="s">
        <v>43</v>
      </c>
      <c r="C56" t="s">
        <v>41</v>
      </c>
      <c r="D56">
        <v>1696</v>
      </c>
      <c r="E56">
        <v>2013</v>
      </c>
    </row>
    <row r="57" spans="1:5" x14ac:dyDescent="0.3">
      <c r="A57" t="s">
        <v>24</v>
      </c>
      <c r="B57" t="s">
        <v>42</v>
      </c>
      <c r="C57" t="s">
        <v>41</v>
      </c>
      <c r="D57">
        <v>1817</v>
      </c>
      <c r="E57">
        <v>2013</v>
      </c>
    </row>
    <row r="58" spans="1:5" x14ac:dyDescent="0.3">
      <c r="D58">
        <v>10143</v>
      </c>
      <c r="E58" t="s">
        <v>49</v>
      </c>
    </row>
    <row r="59" spans="1:5" x14ac:dyDescent="0.3">
      <c r="A59" t="s">
        <v>24</v>
      </c>
      <c r="B59" t="s">
        <v>46</v>
      </c>
      <c r="C59" t="s">
        <v>41</v>
      </c>
      <c r="D59">
        <v>6</v>
      </c>
      <c r="E59">
        <v>2012</v>
      </c>
    </row>
    <row r="60" spans="1:5" x14ac:dyDescent="0.3">
      <c r="A60" t="s">
        <v>24</v>
      </c>
      <c r="B60" t="s">
        <v>45</v>
      </c>
      <c r="C60" t="s">
        <v>41</v>
      </c>
      <c r="D60">
        <v>27</v>
      </c>
      <c r="E60">
        <v>2012</v>
      </c>
    </row>
    <row r="61" spans="1:5" x14ac:dyDescent="0.3">
      <c r="A61" t="s">
        <v>24</v>
      </c>
      <c r="B61" t="s">
        <v>44</v>
      </c>
      <c r="C61" t="s">
        <v>41</v>
      </c>
      <c r="D61">
        <v>255</v>
      </c>
      <c r="E61">
        <v>2012</v>
      </c>
    </row>
    <row r="62" spans="1:5" x14ac:dyDescent="0.3">
      <c r="A62" t="s">
        <v>24</v>
      </c>
      <c r="B62" t="s">
        <v>43</v>
      </c>
      <c r="C62" t="s">
        <v>41</v>
      </c>
      <c r="D62">
        <v>2845</v>
      </c>
      <c r="E62">
        <v>2012</v>
      </c>
    </row>
    <row r="63" spans="1:5" x14ac:dyDescent="0.3">
      <c r="A63" t="s">
        <v>24</v>
      </c>
      <c r="B63" t="s">
        <v>42</v>
      </c>
      <c r="C63" t="s">
        <v>41</v>
      </c>
      <c r="D63">
        <v>3128</v>
      </c>
      <c r="E63">
        <v>2012</v>
      </c>
    </row>
    <row r="64" spans="1:5" x14ac:dyDescent="0.3">
      <c r="A64" t="s">
        <v>24</v>
      </c>
      <c r="B64" t="s">
        <v>46</v>
      </c>
      <c r="C64" t="s">
        <v>41</v>
      </c>
      <c r="D64">
        <v>3</v>
      </c>
      <c r="E64">
        <v>2012</v>
      </c>
    </row>
    <row r="65" spans="1:5" x14ac:dyDescent="0.3">
      <c r="A65" t="s">
        <v>24</v>
      </c>
      <c r="B65" t="s">
        <v>45</v>
      </c>
      <c r="C65" t="s">
        <v>41</v>
      </c>
      <c r="D65">
        <v>21</v>
      </c>
      <c r="E65">
        <v>2012</v>
      </c>
    </row>
    <row r="66" spans="1:5" x14ac:dyDescent="0.3">
      <c r="A66" t="s">
        <v>24</v>
      </c>
      <c r="B66" t="s">
        <v>44</v>
      </c>
      <c r="C66" t="s">
        <v>41</v>
      </c>
      <c r="D66">
        <v>118</v>
      </c>
      <c r="E66">
        <v>2012</v>
      </c>
    </row>
    <row r="67" spans="1:5" x14ac:dyDescent="0.3">
      <c r="A67" t="s">
        <v>24</v>
      </c>
      <c r="B67" t="s">
        <v>43</v>
      </c>
      <c r="C67" t="s">
        <v>41</v>
      </c>
      <c r="D67">
        <v>1820</v>
      </c>
      <c r="E67">
        <v>2012</v>
      </c>
    </row>
    <row r="68" spans="1:5" x14ac:dyDescent="0.3">
      <c r="A68" t="s">
        <v>24</v>
      </c>
      <c r="B68" t="s">
        <v>42</v>
      </c>
      <c r="C68" t="s">
        <v>41</v>
      </c>
      <c r="D68">
        <v>1920</v>
      </c>
      <c r="E68">
        <v>2012</v>
      </c>
    </row>
    <row r="69" spans="1:5" x14ac:dyDescent="0.3">
      <c r="D69">
        <v>9954</v>
      </c>
      <c r="E69" t="s">
        <v>48</v>
      </c>
    </row>
    <row r="70" spans="1:5" x14ac:dyDescent="0.3">
      <c r="A70" t="s">
        <v>24</v>
      </c>
      <c r="B70" t="s">
        <v>46</v>
      </c>
      <c r="C70" t="s">
        <v>41</v>
      </c>
      <c r="D70">
        <v>15</v>
      </c>
      <c r="E70">
        <v>2011</v>
      </c>
    </row>
    <row r="71" spans="1:5" x14ac:dyDescent="0.3">
      <c r="A71" t="s">
        <v>24</v>
      </c>
      <c r="B71" t="s">
        <v>45</v>
      </c>
      <c r="C71" t="s">
        <v>41</v>
      </c>
      <c r="D71">
        <v>47</v>
      </c>
      <c r="E71">
        <v>2011</v>
      </c>
    </row>
    <row r="72" spans="1:5" x14ac:dyDescent="0.3">
      <c r="A72" t="s">
        <v>24</v>
      </c>
      <c r="B72" t="s">
        <v>44</v>
      </c>
      <c r="C72" t="s">
        <v>41</v>
      </c>
      <c r="D72">
        <v>282</v>
      </c>
      <c r="E72">
        <v>2011</v>
      </c>
    </row>
    <row r="73" spans="1:5" x14ac:dyDescent="0.3">
      <c r="A73" t="s">
        <v>24</v>
      </c>
      <c r="B73" t="s">
        <v>43</v>
      </c>
      <c r="C73" t="s">
        <v>41</v>
      </c>
      <c r="D73">
        <v>2442</v>
      </c>
      <c r="E73">
        <v>2011</v>
      </c>
    </row>
    <row r="74" spans="1:5" x14ac:dyDescent="0.3">
      <c r="A74" t="s">
        <v>24</v>
      </c>
      <c r="B74" t="s">
        <v>42</v>
      </c>
      <c r="C74" t="s">
        <v>41</v>
      </c>
      <c r="D74">
        <v>3195</v>
      </c>
      <c r="E74">
        <v>2011</v>
      </c>
    </row>
    <row r="75" spans="1:5" x14ac:dyDescent="0.3">
      <c r="A75" t="s">
        <v>24</v>
      </c>
      <c r="B75" t="s">
        <v>46</v>
      </c>
      <c r="C75" t="s">
        <v>41</v>
      </c>
      <c r="D75">
        <v>8</v>
      </c>
      <c r="E75">
        <v>2011</v>
      </c>
    </row>
    <row r="76" spans="1:5" x14ac:dyDescent="0.3">
      <c r="A76" t="s">
        <v>24</v>
      </c>
      <c r="B76" t="s">
        <v>45</v>
      </c>
      <c r="C76" t="s">
        <v>41</v>
      </c>
      <c r="D76">
        <v>26</v>
      </c>
      <c r="E76">
        <v>2011</v>
      </c>
    </row>
    <row r="77" spans="1:5" x14ac:dyDescent="0.3">
      <c r="A77" t="s">
        <v>24</v>
      </c>
      <c r="B77" t="s">
        <v>44</v>
      </c>
      <c r="C77" t="s">
        <v>41</v>
      </c>
      <c r="D77">
        <v>159</v>
      </c>
      <c r="E77">
        <v>2011</v>
      </c>
    </row>
    <row r="78" spans="1:5" x14ac:dyDescent="0.3">
      <c r="A78" t="s">
        <v>24</v>
      </c>
      <c r="B78" t="s">
        <v>43</v>
      </c>
      <c r="C78" t="s">
        <v>41</v>
      </c>
      <c r="D78">
        <v>1780</v>
      </c>
      <c r="E78">
        <v>2011</v>
      </c>
    </row>
    <row r="79" spans="1:5" x14ac:dyDescent="0.3">
      <c r="A79" t="s">
        <v>24</v>
      </c>
      <c r="B79" t="s">
        <v>42</v>
      </c>
      <c r="C79" t="s">
        <v>41</v>
      </c>
      <c r="D79">
        <v>2000</v>
      </c>
      <c r="E79">
        <v>2011</v>
      </c>
    </row>
    <row r="80" spans="1:5" x14ac:dyDescent="0.3">
      <c r="D80">
        <v>9495</v>
      </c>
      <c r="E80" t="s">
        <v>47</v>
      </c>
    </row>
    <row r="81" spans="1:5" x14ac:dyDescent="0.3">
      <c r="A81" t="s">
        <v>24</v>
      </c>
      <c r="B81" t="s">
        <v>46</v>
      </c>
      <c r="C81" t="s">
        <v>41</v>
      </c>
      <c r="D81">
        <v>12</v>
      </c>
      <c r="E81">
        <v>2010</v>
      </c>
    </row>
    <row r="82" spans="1:5" x14ac:dyDescent="0.3">
      <c r="A82" t="s">
        <v>24</v>
      </c>
      <c r="B82" t="s">
        <v>45</v>
      </c>
      <c r="C82" t="s">
        <v>41</v>
      </c>
      <c r="D82">
        <v>63</v>
      </c>
      <c r="E82">
        <v>2010</v>
      </c>
    </row>
    <row r="83" spans="1:5" x14ac:dyDescent="0.3">
      <c r="A83" t="s">
        <v>24</v>
      </c>
      <c r="B83" t="s">
        <v>44</v>
      </c>
      <c r="C83" t="s">
        <v>41</v>
      </c>
      <c r="D83">
        <v>260</v>
      </c>
      <c r="E83">
        <v>2010</v>
      </c>
    </row>
    <row r="84" spans="1:5" x14ac:dyDescent="0.3">
      <c r="A84" t="s">
        <v>24</v>
      </c>
      <c r="B84" t="s">
        <v>43</v>
      </c>
      <c r="C84" t="s">
        <v>41</v>
      </c>
      <c r="D84">
        <v>2419</v>
      </c>
      <c r="E84">
        <v>2010</v>
      </c>
    </row>
    <row r="85" spans="1:5" x14ac:dyDescent="0.3">
      <c r="A85" t="s">
        <v>24</v>
      </c>
      <c r="B85" t="s">
        <v>42</v>
      </c>
      <c r="C85" t="s">
        <v>41</v>
      </c>
      <c r="D85">
        <v>3073</v>
      </c>
      <c r="E85">
        <v>2010</v>
      </c>
    </row>
    <row r="86" spans="1:5" x14ac:dyDescent="0.3">
      <c r="A86" t="s">
        <v>24</v>
      </c>
      <c r="B86" t="s">
        <v>46</v>
      </c>
      <c r="C86" t="s">
        <v>41</v>
      </c>
      <c r="D86">
        <v>2</v>
      </c>
      <c r="E86">
        <v>2010</v>
      </c>
    </row>
    <row r="87" spans="1:5" x14ac:dyDescent="0.3">
      <c r="A87" t="s">
        <v>24</v>
      </c>
      <c r="B87" t="s">
        <v>45</v>
      </c>
      <c r="C87" t="s">
        <v>41</v>
      </c>
      <c r="D87">
        <v>21</v>
      </c>
      <c r="E87">
        <v>2010</v>
      </c>
    </row>
    <row r="88" spans="1:5" x14ac:dyDescent="0.3">
      <c r="A88" t="s">
        <v>24</v>
      </c>
      <c r="B88" t="s">
        <v>44</v>
      </c>
      <c r="C88" t="s">
        <v>41</v>
      </c>
      <c r="D88">
        <v>117</v>
      </c>
      <c r="E88">
        <v>2010</v>
      </c>
    </row>
    <row r="89" spans="1:5" x14ac:dyDescent="0.3">
      <c r="A89" t="s">
        <v>24</v>
      </c>
      <c r="B89" t="s">
        <v>43</v>
      </c>
      <c r="C89" t="s">
        <v>41</v>
      </c>
      <c r="D89">
        <v>1584</v>
      </c>
      <c r="E89">
        <v>2010</v>
      </c>
    </row>
    <row r="90" spans="1:5" x14ac:dyDescent="0.3">
      <c r="A90" t="s">
        <v>24</v>
      </c>
      <c r="B90" t="s">
        <v>42</v>
      </c>
      <c r="C90" t="s">
        <v>41</v>
      </c>
      <c r="D90">
        <v>1944</v>
      </c>
      <c r="E90">
        <v>2010</v>
      </c>
    </row>
    <row r="91" spans="1:5" x14ac:dyDescent="0.3">
      <c r="D91">
        <v>4261</v>
      </c>
      <c r="E91" t="s">
        <v>54</v>
      </c>
    </row>
    <row r="92" spans="1:5" x14ac:dyDescent="0.3">
      <c r="A92" t="s">
        <v>26</v>
      </c>
      <c r="B92" t="s">
        <v>46</v>
      </c>
      <c r="C92" t="s">
        <v>41</v>
      </c>
      <c r="D92">
        <v>5</v>
      </c>
      <c r="E92">
        <v>2017</v>
      </c>
    </row>
    <row r="93" spans="1:5" x14ac:dyDescent="0.3">
      <c r="A93" t="s">
        <v>26</v>
      </c>
      <c r="B93" t="s">
        <v>45</v>
      </c>
      <c r="C93" t="s">
        <v>41</v>
      </c>
      <c r="D93">
        <v>10</v>
      </c>
      <c r="E93">
        <v>2017</v>
      </c>
    </row>
    <row r="94" spans="1:5" x14ac:dyDescent="0.3">
      <c r="A94" t="s">
        <v>26</v>
      </c>
      <c r="B94" t="s">
        <v>44</v>
      </c>
      <c r="C94" t="s">
        <v>41</v>
      </c>
      <c r="D94">
        <v>172</v>
      </c>
      <c r="E94">
        <v>2017</v>
      </c>
    </row>
    <row r="95" spans="1:5" x14ac:dyDescent="0.3">
      <c r="A95" t="s">
        <v>26</v>
      </c>
      <c r="B95" t="s">
        <v>43</v>
      </c>
      <c r="C95" t="s">
        <v>41</v>
      </c>
      <c r="D95">
        <v>1645</v>
      </c>
      <c r="E95">
        <v>2017</v>
      </c>
    </row>
    <row r="96" spans="1:5" x14ac:dyDescent="0.3">
      <c r="A96" t="s">
        <v>26</v>
      </c>
      <c r="B96" t="s">
        <v>42</v>
      </c>
      <c r="C96" t="s">
        <v>41</v>
      </c>
      <c r="D96">
        <v>2429</v>
      </c>
      <c r="E96">
        <v>2017</v>
      </c>
    </row>
    <row r="97" spans="1:5" x14ac:dyDescent="0.3">
      <c r="D97">
        <v>4462</v>
      </c>
      <c r="E97" t="s">
        <v>53</v>
      </c>
    </row>
    <row r="98" spans="1:5" x14ac:dyDescent="0.3">
      <c r="A98" t="s">
        <v>26</v>
      </c>
      <c r="B98" t="s">
        <v>46</v>
      </c>
      <c r="C98" t="s">
        <v>41</v>
      </c>
      <c r="D98">
        <v>4</v>
      </c>
      <c r="E98">
        <v>2016</v>
      </c>
    </row>
    <row r="99" spans="1:5" x14ac:dyDescent="0.3">
      <c r="A99" t="s">
        <v>26</v>
      </c>
      <c r="B99" t="s">
        <v>45</v>
      </c>
      <c r="C99" t="s">
        <v>41</v>
      </c>
      <c r="D99">
        <v>14</v>
      </c>
      <c r="E99">
        <v>2016</v>
      </c>
    </row>
    <row r="100" spans="1:5" x14ac:dyDescent="0.3">
      <c r="A100" t="s">
        <v>26</v>
      </c>
      <c r="B100" t="s">
        <v>44</v>
      </c>
      <c r="C100" t="s">
        <v>41</v>
      </c>
      <c r="D100">
        <v>160</v>
      </c>
      <c r="E100">
        <v>2016</v>
      </c>
    </row>
    <row r="101" spans="1:5" x14ac:dyDescent="0.3">
      <c r="A101" t="s">
        <v>26</v>
      </c>
      <c r="B101" t="s">
        <v>43</v>
      </c>
      <c r="C101" t="s">
        <v>41</v>
      </c>
      <c r="D101">
        <v>1754</v>
      </c>
      <c r="E101">
        <v>2016</v>
      </c>
    </row>
    <row r="102" spans="1:5" x14ac:dyDescent="0.3">
      <c r="A102" t="s">
        <v>26</v>
      </c>
      <c r="B102" t="s">
        <v>42</v>
      </c>
      <c r="C102" t="s">
        <v>41</v>
      </c>
      <c r="D102">
        <v>2530</v>
      </c>
      <c r="E102">
        <v>2016</v>
      </c>
    </row>
    <row r="103" spans="1:5" x14ac:dyDescent="0.3">
      <c r="D103">
        <v>5244</v>
      </c>
      <c r="E103" t="s">
        <v>52</v>
      </c>
    </row>
    <row r="104" spans="1:5" x14ac:dyDescent="0.3">
      <c r="A104" t="s">
        <v>26</v>
      </c>
      <c r="B104" t="s">
        <v>46</v>
      </c>
      <c r="C104" t="s">
        <v>41</v>
      </c>
      <c r="D104">
        <v>4</v>
      </c>
      <c r="E104">
        <v>2015</v>
      </c>
    </row>
    <row r="105" spans="1:5" x14ac:dyDescent="0.3">
      <c r="A105" t="s">
        <v>26</v>
      </c>
      <c r="B105" t="s">
        <v>45</v>
      </c>
      <c r="C105" t="s">
        <v>41</v>
      </c>
      <c r="D105">
        <v>6</v>
      </c>
      <c r="E105">
        <v>2015</v>
      </c>
    </row>
    <row r="106" spans="1:5" x14ac:dyDescent="0.3">
      <c r="A106" t="s">
        <v>26</v>
      </c>
      <c r="B106" t="s">
        <v>44</v>
      </c>
      <c r="C106" t="s">
        <v>41</v>
      </c>
      <c r="D106">
        <v>156</v>
      </c>
      <c r="E106">
        <v>2015</v>
      </c>
    </row>
    <row r="107" spans="1:5" x14ac:dyDescent="0.3">
      <c r="A107" t="s">
        <v>26</v>
      </c>
      <c r="B107" t="s">
        <v>43</v>
      </c>
      <c r="C107" t="s">
        <v>41</v>
      </c>
      <c r="D107">
        <v>2366</v>
      </c>
      <c r="E107">
        <v>2015</v>
      </c>
    </row>
    <row r="108" spans="1:5" x14ac:dyDescent="0.3">
      <c r="A108" t="s">
        <v>26</v>
      </c>
      <c r="B108" t="s">
        <v>42</v>
      </c>
      <c r="C108" t="s">
        <v>41</v>
      </c>
      <c r="D108">
        <v>2712</v>
      </c>
      <c r="E108">
        <v>2015</v>
      </c>
    </row>
    <row r="109" spans="1:5" x14ac:dyDescent="0.3">
      <c r="D109">
        <v>5392</v>
      </c>
      <c r="E109" t="s">
        <v>51</v>
      </c>
    </row>
    <row r="110" spans="1:5" x14ac:dyDescent="0.3">
      <c r="A110" t="s">
        <v>26</v>
      </c>
      <c r="B110" t="s">
        <v>46</v>
      </c>
      <c r="C110" t="s">
        <v>41</v>
      </c>
      <c r="D110">
        <v>5</v>
      </c>
      <c r="E110">
        <v>2014</v>
      </c>
    </row>
    <row r="111" spans="1:5" x14ac:dyDescent="0.3">
      <c r="A111" t="s">
        <v>26</v>
      </c>
      <c r="B111" t="s">
        <v>45</v>
      </c>
      <c r="C111" t="s">
        <v>41</v>
      </c>
      <c r="D111">
        <v>10</v>
      </c>
      <c r="E111">
        <v>2014</v>
      </c>
    </row>
    <row r="112" spans="1:5" x14ac:dyDescent="0.3">
      <c r="A112" t="s">
        <v>26</v>
      </c>
      <c r="B112" t="s">
        <v>44</v>
      </c>
      <c r="C112" t="s">
        <v>41</v>
      </c>
      <c r="D112">
        <v>148</v>
      </c>
      <c r="E112">
        <v>2014</v>
      </c>
    </row>
    <row r="113" spans="1:5" x14ac:dyDescent="0.3">
      <c r="A113" t="s">
        <v>26</v>
      </c>
      <c r="B113" t="s">
        <v>43</v>
      </c>
      <c r="C113" t="s">
        <v>41</v>
      </c>
      <c r="D113">
        <v>2425</v>
      </c>
      <c r="E113">
        <v>2014</v>
      </c>
    </row>
    <row r="114" spans="1:5" x14ac:dyDescent="0.3">
      <c r="A114" t="s">
        <v>26</v>
      </c>
      <c r="B114" t="s">
        <v>42</v>
      </c>
      <c r="C114" t="s">
        <v>41</v>
      </c>
      <c r="D114">
        <v>2804</v>
      </c>
      <c r="E114">
        <v>2014</v>
      </c>
    </row>
    <row r="115" spans="1:5" x14ac:dyDescent="0.3">
      <c r="D115">
        <v>5534</v>
      </c>
      <c r="E115" t="s">
        <v>50</v>
      </c>
    </row>
    <row r="116" spans="1:5" x14ac:dyDescent="0.3">
      <c r="A116" t="s">
        <v>26</v>
      </c>
      <c r="B116" t="s">
        <v>46</v>
      </c>
      <c r="C116" t="s">
        <v>41</v>
      </c>
      <c r="D116">
        <v>9</v>
      </c>
      <c r="E116">
        <v>2013</v>
      </c>
    </row>
    <row r="117" spans="1:5" x14ac:dyDescent="0.3">
      <c r="A117" t="s">
        <v>26</v>
      </c>
      <c r="B117" t="s">
        <v>45</v>
      </c>
      <c r="C117" t="s">
        <v>41</v>
      </c>
      <c r="D117">
        <v>17</v>
      </c>
      <c r="E117">
        <v>2013</v>
      </c>
    </row>
    <row r="118" spans="1:5" x14ac:dyDescent="0.3">
      <c r="A118" t="s">
        <v>26</v>
      </c>
      <c r="B118" t="s">
        <v>44</v>
      </c>
      <c r="C118" t="s">
        <v>41</v>
      </c>
      <c r="D118">
        <v>152</v>
      </c>
      <c r="E118">
        <v>2013</v>
      </c>
    </row>
    <row r="119" spans="1:5" x14ac:dyDescent="0.3">
      <c r="A119" t="s">
        <v>26</v>
      </c>
      <c r="B119" t="s">
        <v>43</v>
      </c>
      <c r="C119" t="s">
        <v>41</v>
      </c>
      <c r="D119">
        <v>2546</v>
      </c>
      <c r="E119">
        <v>2013</v>
      </c>
    </row>
    <row r="120" spans="1:5" x14ac:dyDescent="0.3">
      <c r="A120" t="s">
        <v>26</v>
      </c>
      <c r="B120" t="s">
        <v>42</v>
      </c>
      <c r="C120" t="s">
        <v>41</v>
      </c>
      <c r="D120">
        <v>2810</v>
      </c>
      <c r="E120">
        <v>2013</v>
      </c>
    </row>
    <row r="121" spans="1:5" x14ac:dyDescent="0.3">
      <c r="D121">
        <v>5609</v>
      </c>
      <c r="E121" t="s">
        <v>49</v>
      </c>
    </row>
    <row r="122" spans="1:5" x14ac:dyDescent="0.3">
      <c r="A122" t="s">
        <v>26</v>
      </c>
      <c r="B122" t="s">
        <v>46</v>
      </c>
      <c r="C122" t="s">
        <v>41</v>
      </c>
      <c r="D122">
        <v>5</v>
      </c>
      <c r="E122">
        <v>2012</v>
      </c>
    </row>
    <row r="123" spans="1:5" x14ac:dyDescent="0.3">
      <c r="A123" t="s">
        <v>26</v>
      </c>
      <c r="B123" t="s">
        <v>45</v>
      </c>
      <c r="C123" t="s">
        <v>41</v>
      </c>
      <c r="D123">
        <v>21</v>
      </c>
      <c r="E123">
        <v>2012</v>
      </c>
    </row>
    <row r="124" spans="1:5" x14ac:dyDescent="0.3">
      <c r="A124" t="s">
        <v>26</v>
      </c>
      <c r="B124" t="s">
        <v>44</v>
      </c>
      <c r="C124" t="s">
        <v>41</v>
      </c>
      <c r="D124">
        <v>181</v>
      </c>
      <c r="E124">
        <v>2012</v>
      </c>
    </row>
    <row r="125" spans="1:5" x14ac:dyDescent="0.3">
      <c r="A125" t="s">
        <v>26</v>
      </c>
      <c r="B125" t="s">
        <v>43</v>
      </c>
      <c r="C125" t="s">
        <v>41</v>
      </c>
      <c r="D125">
        <v>2531</v>
      </c>
      <c r="E125">
        <v>2012</v>
      </c>
    </row>
    <row r="126" spans="1:5" x14ac:dyDescent="0.3">
      <c r="A126" t="s">
        <v>26</v>
      </c>
      <c r="B126" t="s">
        <v>42</v>
      </c>
      <c r="C126" t="s">
        <v>41</v>
      </c>
      <c r="D126">
        <v>2871</v>
      </c>
      <c r="E126">
        <v>2012</v>
      </c>
    </row>
    <row r="127" spans="1:5" x14ac:dyDescent="0.3">
      <c r="D127">
        <v>5725</v>
      </c>
      <c r="E127" t="s">
        <v>48</v>
      </c>
    </row>
    <row r="128" spans="1:5" x14ac:dyDescent="0.3">
      <c r="A128" t="s">
        <v>26</v>
      </c>
      <c r="B128" t="s">
        <v>46</v>
      </c>
      <c r="C128" t="s">
        <v>41</v>
      </c>
      <c r="D128">
        <v>7</v>
      </c>
      <c r="E128">
        <v>2011</v>
      </c>
    </row>
    <row r="129" spans="1:5" x14ac:dyDescent="0.3">
      <c r="A129" t="s">
        <v>26</v>
      </c>
      <c r="B129" t="s">
        <v>45</v>
      </c>
      <c r="C129" t="s">
        <v>41</v>
      </c>
      <c r="D129">
        <v>36</v>
      </c>
      <c r="E129">
        <v>2011</v>
      </c>
    </row>
    <row r="130" spans="1:5" x14ac:dyDescent="0.3">
      <c r="A130" t="s">
        <v>26</v>
      </c>
      <c r="B130" t="s">
        <v>44</v>
      </c>
      <c r="C130" t="s">
        <v>41</v>
      </c>
      <c r="D130">
        <v>191</v>
      </c>
      <c r="E130">
        <v>2011</v>
      </c>
    </row>
    <row r="131" spans="1:5" x14ac:dyDescent="0.3">
      <c r="A131" t="s">
        <v>26</v>
      </c>
      <c r="B131" t="s">
        <v>43</v>
      </c>
      <c r="C131" t="s">
        <v>41</v>
      </c>
      <c r="D131">
        <v>2426</v>
      </c>
      <c r="E131">
        <v>2011</v>
      </c>
    </row>
    <row r="132" spans="1:5" x14ac:dyDescent="0.3">
      <c r="A132" t="s">
        <v>26</v>
      </c>
      <c r="B132" t="s">
        <v>42</v>
      </c>
      <c r="C132" t="s">
        <v>41</v>
      </c>
      <c r="D132">
        <v>3065</v>
      </c>
      <c r="E132">
        <v>2011</v>
      </c>
    </row>
    <row r="133" spans="1:5" x14ac:dyDescent="0.3">
      <c r="D133">
        <v>5030</v>
      </c>
      <c r="E133" t="s">
        <v>47</v>
      </c>
    </row>
    <row r="134" spans="1:5" x14ac:dyDescent="0.3">
      <c r="A134" t="s">
        <v>26</v>
      </c>
      <c r="B134" t="s">
        <v>46</v>
      </c>
      <c r="C134" t="s">
        <v>41</v>
      </c>
      <c r="D134">
        <v>18</v>
      </c>
      <c r="E134">
        <v>2010</v>
      </c>
    </row>
    <row r="135" spans="1:5" x14ac:dyDescent="0.3">
      <c r="A135" t="s">
        <v>26</v>
      </c>
      <c r="B135" t="s">
        <v>45</v>
      </c>
      <c r="C135" t="s">
        <v>41</v>
      </c>
      <c r="D135">
        <v>38</v>
      </c>
      <c r="E135">
        <v>2010</v>
      </c>
    </row>
    <row r="136" spans="1:5" x14ac:dyDescent="0.3">
      <c r="A136" t="s">
        <v>26</v>
      </c>
      <c r="B136" t="s">
        <v>44</v>
      </c>
      <c r="C136" t="s">
        <v>41</v>
      </c>
      <c r="D136">
        <v>169</v>
      </c>
      <c r="E136">
        <v>2010</v>
      </c>
    </row>
    <row r="137" spans="1:5" x14ac:dyDescent="0.3">
      <c r="A137" t="s">
        <v>26</v>
      </c>
      <c r="B137" t="s">
        <v>43</v>
      </c>
      <c r="C137" t="s">
        <v>41</v>
      </c>
      <c r="D137">
        <v>1970</v>
      </c>
      <c r="E137">
        <v>2010</v>
      </c>
    </row>
    <row r="138" spans="1:5" x14ac:dyDescent="0.3">
      <c r="A138" t="s">
        <v>26</v>
      </c>
      <c r="B138" t="s">
        <v>42</v>
      </c>
      <c r="C138" t="s">
        <v>41</v>
      </c>
      <c r="D138">
        <v>2835</v>
      </c>
      <c r="E138">
        <v>2010</v>
      </c>
    </row>
    <row r="139" spans="1:5" x14ac:dyDescent="0.3">
      <c r="D139">
        <v>3393</v>
      </c>
      <c r="E139" t="s">
        <v>54</v>
      </c>
    </row>
    <row r="140" spans="1:5" x14ac:dyDescent="0.3">
      <c r="A140" t="s">
        <v>10</v>
      </c>
      <c r="B140" t="s">
        <v>46</v>
      </c>
      <c r="C140" t="s">
        <v>41</v>
      </c>
      <c r="D140">
        <v>8</v>
      </c>
      <c r="E140">
        <v>2017</v>
      </c>
    </row>
    <row r="141" spans="1:5" x14ac:dyDescent="0.3">
      <c r="A141" t="s">
        <v>10</v>
      </c>
      <c r="B141" t="s">
        <v>45</v>
      </c>
      <c r="C141" t="s">
        <v>41</v>
      </c>
      <c r="D141">
        <v>7</v>
      </c>
      <c r="E141">
        <v>2017</v>
      </c>
    </row>
    <row r="142" spans="1:5" x14ac:dyDescent="0.3">
      <c r="A142" t="s">
        <v>10</v>
      </c>
      <c r="B142" t="s">
        <v>44</v>
      </c>
      <c r="C142" t="s">
        <v>41</v>
      </c>
      <c r="D142">
        <v>208</v>
      </c>
      <c r="E142">
        <v>2017</v>
      </c>
    </row>
    <row r="143" spans="1:5" x14ac:dyDescent="0.3">
      <c r="A143" t="s">
        <v>10</v>
      </c>
      <c r="B143" t="s">
        <v>43</v>
      </c>
      <c r="C143" t="s">
        <v>41</v>
      </c>
      <c r="D143">
        <v>1014</v>
      </c>
      <c r="E143">
        <v>2017</v>
      </c>
    </row>
    <row r="144" spans="1:5" x14ac:dyDescent="0.3">
      <c r="A144" t="s">
        <v>10</v>
      </c>
      <c r="B144" t="s">
        <v>42</v>
      </c>
      <c r="C144" t="s">
        <v>41</v>
      </c>
      <c r="D144">
        <v>2156</v>
      </c>
      <c r="E144">
        <v>2017</v>
      </c>
    </row>
    <row r="145" spans="1:5" x14ac:dyDescent="0.3">
      <c r="D145">
        <v>4229</v>
      </c>
      <c r="E145" t="s">
        <v>53</v>
      </c>
    </row>
    <row r="146" spans="1:5" x14ac:dyDescent="0.3">
      <c r="A146" t="s">
        <v>10</v>
      </c>
      <c r="B146" t="s">
        <v>46</v>
      </c>
      <c r="C146" t="s">
        <v>41</v>
      </c>
      <c r="D146">
        <v>7</v>
      </c>
      <c r="E146">
        <v>2016</v>
      </c>
    </row>
    <row r="147" spans="1:5" x14ac:dyDescent="0.3">
      <c r="A147" t="s">
        <v>10</v>
      </c>
      <c r="B147" t="s">
        <v>45</v>
      </c>
      <c r="C147" t="s">
        <v>41</v>
      </c>
      <c r="D147">
        <v>5</v>
      </c>
      <c r="E147">
        <v>2016</v>
      </c>
    </row>
    <row r="148" spans="1:5" x14ac:dyDescent="0.3">
      <c r="A148" t="s">
        <v>10</v>
      </c>
      <c r="B148" t="s">
        <v>44</v>
      </c>
      <c r="C148" t="s">
        <v>41</v>
      </c>
      <c r="D148">
        <v>217</v>
      </c>
      <c r="E148">
        <v>2016</v>
      </c>
    </row>
    <row r="149" spans="1:5" x14ac:dyDescent="0.3">
      <c r="A149" t="s">
        <v>10</v>
      </c>
      <c r="B149" t="s">
        <v>43</v>
      </c>
      <c r="C149" t="s">
        <v>41</v>
      </c>
      <c r="D149">
        <v>1222</v>
      </c>
      <c r="E149">
        <v>2016</v>
      </c>
    </row>
    <row r="150" spans="1:5" x14ac:dyDescent="0.3">
      <c r="A150" t="s">
        <v>10</v>
      </c>
      <c r="B150" t="s">
        <v>42</v>
      </c>
      <c r="C150" t="s">
        <v>41</v>
      </c>
      <c r="D150">
        <v>2778</v>
      </c>
      <c r="E150">
        <v>2016</v>
      </c>
    </row>
    <row r="151" spans="1:5" x14ac:dyDescent="0.3">
      <c r="D151">
        <v>4257</v>
      </c>
      <c r="E151" t="s">
        <v>52</v>
      </c>
    </row>
    <row r="152" spans="1:5" x14ac:dyDescent="0.3">
      <c r="A152" t="s">
        <v>10</v>
      </c>
      <c r="B152" t="s">
        <v>46</v>
      </c>
      <c r="C152" t="s">
        <v>41</v>
      </c>
      <c r="D152">
        <v>7</v>
      </c>
      <c r="E152">
        <v>2015</v>
      </c>
    </row>
    <row r="153" spans="1:5" x14ac:dyDescent="0.3">
      <c r="A153" t="s">
        <v>10</v>
      </c>
      <c r="B153" t="s">
        <v>45</v>
      </c>
      <c r="C153" t="s">
        <v>41</v>
      </c>
      <c r="D153">
        <v>14</v>
      </c>
      <c r="E153">
        <v>2015</v>
      </c>
    </row>
    <row r="154" spans="1:5" x14ac:dyDescent="0.3">
      <c r="A154" t="s">
        <v>10</v>
      </c>
      <c r="B154" t="s">
        <v>44</v>
      </c>
      <c r="C154" t="s">
        <v>41</v>
      </c>
      <c r="D154">
        <v>153</v>
      </c>
      <c r="E154">
        <v>2015</v>
      </c>
    </row>
    <row r="155" spans="1:5" x14ac:dyDescent="0.3">
      <c r="A155" t="s">
        <v>10</v>
      </c>
      <c r="B155" t="s">
        <v>43</v>
      </c>
      <c r="C155" t="s">
        <v>41</v>
      </c>
      <c r="D155">
        <v>1434</v>
      </c>
      <c r="E155">
        <v>2015</v>
      </c>
    </row>
    <row r="156" spans="1:5" x14ac:dyDescent="0.3">
      <c r="A156" t="s">
        <v>10</v>
      </c>
      <c r="B156" t="s">
        <v>42</v>
      </c>
      <c r="C156" t="s">
        <v>41</v>
      </c>
      <c r="D156">
        <v>2649</v>
      </c>
      <c r="E156">
        <v>2015</v>
      </c>
    </row>
    <row r="157" spans="1:5" x14ac:dyDescent="0.3">
      <c r="D157">
        <v>4030</v>
      </c>
      <c r="E157" t="s">
        <v>51</v>
      </c>
    </row>
    <row r="158" spans="1:5" x14ac:dyDescent="0.3">
      <c r="A158" t="s">
        <v>10</v>
      </c>
      <c r="B158" t="s">
        <v>46</v>
      </c>
      <c r="C158" t="s">
        <v>41</v>
      </c>
      <c r="D158">
        <v>6</v>
      </c>
      <c r="E158">
        <v>2014</v>
      </c>
    </row>
    <row r="159" spans="1:5" x14ac:dyDescent="0.3">
      <c r="A159" t="s">
        <v>10</v>
      </c>
      <c r="B159" t="s">
        <v>45</v>
      </c>
      <c r="C159" t="s">
        <v>41</v>
      </c>
      <c r="D159">
        <v>21</v>
      </c>
      <c r="E159">
        <v>2014</v>
      </c>
    </row>
    <row r="160" spans="1:5" x14ac:dyDescent="0.3">
      <c r="A160" t="s">
        <v>10</v>
      </c>
      <c r="B160" t="s">
        <v>44</v>
      </c>
      <c r="C160" t="s">
        <v>41</v>
      </c>
      <c r="D160">
        <v>189</v>
      </c>
      <c r="E160">
        <v>2014</v>
      </c>
    </row>
    <row r="161" spans="1:5" x14ac:dyDescent="0.3">
      <c r="A161" t="s">
        <v>10</v>
      </c>
      <c r="B161" t="s">
        <v>43</v>
      </c>
      <c r="C161" t="s">
        <v>41</v>
      </c>
      <c r="D161">
        <v>1494</v>
      </c>
      <c r="E161">
        <v>2014</v>
      </c>
    </row>
    <row r="162" spans="1:5" x14ac:dyDescent="0.3">
      <c r="A162" t="s">
        <v>10</v>
      </c>
      <c r="B162" t="s">
        <v>42</v>
      </c>
      <c r="C162" t="s">
        <v>41</v>
      </c>
      <c r="D162">
        <v>2320</v>
      </c>
      <c r="E162">
        <v>2014</v>
      </c>
    </row>
    <row r="163" spans="1:5" x14ac:dyDescent="0.3">
      <c r="D163">
        <v>4020</v>
      </c>
      <c r="E163" t="s">
        <v>50</v>
      </c>
    </row>
    <row r="164" spans="1:5" x14ac:dyDescent="0.3">
      <c r="A164" t="s">
        <v>10</v>
      </c>
      <c r="B164" t="s">
        <v>46</v>
      </c>
      <c r="C164" t="s">
        <v>41</v>
      </c>
      <c r="D164">
        <v>2</v>
      </c>
      <c r="E164">
        <v>2013</v>
      </c>
    </row>
    <row r="165" spans="1:5" x14ac:dyDescent="0.3">
      <c r="A165" t="s">
        <v>10</v>
      </c>
      <c r="B165" t="s">
        <v>45</v>
      </c>
      <c r="C165" t="s">
        <v>41</v>
      </c>
      <c r="D165">
        <v>16</v>
      </c>
      <c r="E165">
        <v>2013</v>
      </c>
    </row>
    <row r="166" spans="1:5" x14ac:dyDescent="0.3">
      <c r="A166" t="s">
        <v>10</v>
      </c>
      <c r="B166" t="s">
        <v>44</v>
      </c>
      <c r="C166" t="s">
        <v>41</v>
      </c>
      <c r="D166">
        <v>202</v>
      </c>
      <c r="E166">
        <v>2013</v>
      </c>
    </row>
    <row r="167" spans="1:5" x14ac:dyDescent="0.3">
      <c r="A167" t="s">
        <v>10</v>
      </c>
      <c r="B167" t="s">
        <v>43</v>
      </c>
      <c r="C167" t="s">
        <v>41</v>
      </c>
      <c r="D167">
        <v>1464</v>
      </c>
      <c r="E167">
        <v>2013</v>
      </c>
    </row>
    <row r="168" spans="1:5" x14ac:dyDescent="0.3">
      <c r="A168" t="s">
        <v>10</v>
      </c>
      <c r="B168" t="s">
        <v>42</v>
      </c>
      <c r="C168" t="s">
        <v>41</v>
      </c>
      <c r="D168">
        <v>2336</v>
      </c>
      <c r="E168">
        <v>2013</v>
      </c>
    </row>
    <row r="169" spans="1:5" x14ac:dyDescent="0.3">
      <c r="D169">
        <v>4268</v>
      </c>
      <c r="E169" t="s">
        <v>49</v>
      </c>
    </row>
    <row r="170" spans="1:5" x14ac:dyDescent="0.3">
      <c r="A170" t="s">
        <v>10</v>
      </c>
      <c r="B170" t="s">
        <v>46</v>
      </c>
      <c r="C170" t="s">
        <v>41</v>
      </c>
      <c r="D170">
        <v>3</v>
      </c>
      <c r="E170">
        <v>2012</v>
      </c>
    </row>
    <row r="171" spans="1:5" x14ac:dyDescent="0.3">
      <c r="A171" t="s">
        <v>10</v>
      </c>
      <c r="B171" t="s">
        <v>45</v>
      </c>
      <c r="C171" t="s">
        <v>41</v>
      </c>
      <c r="D171">
        <v>23</v>
      </c>
      <c r="E171">
        <v>2012</v>
      </c>
    </row>
    <row r="172" spans="1:5" x14ac:dyDescent="0.3">
      <c r="A172" t="s">
        <v>10</v>
      </c>
      <c r="B172" t="s">
        <v>44</v>
      </c>
      <c r="C172" t="s">
        <v>41</v>
      </c>
      <c r="D172">
        <v>153</v>
      </c>
      <c r="E172">
        <v>2012</v>
      </c>
    </row>
    <row r="173" spans="1:5" x14ac:dyDescent="0.3">
      <c r="A173" t="s">
        <v>10</v>
      </c>
      <c r="B173" t="s">
        <v>43</v>
      </c>
      <c r="C173" t="s">
        <v>41</v>
      </c>
      <c r="D173">
        <v>1362</v>
      </c>
      <c r="E173">
        <v>2012</v>
      </c>
    </row>
    <row r="174" spans="1:5" x14ac:dyDescent="0.3">
      <c r="A174" t="s">
        <v>10</v>
      </c>
      <c r="B174" t="s">
        <v>42</v>
      </c>
      <c r="C174" t="s">
        <v>41</v>
      </c>
      <c r="D174">
        <v>2727</v>
      </c>
      <c r="E174">
        <v>2012</v>
      </c>
    </row>
    <row r="175" spans="1:5" x14ac:dyDescent="0.3">
      <c r="D175">
        <v>4416</v>
      </c>
      <c r="E175" t="s">
        <v>48</v>
      </c>
    </row>
    <row r="176" spans="1:5" x14ac:dyDescent="0.3">
      <c r="A176" t="s">
        <v>10</v>
      </c>
      <c r="B176" t="s">
        <v>46</v>
      </c>
      <c r="C176" t="s">
        <v>41</v>
      </c>
      <c r="D176">
        <v>7</v>
      </c>
      <c r="E176">
        <v>2011</v>
      </c>
    </row>
    <row r="177" spans="1:5" x14ac:dyDescent="0.3">
      <c r="A177" t="s">
        <v>10</v>
      </c>
      <c r="B177" t="s">
        <v>45</v>
      </c>
      <c r="C177" t="s">
        <v>41</v>
      </c>
      <c r="D177">
        <v>30</v>
      </c>
      <c r="E177">
        <v>2011</v>
      </c>
    </row>
    <row r="178" spans="1:5" x14ac:dyDescent="0.3">
      <c r="A178" t="s">
        <v>10</v>
      </c>
      <c r="B178" t="s">
        <v>44</v>
      </c>
      <c r="C178" t="s">
        <v>41</v>
      </c>
      <c r="D178">
        <v>168</v>
      </c>
      <c r="E178">
        <v>2011</v>
      </c>
    </row>
    <row r="179" spans="1:5" x14ac:dyDescent="0.3">
      <c r="A179" t="s">
        <v>10</v>
      </c>
      <c r="B179" t="s">
        <v>43</v>
      </c>
      <c r="C179" t="s">
        <v>41</v>
      </c>
      <c r="D179">
        <v>1522</v>
      </c>
      <c r="E179">
        <v>2011</v>
      </c>
    </row>
    <row r="180" spans="1:5" x14ac:dyDescent="0.3">
      <c r="A180" t="s">
        <v>10</v>
      </c>
      <c r="B180" t="s">
        <v>42</v>
      </c>
      <c r="C180" t="s">
        <v>41</v>
      </c>
      <c r="D180">
        <v>2689</v>
      </c>
      <c r="E180">
        <v>2011</v>
      </c>
    </row>
    <row r="181" spans="1:5" x14ac:dyDescent="0.3">
      <c r="D181">
        <v>4164</v>
      </c>
      <c r="E181" t="s">
        <v>47</v>
      </c>
    </row>
    <row r="182" spans="1:5" x14ac:dyDescent="0.3">
      <c r="A182" t="s">
        <v>10</v>
      </c>
      <c r="B182" t="s">
        <v>46</v>
      </c>
      <c r="C182" t="s">
        <v>41</v>
      </c>
      <c r="D182">
        <v>7</v>
      </c>
      <c r="E182">
        <v>2010</v>
      </c>
    </row>
    <row r="183" spans="1:5" x14ac:dyDescent="0.3">
      <c r="A183" t="s">
        <v>10</v>
      </c>
      <c r="B183" t="s">
        <v>45</v>
      </c>
      <c r="C183" t="s">
        <v>41</v>
      </c>
      <c r="D183">
        <v>37</v>
      </c>
      <c r="E183">
        <v>2010</v>
      </c>
    </row>
    <row r="184" spans="1:5" x14ac:dyDescent="0.3">
      <c r="A184" t="s">
        <v>10</v>
      </c>
      <c r="B184" t="s">
        <v>44</v>
      </c>
      <c r="C184" t="s">
        <v>41</v>
      </c>
      <c r="D184">
        <v>156</v>
      </c>
      <c r="E184">
        <v>2010</v>
      </c>
    </row>
    <row r="185" spans="1:5" x14ac:dyDescent="0.3">
      <c r="A185" t="s">
        <v>10</v>
      </c>
      <c r="B185" t="s">
        <v>43</v>
      </c>
      <c r="C185" t="s">
        <v>41</v>
      </c>
      <c r="D185">
        <v>1381</v>
      </c>
      <c r="E185">
        <v>2010</v>
      </c>
    </row>
    <row r="186" spans="1:5" x14ac:dyDescent="0.3">
      <c r="A186" t="s">
        <v>10</v>
      </c>
      <c r="B186" t="s">
        <v>42</v>
      </c>
      <c r="C186" t="s">
        <v>41</v>
      </c>
      <c r="D186">
        <v>2583</v>
      </c>
      <c r="E186">
        <v>2010</v>
      </c>
    </row>
    <row r="187" spans="1:5" x14ac:dyDescent="0.3">
      <c r="D187">
        <v>5135</v>
      </c>
      <c r="E187" t="s">
        <v>54</v>
      </c>
    </row>
    <row r="188" spans="1:5" x14ac:dyDescent="0.3">
      <c r="A188" t="s">
        <v>17</v>
      </c>
      <c r="B188" t="s">
        <v>46</v>
      </c>
      <c r="C188" t="s">
        <v>41</v>
      </c>
      <c r="D188">
        <v>11</v>
      </c>
      <c r="E188">
        <v>2017</v>
      </c>
    </row>
    <row r="189" spans="1:5" x14ac:dyDescent="0.3">
      <c r="A189" t="s">
        <v>17</v>
      </c>
      <c r="B189" t="s">
        <v>45</v>
      </c>
      <c r="C189" t="s">
        <v>41</v>
      </c>
      <c r="D189">
        <v>4</v>
      </c>
      <c r="E189">
        <v>2017</v>
      </c>
    </row>
    <row r="190" spans="1:5" x14ac:dyDescent="0.3">
      <c r="A190" t="s">
        <v>17</v>
      </c>
      <c r="B190" t="s">
        <v>44</v>
      </c>
      <c r="C190" t="s">
        <v>41</v>
      </c>
      <c r="D190">
        <v>316</v>
      </c>
      <c r="E190">
        <v>2017</v>
      </c>
    </row>
    <row r="191" spans="1:5" x14ac:dyDescent="0.3">
      <c r="A191" t="s">
        <v>17</v>
      </c>
      <c r="B191" t="s">
        <v>43</v>
      </c>
      <c r="C191" t="s">
        <v>41</v>
      </c>
      <c r="D191">
        <v>1888</v>
      </c>
      <c r="E191">
        <v>2017</v>
      </c>
    </row>
    <row r="192" spans="1:5" x14ac:dyDescent="0.3">
      <c r="A192" t="s">
        <v>17</v>
      </c>
      <c r="B192" t="s">
        <v>42</v>
      </c>
      <c r="C192" t="s">
        <v>41</v>
      </c>
      <c r="D192">
        <v>2916</v>
      </c>
      <c r="E192">
        <v>2017</v>
      </c>
    </row>
    <row r="193" spans="1:5" x14ac:dyDescent="0.3">
      <c r="D193">
        <v>5450</v>
      </c>
      <c r="E193" t="s">
        <v>53</v>
      </c>
    </row>
    <row r="194" spans="1:5" x14ac:dyDescent="0.3">
      <c r="A194" t="s">
        <v>17</v>
      </c>
      <c r="B194" t="s">
        <v>46</v>
      </c>
      <c r="C194" t="s">
        <v>41</v>
      </c>
      <c r="D194">
        <v>9</v>
      </c>
      <c r="E194">
        <v>2016</v>
      </c>
    </row>
    <row r="195" spans="1:5" x14ac:dyDescent="0.3">
      <c r="A195" t="s">
        <v>17</v>
      </c>
      <c r="B195" t="s">
        <v>45</v>
      </c>
      <c r="C195" t="s">
        <v>41</v>
      </c>
      <c r="D195">
        <v>10</v>
      </c>
      <c r="E195">
        <v>2016</v>
      </c>
    </row>
    <row r="196" spans="1:5" x14ac:dyDescent="0.3">
      <c r="A196" t="s">
        <v>17</v>
      </c>
      <c r="B196" t="s">
        <v>44</v>
      </c>
      <c r="C196" t="s">
        <v>41</v>
      </c>
      <c r="D196">
        <v>275</v>
      </c>
      <c r="E196">
        <v>2016</v>
      </c>
    </row>
    <row r="197" spans="1:5" x14ac:dyDescent="0.3">
      <c r="A197" t="s">
        <v>17</v>
      </c>
      <c r="B197" t="s">
        <v>43</v>
      </c>
      <c r="C197" t="s">
        <v>41</v>
      </c>
      <c r="D197">
        <v>1952</v>
      </c>
      <c r="E197">
        <v>2016</v>
      </c>
    </row>
    <row r="198" spans="1:5" x14ac:dyDescent="0.3">
      <c r="A198" t="s">
        <v>17</v>
      </c>
      <c r="B198" t="s">
        <v>42</v>
      </c>
      <c r="C198" t="s">
        <v>41</v>
      </c>
      <c r="D198">
        <v>3204</v>
      </c>
      <c r="E198">
        <v>2016</v>
      </c>
    </row>
    <row r="199" spans="1:5" x14ac:dyDescent="0.3">
      <c r="D199">
        <v>5585</v>
      </c>
      <c r="E199" t="s">
        <v>52</v>
      </c>
    </row>
    <row r="200" spans="1:5" x14ac:dyDescent="0.3">
      <c r="A200" t="s">
        <v>17</v>
      </c>
      <c r="B200" t="s">
        <v>46</v>
      </c>
      <c r="C200" t="s">
        <v>41</v>
      </c>
      <c r="D200">
        <v>7</v>
      </c>
      <c r="E200">
        <v>2015</v>
      </c>
    </row>
    <row r="201" spans="1:5" x14ac:dyDescent="0.3">
      <c r="A201" t="s">
        <v>17</v>
      </c>
      <c r="B201" t="s">
        <v>45</v>
      </c>
      <c r="C201" t="s">
        <v>41</v>
      </c>
      <c r="D201">
        <v>13</v>
      </c>
      <c r="E201">
        <v>2015</v>
      </c>
    </row>
    <row r="202" spans="1:5" x14ac:dyDescent="0.3">
      <c r="A202" t="s">
        <v>17</v>
      </c>
      <c r="B202" t="s">
        <v>44</v>
      </c>
      <c r="C202" t="s">
        <v>41</v>
      </c>
      <c r="D202">
        <v>262</v>
      </c>
      <c r="E202">
        <v>2015</v>
      </c>
    </row>
    <row r="203" spans="1:5" x14ac:dyDescent="0.3">
      <c r="A203" t="s">
        <v>17</v>
      </c>
      <c r="B203" t="s">
        <v>43</v>
      </c>
      <c r="C203" t="s">
        <v>41</v>
      </c>
      <c r="D203">
        <v>2096</v>
      </c>
      <c r="E203">
        <v>2015</v>
      </c>
    </row>
    <row r="204" spans="1:5" x14ac:dyDescent="0.3">
      <c r="A204" t="s">
        <v>17</v>
      </c>
      <c r="B204" t="s">
        <v>42</v>
      </c>
      <c r="C204" t="s">
        <v>41</v>
      </c>
      <c r="D204">
        <v>3207</v>
      </c>
      <c r="E204">
        <v>2015</v>
      </c>
    </row>
    <row r="205" spans="1:5" x14ac:dyDescent="0.3">
      <c r="D205">
        <v>5289</v>
      </c>
      <c r="E205" t="s">
        <v>51</v>
      </c>
    </row>
    <row r="206" spans="1:5" x14ac:dyDescent="0.3">
      <c r="A206" t="s">
        <v>17</v>
      </c>
      <c r="B206" t="s">
        <v>46</v>
      </c>
      <c r="C206" t="s">
        <v>41</v>
      </c>
      <c r="D206">
        <v>8</v>
      </c>
      <c r="E206">
        <v>2014</v>
      </c>
    </row>
    <row r="207" spans="1:5" x14ac:dyDescent="0.3">
      <c r="A207" t="s">
        <v>17</v>
      </c>
      <c r="B207" t="s">
        <v>45</v>
      </c>
      <c r="C207" t="s">
        <v>41</v>
      </c>
      <c r="D207">
        <v>9</v>
      </c>
      <c r="E207">
        <v>2014</v>
      </c>
    </row>
    <row r="208" spans="1:5" x14ac:dyDescent="0.3">
      <c r="A208" t="s">
        <v>17</v>
      </c>
      <c r="B208" t="s">
        <v>44</v>
      </c>
      <c r="C208" t="s">
        <v>41</v>
      </c>
      <c r="D208">
        <v>214</v>
      </c>
      <c r="E208">
        <v>2014</v>
      </c>
    </row>
    <row r="209" spans="1:5" x14ac:dyDescent="0.3">
      <c r="A209" t="s">
        <v>17</v>
      </c>
      <c r="B209" t="s">
        <v>43</v>
      </c>
      <c r="C209" t="s">
        <v>41</v>
      </c>
      <c r="D209">
        <v>2341</v>
      </c>
      <c r="E209">
        <v>2014</v>
      </c>
    </row>
    <row r="210" spans="1:5" x14ac:dyDescent="0.3">
      <c r="A210" t="s">
        <v>17</v>
      </c>
      <c r="B210" t="s">
        <v>42</v>
      </c>
      <c r="C210" t="s">
        <v>41</v>
      </c>
      <c r="D210">
        <v>2717</v>
      </c>
      <c r="E210">
        <v>2014</v>
      </c>
    </row>
    <row r="211" spans="1:5" x14ac:dyDescent="0.3">
      <c r="D211">
        <v>5976</v>
      </c>
      <c r="E211" t="s">
        <v>50</v>
      </c>
    </row>
    <row r="212" spans="1:5" x14ac:dyDescent="0.3">
      <c r="A212" t="s">
        <v>17</v>
      </c>
      <c r="B212" t="s">
        <v>46</v>
      </c>
      <c r="C212" t="s">
        <v>41</v>
      </c>
      <c r="D212">
        <v>14</v>
      </c>
      <c r="E212">
        <v>2013</v>
      </c>
    </row>
    <row r="213" spans="1:5" x14ac:dyDescent="0.3">
      <c r="A213" t="s">
        <v>17</v>
      </c>
      <c r="B213" t="s">
        <v>45</v>
      </c>
      <c r="C213" t="s">
        <v>41</v>
      </c>
      <c r="D213">
        <v>26</v>
      </c>
      <c r="E213">
        <v>2013</v>
      </c>
    </row>
    <row r="214" spans="1:5" x14ac:dyDescent="0.3">
      <c r="A214" t="s">
        <v>17</v>
      </c>
      <c r="B214" t="s">
        <v>44</v>
      </c>
      <c r="C214" t="s">
        <v>41</v>
      </c>
      <c r="D214">
        <v>270</v>
      </c>
      <c r="E214">
        <v>2013</v>
      </c>
    </row>
    <row r="215" spans="1:5" x14ac:dyDescent="0.3">
      <c r="A215" t="s">
        <v>17</v>
      </c>
      <c r="B215" t="s">
        <v>43</v>
      </c>
      <c r="C215" t="s">
        <v>41</v>
      </c>
      <c r="D215">
        <v>2638</v>
      </c>
      <c r="E215">
        <v>2013</v>
      </c>
    </row>
    <row r="216" spans="1:5" x14ac:dyDescent="0.3">
      <c r="A216" t="s">
        <v>17</v>
      </c>
      <c r="B216" t="s">
        <v>42</v>
      </c>
      <c r="C216" t="s">
        <v>41</v>
      </c>
      <c r="D216">
        <v>3028</v>
      </c>
      <c r="E216">
        <v>2013</v>
      </c>
    </row>
    <row r="217" spans="1:5" x14ac:dyDescent="0.3">
      <c r="D217">
        <v>6138</v>
      </c>
      <c r="E217" t="s">
        <v>49</v>
      </c>
    </row>
    <row r="218" spans="1:5" x14ac:dyDescent="0.3">
      <c r="A218" t="s">
        <v>17</v>
      </c>
      <c r="B218" t="s">
        <v>46</v>
      </c>
      <c r="C218" t="s">
        <v>41</v>
      </c>
      <c r="D218">
        <v>15</v>
      </c>
      <c r="E218">
        <v>2012</v>
      </c>
    </row>
    <row r="219" spans="1:5" x14ac:dyDescent="0.3">
      <c r="A219" t="s">
        <v>17</v>
      </c>
      <c r="B219" t="s">
        <v>45</v>
      </c>
      <c r="C219" t="s">
        <v>41</v>
      </c>
      <c r="D219">
        <v>35</v>
      </c>
      <c r="E219">
        <v>2012</v>
      </c>
    </row>
    <row r="220" spans="1:5" x14ac:dyDescent="0.3">
      <c r="A220" t="s">
        <v>17</v>
      </c>
      <c r="B220" t="s">
        <v>44</v>
      </c>
      <c r="C220" t="s">
        <v>41</v>
      </c>
      <c r="D220">
        <v>207</v>
      </c>
      <c r="E220">
        <v>2012</v>
      </c>
    </row>
    <row r="221" spans="1:5" x14ac:dyDescent="0.3">
      <c r="A221" t="s">
        <v>17</v>
      </c>
      <c r="B221" t="s">
        <v>43</v>
      </c>
      <c r="C221" t="s">
        <v>41</v>
      </c>
      <c r="D221">
        <v>2825</v>
      </c>
      <c r="E221">
        <v>2012</v>
      </c>
    </row>
    <row r="222" spans="1:5" x14ac:dyDescent="0.3">
      <c r="A222" t="s">
        <v>17</v>
      </c>
      <c r="B222" t="s">
        <v>42</v>
      </c>
      <c r="C222" t="s">
        <v>41</v>
      </c>
      <c r="D222">
        <v>3056</v>
      </c>
      <c r="E222">
        <v>2012</v>
      </c>
    </row>
    <row r="223" spans="1:5" x14ac:dyDescent="0.3">
      <c r="D223">
        <v>6400</v>
      </c>
      <c r="E223" t="s">
        <v>48</v>
      </c>
    </row>
    <row r="224" spans="1:5" x14ac:dyDescent="0.3">
      <c r="A224" t="s">
        <v>17</v>
      </c>
      <c r="B224" t="s">
        <v>46</v>
      </c>
      <c r="C224" t="s">
        <v>41</v>
      </c>
      <c r="D224">
        <v>18</v>
      </c>
      <c r="E224">
        <v>2011</v>
      </c>
    </row>
    <row r="225" spans="1:5" x14ac:dyDescent="0.3">
      <c r="A225" t="s">
        <v>17</v>
      </c>
      <c r="B225" t="s">
        <v>45</v>
      </c>
      <c r="C225" t="s">
        <v>41</v>
      </c>
      <c r="D225">
        <v>45</v>
      </c>
      <c r="E225">
        <v>2011</v>
      </c>
    </row>
    <row r="226" spans="1:5" x14ac:dyDescent="0.3">
      <c r="A226" t="s">
        <v>17</v>
      </c>
      <c r="B226" t="s">
        <v>44</v>
      </c>
      <c r="C226" t="s">
        <v>41</v>
      </c>
      <c r="D226">
        <v>215</v>
      </c>
      <c r="E226">
        <v>2011</v>
      </c>
    </row>
    <row r="227" spans="1:5" x14ac:dyDescent="0.3">
      <c r="A227" t="s">
        <v>17</v>
      </c>
      <c r="B227" t="s">
        <v>43</v>
      </c>
      <c r="C227" t="s">
        <v>41</v>
      </c>
      <c r="D227">
        <v>2776</v>
      </c>
      <c r="E227">
        <v>2011</v>
      </c>
    </row>
    <row r="228" spans="1:5" x14ac:dyDescent="0.3">
      <c r="A228" t="s">
        <v>17</v>
      </c>
      <c r="B228" t="s">
        <v>42</v>
      </c>
      <c r="C228" t="s">
        <v>41</v>
      </c>
      <c r="D228">
        <v>3346</v>
      </c>
      <c r="E228">
        <v>2011</v>
      </c>
    </row>
    <row r="229" spans="1:5" x14ac:dyDescent="0.3">
      <c r="D229">
        <v>6219</v>
      </c>
      <c r="E229" t="s">
        <v>47</v>
      </c>
    </row>
    <row r="230" spans="1:5" x14ac:dyDescent="0.3">
      <c r="A230" t="s">
        <v>17</v>
      </c>
      <c r="B230" t="s">
        <v>46</v>
      </c>
      <c r="C230" t="s">
        <v>41</v>
      </c>
      <c r="D230">
        <v>7</v>
      </c>
      <c r="E230">
        <v>2010</v>
      </c>
    </row>
    <row r="231" spans="1:5" x14ac:dyDescent="0.3">
      <c r="A231" t="s">
        <v>17</v>
      </c>
      <c r="B231" t="s">
        <v>45</v>
      </c>
      <c r="C231" t="s">
        <v>41</v>
      </c>
      <c r="D231">
        <v>58</v>
      </c>
      <c r="E231">
        <v>2010</v>
      </c>
    </row>
    <row r="232" spans="1:5" x14ac:dyDescent="0.3">
      <c r="A232" t="s">
        <v>17</v>
      </c>
      <c r="B232" t="s">
        <v>44</v>
      </c>
      <c r="C232" t="s">
        <v>41</v>
      </c>
      <c r="D232">
        <v>225</v>
      </c>
      <c r="E232">
        <v>2010</v>
      </c>
    </row>
    <row r="233" spans="1:5" x14ac:dyDescent="0.3">
      <c r="A233" t="s">
        <v>17</v>
      </c>
      <c r="B233" t="s">
        <v>43</v>
      </c>
      <c r="C233" t="s">
        <v>41</v>
      </c>
      <c r="D233">
        <v>2710</v>
      </c>
      <c r="E233">
        <v>2010</v>
      </c>
    </row>
    <row r="234" spans="1:5" x14ac:dyDescent="0.3">
      <c r="A234" t="s">
        <v>17</v>
      </c>
      <c r="B234" t="s">
        <v>42</v>
      </c>
      <c r="C234" t="s">
        <v>41</v>
      </c>
      <c r="D234">
        <v>3219</v>
      </c>
      <c r="E234">
        <v>2010</v>
      </c>
    </row>
    <row r="235" spans="1:5" x14ac:dyDescent="0.3">
      <c r="D235">
        <v>5525</v>
      </c>
      <c r="E235" t="s">
        <v>54</v>
      </c>
    </row>
    <row r="236" spans="1:5" x14ac:dyDescent="0.3">
      <c r="A236" t="s">
        <v>22</v>
      </c>
      <c r="B236" t="s">
        <v>46</v>
      </c>
      <c r="C236" t="s">
        <v>41</v>
      </c>
      <c r="D236">
        <v>8</v>
      </c>
      <c r="E236">
        <v>2017</v>
      </c>
    </row>
    <row r="237" spans="1:5" x14ac:dyDescent="0.3">
      <c r="A237" t="s">
        <v>22</v>
      </c>
      <c r="B237" t="s">
        <v>45</v>
      </c>
      <c r="C237" t="s">
        <v>41</v>
      </c>
      <c r="D237">
        <v>7</v>
      </c>
      <c r="E237">
        <v>2017</v>
      </c>
    </row>
    <row r="238" spans="1:5" x14ac:dyDescent="0.3">
      <c r="A238" t="s">
        <v>22</v>
      </c>
      <c r="B238" t="s">
        <v>44</v>
      </c>
      <c r="C238" t="s">
        <v>41</v>
      </c>
      <c r="D238">
        <v>379</v>
      </c>
      <c r="E238">
        <v>2017</v>
      </c>
    </row>
    <row r="239" spans="1:5" x14ac:dyDescent="0.3">
      <c r="A239" t="s">
        <v>22</v>
      </c>
      <c r="B239" t="s">
        <v>43</v>
      </c>
      <c r="C239" t="s">
        <v>41</v>
      </c>
      <c r="D239">
        <v>1979</v>
      </c>
      <c r="E239">
        <v>2017</v>
      </c>
    </row>
    <row r="240" spans="1:5" x14ac:dyDescent="0.3">
      <c r="A240" t="s">
        <v>22</v>
      </c>
      <c r="B240" t="s">
        <v>42</v>
      </c>
      <c r="C240" t="s">
        <v>41</v>
      </c>
      <c r="D240">
        <v>3152</v>
      </c>
      <c r="E240">
        <v>2017</v>
      </c>
    </row>
    <row r="241" spans="1:5" x14ac:dyDescent="0.3">
      <c r="D241">
        <v>5678</v>
      </c>
      <c r="E241" t="s">
        <v>53</v>
      </c>
    </row>
    <row r="242" spans="1:5" x14ac:dyDescent="0.3">
      <c r="A242" t="s">
        <v>22</v>
      </c>
      <c r="B242" t="s">
        <v>46</v>
      </c>
      <c r="C242" t="s">
        <v>41</v>
      </c>
      <c r="D242">
        <v>6</v>
      </c>
      <c r="E242">
        <v>2016</v>
      </c>
    </row>
    <row r="243" spans="1:5" x14ac:dyDescent="0.3">
      <c r="A243" t="s">
        <v>22</v>
      </c>
      <c r="B243" t="s">
        <v>45</v>
      </c>
      <c r="C243" t="s">
        <v>41</v>
      </c>
      <c r="D243">
        <v>12</v>
      </c>
      <c r="E243">
        <v>2016</v>
      </c>
    </row>
    <row r="244" spans="1:5" x14ac:dyDescent="0.3">
      <c r="A244" t="s">
        <v>22</v>
      </c>
      <c r="B244" t="s">
        <v>44</v>
      </c>
      <c r="C244" t="s">
        <v>41</v>
      </c>
      <c r="D244">
        <v>322</v>
      </c>
      <c r="E244">
        <v>2016</v>
      </c>
    </row>
    <row r="245" spans="1:5" x14ac:dyDescent="0.3">
      <c r="A245" t="s">
        <v>22</v>
      </c>
      <c r="B245" t="s">
        <v>43</v>
      </c>
      <c r="C245" t="s">
        <v>41</v>
      </c>
      <c r="D245">
        <v>2103</v>
      </c>
      <c r="E245">
        <v>2016</v>
      </c>
    </row>
    <row r="246" spans="1:5" x14ac:dyDescent="0.3">
      <c r="A246" t="s">
        <v>22</v>
      </c>
      <c r="B246" t="s">
        <v>42</v>
      </c>
      <c r="C246" t="s">
        <v>41</v>
      </c>
      <c r="D246">
        <v>3235</v>
      </c>
      <c r="E246">
        <v>2016</v>
      </c>
    </row>
    <row r="247" spans="1:5" x14ac:dyDescent="0.3">
      <c r="D247">
        <v>6345</v>
      </c>
      <c r="E247" t="s">
        <v>52</v>
      </c>
    </row>
    <row r="248" spans="1:5" x14ac:dyDescent="0.3">
      <c r="A248" t="s">
        <v>22</v>
      </c>
      <c r="B248" t="s">
        <v>46</v>
      </c>
      <c r="C248" t="s">
        <v>41</v>
      </c>
      <c r="D248">
        <v>9</v>
      </c>
      <c r="E248">
        <v>2015</v>
      </c>
    </row>
    <row r="249" spans="1:5" x14ac:dyDescent="0.3">
      <c r="A249" t="s">
        <v>22</v>
      </c>
      <c r="B249" t="s">
        <v>45</v>
      </c>
      <c r="C249" t="s">
        <v>41</v>
      </c>
      <c r="D249">
        <v>12</v>
      </c>
      <c r="E249">
        <v>2015</v>
      </c>
    </row>
    <row r="250" spans="1:5" x14ac:dyDescent="0.3">
      <c r="A250" t="s">
        <v>22</v>
      </c>
      <c r="B250" t="s">
        <v>44</v>
      </c>
      <c r="C250" t="s">
        <v>41</v>
      </c>
      <c r="D250">
        <v>320</v>
      </c>
      <c r="E250">
        <v>2015</v>
      </c>
    </row>
    <row r="251" spans="1:5" x14ac:dyDescent="0.3">
      <c r="A251" t="s">
        <v>22</v>
      </c>
      <c r="B251" t="s">
        <v>43</v>
      </c>
      <c r="C251" t="s">
        <v>41</v>
      </c>
      <c r="D251">
        <v>2706</v>
      </c>
      <c r="E251">
        <v>2015</v>
      </c>
    </row>
    <row r="252" spans="1:5" x14ac:dyDescent="0.3">
      <c r="A252" t="s">
        <v>22</v>
      </c>
      <c r="B252" t="s">
        <v>42</v>
      </c>
      <c r="C252" t="s">
        <v>41</v>
      </c>
      <c r="D252">
        <v>3298</v>
      </c>
      <c r="E252">
        <v>2015</v>
      </c>
    </row>
    <row r="253" spans="1:5" x14ac:dyDescent="0.3">
      <c r="D253">
        <v>6781</v>
      </c>
      <c r="E253" t="s">
        <v>51</v>
      </c>
    </row>
    <row r="254" spans="1:5" x14ac:dyDescent="0.3">
      <c r="A254" t="s">
        <v>22</v>
      </c>
      <c r="B254" t="s">
        <v>46</v>
      </c>
      <c r="C254" t="s">
        <v>41</v>
      </c>
      <c r="D254">
        <v>7</v>
      </c>
      <c r="E254">
        <v>2014</v>
      </c>
    </row>
    <row r="255" spans="1:5" x14ac:dyDescent="0.3">
      <c r="A255" t="s">
        <v>22</v>
      </c>
      <c r="B255" t="s">
        <v>45</v>
      </c>
      <c r="C255" t="s">
        <v>41</v>
      </c>
      <c r="D255">
        <v>25</v>
      </c>
      <c r="E255">
        <v>2014</v>
      </c>
    </row>
    <row r="256" spans="1:5" x14ac:dyDescent="0.3">
      <c r="A256" t="s">
        <v>22</v>
      </c>
      <c r="B256" t="s">
        <v>44</v>
      </c>
      <c r="C256" t="s">
        <v>41</v>
      </c>
      <c r="D256">
        <v>361</v>
      </c>
      <c r="E256">
        <v>2014</v>
      </c>
    </row>
    <row r="257" spans="1:5" x14ac:dyDescent="0.3">
      <c r="A257" t="s">
        <v>22</v>
      </c>
      <c r="B257" t="s">
        <v>43</v>
      </c>
      <c r="C257" t="s">
        <v>41</v>
      </c>
      <c r="D257">
        <v>3029</v>
      </c>
      <c r="E257">
        <v>2014</v>
      </c>
    </row>
    <row r="258" spans="1:5" x14ac:dyDescent="0.3">
      <c r="A258" t="s">
        <v>22</v>
      </c>
      <c r="B258" t="s">
        <v>42</v>
      </c>
      <c r="C258" t="s">
        <v>41</v>
      </c>
      <c r="D258">
        <v>3359</v>
      </c>
      <c r="E258">
        <v>2014</v>
      </c>
    </row>
    <row r="259" spans="1:5" x14ac:dyDescent="0.3">
      <c r="D259">
        <v>7237</v>
      </c>
      <c r="E259" t="s">
        <v>50</v>
      </c>
    </row>
    <row r="260" spans="1:5" x14ac:dyDescent="0.3">
      <c r="A260" t="s">
        <v>22</v>
      </c>
      <c r="B260" t="s">
        <v>46</v>
      </c>
      <c r="C260" t="s">
        <v>41</v>
      </c>
      <c r="D260">
        <v>7</v>
      </c>
      <c r="E260">
        <v>2013</v>
      </c>
    </row>
    <row r="261" spans="1:5" x14ac:dyDescent="0.3">
      <c r="A261" t="s">
        <v>22</v>
      </c>
      <c r="B261" t="s">
        <v>45</v>
      </c>
      <c r="C261" t="s">
        <v>41</v>
      </c>
      <c r="D261">
        <v>24</v>
      </c>
      <c r="E261">
        <v>2013</v>
      </c>
    </row>
    <row r="262" spans="1:5" x14ac:dyDescent="0.3">
      <c r="A262" t="s">
        <v>22</v>
      </c>
      <c r="B262" t="s">
        <v>44</v>
      </c>
      <c r="C262" t="s">
        <v>41</v>
      </c>
      <c r="D262">
        <v>374</v>
      </c>
      <c r="E262">
        <v>2013</v>
      </c>
    </row>
    <row r="263" spans="1:5" x14ac:dyDescent="0.3">
      <c r="A263" t="s">
        <v>22</v>
      </c>
      <c r="B263" t="s">
        <v>43</v>
      </c>
      <c r="C263" t="s">
        <v>41</v>
      </c>
      <c r="D263">
        <v>3447</v>
      </c>
      <c r="E263">
        <v>2013</v>
      </c>
    </row>
    <row r="264" spans="1:5" x14ac:dyDescent="0.3">
      <c r="A264" t="s">
        <v>22</v>
      </c>
      <c r="B264" t="s">
        <v>42</v>
      </c>
      <c r="C264" t="s">
        <v>41</v>
      </c>
      <c r="D264">
        <v>3385</v>
      </c>
      <c r="E264">
        <v>2013</v>
      </c>
    </row>
    <row r="265" spans="1:5" x14ac:dyDescent="0.3">
      <c r="D265">
        <v>6892</v>
      </c>
      <c r="E265" t="s">
        <v>49</v>
      </c>
    </row>
    <row r="266" spans="1:5" x14ac:dyDescent="0.3">
      <c r="A266" t="s">
        <v>22</v>
      </c>
      <c r="B266" t="s">
        <v>46</v>
      </c>
      <c r="C266" t="s">
        <v>41</v>
      </c>
      <c r="D266">
        <v>7</v>
      </c>
      <c r="E266">
        <v>2012</v>
      </c>
    </row>
    <row r="267" spans="1:5" x14ac:dyDescent="0.3">
      <c r="A267" t="s">
        <v>22</v>
      </c>
      <c r="B267" t="s">
        <v>45</v>
      </c>
      <c r="C267" t="s">
        <v>41</v>
      </c>
      <c r="D267">
        <v>43</v>
      </c>
      <c r="E267">
        <v>2012</v>
      </c>
    </row>
    <row r="268" spans="1:5" x14ac:dyDescent="0.3">
      <c r="A268" t="s">
        <v>22</v>
      </c>
      <c r="B268" t="s">
        <v>44</v>
      </c>
      <c r="C268" t="s">
        <v>41</v>
      </c>
      <c r="D268">
        <v>355</v>
      </c>
      <c r="E268">
        <v>2012</v>
      </c>
    </row>
    <row r="269" spans="1:5" x14ac:dyDescent="0.3">
      <c r="A269" t="s">
        <v>22</v>
      </c>
      <c r="B269" t="s">
        <v>43</v>
      </c>
      <c r="C269" t="s">
        <v>41</v>
      </c>
      <c r="D269">
        <v>3067</v>
      </c>
      <c r="E269">
        <v>2012</v>
      </c>
    </row>
    <row r="270" spans="1:5" x14ac:dyDescent="0.3">
      <c r="A270" t="s">
        <v>22</v>
      </c>
      <c r="B270" t="s">
        <v>42</v>
      </c>
      <c r="C270" t="s">
        <v>41</v>
      </c>
      <c r="D270">
        <v>3420</v>
      </c>
      <c r="E270">
        <v>2012</v>
      </c>
    </row>
    <row r="271" spans="1:5" x14ac:dyDescent="0.3">
      <c r="D271">
        <v>6954</v>
      </c>
      <c r="E271" t="s">
        <v>48</v>
      </c>
    </row>
    <row r="272" spans="1:5" x14ac:dyDescent="0.3">
      <c r="A272" t="s">
        <v>22</v>
      </c>
      <c r="B272" t="s">
        <v>46</v>
      </c>
      <c r="C272" t="s">
        <v>41</v>
      </c>
      <c r="D272">
        <v>19</v>
      </c>
      <c r="E272">
        <v>2011</v>
      </c>
    </row>
    <row r="273" spans="1:5" x14ac:dyDescent="0.3">
      <c r="A273" t="s">
        <v>22</v>
      </c>
      <c r="B273" t="s">
        <v>45</v>
      </c>
      <c r="C273" t="s">
        <v>41</v>
      </c>
      <c r="D273">
        <v>54</v>
      </c>
      <c r="E273">
        <v>2011</v>
      </c>
    </row>
    <row r="274" spans="1:5" x14ac:dyDescent="0.3">
      <c r="A274" t="s">
        <v>22</v>
      </c>
      <c r="B274" t="s">
        <v>44</v>
      </c>
      <c r="C274" t="s">
        <v>41</v>
      </c>
      <c r="D274">
        <v>361</v>
      </c>
      <c r="E274">
        <v>2011</v>
      </c>
    </row>
    <row r="275" spans="1:5" x14ac:dyDescent="0.3">
      <c r="A275" t="s">
        <v>22</v>
      </c>
      <c r="B275" t="s">
        <v>43</v>
      </c>
      <c r="C275" t="s">
        <v>41</v>
      </c>
      <c r="D275">
        <v>2694</v>
      </c>
      <c r="E275">
        <v>2011</v>
      </c>
    </row>
    <row r="276" spans="1:5" x14ac:dyDescent="0.3">
      <c r="A276" t="s">
        <v>22</v>
      </c>
      <c r="B276" t="s">
        <v>42</v>
      </c>
      <c r="C276" t="s">
        <v>41</v>
      </c>
      <c r="D276">
        <v>3826</v>
      </c>
      <c r="E276">
        <v>2011</v>
      </c>
    </row>
    <row r="277" spans="1:5" x14ac:dyDescent="0.3">
      <c r="D277">
        <v>6150</v>
      </c>
      <c r="E277" t="s">
        <v>47</v>
      </c>
    </row>
    <row r="278" spans="1:5" x14ac:dyDescent="0.3">
      <c r="A278" t="s">
        <v>22</v>
      </c>
      <c r="B278" t="s">
        <v>46</v>
      </c>
      <c r="C278" t="s">
        <v>41</v>
      </c>
      <c r="D278">
        <v>13</v>
      </c>
      <c r="E278">
        <v>2010</v>
      </c>
    </row>
    <row r="279" spans="1:5" x14ac:dyDescent="0.3">
      <c r="A279" t="s">
        <v>22</v>
      </c>
      <c r="B279" t="s">
        <v>45</v>
      </c>
      <c r="C279" t="s">
        <v>41</v>
      </c>
      <c r="D279">
        <v>57</v>
      </c>
      <c r="E279">
        <v>2010</v>
      </c>
    </row>
    <row r="280" spans="1:5" x14ac:dyDescent="0.3">
      <c r="A280" t="s">
        <v>22</v>
      </c>
      <c r="B280" t="s">
        <v>44</v>
      </c>
      <c r="C280" t="s">
        <v>41</v>
      </c>
      <c r="D280">
        <v>403</v>
      </c>
      <c r="E280">
        <v>2010</v>
      </c>
    </row>
    <row r="281" spans="1:5" x14ac:dyDescent="0.3">
      <c r="A281" t="s">
        <v>22</v>
      </c>
      <c r="B281" t="s">
        <v>43</v>
      </c>
      <c r="C281" t="s">
        <v>41</v>
      </c>
      <c r="D281">
        <v>2273</v>
      </c>
      <c r="E281">
        <v>2010</v>
      </c>
    </row>
    <row r="282" spans="1:5" x14ac:dyDescent="0.3">
      <c r="A282" t="s">
        <v>22</v>
      </c>
      <c r="B282" t="s">
        <v>42</v>
      </c>
      <c r="C282" t="s">
        <v>41</v>
      </c>
      <c r="D282">
        <v>3404</v>
      </c>
      <c r="E282">
        <v>2010</v>
      </c>
    </row>
    <row r="283" spans="1:5" x14ac:dyDescent="0.3">
      <c r="D283">
        <v>4646</v>
      </c>
      <c r="E283" t="s">
        <v>54</v>
      </c>
    </row>
    <row r="284" spans="1:5" x14ac:dyDescent="0.3">
      <c r="A284" t="s">
        <v>6</v>
      </c>
      <c r="B284" t="s">
        <v>46</v>
      </c>
      <c r="C284" t="s">
        <v>41</v>
      </c>
      <c r="D284">
        <v>6</v>
      </c>
      <c r="E284">
        <v>2017</v>
      </c>
    </row>
    <row r="285" spans="1:5" x14ac:dyDescent="0.3">
      <c r="A285" t="s">
        <v>6</v>
      </c>
      <c r="B285" t="s">
        <v>45</v>
      </c>
      <c r="C285" t="s">
        <v>41</v>
      </c>
      <c r="D285">
        <v>13</v>
      </c>
      <c r="E285">
        <v>2017</v>
      </c>
    </row>
    <row r="286" spans="1:5" x14ac:dyDescent="0.3">
      <c r="A286" t="s">
        <v>6</v>
      </c>
      <c r="B286" t="s">
        <v>44</v>
      </c>
      <c r="C286" t="s">
        <v>41</v>
      </c>
      <c r="D286">
        <v>261</v>
      </c>
      <c r="E286">
        <v>2017</v>
      </c>
    </row>
    <row r="287" spans="1:5" x14ac:dyDescent="0.3">
      <c r="A287" t="s">
        <v>6</v>
      </c>
      <c r="B287" t="s">
        <v>43</v>
      </c>
      <c r="C287" t="s">
        <v>41</v>
      </c>
      <c r="D287">
        <v>2220</v>
      </c>
      <c r="E287">
        <v>2017</v>
      </c>
    </row>
    <row r="288" spans="1:5" x14ac:dyDescent="0.3">
      <c r="A288" t="s">
        <v>6</v>
      </c>
      <c r="B288" t="s">
        <v>42</v>
      </c>
      <c r="C288" t="s">
        <v>41</v>
      </c>
      <c r="D288">
        <v>2146</v>
      </c>
      <c r="E288">
        <v>2017</v>
      </c>
    </row>
    <row r="289" spans="1:5" x14ac:dyDescent="0.3">
      <c r="D289">
        <v>5322</v>
      </c>
      <c r="E289" t="s">
        <v>53</v>
      </c>
    </row>
    <row r="290" spans="1:5" x14ac:dyDescent="0.3">
      <c r="A290" t="s">
        <v>6</v>
      </c>
      <c r="B290" t="s">
        <v>46</v>
      </c>
      <c r="C290" t="s">
        <v>41</v>
      </c>
      <c r="D290">
        <v>4</v>
      </c>
      <c r="E290">
        <v>2016</v>
      </c>
    </row>
    <row r="291" spans="1:5" x14ac:dyDescent="0.3">
      <c r="A291" t="s">
        <v>6</v>
      </c>
      <c r="B291" t="s">
        <v>45</v>
      </c>
      <c r="C291" t="s">
        <v>41</v>
      </c>
      <c r="D291">
        <v>11</v>
      </c>
      <c r="E291">
        <v>2016</v>
      </c>
    </row>
    <row r="292" spans="1:5" x14ac:dyDescent="0.3">
      <c r="A292" t="s">
        <v>6</v>
      </c>
      <c r="B292" t="s">
        <v>44</v>
      </c>
      <c r="C292" t="s">
        <v>41</v>
      </c>
      <c r="D292">
        <v>279</v>
      </c>
      <c r="E292">
        <v>2016</v>
      </c>
    </row>
    <row r="293" spans="1:5" x14ac:dyDescent="0.3">
      <c r="A293" t="s">
        <v>6</v>
      </c>
      <c r="B293" t="s">
        <v>43</v>
      </c>
      <c r="C293" t="s">
        <v>41</v>
      </c>
      <c r="D293">
        <v>2636</v>
      </c>
      <c r="E293">
        <v>2016</v>
      </c>
    </row>
    <row r="294" spans="1:5" x14ac:dyDescent="0.3">
      <c r="A294" t="s">
        <v>6</v>
      </c>
      <c r="B294" t="s">
        <v>42</v>
      </c>
      <c r="C294" t="s">
        <v>41</v>
      </c>
      <c r="D294">
        <v>2392</v>
      </c>
      <c r="E294">
        <v>2016</v>
      </c>
    </row>
    <row r="295" spans="1:5" x14ac:dyDescent="0.3">
      <c r="D295">
        <v>5909</v>
      </c>
      <c r="E295" t="s">
        <v>52</v>
      </c>
    </row>
    <row r="296" spans="1:5" x14ac:dyDescent="0.3">
      <c r="A296" t="s">
        <v>6</v>
      </c>
      <c r="B296" t="s">
        <v>46</v>
      </c>
      <c r="C296" t="s">
        <v>41</v>
      </c>
      <c r="D296">
        <v>4</v>
      </c>
      <c r="E296">
        <v>2015</v>
      </c>
    </row>
    <row r="297" spans="1:5" x14ac:dyDescent="0.3">
      <c r="A297" t="s">
        <v>6</v>
      </c>
      <c r="B297" t="s">
        <v>45</v>
      </c>
      <c r="C297" t="s">
        <v>41</v>
      </c>
      <c r="D297">
        <v>14</v>
      </c>
      <c r="E297">
        <v>2015</v>
      </c>
    </row>
    <row r="298" spans="1:5" x14ac:dyDescent="0.3">
      <c r="A298" t="s">
        <v>6</v>
      </c>
      <c r="B298" t="s">
        <v>44</v>
      </c>
      <c r="C298" t="s">
        <v>41</v>
      </c>
      <c r="D298">
        <v>240</v>
      </c>
      <c r="E298">
        <v>2015</v>
      </c>
    </row>
    <row r="299" spans="1:5" x14ac:dyDescent="0.3">
      <c r="A299" t="s">
        <v>6</v>
      </c>
      <c r="B299" t="s">
        <v>43</v>
      </c>
      <c r="C299" t="s">
        <v>41</v>
      </c>
      <c r="D299">
        <v>3026</v>
      </c>
      <c r="E299">
        <v>2015</v>
      </c>
    </row>
    <row r="300" spans="1:5" x14ac:dyDescent="0.3">
      <c r="A300" t="s">
        <v>6</v>
      </c>
      <c r="B300" t="s">
        <v>42</v>
      </c>
      <c r="C300" t="s">
        <v>41</v>
      </c>
      <c r="D300">
        <v>2625</v>
      </c>
      <c r="E300">
        <v>2015</v>
      </c>
    </row>
    <row r="301" spans="1:5" x14ac:dyDescent="0.3">
      <c r="D301">
        <v>6268</v>
      </c>
      <c r="E301" t="s">
        <v>51</v>
      </c>
    </row>
    <row r="302" spans="1:5" x14ac:dyDescent="0.3">
      <c r="A302" t="s">
        <v>6</v>
      </c>
      <c r="B302" t="s">
        <v>46</v>
      </c>
      <c r="C302" t="s">
        <v>41</v>
      </c>
      <c r="D302">
        <v>8</v>
      </c>
      <c r="E302">
        <v>2014</v>
      </c>
    </row>
    <row r="303" spans="1:5" x14ac:dyDescent="0.3">
      <c r="A303" t="s">
        <v>6</v>
      </c>
      <c r="B303" t="s">
        <v>45</v>
      </c>
      <c r="C303" t="s">
        <v>41</v>
      </c>
      <c r="D303">
        <v>16</v>
      </c>
      <c r="E303">
        <v>2014</v>
      </c>
    </row>
    <row r="304" spans="1:5" x14ac:dyDescent="0.3">
      <c r="A304" t="s">
        <v>6</v>
      </c>
      <c r="B304" t="s">
        <v>44</v>
      </c>
      <c r="C304" t="s">
        <v>41</v>
      </c>
      <c r="D304">
        <v>249</v>
      </c>
      <c r="E304">
        <v>2014</v>
      </c>
    </row>
    <row r="305" spans="1:5" x14ac:dyDescent="0.3">
      <c r="A305" t="s">
        <v>6</v>
      </c>
      <c r="B305" t="s">
        <v>43</v>
      </c>
      <c r="C305" t="s">
        <v>41</v>
      </c>
      <c r="D305">
        <v>3167</v>
      </c>
      <c r="E305">
        <v>2014</v>
      </c>
    </row>
    <row r="306" spans="1:5" x14ac:dyDescent="0.3">
      <c r="A306" t="s">
        <v>6</v>
      </c>
      <c r="B306" t="s">
        <v>42</v>
      </c>
      <c r="C306" t="s">
        <v>41</v>
      </c>
      <c r="D306">
        <v>2828</v>
      </c>
      <c r="E306">
        <v>2014</v>
      </c>
    </row>
    <row r="307" spans="1:5" x14ac:dyDescent="0.3">
      <c r="D307">
        <v>6135</v>
      </c>
      <c r="E307" t="s">
        <v>50</v>
      </c>
    </row>
    <row r="308" spans="1:5" x14ac:dyDescent="0.3">
      <c r="A308" t="s">
        <v>6</v>
      </c>
      <c r="B308" t="s">
        <v>46</v>
      </c>
      <c r="C308" t="s">
        <v>41</v>
      </c>
      <c r="D308">
        <v>4</v>
      </c>
      <c r="E308">
        <v>2013</v>
      </c>
    </row>
    <row r="309" spans="1:5" x14ac:dyDescent="0.3">
      <c r="A309" t="s">
        <v>6</v>
      </c>
      <c r="B309" t="s">
        <v>45</v>
      </c>
      <c r="C309" t="s">
        <v>41</v>
      </c>
      <c r="D309">
        <v>8</v>
      </c>
      <c r="E309">
        <v>2013</v>
      </c>
    </row>
    <row r="310" spans="1:5" x14ac:dyDescent="0.3">
      <c r="A310" t="s">
        <v>6</v>
      </c>
      <c r="B310" t="s">
        <v>44</v>
      </c>
      <c r="C310" t="s">
        <v>41</v>
      </c>
      <c r="D310">
        <v>269</v>
      </c>
      <c r="E310">
        <v>2013</v>
      </c>
    </row>
    <row r="311" spans="1:5" x14ac:dyDescent="0.3">
      <c r="A311" t="s">
        <v>6</v>
      </c>
      <c r="B311" t="s">
        <v>43</v>
      </c>
      <c r="C311" t="s">
        <v>41</v>
      </c>
      <c r="D311">
        <v>3124</v>
      </c>
      <c r="E311">
        <v>2013</v>
      </c>
    </row>
    <row r="312" spans="1:5" x14ac:dyDescent="0.3">
      <c r="A312" t="s">
        <v>6</v>
      </c>
      <c r="B312" t="s">
        <v>42</v>
      </c>
      <c r="C312" t="s">
        <v>41</v>
      </c>
      <c r="D312">
        <v>2730</v>
      </c>
      <c r="E312">
        <v>2013</v>
      </c>
    </row>
    <row r="313" spans="1:5" x14ac:dyDescent="0.3">
      <c r="D313">
        <v>6221</v>
      </c>
      <c r="E313" t="s">
        <v>49</v>
      </c>
    </row>
    <row r="314" spans="1:5" x14ac:dyDescent="0.3">
      <c r="A314" t="s">
        <v>6</v>
      </c>
      <c r="B314" t="s">
        <v>46</v>
      </c>
      <c r="C314" t="s">
        <v>41</v>
      </c>
      <c r="D314">
        <v>6</v>
      </c>
      <c r="E314">
        <v>2012</v>
      </c>
    </row>
    <row r="315" spans="1:5" x14ac:dyDescent="0.3">
      <c r="A315" t="s">
        <v>6</v>
      </c>
      <c r="B315" t="s">
        <v>45</v>
      </c>
      <c r="C315" t="s">
        <v>41</v>
      </c>
      <c r="D315">
        <v>27</v>
      </c>
      <c r="E315">
        <v>2012</v>
      </c>
    </row>
    <row r="316" spans="1:5" x14ac:dyDescent="0.3">
      <c r="A316" t="s">
        <v>6</v>
      </c>
      <c r="B316" t="s">
        <v>44</v>
      </c>
      <c r="C316" t="s">
        <v>41</v>
      </c>
      <c r="D316">
        <v>246</v>
      </c>
      <c r="E316">
        <v>2012</v>
      </c>
    </row>
    <row r="317" spans="1:5" x14ac:dyDescent="0.3">
      <c r="A317" t="s">
        <v>6</v>
      </c>
      <c r="B317" t="s">
        <v>43</v>
      </c>
      <c r="C317" t="s">
        <v>41</v>
      </c>
      <c r="D317">
        <v>2904</v>
      </c>
      <c r="E317">
        <v>2012</v>
      </c>
    </row>
    <row r="318" spans="1:5" x14ac:dyDescent="0.3">
      <c r="A318" t="s">
        <v>6</v>
      </c>
      <c r="B318" t="s">
        <v>42</v>
      </c>
      <c r="C318" t="s">
        <v>41</v>
      </c>
      <c r="D318">
        <v>3038</v>
      </c>
      <c r="E318">
        <v>2012</v>
      </c>
    </row>
    <row r="319" spans="1:5" x14ac:dyDescent="0.3">
      <c r="D319">
        <v>5604</v>
      </c>
      <c r="E319" t="s">
        <v>48</v>
      </c>
    </row>
    <row r="320" spans="1:5" x14ac:dyDescent="0.3">
      <c r="A320" t="s">
        <v>6</v>
      </c>
      <c r="B320" t="s">
        <v>46</v>
      </c>
      <c r="C320" t="s">
        <v>41</v>
      </c>
      <c r="D320">
        <v>11</v>
      </c>
      <c r="E320">
        <v>2011</v>
      </c>
    </row>
    <row r="321" spans="1:5" x14ac:dyDescent="0.3">
      <c r="A321" t="s">
        <v>6</v>
      </c>
      <c r="B321" t="s">
        <v>45</v>
      </c>
      <c r="C321" t="s">
        <v>41</v>
      </c>
      <c r="D321">
        <v>48</v>
      </c>
      <c r="E321">
        <v>2011</v>
      </c>
    </row>
    <row r="322" spans="1:5" x14ac:dyDescent="0.3">
      <c r="A322" t="s">
        <v>6</v>
      </c>
      <c r="B322" t="s">
        <v>44</v>
      </c>
      <c r="C322" t="s">
        <v>41</v>
      </c>
      <c r="D322">
        <v>260</v>
      </c>
      <c r="E322">
        <v>2011</v>
      </c>
    </row>
    <row r="323" spans="1:5" x14ac:dyDescent="0.3">
      <c r="A323" t="s">
        <v>6</v>
      </c>
      <c r="B323" t="s">
        <v>43</v>
      </c>
      <c r="C323" t="s">
        <v>41</v>
      </c>
      <c r="D323">
        <v>2418</v>
      </c>
      <c r="E323">
        <v>2011</v>
      </c>
    </row>
    <row r="324" spans="1:5" x14ac:dyDescent="0.3">
      <c r="A324" t="s">
        <v>6</v>
      </c>
      <c r="B324" t="s">
        <v>42</v>
      </c>
      <c r="C324" t="s">
        <v>41</v>
      </c>
      <c r="D324">
        <v>2867</v>
      </c>
      <c r="E324">
        <v>2011</v>
      </c>
    </row>
    <row r="325" spans="1:5" x14ac:dyDescent="0.3">
      <c r="D325">
        <v>5532</v>
      </c>
      <c r="E325" t="s">
        <v>47</v>
      </c>
    </row>
    <row r="326" spans="1:5" x14ac:dyDescent="0.3">
      <c r="A326" t="s">
        <v>6</v>
      </c>
      <c r="B326" t="s">
        <v>46</v>
      </c>
      <c r="C326" t="s">
        <v>41</v>
      </c>
      <c r="D326">
        <v>11</v>
      </c>
      <c r="E326">
        <v>2010</v>
      </c>
    </row>
    <row r="327" spans="1:5" x14ac:dyDescent="0.3">
      <c r="A327" t="s">
        <v>6</v>
      </c>
      <c r="B327" t="s">
        <v>45</v>
      </c>
      <c r="C327" t="s">
        <v>41</v>
      </c>
      <c r="D327">
        <v>52</v>
      </c>
      <c r="E327">
        <v>2010</v>
      </c>
    </row>
    <row r="328" spans="1:5" x14ac:dyDescent="0.3">
      <c r="A328" t="s">
        <v>6</v>
      </c>
      <c r="B328" t="s">
        <v>44</v>
      </c>
      <c r="C328" t="s">
        <v>41</v>
      </c>
      <c r="D328">
        <v>230</v>
      </c>
      <c r="E328">
        <v>2010</v>
      </c>
    </row>
    <row r="329" spans="1:5" x14ac:dyDescent="0.3">
      <c r="A329" t="s">
        <v>6</v>
      </c>
      <c r="B329" t="s">
        <v>43</v>
      </c>
      <c r="C329" t="s">
        <v>41</v>
      </c>
      <c r="D329">
        <v>2504</v>
      </c>
      <c r="E329">
        <v>2010</v>
      </c>
    </row>
    <row r="330" spans="1:5" x14ac:dyDescent="0.3">
      <c r="A330" t="s">
        <v>6</v>
      </c>
      <c r="B330" t="s">
        <v>42</v>
      </c>
      <c r="C330" t="s">
        <v>41</v>
      </c>
      <c r="D330">
        <v>2735</v>
      </c>
      <c r="E330">
        <v>2010</v>
      </c>
    </row>
    <row r="331" spans="1:5" x14ac:dyDescent="0.3">
      <c r="D331">
        <v>4895</v>
      </c>
      <c r="E331" t="s">
        <v>54</v>
      </c>
    </row>
    <row r="332" spans="1:5" x14ac:dyDescent="0.3">
      <c r="A332" t="s">
        <v>18</v>
      </c>
      <c r="B332" t="s">
        <v>46</v>
      </c>
      <c r="C332" t="s">
        <v>41</v>
      </c>
      <c r="D332">
        <v>7</v>
      </c>
      <c r="E332">
        <v>2017</v>
      </c>
    </row>
    <row r="333" spans="1:5" x14ac:dyDescent="0.3">
      <c r="A333" t="s">
        <v>18</v>
      </c>
      <c r="B333" t="s">
        <v>45</v>
      </c>
      <c r="C333" t="s">
        <v>41</v>
      </c>
      <c r="D333">
        <v>8</v>
      </c>
      <c r="E333">
        <v>2017</v>
      </c>
    </row>
    <row r="334" spans="1:5" x14ac:dyDescent="0.3">
      <c r="A334" t="s">
        <v>18</v>
      </c>
      <c r="B334" t="s">
        <v>44</v>
      </c>
      <c r="C334" t="s">
        <v>41</v>
      </c>
      <c r="D334">
        <v>328</v>
      </c>
      <c r="E334">
        <v>2017</v>
      </c>
    </row>
    <row r="335" spans="1:5" x14ac:dyDescent="0.3">
      <c r="A335" t="s">
        <v>18</v>
      </c>
      <c r="B335" t="s">
        <v>43</v>
      </c>
      <c r="C335" t="s">
        <v>41</v>
      </c>
      <c r="D335">
        <v>1725</v>
      </c>
      <c r="E335">
        <v>2017</v>
      </c>
    </row>
    <row r="336" spans="1:5" x14ac:dyDescent="0.3">
      <c r="A336" t="s">
        <v>18</v>
      </c>
      <c r="B336" t="s">
        <v>42</v>
      </c>
      <c r="C336" t="s">
        <v>41</v>
      </c>
      <c r="D336">
        <v>2827</v>
      </c>
      <c r="E336">
        <v>2017</v>
      </c>
    </row>
    <row r="337" spans="1:5" x14ac:dyDescent="0.3">
      <c r="D337">
        <v>5366</v>
      </c>
      <c r="E337" t="s">
        <v>53</v>
      </c>
    </row>
    <row r="338" spans="1:5" x14ac:dyDescent="0.3">
      <c r="A338" t="s">
        <v>18</v>
      </c>
      <c r="B338" t="s">
        <v>46</v>
      </c>
      <c r="C338" t="s">
        <v>41</v>
      </c>
      <c r="D338">
        <v>9</v>
      </c>
      <c r="E338">
        <v>2016</v>
      </c>
    </row>
    <row r="339" spans="1:5" x14ac:dyDescent="0.3">
      <c r="A339" t="s">
        <v>18</v>
      </c>
      <c r="B339" t="s">
        <v>45</v>
      </c>
      <c r="C339" t="s">
        <v>41</v>
      </c>
      <c r="D339">
        <v>10</v>
      </c>
      <c r="E339">
        <v>2016</v>
      </c>
    </row>
    <row r="340" spans="1:5" x14ac:dyDescent="0.3">
      <c r="A340" t="s">
        <v>18</v>
      </c>
      <c r="B340" t="s">
        <v>44</v>
      </c>
      <c r="C340" t="s">
        <v>41</v>
      </c>
      <c r="D340">
        <v>273</v>
      </c>
      <c r="E340">
        <v>2016</v>
      </c>
    </row>
    <row r="341" spans="1:5" x14ac:dyDescent="0.3">
      <c r="A341" t="s">
        <v>18</v>
      </c>
      <c r="B341" t="s">
        <v>43</v>
      </c>
      <c r="C341" t="s">
        <v>41</v>
      </c>
      <c r="D341">
        <v>1910</v>
      </c>
      <c r="E341">
        <v>2016</v>
      </c>
    </row>
    <row r="342" spans="1:5" x14ac:dyDescent="0.3">
      <c r="A342" t="s">
        <v>18</v>
      </c>
      <c r="B342" t="s">
        <v>42</v>
      </c>
      <c r="C342" t="s">
        <v>41</v>
      </c>
      <c r="D342">
        <v>3164</v>
      </c>
      <c r="E342">
        <v>2016</v>
      </c>
    </row>
    <row r="343" spans="1:5" x14ac:dyDescent="0.3">
      <c r="D343">
        <v>5646</v>
      </c>
      <c r="E343" t="s">
        <v>52</v>
      </c>
    </row>
    <row r="344" spans="1:5" x14ac:dyDescent="0.3">
      <c r="A344" t="s">
        <v>18</v>
      </c>
      <c r="B344" t="s">
        <v>46</v>
      </c>
      <c r="C344" t="s">
        <v>41</v>
      </c>
      <c r="D344">
        <v>8</v>
      </c>
      <c r="E344">
        <v>2015</v>
      </c>
    </row>
    <row r="345" spans="1:5" x14ac:dyDescent="0.3">
      <c r="A345" t="s">
        <v>18</v>
      </c>
      <c r="B345" t="s">
        <v>45</v>
      </c>
      <c r="C345" t="s">
        <v>41</v>
      </c>
      <c r="D345">
        <v>15</v>
      </c>
      <c r="E345">
        <v>2015</v>
      </c>
    </row>
    <row r="346" spans="1:5" x14ac:dyDescent="0.3">
      <c r="A346" t="s">
        <v>18</v>
      </c>
      <c r="B346" t="s">
        <v>44</v>
      </c>
      <c r="C346" t="s">
        <v>41</v>
      </c>
      <c r="D346">
        <v>281</v>
      </c>
      <c r="E346">
        <v>2015</v>
      </c>
    </row>
    <row r="347" spans="1:5" x14ac:dyDescent="0.3">
      <c r="A347" t="s">
        <v>18</v>
      </c>
      <c r="B347" t="s">
        <v>43</v>
      </c>
      <c r="C347" t="s">
        <v>41</v>
      </c>
      <c r="D347">
        <v>2335</v>
      </c>
      <c r="E347">
        <v>2015</v>
      </c>
    </row>
    <row r="348" spans="1:5" x14ac:dyDescent="0.3">
      <c r="A348" t="s">
        <v>18</v>
      </c>
      <c r="B348" t="s">
        <v>42</v>
      </c>
      <c r="C348" t="s">
        <v>41</v>
      </c>
      <c r="D348">
        <v>3007</v>
      </c>
      <c r="E348">
        <v>2015</v>
      </c>
    </row>
    <row r="349" spans="1:5" x14ac:dyDescent="0.3">
      <c r="D349">
        <v>5389</v>
      </c>
      <c r="E349" t="s">
        <v>51</v>
      </c>
    </row>
    <row r="350" spans="1:5" x14ac:dyDescent="0.3">
      <c r="A350" t="s">
        <v>18</v>
      </c>
      <c r="B350" t="s">
        <v>46</v>
      </c>
      <c r="C350" t="s">
        <v>41</v>
      </c>
      <c r="D350">
        <v>3</v>
      </c>
      <c r="E350">
        <v>2014</v>
      </c>
    </row>
    <row r="351" spans="1:5" x14ac:dyDescent="0.3">
      <c r="A351" t="s">
        <v>18</v>
      </c>
      <c r="B351" t="s">
        <v>45</v>
      </c>
      <c r="C351" t="s">
        <v>41</v>
      </c>
      <c r="D351">
        <v>14</v>
      </c>
      <c r="E351">
        <v>2014</v>
      </c>
    </row>
    <row r="352" spans="1:5" x14ac:dyDescent="0.3">
      <c r="A352" t="s">
        <v>18</v>
      </c>
      <c r="B352" t="s">
        <v>44</v>
      </c>
      <c r="C352" t="s">
        <v>41</v>
      </c>
      <c r="D352">
        <v>252</v>
      </c>
      <c r="E352">
        <v>2014</v>
      </c>
    </row>
    <row r="353" spans="1:5" x14ac:dyDescent="0.3">
      <c r="A353" t="s">
        <v>18</v>
      </c>
      <c r="B353" t="s">
        <v>43</v>
      </c>
      <c r="C353" t="s">
        <v>41</v>
      </c>
      <c r="D353">
        <v>2377</v>
      </c>
      <c r="E353">
        <v>2014</v>
      </c>
    </row>
    <row r="354" spans="1:5" x14ac:dyDescent="0.3">
      <c r="A354" t="s">
        <v>18</v>
      </c>
      <c r="B354" t="s">
        <v>42</v>
      </c>
      <c r="C354" t="s">
        <v>41</v>
      </c>
      <c r="D354">
        <v>2743</v>
      </c>
      <c r="E354">
        <v>2014</v>
      </c>
    </row>
    <row r="355" spans="1:5" x14ac:dyDescent="0.3">
      <c r="D355">
        <v>5665</v>
      </c>
      <c r="E355" t="s">
        <v>50</v>
      </c>
    </row>
    <row r="356" spans="1:5" x14ac:dyDescent="0.3">
      <c r="A356" t="s">
        <v>18</v>
      </c>
      <c r="B356" t="s">
        <v>46</v>
      </c>
      <c r="C356" t="s">
        <v>41</v>
      </c>
      <c r="D356">
        <v>9</v>
      </c>
      <c r="E356">
        <v>2013</v>
      </c>
    </row>
    <row r="357" spans="1:5" x14ac:dyDescent="0.3">
      <c r="A357" t="s">
        <v>18</v>
      </c>
      <c r="B357" t="s">
        <v>45</v>
      </c>
      <c r="C357" t="s">
        <v>41</v>
      </c>
      <c r="D357">
        <v>20</v>
      </c>
      <c r="E357">
        <v>2013</v>
      </c>
    </row>
    <row r="358" spans="1:5" x14ac:dyDescent="0.3">
      <c r="A358" t="s">
        <v>18</v>
      </c>
      <c r="B358" t="s">
        <v>44</v>
      </c>
      <c r="C358" t="s">
        <v>41</v>
      </c>
      <c r="D358">
        <v>233</v>
      </c>
      <c r="E358">
        <v>2013</v>
      </c>
    </row>
    <row r="359" spans="1:5" x14ac:dyDescent="0.3">
      <c r="A359" t="s">
        <v>18</v>
      </c>
      <c r="B359" t="s">
        <v>43</v>
      </c>
      <c r="C359" t="s">
        <v>41</v>
      </c>
      <c r="D359">
        <v>2436</v>
      </c>
      <c r="E359">
        <v>2013</v>
      </c>
    </row>
    <row r="360" spans="1:5" x14ac:dyDescent="0.3">
      <c r="A360" t="s">
        <v>18</v>
      </c>
      <c r="B360" t="s">
        <v>42</v>
      </c>
      <c r="C360" t="s">
        <v>41</v>
      </c>
      <c r="D360">
        <v>2967</v>
      </c>
      <c r="E360">
        <v>2013</v>
      </c>
    </row>
    <row r="361" spans="1:5" x14ac:dyDescent="0.3">
      <c r="D361">
        <v>6129</v>
      </c>
      <c r="E361" t="s">
        <v>49</v>
      </c>
    </row>
    <row r="362" spans="1:5" x14ac:dyDescent="0.3">
      <c r="A362" t="s">
        <v>18</v>
      </c>
      <c r="B362" t="s">
        <v>46</v>
      </c>
      <c r="C362" t="s">
        <v>41</v>
      </c>
      <c r="D362">
        <v>9</v>
      </c>
      <c r="E362">
        <v>2012</v>
      </c>
    </row>
    <row r="363" spans="1:5" x14ac:dyDescent="0.3">
      <c r="A363" t="s">
        <v>18</v>
      </c>
      <c r="B363" t="s">
        <v>45</v>
      </c>
      <c r="C363" t="s">
        <v>41</v>
      </c>
      <c r="D363">
        <v>25</v>
      </c>
      <c r="E363">
        <v>2012</v>
      </c>
    </row>
    <row r="364" spans="1:5" x14ac:dyDescent="0.3">
      <c r="A364" t="s">
        <v>18</v>
      </c>
      <c r="B364" t="s">
        <v>44</v>
      </c>
      <c r="C364" t="s">
        <v>41</v>
      </c>
      <c r="D364">
        <v>236</v>
      </c>
      <c r="E364">
        <v>2012</v>
      </c>
    </row>
    <row r="365" spans="1:5" x14ac:dyDescent="0.3">
      <c r="A365" t="s">
        <v>18</v>
      </c>
      <c r="B365" t="s">
        <v>43</v>
      </c>
      <c r="C365" t="s">
        <v>41</v>
      </c>
      <c r="D365">
        <v>2620</v>
      </c>
      <c r="E365">
        <v>2012</v>
      </c>
    </row>
    <row r="366" spans="1:5" x14ac:dyDescent="0.3">
      <c r="A366" t="s">
        <v>18</v>
      </c>
      <c r="B366" t="s">
        <v>42</v>
      </c>
      <c r="C366" t="s">
        <v>41</v>
      </c>
      <c r="D366">
        <v>3239</v>
      </c>
      <c r="E366">
        <v>2012</v>
      </c>
    </row>
    <row r="367" spans="1:5" x14ac:dyDescent="0.3">
      <c r="D367">
        <v>5718</v>
      </c>
      <c r="E367" t="s">
        <v>48</v>
      </c>
    </row>
    <row r="368" spans="1:5" x14ac:dyDescent="0.3">
      <c r="A368" t="s">
        <v>18</v>
      </c>
      <c r="B368" t="s">
        <v>46</v>
      </c>
      <c r="C368" t="s">
        <v>41</v>
      </c>
      <c r="D368">
        <v>12</v>
      </c>
      <c r="E368">
        <v>2011</v>
      </c>
    </row>
    <row r="369" spans="1:5" x14ac:dyDescent="0.3">
      <c r="A369" t="s">
        <v>18</v>
      </c>
      <c r="B369" t="s">
        <v>45</v>
      </c>
      <c r="C369" t="s">
        <v>41</v>
      </c>
      <c r="D369">
        <v>39</v>
      </c>
      <c r="E369">
        <v>2011</v>
      </c>
    </row>
    <row r="370" spans="1:5" x14ac:dyDescent="0.3">
      <c r="A370" t="s">
        <v>18</v>
      </c>
      <c r="B370" t="s">
        <v>44</v>
      </c>
      <c r="C370" t="s">
        <v>41</v>
      </c>
      <c r="D370">
        <v>326</v>
      </c>
      <c r="E370">
        <v>2011</v>
      </c>
    </row>
    <row r="371" spans="1:5" x14ac:dyDescent="0.3">
      <c r="A371" t="s">
        <v>18</v>
      </c>
      <c r="B371" t="s">
        <v>43</v>
      </c>
      <c r="C371" t="s">
        <v>41</v>
      </c>
      <c r="D371">
        <v>2014</v>
      </c>
      <c r="E371">
        <v>2011</v>
      </c>
    </row>
    <row r="372" spans="1:5" x14ac:dyDescent="0.3">
      <c r="A372" t="s">
        <v>18</v>
      </c>
      <c r="B372" t="s">
        <v>42</v>
      </c>
      <c r="C372" t="s">
        <v>41</v>
      </c>
      <c r="D372">
        <v>3327</v>
      </c>
      <c r="E372">
        <v>2011</v>
      </c>
    </row>
    <row r="373" spans="1:5" x14ac:dyDescent="0.3">
      <c r="D373">
        <v>5446</v>
      </c>
      <c r="E373" t="s">
        <v>47</v>
      </c>
    </row>
    <row r="374" spans="1:5" x14ac:dyDescent="0.3">
      <c r="A374" t="s">
        <v>18</v>
      </c>
      <c r="B374" t="s">
        <v>46</v>
      </c>
      <c r="C374" t="s">
        <v>41</v>
      </c>
      <c r="D374">
        <v>17</v>
      </c>
      <c r="E374">
        <v>2010</v>
      </c>
    </row>
    <row r="375" spans="1:5" x14ac:dyDescent="0.3">
      <c r="A375" t="s">
        <v>18</v>
      </c>
      <c r="B375" t="s">
        <v>45</v>
      </c>
      <c r="C375" t="s">
        <v>41</v>
      </c>
      <c r="D375">
        <v>40</v>
      </c>
      <c r="E375">
        <v>2010</v>
      </c>
    </row>
    <row r="376" spans="1:5" x14ac:dyDescent="0.3">
      <c r="A376" t="s">
        <v>18</v>
      </c>
      <c r="B376" t="s">
        <v>44</v>
      </c>
      <c r="C376" t="s">
        <v>41</v>
      </c>
      <c r="D376">
        <v>229</v>
      </c>
      <c r="E376">
        <v>2010</v>
      </c>
    </row>
    <row r="377" spans="1:5" x14ac:dyDescent="0.3">
      <c r="A377" t="s">
        <v>18</v>
      </c>
      <c r="B377" t="s">
        <v>43</v>
      </c>
      <c r="C377" t="s">
        <v>41</v>
      </c>
      <c r="D377">
        <v>2259</v>
      </c>
      <c r="E377">
        <v>2010</v>
      </c>
    </row>
    <row r="378" spans="1:5" x14ac:dyDescent="0.3">
      <c r="A378" t="s">
        <v>18</v>
      </c>
      <c r="B378" t="s">
        <v>42</v>
      </c>
      <c r="C378" t="s">
        <v>41</v>
      </c>
      <c r="D378">
        <v>2901</v>
      </c>
      <c r="E378">
        <v>2010</v>
      </c>
    </row>
    <row r="379" spans="1:5" x14ac:dyDescent="0.3">
      <c r="D379">
        <v>3265</v>
      </c>
      <c r="E379" t="s">
        <v>54</v>
      </c>
    </row>
    <row r="380" spans="1:5" x14ac:dyDescent="0.3">
      <c r="A380" t="s">
        <v>19</v>
      </c>
      <c r="B380" t="s">
        <v>46</v>
      </c>
      <c r="C380" t="s">
        <v>41</v>
      </c>
      <c r="D380">
        <v>5</v>
      </c>
      <c r="E380">
        <v>2017</v>
      </c>
    </row>
    <row r="381" spans="1:5" x14ac:dyDescent="0.3">
      <c r="A381" t="s">
        <v>19</v>
      </c>
      <c r="B381" t="s">
        <v>45</v>
      </c>
      <c r="C381" t="s">
        <v>41</v>
      </c>
      <c r="D381">
        <v>5</v>
      </c>
      <c r="E381">
        <v>2017</v>
      </c>
    </row>
    <row r="382" spans="1:5" x14ac:dyDescent="0.3">
      <c r="A382" t="s">
        <v>19</v>
      </c>
      <c r="B382" t="s">
        <v>44</v>
      </c>
      <c r="C382" t="s">
        <v>41</v>
      </c>
      <c r="D382">
        <v>240</v>
      </c>
      <c r="E382">
        <v>2017</v>
      </c>
    </row>
    <row r="383" spans="1:5" x14ac:dyDescent="0.3">
      <c r="A383" t="s">
        <v>19</v>
      </c>
      <c r="B383" t="s">
        <v>43</v>
      </c>
      <c r="C383" t="s">
        <v>41</v>
      </c>
      <c r="D383">
        <v>1141</v>
      </c>
      <c r="E383">
        <v>2017</v>
      </c>
    </row>
    <row r="384" spans="1:5" x14ac:dyDescent="0.3">
      <c r="A384" t="s">
        <v>19</v>
      </c>
      <c r="B384" t="s">
        <v>42</v>
      </c>
      <c r="C384" t="s">
        <v>41</v>
      </c>
      <c r="D384">
        <v>1874</v>
      </c>
      <c r="E384">
        <v>2017</v>
      </c>
    </row>
    <row r="385" spans="1:5" x14ac:dyDescent="0.3">
      <c r="D385">
        <v>3645</v>
      </c>
      <c r="E385" t="s">
        <v>53</v>
      </c>
    </row>
    <row r="386" spans="1:5" x14ac:dyDescent="0.3">
      <c r="A386" t="s">
        <v>19</v>
      </c>
      <c r="B386" t="s">
        <v>46</v>
      </c>
      <c r="C386" t="s">
        <v>41</v>
      </c>
      <c r="D386">
        <v>6</v>
      </c>
      <c r="E386">
        <v>2016</v>
      </c>
    </row>
    <row r="387" spans="1:5" x14ac:dyDescent="0.3">
      <c r="A387" t="s">
        <v>19</v>
      </c>
      <c r="B387" t="s">
        <v>45</v>
      </c>
      <c r="C387" t="s">
        <v>41</v>
      </c>
      <c r="D387">
        <v>7</v>
      </c>
      <c r="E387">
        <v>2016</v>
      </c>
    </row>
    <row r="388" spans="1:5" x14ac:dyDescent="0.3">
      <c r="A388" t="s">
        <v>19</v>
      </c>
      <c r="B388" t="s">
        <v>44</v>
      </c>
      <c r="C388" t="s">
        <v>41</v>
      </c>
      <c r="D388">
        <v>175</v>
      </c>
      <c r="E388">
        <v>2016</v>
      </c>
    </row>
    <row r="389" spans="1:5" x14ac:dyDescent="0.3">
      <c r="A389" t="s">
        <v>19</v>
      </c>
      <c r="B389" t="s">
        <v>43</v>
      </c>
      <c r="C389" t="s">
        <v>41</v>
      </c>
      <c r="D389">
        <v>1264</v>
      </c>
      <c r="E389">
        <v>2016</v>
      </c>
    </row>
    <row r="390" spans="1:5" x14ac:dyDescent="0.3">
      <c r="A390" t="s">
        <v>19</v>
      </c>
      <c r="B390" t="s">
        <v>42</v>
      </c>
      <c r="C390" t="s">
        <v>41</v>
      </c>
      <c r="D390">
        <v>2193</v>
      </c>
      <c r="E390">
        <v>2016</v>
      </c>
    </row>
    <row r="391" spans="1:5" x14ac:dyDescent="0.3">
      <c r="D391">
        <v>3781</v>
      </c>
      <c r="E391" t="s">
        <v>52</v>
      </c>
    </row>
    <row r="392" spans="1:5" x14ac:dyDescent="0.3">
      <c r="A392" t="s">
        <v>19</v>
      </c>
      <c r="B392" t="s">
        <v>46</v>
      </c>
      <c r="C392" t="s">
        <v>41</v>
      </c>
      <c r="D392">
        <v>3</v>
      </c>
      <c r="E392">
        <v>2015</v>
      </c>
    </row>
    <row r="393" spans="1:5" x14ac:dyDescent="0.3">
      <c r="A393" t="s">
        <v>19</v>
      </c>
      <c r="B393" t="s">
        <v>45</v>
      </c>
      <c r="C393" t="s">
        <v>41</v>
      </c>
      <c r="D393">
        <v>6</v>
      </c>
      <c r="E393">
        <v>2015</v>
      </c>
    </row>
    <row r="394" spans="1:5" x14ac:dyDescent="0.3">
      <c r="A394" t="s">
        <v>19</v>
      </c>
      <c r="B394" t="s">
        <v>44</v>
      </c>
      <c r="C394" t="s">
        <v>41</v>
      </c>
      <c r="D394">
        <v>151</v>
      </c>
      <c r="E394">
        <v>2015</v>
      </c>
    </row>
    <row r="395" spans="1:5" x14ac:dyDescent="0.3">
      <c r="A395" t="s">
        <v>19</v>
      </c>
      <c r="B395" t="s">
        <v>43</v>
      </c>
      <c r="C395" t="s">
        <v>41</v>
      </c>
      <c r="D395">
        <v>1567</v>
      </c>
      <c r="E395">
        <v>2015</v>
      </c>
    </row>
    <row r="396" spans="1:5" x14ac:dyDescent="0.3">
      <c r="A396" t="s">
        <v>19</v>
      </c>
      <c r="B396" t="s">
        <v>42</v>
      </c>
      <c r="C396" t="s">
        <v>41</v>
      </c>
      <c r="D396">
        <v>2054</v>
      </c>
      <c r="E396">
        <v>2015</v>
      </c>
    </row>
    <row r="397" spans="1:5" x14ac:dyDescent="0.3">
      <c r="D397">
        <v>3842</v>
      </c>
      <c r="E397" t="s">
        <v>51</v>
      </c>
    </row>
    <row r="398" spans="1:5" x14ac:dyDescent="0.3">
      <c r="A398" t="s">
        <v>19</v>
      </c>
      <c r="B398" t="s">
        <v>46</v>
      </c>
      <c r="C398" t="s">
        <v>41</v>
      </c>
      <c r="D398">
        <v>7</v>
      </c>
      <c r="E398">
        <v>2014</v>
      </c>
    </row>
    <row r="399" spans="1:5" x14ac:dyDescent="0.3">
      <c r="A399" t="s">
        <v>19</v>
      </c>
      <c r="B399" t="s">
        <v>45</v>
      </c>
      <c r="C399" t="s">
        <v>41</v>
      </c>
      <c r="D399">
        <v>9</v>
      </c>
      <c r="E399">
        <v>2014</v>
      </c>
    </row>
    <row r="400" spans="1:5" x14ac:dyDescent="0.3">
      <c r="A400" t="s">
        <v>19</v>
      </c>
      <c r="B400" t="s">
        <v>44</v>
      </c>
      <c r="C400" t="s">
        <v>41</v>
      </c>
      <c r="D400">
        <v>162</v>
      </c>
      <c r="E400">
        <v>2014</v>
      </c>
    </row>
    <row r="401" spans="1:5" x14ac:dyDescent="0.3">
      <c r="A401" t="s">
        <v>19</v>
      </c>
      <c r="B401" t="s">
        <v>43</v>
      </c>
      <c r="C401" t="s">
        <v>41</v>
      </c>
      <c r="D401">
        <v>1552</v>
      </c>
      <c r="E401">
        <v>2014</v>
      </c>
    </row>
    <row r="402" spans="1:5" x14ac:dyDescent="0.3">
      <c r="A402" t="s">
        <v>19</v>
      </c>
      <c r="B402" t="s">
        <v>42</v>
      </c>
      <c r="C402" t="s">
        <v>41</v>
      </c>
      <c r="D402">
        <v>2112</v>
      </c>
      <c r="E402">
        <v>2014</v>
      </c>
    </row>
    <row r="403" spans="1:5" x14ac:dyDescent="0.3">
      <c r="D403">
        <v>3960</v>
      </c>
      <c r="E403" t="s">
        <v>50</v>
      </c>
    </row>
    <row r="404" spans="1:5" x14ac:dyDescent="0.3">
      <c r="A404" t="s">
        <v>19</v>
      </c>
      <c r="B404" t="s">
        <v>46</v>
      </c>
      <c r="C404" t="s">
        <v>41</v>
      </c>
      <c r="D404">
        <v>6</v>
      </c>
      <c r="E404">
        <v>2013</v>
      </c>
    </row>
    <row r="405" spans="1:5" x14ac:dyDescent="0.3">
      <c r="A405" t="s">
        <v>19</v>
      </c>
      <c r="B405" t="s">
        <v>45</v>
      </c>
      <c r="C405" t="s">
        <v>41</v>
      </c>
      <c r="D405">
        <v>16</v>
      </c>
      <c r="E405">
        <v>2013</v>
      </c>
    </row>
    <row r="406" spans="1:5" x14ac:dyDescent="0.3">
      <c r="A406" t="s">
        <v>19</v>
      </c>
      <c r="B406" t="s">
        <v>44</v>
      </c>
      <c r="C406" t="s">
        <v>41</v>
      </c>
      <c r="D406">
        <v>138</v>
      </c>
      <c r="E406">
        <v>2013</v>
      </c>
    </row>
    <row r="407" spans="1:5" x14ac:dyDescent="0.3">
      <c r="A407" t="s">
        <v>19</v>
      </c>
      <c r="B407" t="s">
        <v>43</v>
      </c>
      <c r="C407" t="s">
        <v>41</v>
      </c>
      <c r="D407">
        <v>1620</v>
      </c>
      <c r="E407">
        <v>2013</v>
      </c>
    </row>
    <row r="408" spans="1:5" x14ac:dyDescent="0.3">
      <c r="A408" t="s">
        <v>19</v>
      </c>
      <c r="B408" t="s">
        <v>42</v>
      </c>
      <c r="C408" t="s">
        <v>41</v>
      </c>
      <c r="D408">
        <v>2180</v>
      </c>
      <c r="E408">
        <v>2013</v>
      </c>
    </row>
    <row r="409" spans="1:5" x14ac:dyDescent="0.3">
      <c r="D409">
        <v>4110</v>
      </c>
      <c r="E409" t="s">
        <v>49</v>
      </c>
    </row>
    <row r="410" spans="1:5" x14ac:dyDescent="0.3">
      <c r="A410" t="s">
        <v>19</v>
      </c>
      <c r="B410" t="s">
        <v>46</v>
      </c>
      <c r="C410" t="s">
        <v>41</v>
      </c>
      <c r="D410">
        <v>8</v>
      </c>
      <c r="E410">
        <v>2012</v>
      </c>
    </row>
    <row r="411" spans="1:5" x14ac:dyDescent="0.3">
      <c r="A411" t="s">
        <v>19</v>
      </c>
      <c r="B411" t="s">
        <v>45</v>
      </c>
      <c r="C411" t="s">
        <v>41</v>
      </c>
      <c r="D411">
        <v>26</v>
      </c>
      <c r="E411">
        <v>2012</v>
      </c>
    </row>
    <row r="412" spans="1:5" x14ac:dyDescent="0.3">
      <c r="A412" t="s">
        <v>19</v>
      </c>
      <c r="B412" t="s">
        <v>44</v>
      </c>
      <c r="C412" t="s">
        <v>41</v>
      </c>
      <c r="D412">
        <v>127</v>
      </c>
      <c r="E412">
        <v>2012</v>
      </c>
    </row>
    <row r="413" spans="1:5" x14ac:dyDescent="0.3">
      <c r="A413" t="s">
        <v>19</v>
      </c>
      <c r="B413" t="s">
        <v>43</v>
      </c>
      <c r="C413" t="s">
        <v>41</v>
      </c>
      <c r="D413">
        <v>1656</v>
      </c>
      <c r="E413">
        <v>2012</v>
      </c>
    </row>
    <row r="414" spans="1:5" x14ac:dyDescent="0.3">
      <c r="A414" t="s">
        <v>19</v>
      </c>
      <c r="B414" t="s">
        <v>42</v>
      </c>
      <c r="C414" t="s">
        <v>41</v>
      </c>
      <c r="D414">
        <v>2293</v>
      </c>
      <c r="E414">
        <v>2012</v>
      </c>
    </row>
    <row r="415" spans="1:5" x14ac:dyDescent="0.3">
      <c r="D415">
        <v>4077</v>
      </c>
      <c r="E415" t="s">
        <v>48</v>
      </c>
    </row>
    <row r="416" spans="1:5" x14ac:dyDescent="0.3">
      <c r="A416" t="s">
        <v>19</v>
      </c>
      <c r="B416" t="s">
        <v>46</v>
      </c>
      <c r="C416" t="s">
        <v>41</v>
      </c>
      <c r="D416">
        <v>14</v>
      </c>
      <c r="E416">
        <v>2011</v>
      </c>
    </row>
    <row r="417" spans="1:5" x14ac:dyDescent="0.3">
      <c r="A417" t="s">
        <v>19</v>
      </c>
      <c r="B417" t="s">
        <v>45</v>
      </c>
      <c r="C417" t="s">
        <v>41</v>
      </c>
      <c r="D417">
        <v>30</v>
      </c>
      <c r="E417">
        <v>2011</v>
      </c>
    </row>
    <row r="418" spans="1:5" x14ac:dyDescent="0.3">
      <c r="A418" t="s">
        <v>19</v>
      </c>
      <c r="B418" t="s">
        <v>44</v>
      </c>
      <c r="C418" t="s">
        <v>41</v>
      </c>
      <c r="D418">
        <v>107</v>
      </c>
      <c r="E418">
        <v>2011</v>
      </c>
    </row>
    <row r="419" spans="1:5" x14ac:dyDescent="0.3">
      <c r="A419" t="s">
        <v>19</v>
      </c>
      <c r="B419" t="s">
        <v>43</v>
      </c>
      <c r="C419" t="s">
        <v>41</v>
      </c>
      <c r="D419">
        <v>1527</v>
      </c>
      <c r="E419">
        <v>2011</v>
      </c>
    </row>
    <row r="420" spans="1:5" x14ac:dyDescent="0.3">
      <c r="A420" t="s">
        <v>19</v>
      </c>
      <c r="B420" t="s">
        <v>42</v>
      </c>
      <c r="C420" t="s">
        <v>41</v>
      </c>
      <c r="D420">
        <v>2399</v>
      </c>
      <c r="E420">
        <v>2011</v>
      </c>
    </row>
    <row r="421" spans="1:5" x14ac:dyDescent="0.3">
      <c r="D421">
        <v>3661</v>
      </c>
      <c r="E421" t="s">
        <v>47</v>
      </c>
    </row>
    <row r="422" spans="1:5" x14ac:dyDescent="0.3">
      <c r="A422" t="s">
        <v>19</v>
      </c>
      <c r="B422" t="s">
        <v>46</v>
      </c>
      <c r="C422" t="s">
        <v>41</v>
      </c>
      <c r="D422">
        <v>8</v>
      </c>
      <c r="E422">
        <v>2010</v>
      </c>
    </row>
    <row r="423" spans="1:5" x14ac:dyDescent="0.3">
      <c r="A423" t="s">
        <v>19</v>
      </c>
      <c r="B423" t="s">
        <v>45</v>
      </c>
      <c r="C423" t="s">
        <v>41</v>
      </c>
      <c r="D423">
        <v>35</v>
      </c>
      <c r="E423">
        <v>2010</v>
      </c>
    </row>
    <row r="424" spans="1:5" x14ac:dyDescent="0.3">
      <c r="A424" t="s">
        <v>19</v>
      </c>
      <c r="B424" t="s">
        <v>44</v>
      </c>
      <c r="C424" t="s">
        <v>41</v>
      </c>
      <c r="D424">
        <v>120</v>
      </c>
      <c r="E424">
        <v>2010</v>
      </c>
    </row>
    <row r="425" spans="1:5" x14ac:dyDescent="0.3">
      <c r="A425" t="s">
        <v>19</v>
      </c>
      <c r="B425" t="s">
        <v>43</v>
      </c>
      <c r="C425" t="s">
        <v>41</v>
      </c>
      <c r="D425">
        <v>1522</v>
      </c>
      <c r="E425">
        <v>2010</v>
      </c>
    </row>
    <row r="426" spans="1:5" x14ac:dyDescent="0.3">
      <c r="A426" t="s">
        <v>19</v>
      </c>
      <c r="B426" t="s">
        <v>42</v>
      </c>
      <c r="C426" t="s">
        <v>41</v>
      </c>
      <c r="D426">
        <v>1976</v>
      </c>
      <c r="E426">
        <v>2010</v>
      </c>
    </row>
    <row r="427" spans="1:5" x14ac:dyDescent="0.3">
      <c r="D427">
        <v>4209</v>
      </c>
      <c r="E427" t="s">
        <v>54</v>
      </c>
    </row>
    <row r="428" spans="1:5" x14ac:dyDescent="0.3">
      <c r="A428" t="s">
        <v>12</v>
      </c>
      <c r="B428" t="s">
        <v>46</v>
      </c>
      <c r="C428" t="s">
        <v>41</v>
      </c>
      <c r="D428">
        <v>4</v>
      </c>
      <c r="E428">
        <v>2017</v>
      </c>
    </row>
    <row r="429" spans="1:5" x14ac:dyDescent="0.3">
      <c r="A429" t="s">
        <v>12</v>
      </c>
      <c r="B429" t="s">
        <v>45</v>
      </c>
      <c r="C429" t="s">
        <v>41</v>
      </c>
      <c r="D429">
        <v>9</v>
      </c>
      <c r="E429">
        <v>2017</v>
      </c>
    </row>
    <row r="430" spans="1:5" x14ac:dyDescent="0.3">
      <c r="A430" t="s">
        <v>12</v>
      </c>
      <c r="B430" t="s">
        <v>44</v>
      </c>
      <c r="C430" t="s">
        <v>41</v>
      </c>
      <c r="D430">
        <v>180</v>
      </c>
      <c r="E430">
        <v>2017</v>
      </c>
    </row>
    <row r="431" spans="1:5" x14ac:dyDescent="0.3">
      <c r="A431" t="s">
        <v>12</v>
      </c>
      <c r="B431" t="s">
        <v>43</v>
      </c>
      <c r="C431" t="s">
        <v>41</v>
      </c>
      <c r="D431">
        <v>1538</v>
      </c>
      <c r="E431">
        <v>2017</v>
      </c>
    </row>
    <row r="432" spans="1:5" x14ac:dyDescent="0.3">
      <c r="A432" t="s">
        <v>12</v>
      </c>
      <c r="B432" t="s">
        <v>42</v>
      </c>
      <c r="C432" t="s">
        <v>41</v>
      </c>
      <c r="D432">
        <v>2478</v>
      </c>
      <c r="E432">
        <v>2017</v>
      </c>
    </row>
    <row r="433" spans="1:5" x14ac:dyDescent="0.3">
      <c r="D433">
        <v>4543</v>
      </c>
      <c r="E433" t="s">
        <v>53</v>
      </c>
    </row>
    <row r="434" spans="1:5" x14ac:dyDescent="0.3">
      <c r="A434" t="s">
        <v>12</v>
      </c>
      <c r="B434" t="s">
        <v>46</v>
      </c>
      <c r="C434" t="s">
        <v>41</v>
      </c>
      <c r="D434">
        <v>5</v>
      </c>
      <c r="E434">
        <v>2016</v>
      </c>
    </row>
    <row r="435" spans="1:5" x14ac:dyDescent="0.3">
      <c r="A435" t="s">
        <v>12</v>
      </c>
      <c r="B435" t="s">
        <v>45</v>
      </c>
      <c r="C435" t="s">
        <v>41</v>
      </c>
      <c r="D435">
        <v>6</v>
      </c>
      <c r="E435">
        <v>2016</v>
      </c>
    </row>
    <row r="436" spans="1:5" x14ac:dyDescent="0.3">
      <c r="A436" t="s">
        <v>12</v>
      </c>
      <c r="B436" t="s">
        <v>44</v>
      </c>
      <c r="C436" t="s">
        <v>41</v>
      </c>
      <c r="D436">
        <v>159</v>
      </c>
      <c r="E436">
        <v>2016</v>
      </c>
    </row>
    <row r="437" spans="1:5" x14ac:dyDescent="0.3">
      <c r="A437" t="s">
        <v>12</v>
      </c>
      <c r="B437" t="s">
        <v>43</v>
      </c>
      <c r="C437" t="s">
        <v>41</v>
      </c>
      <c r="D437">
        <v>1857</v>
      </c>
      <c r="E437">
        <v>2016</v>
      </c>
    </row>
    <row r="438" spans="1:5" x14ac:dyDescent="0.3">
      <c r="A438" t="s">
        <v>12</v>
      </c>
      <c r="B438" t="s">
        <v>42</v>
      </c>
      <c r="C438" t="s">
        <v>41</v>
      </c>
      <c r="D438">
        <v>2516</v>
      </c>
      <c r="E438">
        <v>2016</v>
      </c>
    </row>
    <row r="439" spans="1:5" x14ac:dyDescent="0.3">
      <c r="D439">
        <v>5130</v>
      </c>
      <c r="E439" t="s">
        <v>52</v>
      </c>
    </row>
    <row r="440" spans="1:5" x14ac:dyDescent="0.3">
      <c r="A440" t="s">
        <v>12</v>
      </c>
      <c r="B440" t="s">
        <v>46</v>
      </c>
      <c r="C440" t="s">
        <v>41</v>
      </c>
      <c r="D440">
        <v>10</v>
      </c>
      <c r="E440">
        <v>2015</v>
      </c>
    </row>
    <row r="441" spans="1:5" x14ac:dyDescent="0.3">
      <c r="A441" t="s">
        <v>12</v>
      </c>
      <c r="B441" t="s">
        <v>45</v>
      </c>
      <c r="C441" t="s">
        <v>41</v>
      </c>
      <c r="D441">
        <v>7</v>
      </c>
      <c r="E441">
        <v>2015</v>
      </c>
    </row>
    <row r="442" spans="1:5" x14ac:dyDescent="0.3">
      <c r="A442" t="s">
        <v>12</v>
      </c>
      <c r="B442" t="s">
        <v>44</v>
      </c>
      <c r="C442" t="s">
        <v>41</v>
      </c>
      <c r="D442">
        <v>197</v>
      </c>
      <c r="E442">
        <v>2015</v>
      </c>
    </row>
    <row r="443" spans="1:5" x14ac:dyDescent="0.3">
      <c r="A443" t="s">
        <v>12</v>
      </c>
      <c r="B443" t="s">
        <v>43</v>
      </c>
      <c r="C443" t="s">
        <v>41</v>
      </c>
      <c r="D443">
        <v>2193</v>
      </c>
      <c r="E443">
        <v>2015</v>
      </c>
    </row>
    <row r="444" spans="1:5" x14ac:dyDescent="0.3">
      <c r="A444" t="s">
        <v>12</v>
      </c>
      <c r="B444" t="s">
        <v>42</v>
      </c>
      <c r="C444" t="s">
        <v>41</v>
      </c>
      <c r="D444">
        <v>2723</v>
      </c>
      <c r="E444">
        <v>2015</v>
      </c>
    </row>
    <row r="445" spans="1:5" x14ac:dyDescent="0.3">
      <c r="D445">
        <v>5312</v>
      </c>
      <c r="E445" t="s">
        <v>51</v>
      </c>
    </row>
    <row r="446" spans="1:5" x14ac:dyDescent="0.3">
      <c r="A446" t="s">
        <v>12</v>
      </c>
      <c r="B446" t="s">
        <v>46</v>
      </c>
      <c r="C446" t="s">
        <v>41</v>
      </c>
      <c r="D446">
        <v>5</v>
      </c>
      <c r="E446">
        <v>2014</v>
      </c>
    </row>
    <row r="447" spans="1:5" x14ac:dyDescent="0.3">
      <c r="A447" t="s">
        <v>12</v>
      </c>
      <c r="B447" t="s">
        <v>45</v>
      </c>
      <c r="C447" t="s">
        <v>41</v>
      </c>
      <c r="D447">
        <v>8</v>
      </c>
      <c r="E447">
        <v>2014</v>
      </c>
    </row>
    <row r="448" spans="1:5" x14ac:dyDescent="0.3">
      <c r="A448" t="s">
        <v>12</v>
      </c>
      <c r="B448" t="s">
        <v>44</v>
      </c>
      <c r="C448" t="s">
        <v>41</v>
      </c>
      <c r="D448">
        <v>173</v>
      </c>
      <c r="E448">
        <v>2014</v>
      </c>
    </row>
    <row r="449" spans="1:5" x14ac:dyDescent="0.3">
      <c r="A449" t="s">
        <v>12</v>
      </c>
      <c r="B449" t="s">
        <v>43</v>
      </c>
      <c r="C449" t="s">
        <v>41</v>
      </c>
      <c r="D449">
        <v>2404</v>
      </c>
      <c r="E449">
        <v>2014</v>
      </c>
    </row>
    <row r="450" spans="1:5" x14ac:dyDescent="0.3">
      <c r="A450" t="s">
        <v>12</v>
      </c>
      <c r="B450" t="s">
        <v>42</v>
      </c>
      <c r="C450" t="s">
        <v>41</v>
      </c>
      <c r="D450">
        <v>2722</v>
      </c>
      <c r="E450">
        <v>2014</v>
      </c>
    </row>
    <row r="451" spans="1:5" x14ac:dyDescent="0.3">
      <c r="D451">
        <v>5256</v>
      </c>
      <c r="E451" t="s">
        <v>50</v>
      </c>
    </row>
    <row r="452" spans="1:5" x14ac:dyDescent="0.3">
      <c r="A452" t="s">
        <v>12</v>
      </c>
      <c r="B452" t="s">
        <v>46</v>
      </c>
      <c r="C452" t="s">
        <v>41</v>
      </c>
      <c r="D452">
        <v>7</v>
      </c>
      <c r="E452">
        <v>2013</v>
      </c>
    </row>
    <row r="453" spans="1:5" x14ac:dyDescent="0.3">
      <c r="A453" t="s">
        <v>12</v>
      </c>
      <c r="B453" t="s">
        <v>45</v>
      </c>
      <c r="C453" t="s">
        <v>41</v>
      </c>
      <c r="D453">
        <v>14</v>
      </c>
      <c r="E453">
        <v>2013</v>
      </c>
    </row>
    <row r="454" spans="1:5" x14ac:dyDescent="0.3">
      <c r="A454" t="s">
        <v>12</v>
      </c>
      <c r="B454" t="s">
        <v>44</v>
      </c>
      <c r="C454" t="s">
        <v>41</v>
      </c>
      <c r="D454">
        <v>207</v>
      </c>
      <c r="E454">
        <v>2013</v>
      </c>
    </row>
    <row r="455" spans="1:5" x14ac:dyDescent="0.3">
      <c r="A455" t="s">
        <v>12</v>
      </c>
      <c r="B455" t="s">
        <v>43</v>
      </c>
      <c r="C455" t="s">
        <v>41</v>
      </c>
      <c r="D455">
        <v>2316</v>
      </c>
      <c r="E455">
        <v>2013</v>
      </c>
    </row>
    <row r="456" spans="1:5" x14ac:dyDescent="0.3">
      <c r="A456" t="s">
        <v>12</v>
      </c>
      <c r="B456" t="s">
        <v>42</v>
      </c>
      <c r="C456" t="s">
        <v>41</v>
      </c>
      <c r="D456">
        <v>2712</v>
      </c>
      <c r="E456">
        <v>2013</v>
      </c>
    </row>
    <row r="457" spans="1:5" x14ac:dyDescent="0.3">
      <c r="D457">
        <v>5255</v>
      </c>
      <c r="E457" t="s">
        <v>49</v>
      </c>
    </row>
    <row r="458" spans="1:5" x14ac:dyDescent="0.3">
      <c r="A458" t="s">
        <v>12</v>
      </c>
      <c r="B458" t="s">
        <v>46</v>
      </c>
      <c r="C458" t="s">
        <v>41</v>
      </c>
      <c r="D458">
        <v>2</v>
      </c>
      <c r="E458">
        <v>2012</v>
      </c>
    </row>
    <row r="459" spans="1:5" x14ac:dyDescent="0.3">
      <c r="A459" t="s">
        <v>12</v>
      </c>
      <c r="B459" t="s">
        <v>45</v>
      </c>
      <c r="C459" t="s">
        <v>41</v>
      </c>
      <c r="D459">
        <v>12</v>
      </c>
      <c r="E459">
        <v>2012</v>
      </c>
    </row>
    <row r="460" spans="1:5" x14ac:dyDescent="0.3">
      <c r="A460" t="s">
        <v>12</v>
      </c>
      <c r="B460" t="s">
        <v>44</v>
      </c>
      <c r="C460" t="s">
        <v>41</v>
      </c>
      <c r="D460">
        <v>166</v>
      </c>
      <c r="E460">
        <v>2012</v>
      </c>
    </row>
    <row r="461" spans="1:5" x14ac:dyDescent="0.3">
      <c r="A461" t="s">
        <v>12</v>
      </c>
      <c r="B461" t="s">
        <v>43</v>
      </c>
      <c r="C461" t="s">
        <v>41</v>
      </c>
      <c r="D461">
        <v>2292</v>
      </c>
      <c r="E461">
        <v>2012</v>
      </c>
    </row>
    <row r="462" spans="1:5" x14ac:dyDescent="0.3">
      <c r="A462" t="s">
        <v>12</v>
      </c>
      <c r="B462" t="s">
        <v>42</v>
      </c>
      <c r="C462" t="s">
        <v>41</v>
      </c>
      <c r="D462">
        <v>2783</v>
      </c>
      <c r="E462">
        <v>2012</v>
      </c>
    </row>
    <row r="463" spans="1:5" x14ac:dyDescent="0.3">
      <c r="D463">
        <v>4519</v>
      </c>
      <c r="E463" t="s">
        <v>48</v>
      </c>
    </row>
    <row r="464" spans="1:5" x14ac:dyDescent="0.3">
      <c r="A464" t="s">
        <v>12</v>
      </c>
      <c r="B464" t="s">
        <v>46</v>
      </c>
      <c r="C464" t="s">
        <v>41</v>
      </c>
      <c r="D464">
        <v>8</v>
      </c>
      <c r="E464">
        <v>2011</v>
      </c>
    </row>
    <row r="465" spans="1:5" x14ac:dyDescent="0.3">
      <c r="A465" t="s">
        <v>12</v>
      </c>
      <c r="B465" t="s">
        <v>45</v>
      </c>
      <c r="C465" t="s">
        <v>41</v>
      </c>
      <c r="D465">
        <v>25</v>
      </c>
      <c r="E465">
        <v>2011</v>
      </c>
    </row>
    <row r="466" spans="1:5" x14ac:dyDescent="0.3">
      <c r="A466" t="s">
        <v>12</v>
      </c>
      <c r="B466" t="s">
        <v>44</v>
      </c>
      <c r="C466" t="s">
        <v>41</v>
      </c>
      <c r="D466">
        <v>169</v>
      </c>
      <c r="E466">
        <v>2011</v>
      </c>
    </row>
    <row r="467" spans="1:5" x14ac:dyDescent="0.3">
      <c r="A467" t="s">
        <v>12</v>
      </c>
      <c r="B467" t="s">
        <v>43</v>
      </c>
      <c r="C467" t="s">
        <v>41</v>
      </c>
      <c r="D467">
        <v>1723</v>
      </c>
      <c r="E467">
        <v>2011</v>
      </c>
    </row>
    <row r="468" spans="1:5" x14ac:dyDescent="0.3">
      <c r="A468" t="s">
        <v>12</v>
      </c>
      <c r="B468" t="s">
        <v>42</v>
      </c>
      <c r="C468" t="s">
        <v>41</v>
      </c>
      <c r="D468">
        <v>2594</v>
      </c>
      <c r="E468">
        <v>2011</v>
      </c>
    </row>
    <row r="469" spans="1:5" x14ac:dyDescent="0.3">
      <c r="D469">
        <v>4368</v>
      </c>
      <c r="E469" t="s">
        <v>47</v>
      </c>
    </row>
    <row r="470" spans="1:5" x14ac:dyDescent="0.3">
      <c r="A470" t="s">
        <v>12</v>
      </c>
      <c r="B470" t="s">
        <v>46</v>
      </c>
      <c r="C470" t="s">
        <v>41</v>
      </c>
      <c r="D470">
        <v>16</v>
      </c>
      <c r="E470">
        <v>2010</v>
      </c>
    </row>
    <row r="471" spans="1:5" x14ac:dyDescent="0.3">
      <c r="A471" t="s">
        <v>12</v>
      </c>
      <c r="B471" t="s">
        <v>45</v>
      </c>
      <c r="C471" t="s">
        <v>41</v>
      </c>
      <c r="D471">
        <v>37</v>
      </c>
      <c r="E471">
        <v>2010</v>
      </c>
    </row>
    <row r="472" spans="1:5" x14ac:dyDescent="0.3">
      <c r="A472" t="s">
        <v>12</v>
      </c>
      <c r="B472" t="s">
        <v>44</v>
      </c>
      <c r="C472" t="s">
        <v>41</v>
      </c>
      <c r="D472">
        <v>149</v>
      </c>
      <c r="E472">
        <v>2010</v>
      </c>
    </row>
    <row r="473" spans="1:5" x14ac:dyDescent="0.3">
      <c r="A473" t="s">
        <v>12</v>
      </c>
      <c r="B473" t="s">
        <v>43</v>
      </c>
      <c r="C473" t="s">
        <v>41</v>
      </c>
      <c r="D473">
        <v>1531</v>
      </c>
      <c r="E473">
        <v>2010</v>
      </c>
    </row>
    <row r="474" spans="1:5" x14ac:dyDescent="0.3">
      <c r="A474" t="s">
        <v>12</v>
      </c>
      <c r="B474" t="s">
        <v>42</v>
      </c>
      <c r="C474" t="s">
        <v>41</v>
      </c>
      <c r="D474">
        <v>2635</v>
      </c>
      <c r="E474">
        <v>2010</v>
      </c>
    </row>
    <row r="475" spans="1:5" x14ac:dyDescent="0.3">
      <c r="D475">
        <v>1999</v>
      </c>
      <c r="E475" t="s">
        <v>54</v>
      </c>
    </row>
    <row r="476" spans="1:5" x14ac:dyDescent="0.3">
      <c r="A476" t="s">
        <v>11</v>
      </c>
      <c r="B476" t="s">
        <v>46</v>
      </c>
      <c r="C476" t="s">
        <v>41</v>
      </c>
      <c r="D476">
        <v>1</v>
      </c>
      <c r="E476">
        <v>2017</v>
      </c>
    </row>
    <row r="477" spans="1:5" x14ac:dyDescent="0.3">
      <c r="A477" t="s">
        <v>11</v>
      </c>
      <c r="B477" t="s">
        <v>45</v>
      </c>
      <c r="C477" t="s">
        <v>41</v>
      </c>
      <c r="D477">
        <v>3</v>
      </c>
      <c r="E477">
        <v>2017</v>
      </c>
    </row>
    <row r="478" spans="1:5" x14ac:dyDescent="0.3">
      <c r="A478" t="s">
        <v>11</v>
      </c>
      <c r="B478" t="s">
        <v>44</v>
      </c>
      <c r="C478" t="s">
        <v>41</v>
      </c>
      <c r="D478">
        <v>104</v>
      </c>
      <c r="E478">
        <v>2017</v>
      </c>
    </row>
    <row r="479" spans="1:5" x14ac:dyDescent="0.3">
      <c r="A479" t="s">
        <v>11</v>
      </c>
      <c r="B479" t="s">
        <v>43</v>
      </c>
      <c r="C479" t="s">
        <v>41</v>
      </c>
      <c r="D479">
        <v>633</v>
      </c>
      <c r="E479">
        <v>2017</v>
      </c>
    </row>
    <row r="480" spans="1:5" x14ac:dyDescent="0.3">
      <c r="A480" t="s">
        <v>11</v>
      </c>
      <c r="B480" t="s">
        <v>42</v>
      </c>
      <c r="C480" t="s">
        <v>41</v>
      </c>
      <c r="D480">
        <v>1258</v>
      </c>
      <c r="E480">
        <v>2017</v>
      </c>
    </row>
    <row r="481" spans="1:5" x14ac:dyDescent="0.3">
      <c r="D481">
        <v>2438</v>
      </c>
      <c r="E481" t="s">
        <v>53</v>
      </c>
    </row>
    <row r="482" spans="1:5" x14ac:dyDescent="0.3">
      <c r="A482" t="s">
        <v>11</v>
      </c>
      <c r="B482" t="s">
        <v>46</v>
      </c>
      <c r="C482" t="s">
        <v>41</v>
      </c>
      <c r="D482">
        <v>3</v>
      </c>
      <c r="E482">
        <v>2016</v>
      </c>
    </row>
    <row r="483" spans="1:5" x14ac:dyDescent="0.3">
      <c r="A483" t="s">
        <v>11</v>
      </c>
      <c r="B483" t="s">
        <v>45</v>
      </c>
      <c r="C483" t="s">
        <v>41</v>
      </c>
      <c r="D483">
        <v>5</v>
      </c>
      <c r="E483">
        <v>2016</v>
      </c>
    </row>
    <row r="484" spans="1:5" x14ac:dyDescent="0.3">
      <c r="A484" t="s">
        <v>11</v>
      </c>
      <c r="B484" t="s">
        <v>44</v>
      </c>
      <c r="C484" t="s">
        <v>41</v>
      </c>
      <c r="D484">
        <v>123</v>
      </c>
      <c r="E484">
        <v>2016</v>
      </c>
    </row>
    <row r="485" spans="1:5" x14ac:dyDescent="0.3">
      <c r="A485" t="s">
        <v>11</v>
      </c>
      <c r="B485" t="s">
        <v>43</v>
      </c>
      <c r="C485" t="s">
        <v>41</v>
      </c>
      <c r="D485">
        <v>866</v>
      </c>
      <c r="E485">
        <v>2016</v>
      </c>
    </row>
    <row r="486" spans="1:5" x14ac:dyDescent="0.3">
      <c r="A486" t="s">
        <v>11</v>
      </c>
      <c r="B486" t="s">
        <v>42</v>
      </c>
      <c r="C486" t="s">
        <v>41</v>
      </c>
      <c r="D486">
        <v>1441</v>
      </c>
      <c r="E486">
        <v>2016</v>
      </c>
    </row>
    <row r="487" spans="1:5" x14ac:dyDescent="0.3">
      <c r="D487">
        <v>2664</v>
      </c>
      <c r="E487" t="s">
        <v>52</v>
      </c>
    </row>
    <row r="488" spans="1:5" x14ac:dyDescent="0.3">
      <c r="A488" t="s">
        <v>11</v>
      </c>
      <c r="B488" t="s">
        <v>46</v>
      </c>
      <c r="C488" t="s">
        <v>41</v>
      </c>
      <c r="D488">
        <v>3</v>
      </c>
      <c r="E488">
        <v>2015</v>
      </c>
    </row>
    <row r="489" spans="1:5" x14ac:dyDescent="0.3">
      <c r="A489" t="s">
        <v>11</v>
      </c>
      <c r="B489" t="s">
        <v>45</v>
      </c>
      <c r="C489" t="s">
        <v>41</v>
      </c>
      <c r="D489">
        <v>9</v>
      </c>
      <c r="E489">
        <v>2015</v>
      </c>
    </row>
    <row r="490" spans="1:5" x14ac:dyDescent="0.3">
      <c r="A490" t="s">
        <v>11</v>
      </c>
      <c r="B490" t="s">
        <v>44</v>
      </c>
      <c r="C490" t="s">
        <v>41</v>
      </c>
      <c r="D490">
        <v>102</v>
      </c>
      <c r="E490">
        <v>2015</v>
      </c>
    </row>
    <row r="491" spans="1:5" x14ac:dyDescent="0.3">
      <c r="A491" t="s">
        <v>11</v>
      </c>
      <c r="B491" t="s">
        <v>43</v>
      </c>
      <c r="C491" t="s">
        <v>41</v>
      </c>
      <c r="D491">
        <v>1063</v>
      </c>
      <c r="E491">
        <v>2015</v>
      </c>
    </row>
    <row r="492" spans="1:5" x14ac:dyDescent="0.3">
      <c r="A492" t="s">
        <v>11</v>
      </c>
      <c r="B492" t="s">
        <v>42</v>
      </c>
      <c r="C492" t="s">
        <v>41</v>
      </c>
      <c r="D492">
        <v>1487</v>
      </c>
      <c r="E492">
        <v>2015</v>
      </c>
    </row>
    <row r="493" spans="1:5" x14ac:dyDescent="0.3">
      <c r="D493">
        <v>3124</v>
      </c>
      <c r="E493" t="s">
        <v>51</v>
      </c>
    </row>
    <row r="494" spans="1:5" x14ac:dyDescent="0.3">
      <c r="A494" t="s">
        <v>11</v>
      </c>
      <c r="B494" t="s">
        <v>46</v>
      </c>
      <c r="C494" t="s">
        <v>41</v>
      </c>
      <c r="D494">
        <v>6</v>
      </c>
      <c r="E494">
        <v>2014</v>
      </c>
    </row>
    <row r="495" spans="1:5" x14ac:dyDescent="0.3">
      <c r="A495" t="s">
        <v>11</v>
      </c>
      <c r="B495" t="s">
        <v>45</v>
      </c>
      <c r="C495" t="s">
        <v>41</v>
      </c>
      <c r="D495">
        <v>11</v>
      </c>
      <c r="E495">
        <v>2014</v>
      </c>
    </row>
    <row r="496" spans="1:5" x14ac:dyDescent="0.3">
      <c r="A496" t="s">
        <v>11</v>
      </c>
      <c r="B496" t="s">
        <v>44</v>
      </c>
      <c r="C496" t="s">
        <v>41</v>
      </c>
      <c r="D496">
        <v>172</v>
      </c>
      <c r="E496">
        <v>2014</v>
      </c>
    </row>
    <row r="497" spans="1:5" x14ac:dyDescent="0.3">
      <c r="A497" t="s">
        <v>11</v>
      </c>
      <c r="B497" t="s">
        <v>43</v>
      </c>
      <c r="C497" t="s">
        <v>41</v>
      </c>
      <c r="D497">
        <v>1350</v>
      </c>
      <c r="E497">
        <v>2014</v>
      </c>
    </row>
    <row r="498" spans="1:5" x14ac:dyDescent="0.3">
      <c r="A498" t="s">
        <v>11</v>
      </c>
      <c r="B498" t="s">
        <v>42</v>
      </c>
      <c r="C498" t="s">
        <v>41</v>
      </c>
      <c r="D498">
        <v>1585</v>
      </c>
      <c r="E498">
        <v>2014</v>
      </c>
    </row>
    <row r="499" spans="1:5" x14ac:dyDescent="0.3">
      <c r="D499">
        <v>3230</v>
      </c>
      <c r="E499" t="s">
        <v>50</v>
      </c>
    </row>
    <row r="500" spans="1:5" x14ac:dyDescent="0.3">
      <c r="A500" t="s">
        <v>11</v>
      </c>
      <c r="B500" t="s">
        <v>46</v>
      </c>
      <c r="C500" t="s">
        <v>41</v>
      </c>
      <c r="D500">
        <v>3</v>
      </c>
      <c r="E500">
        <v>2013</v>
      </c>
    </row>
    <row r="501" spans="1:5" x14ac:dyDescent="0.3">
      <c r="A501" t="s">
        <v>11</v>
      </c>
      <c r="B501" t="s">
        <v>45</v>
      </c>
      <c r="C501" t="s">
        <v>41</v>
      </c>
      <c r="D501">
        <v>10</v>
      </c>
      <c r="E501">
        <v>2013</v>
      </c>
    </row>
    <row r="502" spans="1:5" x14ac:dyDescent="0.3">
      <c r="A502" t="s">
        <v>11</v>
      </c>
      <c r="B502" t="s">
        <v>44</v>
      </c>
      <c r="C502" t="s">
        <v>41</v>
      </c>
      <c r="D502">
        <v>90</v>
      </c>
      <c r="E502">
        <v>2013</v>
      </c>
    </row>
    <row r="503" spans="1:5" x14ac:dyDescent="0.3">
      <c r="A503" t="s">
        <v>11</v>
      </c>
      <c r="B503" t="s">
        <v>43</v>
      </c>
      <c r="C503" t="s">
        <v>41</v>
      </c>
      <c r="D503">
        <v>1535</v>
      </c>
      <c r="E503">
        <v>2013</v>
      </c>
    </row>
    <row r="504" spans="1:5" x14ac:dyDescent="0.3">
      <c r="A504" t="s">
        <v>11</v>
      </c>
      <c r="B504" t="s">
        <v>42</v>
      </c>
      <c r="C504" t="s">
        <v>41</v>
      </c>
      <c r="D504">
        <v>1592</v>
      </c>
      <c r="E504">
        <v>2013</v>
      </c>
    </row>
    <row r="505" spans="1:5" x14ac:dyDescent="0.3">
      <c r="D505">
        <v>3602</v>
      </c>
      <c r="E505" t="s">
        <v>49</v>
      </c>
    </row>
    <row r="506" spans="1:5" x14ac:dyDescent="0.3">
      <c r="A506" t="s">
        <v>11</v>
      </c>
      <c r="B506" t="s">
        <v>46</v>
      </c>
      <c r="C506" t="s">
        <v>41</v>
      </c>
      <c r="D506">
        <v>8</v>
      </c>
      <c r="E506">
        <v>2012</v>
      </c>
    </row>
    <row r="507" spans="1:5" x14ac:dyDescent="0.3">
      <c r="A507" t="s">
        <v>11</v>
      </c>
      <c r="B507" t="s">
        <v>45</v>
      </c>
      <c r="C507" t="s">
        <v>41</v>
      </c>
      <c r="D507">
        <v>14</v>
      </c>
      <c r="E507">
        <v>2012</v>
      </c>
    </row>
    <row r="508" spans="1:5" x14ac:dyDescent="0.3">
      <c r="A508" t="s">
        <v>11</v>
      </c>
      <c r="B508" t="s">
        <v>44</v>
      </c>
      <c r="C508" t="s">
        <v>41</v>
      </c>
      <c r="D508">
        <v>79</v>
      </c>
      <c r="E508">
        <v>2012</v>
      </c>
    </row>
    <row r="509" spans="1:5" x14ac:dyDescent="0.3">
      <c r="A509" t="s">
        <v>11</v>
      </c>
      <c r="B509" t="s">
        <v>43</v>
      </c>
      <c r="C509" t="s">
        <v>41</v>
      </c>
      <c r="D509">
        <v>1706</v>
      </c>
      <c r="E509">
        <v>2012</v>
      </c>
    </row>
    <row r="510" spans="1:5" x14ac:dyDescent="0.3">
      <c r="A510" t="s">
        <v>11</v>
      </c>
      <c r="B510" t="s">
        <v>42</v>
      </c>
      <c r="C510" t="s">
        <v>41</v>
      </c>
      <c r="D510">
        <v>1795</v>
      </c>
      <c r="E510">
        <v>2012</v>
      </c>
    </row>
    <row r="511" spans="1:5" x14ac:dyDescent="0.3">
      <c r="D511">
        <v>3257</v>
      </c>
      <c r="E511" t="s">
        <v>48</v>
      </c>
    </row>
    <row r="512" spans="1:5" x14ac:dyDescent="0.3">
      <c r="A512" t="s">
        <v>11</v>
      </c>
      <c r="B512" t="s">
        <v>46</v>
      </c>
      <c r="C512" t="s">
        <v>41</v>
      </c>
      <c r="D512">
        <v>10</v>
      </c>
      <c r="E512">
        <v>2011</v>
      </c>
    </row>
    <row r="513" spans="1:5" x14ac:dyDescent="0.3">
      <c r="A513" t="s">
        <v>11</v>
      </c>
      <c r="B513" t="s">
        <v>45</v>
      </c>
      <c r="C513" t="s">
        <v>41</v>
      </c>
      <c r="D513">
        <v>29</v>
      </c>
      <c r="E513">
        <v>2011</v>
      </c>
    </row>
    <row r="514" spans="1:5" x14ac:dyDescent="0.3">
      <c r="A514" t="s">
        <v>11</v>
      </c>
      <c r="B514" t="s">
        <v>44</v>
      </c>
      <c r="C514" t="s">
        <v>41</v>
      </c>
      <c r="D514">
        <v>100</v>
      </c>
      <c r="E514">
        <v>2011</v>
      </c>
    </row>
    <row r="515" spans="1:5" x14ac:dyDescent="0.3">
      <c r="A515" t="s">
        <v>11</v>
      </c>
      <c r="B515" t="s">
        <v>43</v>
      </c>
      <c r="C515" t="s">
        <v>41</v>
      </c>
      <c r="D515">
        <v>1418</v>
      </c>
      <c r="E515">
        <v>2011</v>
      </c>
    </row>
    <row r="516" spans="1:5" x14ac:dyDescent="0.3">
      <c r="A516" t="s">
        <v>11</v>
      </c>
      <c r="B516" t="s">
        <v>42</v>
      </c>
      <c r="C516" t="s">
        <v>41</v>
      </c>
      <c r="D516">
        <v>1700</v>
      </c>
      <c r="E516">
        <v>2011</v>
      </c>
    </row>
    <row r="517" spans="1:5" x14ac:dyDescent="0.3">
      <c r="D517">
        <v>2807</v>
      </c>
      <c r="E517" t="s">
        <v>47</v>
      </c>
    </row>
    <row r="518" spans="1:5" x14ac:dyDescent="0.3">
      <c r="A518" t="s">
        <v>11</v>
      </c>
      <c r="B518" t="s">
        <v>46</v>
      </c>
      <c r="C518" t="s">
        <v>41</v>
      </c>
      <c r="D518">
        <v>5</v>
      </c>
      <c r="E518">
        <v>2010</v>
      </c>
    </row>
    <row r="519" spans="1:5" x14ac:dyDescent="0.3">
      <c r="A519" t="s">
        <v>11</v>
      </c>
      <c r="B519" t="s">
        <v>45</v>
      </c>
      <c r="C519" t="s">
        <v>41</v>
      </c>
      <c r="D519">
        <v>17</v>
      </c>
      <c r="E519">
        <v>2010</v>
      </c>
    </row>
    <row r="520" spans="1:5" x14ac:dyDescent="0.3">
      <c r="A520" t="s">
        <v>11</v>
      </c>
      <c r="B520" t="s">
        <v>44</v>
      </c>
      <c r="C520" t="s">
        <v>41</v>
      </c>
      <c r="D520">
        <v>87</v>
      </c>
      <c r="E520">
        <v>2010</v>
      </c>
    </row>
    <row r="521" spans="1:5" x14ac:dyDescent="0.3">
      <c r="A521" t="s">
        <v>11</v>
      </c>
      <c r="B521" t="s">
        <v>43</v>
      </c>
      <c r="C521" t="s">
        <v>41</v>
      </c>
      <c r="D521">
        <v>1060</v>
      </c>
      <c r="E521">
        <v>2010</v>
      </c>
    </row>
    <row r="522" spans="1:5" x14ac:dyDescent="0.3">
      <c r="A522" t="s">
        <v>11</v>
      </c>
      <c r="B522" t="s">
        <v>42</v>
      </c>
      <c r="C522" t="s">
        <v>41</v>
      </c>
      <c r="D522">
        <v>1638</v>
      </c>
      <c r="E522">
        <v>2010</v>
      </c>
    </row>
    <row r="523" spans="1:5" x14ac:dyDescent="0.3">
      <c r="D523">
        <v>3975</v>
      </c>
      <c r="E523" t="s">
        <v>54</v>
      </c>
    </row>
    <row r="524" spans="1:5" x14ac:dyDescent="0.3">
      <c r="A524" t="s">
        <v>7</v>
      </c>
      <c r="B524" t="s">
        <v>46</v>
      </c>
      <c r="C524" t="s">
        <v>41</v>
      </c>
      <c r="D524">
        <v>11</v>
      </c>
      <c r="E524">
        <v>2017</v>
      </c>
    </row>
    <row r="525" spans="1:5" x14ac:dyDescent="0.3">
      <c r="A525" t="s">
        <v>7</v>
      </c>
      <c r="B525" t="s">
        <v>45</v>
      </c>
      <c r="C525" t="s">
        <v>41</v>
      </c>
      <c r="D525">
        <v>3</v>
      </c>
      <c r="E525">
        <v>2017</v>
      </c>
    </row>
    <row r="526" spans="1:5" x14ac:dyDescent="0.3">
      <c r="A526" t="s">
        <v>7</v>
      </c>
      <c r="B526" t="s">
        <v>44</v>
      </c>
      <c r="C526" t="s">
        <v>41</v>
      </c>
      <c r="D526">
        <v>165</v>
      </c>
      <c r="E526">
        <v>2017</v>
      </c>
    </row>
    <row r="527" spans="1:5" x14ac:dyDescent="0.3">
      <c r="A527" t="s">
        <v>7</v>
      </c>
      <c r="B527" t="s">
        <v>43</v>
      </c>
      <c r="C527" t="s">
        <v>41</v>
      </c>
      <c r="D527">
        <v>1547</v>
      </c>
      <c r="E527">
        <v>2017</v>
      </c>
    </row>
    <row r="528" spans="1:5" x14ac:dyDescent="0.3">
      <c r="A528" t="s">
        <v>7</v>
      </c>
      <c r="B528" t="s">
        <v>42</v>
      </c>
      <c r="C528" t="s">
        <v>41</v>
      </c>
      <c r="D528">
        <v>2249</v>
      </c>
      <c r="E528">
        <v>2017</v>
      </c>
    </row>
    <row r="529" spans="1:5" x14ac:dyDescent="0.3">
      <c r="D529">
        <v>4787</v>
      </c>
      <c r="E529" t="s">
        <v>53</v>
      </c>
    </row>
    <row r="530" spans="1:5" x14ac:dyDescent="0.3">
      <c r="A530" t="s">
        <v>7</v>
      </c>
      <c r="B530" t="s">
        <v>46</v>
      </c>
      <c r="C530" t="s">
        <v>41</v>
      </c>
      <c r="D530">
        <v>5</v>
      </c>
      <c r="E530">
        <v>2016</v>
      </c>
    </row>
    <row r="531" spans="1:5" x14ac:dyDescent="0.3">
      <c r="A531" t="s">
        <v>7</v>
      </c>
      <c r="B531" t="s">
        <v>45</v>
      </c>
      <c r="C531" t="s">
        <v>41</v>
      </c>
      <c r="D531">
        <v>10</v>
      </c>
      <c r="E531">
        <v>2016</v>
      </c>
    </row>
    <row r="532" spans="1:5" x14ac:dyDescent="0.3">
      <c r="A532" t="s">
        <v>7</v>
      </c>
      <c r="B532" t="s">
        <v>44</v>
      </c>
      <c r="C532" t="s">
        <v>41</v>
      </c>
      <c r="D532">
        <v>190</v>
      </c>
      <c r="E532">
        <v>2016</v>
      </c>
    </row>
    <row r="533" spans="1:5" x14ac:dyDescent="0.3">
      <c r="A533" t="s">
        <v>7</v>
      </c>
      <c r="B533" t="s">
        <v>43</v>
      </c>
      <c r="C533" t="s">
        <v>41</v>
      </c>
      <c r="D533">
        <v>1940</v>
      </c>
      <c r="E533">
        <v>2016</v>
      </c>
    </row>
    <row r="534" spans="1:5" x14ac:dyDescent="0.3">
      <c r="A534" t="s">
        <v>7</v>
      </c>
      <c r="B534" t="s">
        <v>42</v>
      </c>
      <c r="C534" t="s">
        <v>41</v>
      </c>
      <c r="D534">
        <v>2642</v>
      </c>
      <c r="E534">
        <v>2016</v>
      </c>
    </row>
    <row r="535" spans="1:5" x14ac:dyDescent="0.3">
      <c r="D535">
        <v>4720</v>
      </c>
      <c r="E535" t="s">
        <v>52</v>
      </c>
    </row>
    <row r="536" spans="1:5" x14ac:dyDescent="0.3">
      <c r="A536" t="s">
        <v>7</v>
      </c>
      <c r="B536" t="s">
        <v>46</v>
      </c>
      <c r="C536" t="s">
        <v>41</v>
      </c>
      <c r="D536">
        <v>5</v>
      </c>
      <c r="E536">
        <v>2015</v>
      </c>
    </row>
    <row r="537" spans="1:5" x14ac:dyDescent="0.3">
      <c r="A537" t="s">
        <v>7</v>
      </c>
      <c r="B537" t="s">
        <v>45</v>
      </c>
      <c r="C537" t="s">
        <v>41</v>
      </c>
      <c r="D537">
        <v>13</v>
      </c>
      <c r="E537">
        <v>2015</v>
      </c>
    </row>
    <row r="538" spans="1:5" x14ac:dyDescent="0.3">
      <c r="A538" t="s">
        <v>7</v>
      </c>
      <c r="B538" t="s">
        <v>44</v>
      </c>
      <c r="C538" t="s">
        <v>41</v>
      </c>
      <c r="D538">
        <v>173</v>
      </c>
      <c r="E538">
        <v>2015</v>
      </c>
    </row>
    <row r="539" spans="1:5" x14ac:dyDescent="0.3">
      <c r="A539" t="s">
        <v>7</v>
      </c>
      <c r="B539" t="s">
        <v>43</v>
      </c>
      <c r="C539" t="s">
        <v>41</v>
      </c>
      <c r="D539">
        <v>1981</v>
      </c>
      <c r="E539">
        <v>2015</v>
      </c>
    </row>
    <row r="540" spans="1:5" x14ac:dyDescent="0.3">
      <c r="A540" t="s">
        <v>7</v>
      </c>
      <c r="B540" t="s">
        <v>42</v>
      </c>
      <c r="C540" t="s">
        <v>41</v>
      </c>
      <c r="D540">
        <v>2548</v>
      </c>
      <c r="E540">
        <v>2015</v>
      </c>
    </row>
    <row r="541" spans="1:5" x14ac:dyDescent="0.3">
      <c r="D541">
        <v>4363</v>
      </c>
      <c r="E541" t="s">
        <v>51</v>
      </c>
    </row>
    <row r="542" spans="1:5" x14ac:dyDescent="0.3">
      <c r="A542" t="s">
        <v>7</v>
      </c>
      <c r="B542" t="s">
        <v>46</v>
      </c>
      <c r="C542" t="s">
        <v>41</v>
      </c>
      <c r="D542">
        <v>12</v>
      </c>
      <c r="E542">
        <v>2014</v>
      </c>
    </row>
    <row r="543" spans="1:5" x14ac:dyDescent="0.3">
      <c r="A543" t="s">
        <v>7</v>
      </c>
      <c r="B543" t="s">
        <v>45</v>
      </c>
      <c r="C543" t="s">
        <v>41</v>
      </c>
      <c r="D543">
        <v>13</v>
      </c>
      <c r="E543">
        <v>2014</v>
      </c>
    </row>
    <row r="544" spans="1:5" x14ac:dyDescent="0.3">
      <c r="A544" t="s">
        <v>7</v>
      </c>
      <c r="B544" t="s">
        <v>44</v>
      </c>
      <c r="C544" t="s">
        <v>41</v>
      </c>
      <c r="D544">
        <v>141</v>
      </c>
      <c r="E544">
        <v>2014</v>
      </c>
    </row>
    <row r="545" spans="1:5" x14ac:dyDescent="0.3">
      <c r="A545" t="s">
        <v>7</v>
      </c>
      <c r="B545" t="s">
        <v>43</v>
      </c>
      <c r="C545" t="s">
        <v>41</v>
      </c>
      <c r="D545">
        <v>1809</v>
      </c>
      <c r="E545">
        <v>2014</v>
      </c>
    </row>
    <row r="546" spans="1:5" x14ac:dyDescent="0.3">
      <c r="A546" t="s">
        <v>7</v>
      </c>
      <c r="B546" t="s">
        <v>42</v>
      </c>
      <c r="C546" t="s">
        <v>41</v>
      </c>
      <c r="D546">
        <v>2388</v>
      </c>
      <c r="E546">
        <v>2014</v>
      </c>
    </row>
    <row r="547" spans="1:5" x14ac:dyDescent="0.3">
      <c r="D547">
        <v>4890</v>
      </c>
      <c r="E547" t="s">
        <v>50</v>
      </c>
    </row>
    <row r="548" spans="1:5" x14ac:dyDescent="0.3">
      <c r="A548" t="s">
        <v>7</v>
      </c>
      <c r="B548" t="s">
        <v>46</v>
      </c>
      <c r="C548" t="s">
        <v>41</v>
      </c>
      <c r="D548">
        <v>9</v>
      </c>
      <c r="E548">
        <v>2013</v>
      </c>
    </row>
    <row r="549" spans="1:5" x14ac:dyDescent="0.3">
      <c r="A549" t="s">
        <v>7</v>
      </c>
      <c r="B549" t="s">
        <v>45</v>
      </c>
      <c r="C549" t="s">
        <v>41</v>
      </c>
      <c r="D549">
        <v>21</v>
      </c>
      <c r="E549">
        <v>2013</v>
      </c>
    </row>
    <row r="550" spans="1:5" x14ac:dyDescent="0.3">
      <c r="A550" t="s">
        <v>7</v>
      </c>
      <c r="B550" t="s">
        <v>44</v>
      </c>
      <c r="C550" t="s">
        <v>41</v>
      </c>
      <c r="D550">
        <v>199</v>
      </c>
      <c r="E550">
        <v>2013</v>
      </c>
    </row>
    <row r="551" spans="1:5" x14ac:dyDescent="0.3">
      <c r="A551" t="s">
        <v>7</v>
      </c>
      <c r="B551" t="s">
        <v>43</v>
      </c>
      <c r="C551" t="s">
        <v>41</v>
      </c>
      <c r="D551">
        <v>2130</v>
      </c>
      <c r="E551">
        <v>2013</v>
      </c>
    </row>
    <row r="552" spans="1:5" x14ac:dyDescent="0.3">
      <c r="A552" t="s">
        <v>7</v>
      </c>
      <c r="B552" t="s">
        <v>42</v>
      </c>
      <c r="C552" t="s">
        <v>41</v>
      </c>
      <c r="D552">
        <v>2531</v>
      </c>
      <c r="E552">
        <v>2013</v>
      </c>
    </row>
    <row r="553" spans="1:5" x14ac:dyDescent="0.3">
      <c r="D553">
        <v>5182</v>
      </c>
      <c r="E553" t="s">
        <v>49</v>
      </c>
    </row>
    <row r="554" spans="1:5" x14ac:dyDescent="0.3">
      <c r="A554" t="s">
        <v>7</v>
      </c>
      <c r="B554" t="s">
        <v>46</v>
      </c>
      <c r="C554" t="s">
        <v>41</v>
      </c>
      <c r="D554">
        <v>11</v>
      </c>
      <c r="E554">
        <v>2012</v>
      </c>
    </row>
    <row r="555" spans="1:5" x14ac:dyDescent="0.3">
      <c r="A555" t="s">
        <v>7</v>
      </c>
      <c r="B555" t="s">
        <v>45</v>
      </c>
      <c r="C555" t="s">
        <v>41</v>
      </c>
      <c r="D555">
        <v>26</v>
      </c>
      <c r="E555">
        <v>2012</v>
      </c>
    </row>
    <row r="556" spans="1:5" x14ac:dyDescent="0.3">
      <c r="A556" t="s">
        <v>7</v>
      </c>
      <c r="B556" t="s">
        <v>44</v>
      </c>
      <c r="C556" t="s">
        <v>41</v>
      </c>
      <c r="D556">
        <v>166</v>
      </c>
      <c r="E556">
        <v>2012</v>
      </c>
    </row>
    <row r="557" spans="1:5" x14ac:dyDescent="0.3">
      <c r="A557" t="s">
        <v>7</v>
      </c>
      <c r="B557" t="s">
        <v>43</v>
      </c>
      <c r="C557" t="s">
        <v>41</v>
      </c>
      <c r="D557">
        <v>2200</v>
      </c>
      <c r="E557">
        <v>2012</v>
      </c>
    </row>
    <row r="558" spans="1:5" x14ac:dyDescent="0.3">
      <c r="A558" t="s">
        <v>7</v>
      </c>
      <c r="B558" t="s">
        <v>42</v>
      </c>
      <c r="C558" t="s">
        <v>41</v>
      </c>
      <c r="D558">
        <v>2779</v>
      </c>
      <c r="E558">
        <v>2012</v>
      </c>
    </row>
    <row r="559" spans="1:5" x14ac:dyDescent="0.3">
      <c r="D559">
        <v>5081</v>
      </c>
      <c r="E559" t="s">
        <v>48</v>
      </c>
    </row>
    <row r="560" spans="1:5" x14ac:dyDescent="0.3">
      <c r="A560" t="s">
        <v>7</v>
      </c>
      <c r="B560" t="s">
        <v>46</v>
      </c>
      <c r="C560" t="s">
        <v>41</v>
      </c>
      <c r="D560">
        <v>14</v>
      </c>
      <c r="E560">
        <v>2011</v>
      </c>
    </row>
    <row r="561" spans="1:5" x14ac:dyDescent="0.3">
      <c r="A561" t="s">
        <v>7</v>
      </c>
      <c r="B561" t="s">
        <v>45</v>
      </c>
      <c r="C561" t="s">
        <v>41</v>
      </c>
      <c r="D561">
        <v>72</v>
      </c>
      <c r="E561">
        <v>2011</v>
      </c>
    </row>
    <row r="562" spans="1:5" x14ac:dyDescent="0.3">
      <c r="A562" t="s">
        <v>7</v>
      </c>
      <c r="B562" t="s">
        <v>44</v>
      </c>
      <c r="C562" t="s">
        <v>41</v>
      </c>
      <c r="D562">
        <v>222</v>
      </c>
      <c r="E562">
        <v>2011</v>
      </c>
    </row>
    <row r="563" spans="1:5" x14ac:dyDescent="0.3">
      <c r="A563" t="s">
        <v>7</v>
      </c>
      <c r="B563" t="s">
        <v>43</v>
      </c>
      <c r="C563" t="s">
        <v>41</v>
      </c>
      <c r="D563">
        <v>2046</v>
      </c>
      <c r="E563">
        <v>2011</v>
      </c>
    </row>
    <row r="564" spans="1:5" x14ac:dyDescent="0.3">
      <c r="A564" t="s">
        <v>7</v>
      </c>
      <c r="B564" t="s">
        <v>42</v>
      </c>
      <c r="C564" t="s">
        <v>41</v>
      </c>
      <c r="D564">
        <v>2727</v>
      </c>
      <c r="E564">
        <v>2011</v>
      </c>
    </row>
    <row r="565" spans="1:5" x14ac:dyDescent="0.3">
      <c r="D565">
        <v>4756</v>
      </c>
      <c r="E565" t="s">
        <v>47</v>
      </c>
    </row>
    <row r="566" spans="1:5" x14ac:dyDescent="0.3">
      <c r="A566" t="s">
        <v>7</v>
      </c>
      <c r="B566" t="s">
        <v>46</v>
      </c>
      <c r="C566" t="s">
        <v>41</v>
      </c>
      <c r="D566">
        <v>13</v>
      </c>
      <c r="E566">
        <v>2010</v>
      </c>
    </row>
    <row r="567" spans="1:5" x14ac:dyDescent="0.3">
      <c r="A567" t="s">
        <v>7</v>
      </c>
      <c r="B567" t="s">
        <v>45</v>
      </c>
      <c r="C567" t="s">
        <v>41</v>
      </c>
      <c r="D567">
        <v>57</v>
      </c>
      <c r="E567">
        <v>2010</v>
      </c>
    </row>
    <row r="568" spans="1:5" x14ac:dyDescent="0.3">
      <c r="A568" t="s">
        <v>7</v>
      </c>
      <c r="B568" t="s">
        <v>44</v>
      </c>
      <c r="C568" t="s">
        <v>41</v>
      </c>
      <c r="D568">
        <v>157</v>
      </c>
      <c r="E568">
        <v>2010</v>
      </c>
    </row>
    <row r="569" spans="1:5" x14ac:dyDescent="0.3">
      <c r="A569" t="s">
        <v>7</v>
      </c>
      <c r="B569" t="s">
        <v>43</v>
      </c>
      <c r="C569" t="s">
        <v>41</v>
      </c>
      <c r="D569">
        <v>1791</v>
      </c>
      <c r="E569">
        <v>2010</v>
      </c>
    </row>
    <row r="570" spans="1:5" x14ac:dyDescent="0.3">
      <c r="A570" t="s">
        <v>7</v>
      </c>
      <c r="B570" t="s">
        <v>42</v>
      </c>
      <c r="C570" t="s">
        <v>41</v>
      </c>
      <c r="D570">
        <v>2738</v>
      </c>
      <c r="E570">
        <v>2010</v>
      </c>
    </row>
    <row r="571" spans="1:5" x14ac:dyDescent="0.3">
      <c r="D571">
        <v>3330</v>
      </c>
      <c r="E571" t="s">
        <v>54</v>
      </c>
    </row>
    <row r="572" spans="1:5" x14ac:dyDescent="0.3">
      <c r="A572" t="s">
        <v>21</v>
      </c>
      <c r="B572" t="s">
        <v>46</v>
      </c>
      <c r="C572" t="s">
        <v>41</v>
      </c>
      <c r="D572">
        <v>1</v>
      </c>
      <c r="E572">
        <v>2017</v>
      </c>
    </row>
    <row r="573" spans="1:5" x14ac:dyDescent="0.3">
      <c r="A573" t="s">
        <v>21</v>
      </c>
      <c r="B573" t="s">
        <v>45</v>
      </c>
      <c r="C573" t="s">
        <v>41</v>
      </c>
      <c r="D573">
        <v>7</v>
      </c>
      <c r="E573">
        <v>2017</v>
      </c>
    </row>
    <row r="574" spans="1:5" x14ac:dyDescent="0.3">
      <c r="A574" t="s">
        <v>21</v>
      </c>
      <c r="B574" t="s">
        <v>44</v>
      </c>
      <c r="C574" t="s">
        <v>41</v>
      </c>
      <c r="D574">
        <v>396</v>
      </c>
      <c r="E574">
        <v>2017</v>
      </c>
    </row>
    <row r="575" spans="1:5" x14ac:dyDescent="0.3">
      <c r="A575" t="s">
        <v>21</v>
      </c>
      <c r="B575" t="s">
        <v>43</v>
      </c>
      <c r="C575" t="s">
        <v>41</v>
      </c>
      <c r="D575">
        <v>1226</v>
      </c>
      <c r="E575">
        <v>2017</v>
      </c>
    </row>
    <row r="576" spans="1:5" x14ac:dyDescent="0.3">
      <c r="A576" t="s">
        <v>21</v>
      </c>
      <c r="B576" t="s">
        <v>42</v>
      </c>
      <c r="C576" t="s">
        <v>41</v>
      </c>
      <c r="D576">
        <v>1700</v>
      </c>
      <c r="E576">
        <v>2017</v>
      </c>
    </row>
    <row r="577" spans="1:5" x14ac:dyDescent="0.3">
      <c r="D577">
        <v>3227</v>
      </c>
      <c r="E577" t="s">
        <v>53</v>
      </c>
    </row>
    <row r="578" spans="1:5" x14ac:dyDescent="0.3">
      <c r="A578" t="s">
        <v>21</v>
      </c>
      <c r="B578" t="s">
        <v>46</v>
      </c>
      <c r="C578" t="s">
        <v>41</v>
      </c>
      <c r="D578">
        <v>8</v>
      </c>
      <c r="E578">
        <v>2016</v>
      </c>
    </row>
    <row r="579" spans="1:5" x14ac:dyDescent="0.3">
      <c r="A579" t="s">
        <v>21</v>
      </c>
      <c r="B579" t="s">
        <v>45</v>
      </c>
      <c r="C579" t="s">
        <v>41</v>
      </c>
      <c r="D579">
        <v>7</v>
      </c>
      <c r="E579">
        <v>2016</v>
      </c>
    </row>
    <row r="580" spans="1:5" x14ac:dyDescent="0.3">
      <c r="A580" t="s">
        <v>21</v>
      </c>
      <c r="B580" t="s">
        <v>44</v>
      </c>
      <c r="C580" t="s">
        <v>41</v>
      </c>
      <c r="D580">
        <v>325</v>
      </c>
      <c r="E580">
        <v>2016</v>
      </c>
    </row>
    <row r="581" spans="1:5" x14ac:dyDescent="0.3">
      <c r="A581" t="s">
        <v>21</v>
      </c>
      <c r="B581" t="s">
        <v>43</v>
      </c>
      <c r="C581" t="s">
        <v>41</v>
      </c>
      <c r="D581">
        <v>1226</v>
      </c>
      <c r="E581">
        <v>2016</v>
      </c>
    </row>
    <row r="582" spans="1:5" x14ac:dyDescent="0.3">
      <c r="A582" t="s">
        <v>21</v>
      </c>
      <c r="B582" t="s">
        <v>42</v>
      </c>
      <c r="C582" t="s">
        <v>41</v>
      </c>
      <c r="D582">
        <v>1661</v>
      </c>
      <c r="E582">
        <v>2016</v>
      </c>
    </row>
    <row r="583" spans="1:5" x14ac:dyDescent="0.3">
      <c r="D583">
        <v>4074</v>
      </c>
      <c r="E583" t="s">
        <v>52</v>
      </c>
    </row>
    <row r="584" spans="1:5" x14ac:dyDescent="0.3">
      <c r="A584" t="s">
        <v>21</v>
      </c>
      <c r="B584" t="s">
        <v>46</v>
      </c>
      <c r="C584" t="s">
        <v>41</v>
      </c>
      <c r="D584">
        <v>5</v>
      </c>
      <c r="E584">
        <v>2015</v>
      </c>
    </row>
    <row r="585" spans="1:5" x14ac:dyDescent="0.3">
      <c r="A585" t="s">
        <v>21</v>
      </c>
      <c r="B585" t="s">
        <v>45</v>
      </c>
      <c r="C585" t="s">
        <v>41</v>
      </c>
      <c r="D585">
        <v>9</v>
      </c>
      <c r="E585">
        <v>2015</v>
      </c>
    </row>
    <row r="586" spans="1:5" x14ac:dyDescent="0.3">
      <c r="A586" t="s">
        <v>21</v>
      </c>
      <c r="B586" t="s">
        <v>44</v>
      </c>
      <c r="C586" t="s">
        <v>41</v>
      </c>
      <c r="D586">
        <v>285</v>
      </c>
      <c r="E586">
        <v>2015</v>
      </c>
    </row>
    <row r="587" spans="1:5" x14ac:dyDescent="0.3">
      <c r="A587" t="s">
        <v>21</v>
      </c>
      <c r="B587" t="s">
        <v>43</v>
      </c>
      <c r="C587" t="s">
        <v>41</v>
      </c>
      <c r="D587">
        <v>1865</v>
      </c>
      <c r="E587">
        <v>2015</v>
      </c>
    </row>
    <row r="588" spans="1:5" x14ac:dyDescent="0.3">
      <c r="A588" t="s">
        <v>21</v>
      </c>
      <c r="B588" t="s">
        <v>42</v>
      </c>
      <c r="C588" t="s">
        <v>41</v>
      </c>
      <c r="D588">
        <v>1910</v>
      </c>
      <c r="E588">
        <v>2015</v>
      </c>
    </row>
    <row r="589" spans="1:5" x14ac:dyDescent="0.3">
      <c r="D589">
        <v>3869</v>
      </c>
      <c r="E589" t="s">
        <v>51</v>
      </c>
    </row>
    <row r="590" spans="1:5" x14ac:dyDescent="0.3">
      <c r="A590" t="s">
        <v>21</v>
      </c>
      <c r="B590" t="s">
        <v>46</v>
      </c>
      <c r="C590" t="s">
        <v>41</v>
      </c>
      <c r="D590">
        <v>2</v>
      </c>
      <c r="E590">
        <v>2014</v>
      </c>
    </row>
    <row r="591" spans="1:5" x14ac:dyDescent="0.3">
      <c r="A591" t="s">
        <v>21</v>
      </c>
      <c r="B591" t="s">
        <v>45</v>
      </c>
      <c r="C591" t="s">
        <v>41</v>
      </c>
      <c r="D591">
        <v>9</v>
      </c>
      <c r="E591">
        <v>2014</v>
      </c>
    </row>
    <row r="592" spans="1:5" x14ac:dyDescent="0.3">
      <c r="A592" t="s">
        <v>21</v>
      </c>
      <c r="B592" t="s">
        <v>44</v>
      </c>
      <c r="C592" t="s">
        <v>41</v>
      </c>
      <c r="D592">
        <v>203</v>
      </c>
      <c r="E592">
        <v>2014</v>
      </c>
    </row>
    <row r="593" spans="1:5" x14ac:dyDescent="0.3">
      <c r="A593" t="s">
        <v>21</v>
      </c>
      <c r="B593" t="s">
        <v>43</v>
      </c>
      <c r="C593" t="s">
        <v>41</v>
      </c>
      <c r="D593">
        <v>1787</v>
      </c>
      <c r="E593">
        <v>2014</v>
      </c>
    </row>
    <row r="594" spans="1:5" x14ac:dyDescent="0.3">
      <c r="A594" t="s">
        <v>21</v>
      </c>
      <c r="B594" t="s">
        <v>42</v>
      </c>
      <c r="C594" t="s">
        <v>41</v>
      </c>
      <c r="D594">
        <v>1868</v>
      </c>
      <c r="E594">
        <v>2014</v>
      </c>
    </row>
    <row r="595" spans="1:5" x14ac:dyDescent="0.3">
      <c r="D595">
        <v>4425</v>
      </c>
      <c r="E595" t="s">
        <v>50</v>
      </c>
    </row>
    <row r="596" spans="1:5" x14ac:dyDescent="0.3">
      <c r="A596" t="s">
        <v>21</v>
      </c>
      <c r="B596" t="s">
        <v>46</v>
      </c>
      <c r="C596" t="s">
        <v>41</v>
      </c>
      <c r="D596">
        <v>6</v>
      </c>
      <c r="E596">
        <v>2013</v>
      </c>
    </row>
    <row r="597" spans="1:5" x14ac:dyDescent="0.3">
      <c r="A597" t="s">
        <v>21</v>
      </c>
      <c r="B597" t="s">
        <v>45</v>
      </c>
      <c r="C597" t="s">
        <v>41</v>
      </c>
      <c r="D597">
        <v>10</v>
      </c>
      <c r="E597">
        <v>2013</v>
      </c>
    </row>
    <row r="598" spans="1:5" x14ac:dyDescent="0.3">
      <c r="A598" t="s">
        <v>21</v>
      </c>
      <c r="B598" t="s">
        <v>44</v>
      </c>
      <c r="C598" t="s">
        <v>41</v>
      </c>
      <c r="D598">
        <v>215</v>
      </c>
      <c r="E598">
        <v>2013</v>
      </c>
    </row>
    <row r="599" spans="1:5" x14ac:dyDescent="0.3">
      <c r="A599" t="s">
        <v>21</v>
      </c>
      <c r="B599" t="s">
        <v>43</v>
      </c>
      <c r="C599" t="s">
        <v>41</v>
      </c>
      <c r="D599">
        <v>2365</v>
      </c>
      <c r="E599">
        <v>2013</v>
      </c>
    </row>
    <row r="600" spans="1:5" x14ac:dyDescent="0.3">
      <c r="A600" t="s">
        <v>21</v>
      </c>
      <c r="B600" t="s">
        <v>42</v>
      </c>
      <c r="C600" t="s">
        <v>41</v>
      </c>
      <c r="D600">
        <v>1829</v>
      </c>
      <c r="E600">
        <v>2013</v>
      </c>
    </row>
    <row r="601" spans="1:5" x14ac:dyDescent="0.3">
      <c r="D601">
        <v>4114</v>
      </c>
      <c r="E601" t="s">
        <v>49</v>
      </c>
    </row>
    <row r="602" spans="1:5" x14ac:dyDescent="0.3">
      <c r="A602" t="s">
        <v>21</v>
      </c>
      <c r="B602" t="s">
        <v>46</v>
      </c>
      <c r="C602" t="s">
        <v>41</v>
      </c>
      <c r="D602">
        <v>2</v>
      </c>
      <c r="E602">
        <v>2012</v>
      </c>
    </row>
    <row r="603" spans="1:5" x14ac:dyDescent="0.3">
      <c r="A603" t="s">
        <v>21</v>
      </c>
      <c r="B603" t="s">
        <v>45</v>
      </c>
      <c r="C603" t="s">
        <v>41</v>
      </c>
      <c r="D603">
        <v>15</v>
      </c>
      <c r="E603">
        <v>2012</v>
      </c>
    </row>
    <row r="604" spans="1:5" x14ac:dyDescent="0.3">
      <c r="A604" t="s">
        <v>21</v>
      </c>
      <c r="B604" t="s">
        <v>44</v>
      </c>
      <c r="C604" t="s">
        <v>41</v>
      </c>
      <c r="D604">
        <v>170</v>
      </c>
      <c r="E604">
        <v>2012</v>
      </c>
    </row>
    <row r="605" spans="1:5" x14ac:dyDescent="0.3">
      <c r="A605" t="s">
        <v>21</v>
      </c>
      <c r="B605" t="s">
        <v>43</v>
      </c>
      <c r="C605" t="s">
        <v>41</v>
      </c>
      <c r="D605">
        <v>2012</v>
      </c>
      <c r="E605">
        <v>2012</v>
      </c>
    </row>
    <row r="606" spans="1:5" x14ac:dyDescent="0.3">
      <c r="A606" t="s">
        <v>21</v>
      </c>
      <c r="B606" t="s">
        <v>42</v>
      </c>
      <c r="C606" t="s">
        <v>41</v>
      </c>
      <c r="D606">
        <v>1915</v>
      </c>
      <c r="E606">
        <v>2012</v>
      </c>
    </row>
    <row r="607" spans="1:5" x14ac:dyDescent="0.3">
      <c r="D607">
        <v>3930</v>
      </c>
      <c r="E607" t="s">
        <v>48</v>
      </c>
    </row>
    <row r="608" spans="1:5" x14ac:dyDescent="0.3">
      <c r="A608" t="s">
        <v>21</v>
      </c>
      <c r="B608" t="s">
        <v>46</v>
      </c>
      <c r="C608" t="s">
        <v>41</v>
      </c>
      <c r="D608">
        <v>5</v>
      </c>
      <c r="E608">
        <v>2011</v>
      </c>
    </row>
    <row r="609" spans="1:5" x14ac:dyDescent="0.3">
      <c r="A609" t="s">
        <v>21</v>
      </c>
      <c r="B609" t="s">
        <v>45</v>
      </c>
      <c r="C609" t="s">
        <v>41</v>
      </c>
      <c r="D609">
        <v>22</v>
      </c>
      <c r="E609">
        <v>2011</v>
      </c>
    </row>
    <row r="610" spans="1:5" x14ac:dyDescent="0.3">
      <c r="A610" t="s">
        <v>21</v>
      </c>
      <c r="B610" t="s">
        <v>44</v>
      </c>
      <c r="C610" t="s">
        <v>41</v>
      </c>
      <c r="D610">
        <v>249</v>
      </c>
      <c r="E610">
        <v>2011</v>
      </c>
    </row>
    <row r="611" spans="1:5" x14ac:dyDescent="0.3">
      <c r="A611" t="s">
        <v>21</v>
      </c>
      <c r="B611" t="s">
        <v>43</v>
      </c>
      <c r="C611" t="s">
        <v>41</v>
      </c>
      <c r="D611">
        <v>1722</v>
      </c>
      <c r="E611">
        <v>2011</v>
      </c>
    </row>
    <row r="612" spans="1:5" x14ac:dyDescent="0.3">
      <c r="A612" t="s">
        <v>21</v>
      </c>
      <c r="B612" t="s">
        <v>42</v>
      </c>
      <c r="C612" t="s">
        <v>41</v>
      </c>
      <c r="D612">
        <v>1932</v>
      </c>
      <c r="E612">
        <v>2011</v>
      </c>
    </row>
    <row r="613" spans="1:5" x14ac:dyDescent="0.3">
      <c r="D613">
        <v>4069</v>
      </c>
      <c r="E613" t="s">
        <v>47</v>
      </c>
    </row>
    <row r="614" spans="1:5" x14ac:dyDescent="0.3">
      <c r="A614" t="s">
        <v>21</v>
      </c>
      <c r="B614" t="s">
        <v>46</v>
      </c>
      <c r="C614" t="s">
        <v>41</v>
      </c>
      <c r="D614">
        <v>8</v>
      </c>
      <c r="E614">
        <v>2010</v>
      </c>
    </row>
    <row r="615" spans="1:5" x14ac:dyDescent="0.3">
      <c r="A615" t="s">
        <v>21</v>
      </c>
      <c r="B615" t="s">
        <v>45</v>
      </c>
      <c r="C615" t="s">
        <v>41</v>
      </c>
      <c r="D615">
        <v>36</v>
      </c>
      <c r="E615">
        <v>2010</v>
      </c>
    </row>
    <row r="616" spans="1:5" x14ac:dyDescent="0.3">
      <c r="A616" t="s">
        <v>21</v>
      </c>
      <c r="B616" t="s">
        <v>44</v>
      </c>
      <c r="C616" t="s">
        <v>41</v>
      </c>
      <c r="D616">
        <v>272</v>
      </c>
      <c r="E616">
        <v>2010</v>
      </c>
    </row>
    <row r="617" spans="1:5" x14ac:dyDescent="0.3">
      <c r="A617" t="s">
        <v>21</v>
      </c>
      <c r="B617" t="s">
        <v>43</v>
      </c>
      <c r="C617" t="s">
        <v>41</v>
      </c>
      <c r="D617">
        <v>1680</v>
      </c>
      <c r="E617">
        <v>2010</v>
      </c>
    </row>
    <row r="618" spans="1:5" x14ac:dyDescent="0.3">
      <c r="A618" t="s">
        <v>21</v>
      </c>
      <c r="B618" t="s">
        <v>42</v>
      </c>
      <c r="C618" t="s">
        <v>41</v>
      </c>
      <c r="D618">
        <v>2073</v>
      </c>
      <c r="E618">
        <v>2010</v>
      </c>
    </row>
    <row r="619" spans="1:5" x14ac:dyDescent="0.3">
      <c r="D619">
        <v>5278</v>
      </c>
      <c r="E619" t="s">
        <v>54</v>
      </c>
    </row>
    <row r="620" spans="1:5" x14ac:dyDescent="0.3">
      <c r="A620" t="s">
        <v>15</v>
      </c>
      <c r="B620" t="s">
        <v>46</v>
      </c>
      <c r="C620" t="s">
        <v>41</v>
      </c>
      <c r="D620">
        <v>3</v>
      </c>
      <c r="E620">
        <v>2017</v>
      </c>
    </row>
    <row r="621" spans="1:5" x14ac:dyDescent="0.3">
      <c r="A621" t="s">
        <v>15</v>
      </c>
      <c r="B621" t="s">
        <v>45</v>
      </c>
      <c r="C621" t="s">
        <v>41</v>
      </c>
      <c r="D621">
        <v>8</v>
      </c>
      <c r="E621">
        <v>2017</v>
      </c>
    </row>
    <row r="622" spans="1:5" x14ac:dyDescent="0.3">
      <c r="A622" t="s">
        <v>15</v>
      </c>
      <c r="B622" t="s">
        <v>44</v>
      </c>
      <c r="C622" t="s">
        <v>41</v>
      </c>
      <c r="D622">
        <v>500</v>
      </c>
      <c r="E622">
        <v>2017</v>
      </c>
    </row>
    <row r="623" spans="1:5" x14ac:dyDescent="0.3">
      <c r="A623" t="s">
        <v>15</v>
      </c>
      <c r="B623" t="s">
        <v>43</v>
      </c>
      <c r="C623" t="s">
        <v>41</v>
      </c>
      <c r="D623">
        <v>2094</v>
      </c>
      <c r="E623">
        <v>2017</v>
      </c>
    </row>
    <row r="624" spans="1:5" x14ac:dyDescent="0.3">
      <c r="A624" t="s">
        <v>15</v>
      </c>
      <c r="B624" t="s">
        <v>42</v>
      </c>
      <c r="C624" t="s">
        <v>41</v>
      </c>
      <c r="D624">
        <v>2673</v>
      </c>
      <c r="E624">
        <v>2017</v>
      </c>
    </row>
    <row r="625" spans="1:5" x14ac:dyDescent="0.3">
      <c r="D625">
        <v>5873</v>
      </c>
      <c r="E625" t="s">
        <v>53</v>
      </c>
    </row>
    <row r="626" spans="1:5" x14ac:dyDescent="0.3">
      <c r="A626" t="s">
        <v>15</v>
      </c>
      <c r="B626" t="s">
        <v>46</v>
      </c>
      <c r="C626" t="s">
        <v>41</v>
      </c>
      <c r="D626">
        <v>4</v>
      </c>
      <c r="E626">
        <v>2016</v>
      </c>
    </row>
    <row r="627" spans="1:5" x14ac:dyDescent="0.3">
      <c r="A627" t="s">
        <v>15</v>
      </c>
      <c r="B627" t="s">
        <v>45</v>
      </c>
      <c r="C627" t="s">
        <v>41</v>
      </c>
      <c r="D627">
        <v>4</v>
      </c>
      <c r="E627">
        <v>2016</v>
      </c>
    </row>
    <row r="628" spans="1:5" x14ac:dyDescent="0.3">
      <c r="A628" t="s">
        <v>15</v>
      </c>
      <c r="B628" t="s">
        <v>44</v>
      </c>
      <c r="C628" t="s">
        <v>41</v>
      </c>
      <c r="D628">
        <v>399</v>
      </c>
      <c r="E628">
        <v>2016</v>
      </c>
    </row>
    <row r="629" spans="1:5" x14ac:dyDescent="0.3">
      <c r="A629" t="s">
        <v>15</v>
      </c>
      <c r="B629" t="s">
        <v>43</v>
      </c>
      <c r="C629" t="s">
        <v>41</v>
      </c>
      <c r="D629">
        <v>2527</v>
      </c>
      <c r="E629">
        <v>2016</v>
      </c>
    </row>
    <row r="630" spans="1:5" x14ac:dyDescent="0.3">
      <c r="A630" t="s">
        <v>15</v>
      </c>
      <c r="B630" t="s">
        <v>42</v>
      </c>
      <c r="C630" t="s">
        <v>41</v>
      </c>
      <c r="D630">
        <v>2939</v>
      </c>
      <c r="E630">
        <v>2016</v>
      </c>
    </row>
    <row r="631" spans="1:5" x14ac:dyDescent="0.3">
      <c r="D631">
        <v>5854</v>
      </c>
      <c r="E631" t="s">
        <v>52</v>
      </c>
    </row>
    <row r="632" spans="1:5" x14ac:dyDescent="0.3">
      <c r="A632" t="s">
        <v>15</v>
      </c>
      <c r="B632" t="s">
        <v>46</v>
      </c>
      <c r="C632" t="s">
        <v>41</v>
      </c>
      <c r="D632">
        <v>8</v>
      </c>
      <c r="E632">
        <v>2015</v>
      </c>
    </row>
    <row r="633" spans="1:5" x14ac:dyDescent="0.3">
      <c r="A633" t="s">
        <v>15</v>
      </c>
      <c r="B633" t="s">
        <v>45</v>
      </c>
      <c r="C633" t="s">
        <v>41</v>
      </c>
      <c r="D633">
        <v>14</v>
      </c>
      <c r="E633">
        <v>2015</v>
      </c>
    </row>
    <row r="634" spans="1:5" x14ac:dyDescent="0.3">
      <c r="A634" t="s">
        <v>15</v>
      </c>
      <c r="B634" t="s">
        <v>44</v>
      </c>
      <c r="C634" t="s">
        <v>41</v>
      </c>
      <c r="D634">
        <v>294</v>
      </c>
      <c r="E634">
        <v>2015</v>
      </c>
    </row>
    <row r="635" spans="1:5" x14ac:dyDescent="0.3">
      <c r="A635" t="s">
        <v>15</v>
      </c>
      <c r="B635" t="s">
        <v>43</v>
      </c>
      <c r="C635" t="s">
        <v>41</v>
      </c>
      <c r="D635">
        <v>2555</v>
      </c>
      <c r="E635">
        <v>2015</v>
      </c>
    </row>
    <row r="636" spans="1:5" x14ac:dyDescent="0.3">
      <c r="A636" t="s">
        <v>15</v>
      </c>
      <c r="B636" t="s">
        <v>42</v>
      </c>
      <c r="C636" t="s">
        <v>41</v>
      </c>
      <c r="D636">
        <v>2983</v>
      </c>
      <c r="E636">
        <v>2015</v>
      </c>
    </row>
    <row r="637" spans="1:5" x14ac:dyDescent="0.3">
      <c r="D637">
        <v>5740</v>
      </c>
      <c r="E637" t="s">
        <v>51</v>
      </c>
    </row>
    <row r="638" spans="1:5" x14ac:dyDescent="0.3">
      <c r="A638" t="s">
        <v>15</v>
      </c>
      <c r="B638" t="s">
        <v>46</v>
      </c>
      <c r="C638" t="s">
        <v>41</v>
      </c>
      <c r="D638">
        <v>4</v>
      </c>
      <c r="E638">
        <v>2014</v>
      </c>
    </row>
    <row r="639" spans="1:5" x14ac:dyDescent="0.3">
      <c r="A639" t="s">
        <v>15</v>
      </c>
      <c r="B639" t="s">
        <v>45</v>
      </c>
      <c r="C639" t="s">
        <v>41</v>
      </c>
      <c r="D639">
        <v>22</v>
      </c>
      <c r="E639">
        <v>2014</v>
      </c>
    </row>
    <row r="640" spans="1:5" x14ac:dyDescent="0.3">
      <c r="A640" t="s">
        <v>15</v>
      </c>
      <c r="B640" t="s">
        <v>44</v>
      </c>
      <c r="C640" t="s">
        <v>41</v>
      </c>
      <c r="D640">
        <v>265</v>
      </c>
      <c r="E640">
        <v>2014</v>
      </c>
    </row>
    <row r="641" spans="1:5" x14ac:dyDescent="0.3">
      <c r="A641" t="s">
        <v>15</v>
      </c>
      <c r="B641" t="s">
        <v>43</v>
      </c>
      <c r="C641" t="s">
        <v>41</v>
      </c>
      <c r="D641">
        <v>2763</v>
      </c>
      <c r="E641">
        <v>2014</v>
      </c>
    </row>
    <row r="642" spans="1:5" x14ac:dyDescent="0.3">
      <c r="A642" t="s">
        <v>15</v>
      </c>
      <c r="B642" t="s">
        <v>42</v>
      </c>
      <c r="C642" t="s">
        <v>41</v>
      </c>
      <c r="D642">
        <v>2686</v>
      </c>
      <c r="E642">
        <v>2014</v>
      </c>
    </row>
    <row r="643" spans="1:5" x14ac:dyDescent="0.3">
      <c r="D643">
        <v>5412</v>
      </c>
      <c r="E643" t="s">
        <v>50</v>
      </c>
    </row>
    <row r="644" spans="1:5" x14ac:dyDescent="0.3">
      <c r="A644" t="s">
        <v>15</v>
      </c>
      <c r="B644" t="s">
        <v>46</v>
      </c>
      <c r="C644" t="s">
        <v>41</v>
      </c>
      <c r="D644">
        <v>3</v>
      </c>
      <c r="E644">
        <v>2013</v>
      </c>
    </row>
    <row r="645" spans="1:5" x14ac:dyDescent="0.3">
      <c r="A645" t="s">
        <v>15</v>
      </c>
      <c r="B645" t="s">
        <v>45</v>
      </c>
      <c r="C645" t="s">
        <v>41</v>
      </c>
      <c r="D645">
        <v>20</v>
      </c>
      <c r="E645">
        <v>2013</v>
      </c>
    </row>
    <row r="646" spans="1:5" x14ac:dyDescent="0.3">
      <c r="A646" t="s">
        <v>15</v>
      </c>
      <c r="B646" t="s">
        <v>44</v>
      </c>
      <c r="C646" t="s">
        <v>41</v>
      </c>
      <c r="D646">
        <v>262</v>
      </c>
      <c r="E646">
        <v>2013</v>
      </c>
    </row>
    <row r="647" spans="1:5" x14ac:dyDescent="0.3">
      <c r="A647" t="s">
        <v>15</v>
      </c>
      <c r="B647" t="s">
        <v>43</v>
      </c>
      <c r="C647" t="s">
        <v>41</v>
      </c>
      <c r="D647">
        <v>2387</v>
      </c>
      <c r="E647">
        <v>2013</v>
      </c>
    </row>
    <row r="648" spans="1:5" x14ac:dyDescent="0.3">
      <c r="A648" t="s">
        <v>15</v>
      </c>
      <c r="B648" t="s">
        <v>42</v>
      </c>
      <c r="C648" t="s">
        <v>41</v>
      </c>
      <c r="D648">
        <v>2740</v>
      </c>
      <c r="E648">
        <v>2013</v>
      </c>
    </row>
    <row r="649" spans="1:5" x14ac:dyDescent="0.3">
      <c r="D649">
        <v>6112</v>
      </c>
      <c r="E649" t="s">
        <v>49</v>
      </c>
    </row>
    <row r="650" spans="1:5" x14ac:dyDescent="0.3">
      <c r="A650" t="s">
        <v>15</v>
      </c>
      <c r="B650" t="s">
        <v>46</v>
      </c>
      <c r="C650" t="s">
        <v>41</v>
      </c>
      <c r="D650">
        <v>4</v>
      </c>
      <c r="E650">
        <v>2012</v>
      </c>
    </row>
    <row r="651" spans="1:5" x14ac:dyDescent="0.3">
      <c r="A651" t="s">
        <v>15</v>
      </c>
      <c r="B651" t="s">
        <v>45</v>
      </c>
      <c r="C651" t="s">
        <v>41</v>
      </c>
      <c r="D651">
        <v>16</v>
      </c>
      <c r="E651">
        <v>2012</v>
      </c>
    </row>
    <row r="652" spans="1:5" x14ac:dyDescent="0.3">
      <c r="A652" t="s">
        <v>15</v>
      </c>
      <c r="B652" t="s">
        <v>44</v>
      </c>
      <c r="C652" t="s">
        <v>41</v>
      </c>
      <c r="D652">
        <v>224</v>
      </c>
      <c r="E652">
        <v>2012</v>
      </c>
    </row>
    <row r="653" spans="1:5" x14ac:dyDescent="0.3">
      <c r="A653" t="s">
        <v>15</v>
      </c>
      <c r="B653" t="s">
        <v>43</v>
      </c>
      <c r="C653" t="s">
        <v>41</v>
      </c>
      <c r="D653">
        <v>2911</v>
      </c>
      <c r="E653">
        <v>2012</v>
      </c>
    </row>
    <row r="654" spans="1:5" x14ac:dyDescent="0.3">
      <c r="A654" t="s">
        <v>15</v>
      </c>
      <c r="B654" t="s">
        <v>42</v>
      </c>
      <c r="C654" t="s">
        <v>41</v>
      </c>
      <c r="D654">
        <v>2957</v>
      </c>
      <c r="E654">
        <v>2012</v>
      </c>
    </row>
    <row r="655" spans="1:5" x14ac:dyDescent="0.3">
      <c r="D655">
        <v>5042</v>
      </c>
      <c r="E655" t="s">
        <v>48</v>
      </c>
    </row>
    <row r="656" spans="1:5" x14ac:dyDescent="0.3">
      <c r="A656" t="s">
        <v>15</v>
      </c>
      <c r="B656" t="s">
        <v>46</v>
      </c>
      <c r="C656" t="s">
        <v>41</v>
      </c>
      <c r="D656">
        <v>3</v>
      </c>
      <c r="E656">
        <v>2011</v>
      </c>
    </row>
    <row r="657" spans="1:5" x14ac:dyDescent="0.3">
      <c r="A657" t="s">
        <v>15</v>
      </c>
      <c r="B657" t="s">
        <v>45</v>
      </c>
      <c r="C657" t="s">
        <v>41</v>
      </c>
      <c r="D657">
        <v>22</v>
      </c>
      <c r="E657">
        <v>2011</v>
      </c>
    </row>
    <row r="658" spans="1:5" x14ac:dyDescent="0.3">
      <c r="A658" t="s">
        <v>15</v>
      </c>
      <c r="B658" t="s">
        <v>44</v>
      </c>
      <c r="C658" t="s">
        <v>41</v>
      </c>
      <c r="D658">
        <v>172</v>
      </c>
      <c r="E658">
        <v>2011</v>
      </c>
    </row>
    <row r="659" spans="1:5" x14ac:dyDescent="0.3">
      <c r="A659" t="s">
        <v>15</v>
      </c>
      <c r="B659" t="s">
        <v>43</v>
      </c>
      <c r="C659" t="s">
        <v>41</v>
      </c>
      <c r="D659">
        <v>2105</v>
      </c>
      <c r="E659">
        <v>2011</v>
      </c>
    </row>
    <row r="660" spans="1:5" x14ac:dyDescent="0.3">
      <c r="A660" t="s">
        <v>15</v>
      </c>
      <c r="B660" t="s">
        <v>42</v>
      </c>
      <c r="C660" t="s">
        <v>41</v>
      </c>
      <c r="D660">
        <v>2740</v>
      </c>
      <c r="E660">
        <v>2011</v>
      </c>
    </row>
    <row r="661" spans="1:5" x14ac:dyDescent="0.3">
      <c r="D661">
        <v>4549</v>
      </c>
      <c r="E661" t="s">
        <v>47</v>
      </c>
    </row>
    <row r="662" spans="1:5" x14ac:dyDescent="0.3">
      <c r="A662" t="s">
        <v>15</v>
      </c>
      <c r="B662" t="s">
        <v>46</v>
      </c>
      <c r="C662" t="s">
        <v>41</v>
      </c>
      <c r="D662">
        <v>1</v>
      </c>
      <c r="E662">
        <v>2010</v>
      </c>
    </row>
    <row r="663" spans="1:5" x14ac:dyDescent="0.3">
      <c r="A663" t="s">
        <v>15</v>
      </c>
      <c r="B663" t="s">
        <v>45</v>
      </c>
      <c r="C663" t="s">
        <v>41</v>
      </c>
      <c r="D663">
        <v>27</v>
      </c>
      <c r="E663">
        <v>2010</v>
      </c>
    </row>
    <row r="664" spans="1:5" x14ac:dyDescent="0.3">
      <c r="A664" t="s">
        <v>15</v>
      </c>
      <c r="B664" t="s">
        <v>44</v>
      </c>
      <c r="C664" t="s">
        <v>41</v>
      </c>
      <c r="D664">
        <v>175</v>
      </c>
      <c r="E664">
        <v>2010</v>
      </c>
    </row>
    <row r="665" spans="1:5" x14ac:dyDescent="0.3">
      <c r="A665" t="s">
        <v>15</v>
      </c>
      <c r="B665" t="s">
        <v>43</v>
      </c>
      <c r="C665" t="s">
        <v>41</v>
      </c>
      <c r="D665">
        <v>1685</v>
      </c>
      <c r="E665">
        <v>2010</v>
      </c>
    </row>
    <row r="666" spans="1:5" x14ac:dyDescent="0.3">
      <c r="A666" t="s">
        <v>15</v>
      </c>
      <c r="B666" t="s">
        <v>42</v>
      </c>
      <c r="C666" t="s">
        <v>41</v>
      </c>
      <c r="D666">
        <v>2661</v>
      </c>
      <c r="E666">
        <v>2010</v>
      </c>
    </row>
    <row r="667" spans="1:5" x14ac:dyDescent="0.3">
      <c r="D667">
        <v>3113</v>
      </c>
      <c r="E667" t="s">
        <v>54</v>
      </c>
    </row>
    <row r="668" spans="1:5" x14ac:dyDescent="0.3">
      <c r="A668" t="s">
        <v>14</v>
      </c>
      <c r="B668" t="s">
        <v>46</v>
      </c>
      <c r="C668" t="s">
        <v>41</v>
      </c>
      <c r="D668">
        <v>4</v>
      </c>
      <c r="E668">
        <v>2017</v>
      </c>
    </row>
    <row r="669" spans="1:5" x14ac:dyDescent="0.3">
      <c r="A669" t="s">
        <v>14</v>
      </c>
      <c r="B669" t="s">
        <v>45</v>
      </c>
      <c r="C669" t="s">
        <v>41</v>
      </c>
      <c r="D669">
        <v>1</v>
      </c>
      <c r="E669">
        <v>2017</v>
      </c>
    </row>
    <row r="670" spans="1:5" x14ac:dyDescent="0.3">
      <c r="A670" t="s">
        <v>14</v>
      </c>
      <c r="B670" t="s">
        <v>44</v>
      </c>
      <c r="C670" t="s">
        <v>41</v>
      </c>
      <c r="D670">
        <v>202</v>
      </c>
      <c r="E670">
        <v>2017</v>
      </c>
    </row>
    <row r="671" spans="1:5" x14ac:dyDescent="0.3">
      <c r="A671" t="s">
        <v>14</v>
      </c>
      <c r="B671" t="s">
        <v>43</v>
      </c>
      <c r="C671" t="s">
        <v>41</v>
      </c>
      <c r="D671">
        <v>1230</v>
      </c>
      <c r="E671">
        <v>2017</v>
      </c>
    </row>
    <row r="672" spans="1:5" x14ac:dyDescent="0.3">
      <c r="A672" t="s">
        <v>14</v>
      </c>
      <c r="B672" t="s">
        <v>42</v>
      </c>
      <c r="C672" t="s">
        <v>41</v>
      </c>
      <c r="D672">
        <v>1676</v>
      </c>
      <c r="E672">
        <v>2017</v>
      </c>
    </row>
    <row r="673" spans="1:5" x14ac:dyDescent="0.3">
      <c r="D673">
        <v>3665</v>
      </c>
      <c r="E673" t="s">
        <v>53</v>
      </c>
    </row>
    <row r="674" spans="1:5" x14ac:dyDescent="0.3">
      <c r="A674" t="s">
        <v>14</v>
      </c>
      <c r="B674" t="s">
        <v>46</v>
      </c>
      <c r="C674" t="s">
        <v>41</v>
      </c>
      <c r="D674">
        <v>6</v>
      </c>
      <c r="E674">
        <v>2016</v>
      </c>
    </row>
    <row r="675" spans="1:5" x14ac:dyDescent="0.3">
      <c r="A675" t="s">
        <v>14</v>
      </c>
      <c r="B675" t="s">
        <v>45</v>
      </c>
      <c r="C675" t="s">
        <v>41</v>
      </c>
      <c r="D675">
        <v>5</v>
      </c>
      <c r="E675">
        <v>2016</v>
      </c>
    </row>
    <row r="676" spans="1:5" x14ac:dyDescent="0.3">
      <c r="A676" t="s">
        <v>14</v>
      </c>
      <c r="B676" t="s">
        <v>44</v>
      </c>
      <c r="C676" t="s">
        <v>41</v>
      </c>
      <c r="D676">
        <v>175</v>
      </c>
      <c r="E676">
        <v>2016</v>
      </c>
    </row>
    <row r="677" spans="1:5" x14ac:dyDescent="0.3">
      <c r="A677" t="s">
        <v>14</v>
      </c>
      <c r="B677" t="s">
        <v>43</v>
      </c>
      <c r="C677" t="s">
        <v>41</v>
      </c>
      <c r="D677">
        <v>1503</v>
      </c>
      <c r="E677">
        <v>2016</v>
      </c>
    </row>
    <row r="678" spans="1:5" x14ac:dyDescent="0.3">
      <c r="A678" t="s">
        <v>14</v>
      </c>
      <c r="B678" t="s">
        <v>42</v>
      </c>
      <c r="C678" t="s">
        <v>41</v>
      </c>
      <c r="D678">
        <v>1976</v>
      </c>
      <c r="E678">
        <v>2016</v>
      </c>
    </row>
    <row r="679" spans="1:5" x14ac:dyDescent="0.3">
      <c r="D679">
        <v>4029</v>
      </c>
      <c r="E679" t="s">
        <v>52</v>
      </c>
    </row>
    <row r="680" spans="1:5" x14ac:dyDescent="0.3">
      <c r="A680" t="s">
        <v>14</v>
      </c>
      <c r="B680" t="s">
        <v>46</v>
      </c>
      <c r="C680" t="s">
        <v>41</v>
      </c>
      <c r="D680">
        <v>2</v>
      </c>
      <c r="E680">
        <v>2015</v>
      </c>
    </row>
    <row r="681" spans="1:5" x14ac:dyDescent="0.3">
      <c r="A681" t="s">
        <v>14</v>
      </c>
      <c r="B681" t="s">
        <v>45</v>
      </c>
      <c r="C681" t="s">
        <v>41</v>
      </c>
      <c r="D681">
        <v>5</v>
      </c>
      <c r="E681">
        <v>2015</v>
      </c>
    </row>
    <row r="682" spans="1:5" x14ac:dyDescent="0.3">
      <c r="A682" t="s">
        <v>14</v>
      </c>
      <c r="B682" t="s">
        <v>44</v>
      </c>
      <c r="C682" t="s">
        <v>41</v>
      </c>
      <c r="D682">
        <v>154</v>
      </c>
      <c r="E682">
        <v>2015</v>
      </c>
    </row>
    <row r="683" spans="1:5" x14ac:dyDescent="0.3">
      <c r="A683" t="s">
        <v>14</v>
      </c>
      <c r="B683" t="s">
        <v>43</v>
      </c>
      <c r="C683" t="s">
        <v>41</v>
      </c>
      <c r="D683">
        <v>1812</v>
      </c>
      <c r="E683">
        <v>2015</v>
      </c>
    </row>
    <row r="684" spans="1:5" x14ac:dyDescent="0.3">
      <c r="A684" t="s">
        <v>14</v>
      </c>
      <c r="B684" t="s">
        <v>42</v>
      </c>
      <c r="C684" t="s">
        <v>41</v>
      </c>
      <c r="D684">
        <v>2056</v>
      </c>
      <c r="E684">
        <v>2015</v>
      </c>
    </row>
    <row r="685" spans="1:5" x14ac:dyDescent="0.3">
      <c r="D685">
        <v>4194</v>
      </c>
      <c r="E685" t="s">
        <v>51</v>
      </c>
    </row>
    <row r="686" spans="1:5" x14ac:dyDescent="0.3">
      <c r="A686" t="s">
        <v>14</v>
      </c>
      <c r="B686" t="s">
        <v>46</v>
      </c>
      <c r="C686" t="s">
        <v>41</v>
      </c>
      <c r="D686">
        <v>3</v>
      </c>
      <c r="E686">
        <v>2014</v>
      </c>
    </row>
    <row r="687" spans="1:5" x14ac:dyDescent="0.3">
      <c r="A687" t="s">
        <v>14</v>
      </c>
      <c r="B687" t="s">
        <v>45</v>
      </c>
      <c r="C687" t="s">
        <v>41</v>
      </c>
      <c r="D687">
        <v>4</v>
      </c>
      <c r="E687">
        <v>2014</v>
      </c>
    </row>
    <row r="688" spans="1:5" x14ac:dyDescent="0.3">
      <c r="A688" t="s">
        <v>14</v>
      </c>
      <c r="B688" t="s">
        <v>44</v>
      </c>
      <c r="C688" t="s">
        <v>41</v>
      </c>
      <c r="D688">
        <v>185</v>
      </c>
      <c r="E688">
        <v>2014</v>
      </c>
    </row>
    <row r="689" spans="1:5" x14ac:dyDescent="0.3">
      <c r="A689" t="s">
        <v>14</v>
      </c>
      <c r="B689" t="s">
        <v>43</v>
      </c>
      <c r="C689" t="s">
        <v>41</v>
      </c>
      <c r="D689">
        <v>1883</v>
      </c>
      <c r="E689">
        <v>2014</v>
      </c>
    </row>
    <row r="690" spans="1:5" x14ac:dyDescent="0.3">
      <c r="A690" t="s">
        <v>14</v>
      </c>
      <c r="B690" t="s">
        <v>42</v>
      </c>
      <c r="C690" t="s">
        <v>41</v>
      </c>
      <c r="D690">
        <v>2119</v>
      </c>
      <c r="E690">
        <v>2014</v>
      </c>
    </row>
    <row r="691" spans="1:5" x14ac:dyDescent="0.3">
      <c r="D691">
        <v>4287</v>
      </c>
      <c r="E691" t="s">
        <v>50</v>
      </c>
    </row>
    <row r="692" spans="1:5" x14ac:dyDescent="0.3">
      <c r="A692" t="s">
        <v>14</v>
      </c>
      <c r="B692" t="s">
        <v>46</v>
      </c>
      <c r="C692" t="s">
        <v>41</v>
      </c>
      <c r="D692">
        <v>8</v>
      </c>
      <c r="E692">
        <v>2013</v>
      </c>
    </row>
    <row r="693" spans="1:5" x14ac:dyDescent="0.3">
      <c r="A693" t="s">
        <v>14</v>
      </c>
      <c r="B693" t="s">
        <v>45</v>
      </c>
      <c r="C693" t="s">
        <v>41</v>
      </c>
      <c r="D693">
        <v>13</v>
      </c>
      <c r="E693">
        <v>2013</v>
      </c>
    </row>
    <row r="694" spans="1:5" x14ac:dyDescent="0.3">
      <c r="A694" t="s">
        <v>14</v>
      </c>
      <c r="B694" t="s">
        <v>44</v>
      </c>
      <c r="C694" t="s">
        <v>41</v>
      </c>
      <c r="D694">
        <v>206</v>
      </c>
      <c r="E694">
        <v>2013</v>
      </c>
    </row>
    <row r="695" spans="1:5" x14ac:dyDescent="0.3">
      <c r="A695" t="s">
        <v>14</v>
      </c>
      <c r="B695" t="s">
        <v>43</v>
      </c>
      <c r="C695" t="s">
        <v>41</v>
      </c>
      <c r="D695">
        <v>2087</v>
      </c>
      <c r="E695">
        <v>2013</v>
      </c>
    </row>
    <row r="696" spans="1:5" x14ac:dyDescent="0.3">
      <c r="A696" t="s">
        <v>14</v>
      </c>
      <c r="B696" t="s">
        <v>42</v>
      </c>
      <c r="C696" t="s">
        <v>41</v>
      </c>
      <c r="D696">
        <v>1973</v>
      </c>
      <c r="E696">
        <v>2013</v>
      </c>
    </row>
    <row r="697" spans="1:5" x14ac:dyDescent="0.3">
      <c r="D697">
        <v>4372</v>
      </c>
      <c r="E697" t="s">
        <v>49</v>
      </c>
    </row>
    <row r="698" spans="1:5" x14ac:dyDescent="0.3">
      <c r="A698" t="s">
        <v>14</v>
      </c>
      <c r="B698" t="s">
        <v>46</v>
      </c>
      <c r="C698" t="s">
        <v>41</v>
      </c>
      <c r="D698">
        <v>7</v>
      </c>
      <c r="E698">
        <v>2012</v>
      </c>
    </row>
    <row r="699" spans="1:5" x14ac:dyDescent="0.3">
      <c r="A699" t="s">
        <v>14</v>
      </c>
      <c r="B699" t="s">
        <v>45</v>
      </c>
      <c r="C699" t="s">
        <v>41</v>
      </c>
      <c r="D699">
        <v>15</v>
      </c>
      <c r="E699">
        <v>2012</v>
      </c>
    </row>
    <row r="700" spans="1:5" x14ac:dyDescent="0.3">
      <c r="A700" t="s">
        <v>14</v>
      </c>
      <c r="B700" t="s">
        <v>44</v>
      </c>
      <c r="C700" t="s">
        <v>41</v>
      </c>
      <c r="D700">
        <v>191</v>
      </c>
      <c r="E700">
        <v>2012</v>
      </c>
    </row>
    <row r="701" spans="1:5" x14ac:dyDescent="0.3">
      <c r="A701" t="s">
        <v>14</v>
      </c>
      <c r="B701" t="s">
        <v>43</v>
      </c>
      <c r="C701" t="s">
        <v>41</v>
      </c>
      <c r="D701">
        <v>2039</v>
      </c>
      <c r="E701">
        <v>2012</v>
      </c>
    </row>
    <row r="702" spans="1:5" x14ac:dyDescent="0.3">
      <c r="A702" t="s">
        <v>14</v>
      </c>
      <c r="B702" t="s">
        <v>42</v>
      </c>
      <c r="C702" t="s">
        <v>41</v>
      </c>
      <c r="D702">
        <v>2120</v>
      </c>
      <c r="E702">
        <v>2012</v>
      </c>
    </row>
    <row r="703" spans="1:5" x14ac:dyDescent="0.3">
      <c r="D703">
        <v>4047</v>
      </c>
      <c r="E703" t="s">
        <v>48</v>
      </c>
    </row>
    <row r="704" spans="1:5" x14ac:dyDescent="0.3">
      <c r="A704" t="s">
        <v>14</v>
      </c>
      <c r="B704" t="s">
        <v>46</v>
      </c>
      <c r="C704" t="s">
        <v>41</v>
      </c>
      <c r="D704">
        <v>6</v>
      </c>
      <c r="E704">
        <v>2011</v>
      </c>
    </row>
    <row r="705" spans="1:5" x14ac:dyDescent="0.3">
      <c r="A705" t="s">
        <v>14</v>
      </c>
      <c r="B705" t="s">
        <v>45</v>
      </c>
      <c r="C705" t="s">
        <v>41</v>
      </c>
      <c r="D705">
        <v>26</v>
      </c>
      <c r="E705">
        <v>2011</v>
      </c>
    </row>
    <row r="706" spans="1:5" x14ac:dyDescent="0.3">
      <c r="A706" t="s">
        <v>14</v>
      </c>
      <c r="B706" t="s">
        <v>44</v>
      </c>
      <c r="C706" t="s">
        <v>41</v>
      </c>
      <c r="D706">
        <v>174</v>
      </c>
      <c r="E706">
        <v>2011</v>
      </c>
    </row>
    <row r="707" spans="1:5" x14ac:dyDescent="0.3">
      <c r="A707" t="s">
        <v>14</v>
      </c>
      <c r="B707" t="s">
        <v>43</v>
      </c>
      <c r="C707" t="s">
        <v>41</v>
      </c>
      <c r="D707">
        <v>1879</v>
      </c>
      <c r="E707">
        <v>2011</v>
      </c>
    </row>
    <row r="708" spans="1:5" x14ac:dyDescent="0.3">
      <c r="A708" t="s">
        <v>14</v>
      </c>
      <c r="B708" t="s">
        <v>42</v>
      </c>
      <c r="C708" t="s">
        <v>41</v>
      </c>
      <c r="D708">
        <v>1962</v>
      </c>
      <c r="E708">
        <v>2011</v>
      </c>
    </row>
    <row r="709" spans="1:5" x14ac:dyDescent="0.3">
      <c r="D709">
        <v>3951</v>
      </c>
      <c r="E709" t="s">
        <v>47</v>
      </c>
    </row>
    <row r="710" spans="1:5" x14ac:dyDescent="0.3">
      <c r="A710" t="s">
        <v>14</v>
      </c>
      <c r="B710" t="s">
        <v>46</v>
      </c>
      <c r="C710" t="s">
        <v>41</v>
      </c>
      <c r="D710">
        <v>18</v>
      </c>
      <c r="E710">
        <v>2010</v>
      </c>
    </row>
    <row r="711" spans="1:5" x14ac:dyDescent="0.3">
      <c r="A711" t="s">
        <v>14</v>
      </c>
      <c r="B711" t="s">
        <v>45</v>
      </c>
      <c r="C711" t="s">
        <v>41</v>
      </c>
      <c r="D711">
        <v>24</v>
      </c>
      <c r="E711">
        <v>2010</v>
      </c>
    </row>
    <row r="712" spans="1:5" x14ac:dyDescent="0.3">
      <c r="A712" t="s">
        <v>14</v>
      </c>
      <c r="B712" t="s">
        <v>44</v>
      </c>
      <c r="C712" t="s">
        <v>41</v>
      </c>
      <c r="D712">
        <v>140</v>
      </c>
      <c r="E712">
        <v>2010</v>
      </c>
    </row>
    <row r="713" spans="1:5" x14ac:dyDescent="0.3">
      <c r="A713" t="s">
        <v>14</v>
      </c>
      <c r="B713" t="s">
        <v>43</v>
      </c>
      <c r="C713" t="s">
        <v>41</v>
      </c>
      <c r="D713">
        <v>1739</v>
      </c>
      <c r="E713">
        <v>2010</v>
      </c>
    </row>
    <row r="714" spans="1:5" x14ac:dyDescent="0.3">
      <c r="A714" t="s">
        <v>14</v>
      </c>
      <c r="B714" t="s">
        <v>42</v>
      </c>
      <c r="C714" t="s">
        <v>41</v>
      </c>
      <c r="D714">
        <v>2030</v>
      </c>
      <c r="E714">
        <v>2010</v>
      </c>
    </row>
    <row r="715" spans="1:5" x14ac:dyDescent="0.3">
      <c r="D715">
        <v>4708</v>
      </c>
      <c r="E715" t="s">
        <v>54</v>
      </c>
    </row>
    <row r="716" spans="1:5" x14ac:dyDescent="0.3">
      <c r="A716" t="s">
        <v>23</v>
      </c>
      <c r="B716" t="s">
        <v>46</v>
      </c>
      <c r="C716" t="s">
        <v>41</v>
      </c>
      <c r="D716">
        <v>1</v>
      </c>
      <c r="E716">
        <v>2017</v>
      </c>
    </row>
    <row r="717" spans="1:5" x14ac:dyDescent="0.3">
      <c r="A717" t="s">
        <v>23</v>
      </c>
      <c r="B717" t="s">
        <v>45</v>
      </c>
      <c r="C717" t="s">
        <v>41</v>
      </c>
      <c r="D717">
        <v>4</v>
      </c>
      <c r="E717">
        <v>2017</v>
      </c>
    </row>
    <row r="718" spans="1:5" x14ac:dyDescent="0.3">
      <c r="A718" t="s">
        <v>23</v>
      </c>
      <c r="B718" t="s">
        <v>44</v>
      </c>
      <c r="C718" t="s">
        <v>41</v>
      </c>
      <c r="D718">
        <v>65</v>
      </c>
      <c r="E718">
        <v>2017</v>
      </c>
    </row>
    <row r="719" spans="1:5" x14ac:dyDescent="0.3">
      <c r="A719" t="s">
        <v>23</v>
      </c>
      <c r="B719" t="s">
        <v>43</v>
      </c>
      <c r="C719" t="s">
        <v>41</v>
      </c>
      <c r="D719">
        <v>364</v>
      </c>
      <c r="E719">
        <v>2017</v>
      </c>
    </row>
    <row r="720" spans="1:5" x14ac:dyDescent="0.3">
      <c r="A720" t="s">
        <v>23</v>
      </c>
      <c r="B720" t="s">
        <v>42</v>
      </c>
      <c r="C720" t="s">
        <v>41</v>
      </c>
      <c r="D720">
        <v>515</v>
      </c>
      <c r="E720">
        <v>2017</v>
      </c>
    </row>
    <row r="721" spans="1:5" x14ac:dyDescent="0.3">
      <c r="A721" t="s">
        <v>23</v>
      </c>
      <c r="B721" t="s">
        <v>46</v>
      </c>
      <c r="C721" t="s">
        <v>41</v>
      </c>
      <c r="D721">
        <v>8</v>
      </c>
      <c r="E721">
        <v>2017</v>
      </c>
    </row>
    <row r="722" spans="1:5" x14ac:dyDescent="0.3">
      <c r="A722" t="s">
        <v>23</v>
      </c>
      <c r="B722" t="s">
        <v>45</v>
      </c>
      <c r="C722" t="s">
        <v>41</v>
      </c>
      <c r="D722">
        <v>9</v>
      </c>
      <c r="E722">
        <v>2017</v>
      </c>
    </row>
    <row r="723" spans="1:5" x14ac:dyDescent="0.3">
      <c r="A723" t="s">
        <v>23</v>
      </c>
      <c r="B723" t="s">
        <v>44</v>
      </c>
      <c r="C723" t="s">
        <v>41</v>
      </c>
      <c r="D723">
        <v>405</v>
      </c>
      <c r="E723">
        <v>2017</v>
      </c>
    </row>
    <row r="724" spans="1:5" x14ac:dyDescent="0.3">
      <c r="A724" t="s">
        <v>23</v>
      </c>
      <c r="B724" t="s">
        <v>43</v>
      </c>
      <c r="C724" t="s">
        <v>41</v>
      </c>
      <c r="D724">
        <v>1448</v>
      </c>
      <c r="E724">
        <v>2017</v>
      </c>
    </row>
    <row r="725" spans="1:5" x14ac:dyDescent="0.3">
      <c r="A725" t="s">
        <v>23</v>
      </c>
      <c r="B725" t="s">
        <v>42</v>
      </c>
      <c r="C725" t="s">
        <v>41</v>
      </c>
      <c r="D725">
        <v>1889</v>
      </c>
      <c r="E725">
        <v>2017</v>
      </c>
    </row>
    <row r="726" spans="1:5" x14ac:dyDescent="0.3">
      <c r="D726">
        <v>4989</v>
      </c>
      <c r="E726" t="s">
        <v>53</v>
      </c>
    </row>
    <row r="727" spans="1:5" x14ac:dyDescent="0.3">
      <c r="A727" t="s">
        <v>23</v>
      </c>
      <c r="B727" t="s">
        <v>46</v>
      </c>
      <c r="C727" t="s">
        <v>41</v>
      </c>
      <c r="D727">
        <v>1</v>
      </c>
      <c r="E727">
        <v>2016</v>
      </c>
    </row>
    <row r="728" spans="1:5" x14ac:dyDescent="0.3">
      <c r="A728" t="s">
        <v>23</v>
      </c>
      <c r="B728" t="s">
        <v>45</v>
      </c>
      <c r="C728" t="s">
        <v>41</v>
      </c>
      <c r="D728">
        <v>4</v>
      </c>
      <c r="E728">
        <v>2016</v>
      </c>
    </row>
    <row r="729" spans="1:5" x14ac:dyDescent="0.3">
      <c r="A729" t="s">
        <v>23</v>
      </c>
      <c r="B729" t="s">
        <v>44</v>
      </c>
      <c r="C729" t="s">
        <v>41</v>
      </c>
      <c r="D729">
        <v>78</v>
      </c>
      <c r="E729">
        <v>2016</v>
      </c>
    </row>
    <row r="730" spans="1:5" x14ac:dyDescent="0.3">
      <c r="A730" t="s">
        <v>23</v>
      </c>
      <c r="B730" t="s">
        <v>43</v>
      </c>
      <c r="C730" t="s">
        <v>41</v>
      </c>
      <c r="D730">
        <v>472</v>
      </c>
      <c r="E730">
        <v>2016</v>
      </c>
    </row>
    <row r="731" spans="1:5" x14ac:dyDescent="0.3">
      <c r="A731" t="s">
        <v>23</v>
      </c>
      <c r="B731" t="s">
        <v>42</v>
      </c>
      <c r="C731" t="s">
        <v>41</v>
      </c>
      <c r="D731">
        <v>500</v>
      </c>
      <c r="E731">
        <v>2016</v>
      </c>
    </row>
    <row r="732" spans="1:5" x14ac:dyDescent="0.3">
      <c r="A732" t="s">
        <v>23</v>
      </c>
      <c r="B732" t="s">
        <v>46</v>
      </c>
      <c r="C732" t="s">
        <v>41</v>
      </c>
      <c r="D732">
        <v>4</v>
      </c>
      <c r="E732">
        <v>2016</v>
      </c>
    </row>
    <row r="733" spans="1:5" x14ac:dyDescent="0.3">
      <c r="A733" t="s">
        <v>23</v>
      </c>
      <c r="B733" t="s">
        <v>45</v>
      </c>
      <c r="C733" t="s">
        <v>41</v>
      </c>
      <c r="D733">
        <v>9</v>
      </c>
      <c r="E733">
        <v>2016</v>
      </c>
    </row>
    <row r="734" spans="1:5" x14ac:dyDescent="0.3">
      <c r="A734" t="s">
        <v>23</v>
      </c>
      <c r="B734" t="s">
        <v>44</v>
      </c>
      <c r="C734" t="s">
        <v>41</v>
      </c>
      <c r="D734">
        <v>350</v>
      </c>
      <c r="E734">
        <v>2016</v>
      </c>
    </row>
    <row r="735" spans="1:5" x14ac:dyDescent="0.3">
      <c r="A735" t="s">
        <v>23</v>
      </c>
      <c r="B735" t="s">
        <v>43</v>
      </c>
      <c r="C735" t="s">
        <v>41</v>
      </c>
      <c r="D735">
        <v>1733</v>
      </c>
      <c r="E735">
        <v>2016</v>
      </c>
    </row>
    <row r="736" spans="1:5" x14ac:dyDescent="0.3">
      <c r="A736" t="s">
        <v>23</v>
      </c>
      <c r="B736" t="s">
        <v>42</v>
      </c>
      <c r="C736" t="s">
        <v>41</v>
      </c>
      <c r="D736">
        <v>1838</v>
      </c>
      <c r="E736">
        <v>2016</v>
      </c>
    </row>
    <row r="737" spans="1:5" x14ac:dyDescent="0.3">
      <c r="D737">
        <v>5444</v>
      </c>
      <c r="E737" t="s">
        <v>52</v>
      </c>
    </row>
    <row r="738" spans="1:5" x14ac:dyDescent="0.3">
      <c r="A738" t="s">
        <v>23</v>
      </c>
      <c r="B738" t="s">
        <v>46</v>
      </c>
      <c r="C738" t="s">
        <v>41</v>
      </c>
      <c r="D738">
        <v>1</v>
      </c>
      <c r="E738">
        <v>2015</v>
      </c>
    </row>
    <row r="739" spans="1:5" x14ac:dyDescent="0.3">
      <c r="A739" t="s">
        <v>23</v>
      </c>
      <c r="B739" t="s">
        <v>45</v>
      </c>
      <c r="C739" t="s">
        <v>41</v>
      </c>
      <c r="D739">
        <v>1</v>
      </c>
      <c r="E739">
        <v>2015</v>
      </c>
    </row>
    <row r="740" spans="1:5" x14ac:dyDescent="0.3">
      <c r="A740" t="s">
        <v>23</v>
      </c>
      <c r="B740" t="s">
        <v>44</v>
      </c>
      <c r="C740" t="s">
        <v>41</v>
      </c>
      <c r="D740">
        <v>59</v>
      </c>
      <c r="E740">
        <v>2015</v>
      </c>
    </row>
    <row r="741" spans="1:5" x14ac:dyDescent="0.3">
      <c r="A741" t="s">
        <v>23</v>
      </c>
      <c r="B741" t="s">
        <v>43</v>
      </c>
      <c r="C741" t="s">
        <v>41</v>
      </c>
      <c r="D741">
        <v>653</v>
      </c>
      <c r="E741">
        <v>2015</v>
      </c>
    </row>
    <row r="742" spans="1:5" x14ac:dyDescent="0.3">
      <c r="A742" t="s">
        <v>23</v>
      </c>
      <c r="B742" t="s">
        <v>42</v>
      </c>
      <c r="C742" t="s">
        <v>41</v>
      </c>
      <c r="D742">
        <v>547</v>
      </c>
      <c r="E742">
        <v>2015</v>
      </c>
    </row>
    <row r="743" spans="1:5" x14ac:dyDescent="0.3">
      <c r="A743" t="s">
        <v>23</v>
      </c>
      <c r="B743" t="s">
        <v>46</v>
      </c>
      <c r="C743" t="s">
        <v>41</v>
      </c>
      <c r="D743">
        <v>7</v>
      </c>
      <c r="E743">
        <v>2015</v>
      </c>
    </row>
    <row r="744" spans="1:5" x14ac:dyDescent="0.3">
      <c r="A744" t="s">
        <v>23</v>
      </c>
      <c r="B744" t="s">
        <v>45</v>
      </c>
      <c r="C744" t="s">
        <v>41</v>
      </c>
      <c r="D744">
        <v>8</v>
      </c>
      <c r="E744">
        <v>2015</v>
      </c>
    </row>
    <row r="745" spans="1:5" x14ac:dyDescent="0.3">
      <c r="A745" t="s">
        <v>23</v>
      </c>
      <c r="B745" t="s">
        <v>44</v>
      </c>
      <c r="C745" t="s">
        <v>41</v>
      </c>
      <c r="D745">
        <v>334</v>
      </c>
      <c r="E745">
        <v>2015</v>
      </c>
    </row>
    <row r="746" spans="1:5" x14ac:dyDescent="0.3">
      <c r="A746" t="s">
        <v>23</v>
      </c>
      <c r="B746" t="s">
        <v>43</v>
      </c>
      <c r="C746" t="s">
        <v>41</v>
      </c>
      <c r="D746">
        <v>1982</v>
      </c>
      <c r="E746">
        <v>2015</v>
      </c>
    </row>
    <row r="747" spans="1:5" x14ac:dyDescent="0.3">
      <c r="A747" t="s">
        <v>23</v>
      </c>
      <c r="B747" t="s">
        <v>42</v>
      </c>
      <c r="C747" t="s">
        <v>41</v>
      </c>
      <c r="D747">
        <v>1852</v>
      </c>
      <c r="E747">
        <v>2015</v>
      </c>
    </row>
    <row r="748" spans="1:5" x14ac:dyDescent="0.3">
      <c r="D748">
        <v>5558</v>
      </c>
      <c r="E748" t="s">
        <v>51</v>
      </c>
    </row>
    <row r="749" spans="1:5" x14ac:dyDescent="0.3">
      <c r="A749" t="s">
        <v>23</v>
      </c>
      <c r="B749" t="s">
        <v>46</v>
      </c>
      <c r="C749" t="s">
        <v>41</v>
      </c>
      <c r="D749">
        <v>2</v>
      </c>
      <c r="E749">
        <v>2014</v>
      </c>
    </row>
    <row r="750" spans="1:5" x14ac:dyDescent="0.3">
      <c r="A750" t="s">
        <v>23</v>
      </c>
      <c r="B750" t="s">
        <v>45</v>
      </c>
      <c r="C750" t="s">
        <v>41</v>
      </c>
      <c r="D750">
        <v>2</v>
      </c>
      <c r="E750">
        <v>2014</v>
      </c>
    </row>
    <row r="751" spans="1:5" x14ac:dyDescent="0.3">
      <c r="A751" t="s">
        <v>23</v>
      </c>
      <c r="B751" t="s">
        <v>44</v>
      </c>
      <c r="C751" t="s">
        <v>41</v>
      </c>
      <c r="D751">
        <v>61</v>
      </c>
      <c r="E751">
        <v>2014</v>
      </c>
    </row>
    <row r="752" spans="1:5" x14ac:dyDescent="0.3">
      <c r="A752" t="s">
        <v>23</v>
      </c>
      <c r="B752" t="s">
        <v>43</v>
      </c>
      <c r="C752" t="s">
        <v>41</v>
      </c>
      <c r="D752">
        <v>729</v>
      </c>
      <c r="E752">
        <v>2014</v>
      </c>
    </row>
    <row r="753" spans="1:5" x14ac:dyDescent="0.3">
      <c r="A753" t="s">
        <v>23</v>
      </c>
      <c r="B753" t="s">
        <v>42</v>
      </c>
      <c r="C753" t="s">
        <v>41</v>
      </c>
      <c r="D753">
        <v>686</v>
      </c>
      <c r="E753">
        <v>2014</v>
      </c>
    </row>
    <row r="754" spans="1:5" x14ac:dyDescent="0.3">
      <c r="A754" t="s">
        <v>23</v>
      </c>
      <c r="B754" t="s">
        <v>46</v>
      </c>
      <c r="C754" t="s">
        <v>41</v>
      </c>
      <c r="D754">
        <v>4</v>
      </c>
      <c r="E754">
        <v>2014</v>
      </c>
    </row>
    <row r="755" spans="1:5" x14ac:dyDescent="0.3">
      <c r="A755" t="s">
        <v>23</v>
      </c>
      <c r="B755" t="s">
        <v>45</v>
      </c>
      <c r="C755" t="s">
        <v>41</v>
      </c>
      <c r="D755">
        <v>12</v>
      </c>
      <c r="E755">
        <v>2014</v>
      </c>
    </row>
    <row r="756" spans="1:5" x14ac:dyDescent="0.3">
      <c r="A756" t="s">
        <v>23</v>
      </c>
      <c r="B756" t="s">
        <v>44</v>
      </c>
      <c r="C756" t="s">
        <v>41</v>
      </c>
      <c r="D756">
        <v>224</v>
      </c>
      <c r="E756">
        <v>2014</v>
      </c>
    </row>
    <row r="757" spans="1:5" x14ac:dyDescent="0.3">
      <c r="A757" t="s">
        <v>23</v>
      </c>
      <c r="B757" t="s">
        <v>43</v>
      </c>
      <c r="C757" t="s">
        <v>41</v>
      </c>
      <c r="D757">
        <v>2018</v>
      </c>
      <c r="E757">
        <v>2014</v>
      </c>
    </row>
    <row r="758" spans="1:5" x14ac:dyDescent="0.3">
      <c r="A758" t="s">
        <v>23</v>
      </c>
      <c r="B758" t="s">
        <v>42</v>
      </c>
      <c r="C758" t="s">
        <v>41</v>
      </c>
      <c r="D758">
        <v>1820</v>
      </c>
      <c r="E758">
        <v>2014</v>
      </c>
    </row>
    <row r="759" spans="1:5" x14ac:dyDescent="0.3">
      <c r="D759">
        <v>5743</v>
      </c>
      <c r="E759" t="s">
        <v>50</v>
      </c>
    </row>
    <row r="760" spans="1:5" x14ac:dyDescent="0.3">
      <c r="A760" t="s">
        <v>23</v>
      </c>
      <c r="B760" t="s">
        <v>46</v>
      </c>
      <c r="C760" t="s">
        <v>41</v>
      </c>
      <c r="D760">
        <v>1</v>
      </c>
      <c r="E760">
        <v>2013</v>
      </c>
    </row>
    <row r="761" spans="1:5" x14ac:dyDescent="0.3">
      <c r="A761" t="s">
        <v>23</v>
      </c>
      <c r="B761" t="s">
        <v>45</v>
      </c>
      <c r="C761" t="s">
        <v>41</v>
      </c>
      <c r="D761">
        <v>6</v>
      </c>
      <c r="E761">
        <v>2013</v>
      </c>
    </row>
    <row r="762" spans="1:5" x14ac:dyDescent="0.3">
      <c r="A762" t="s">
        <v>23</v>
      </c>
      <c r="B762" t="s">
        <v>44</v>
      </c>
      <c r="C762" t="s">
        <v>41</v>
      </c>
      <c r="D762">
        <v>55</v>
      </c>
      <c r="E762">
        <v>2013</v>
      </c>
    </row>
    <row r="763" spans="1:5" x14ac:dyDescent="0.3">
      <c r="A763" t="s">
        <v>23</v>
      </c>
      <c r="B763" t="s">
        <v>43</v>
      </c>
      <c r="C763" t="s">
        <v>41</v>
      </c>
      <c r="D763">
        <v>763</v>
      </c>
      <c r="E763">
        <v>2013</v>
      </c>
    </row>
    <row r="764" spans="1:5" x14ac:dyDescent="0.3">
      <c r="A764" t="s">
        <v>23</v>
      </c>
      <c r="B764" t="s">
        <v>42</v>
      </c>
      <c r="C764" t="s">
        <v>41</v>
      </c>
      <c r="D764">
        <v>645</v>
      </c>
      <c r="E764">
        <v>2013</v>
      </c>
    </row>
    <row r="765" spans="1:5" x14ac:dyDescent="0.3">
      <c r="A765" t="s">
        <v>23</v>
      </c>
      <c r="B765" t="s">
        <v>46</v>
      </c>
      <c r="C765" t="s">
        <v>41</v>
      </c>
      <c r="D765">
        <v>1</v>
      </c>
      <c r="E765">
        <v>2013</v>
      </c>
    </row>
    <row r="766" spans="1:5" x14ac:dyDescent="0.3">
      <c r="A766" t="s">
        <v>23</v>
      </c>
      <c r="B766" t="s">
        <v>45</v>
      </c>
      <c r="C766" t="s">
        <v>41</v>
      </c>
      <c r="D766">
        <v>10</v>
      </c>
      <c r="E766">
        <v>2013</v>
      </c>
    </row>
    <row r="767" spans="1:5" x14ac:dyDescent="0.3">
      <c r="A767" t="s">
        <v>23</v>
      </c>
      <c r="B767" t="s">
        <v>44</v>
      </c>
      <c r="C767" t="s">
        <v>41</v>
      </c>
      <c r="D767">
        <v>224</v>
      </c>
      <c r="E767">
        <v>2013</v>
      </c>
    </row>
    <row r="768" spans="1:5" x14ac:dyDescent="0.3">
      <c r="A768" t="s">
        <v>23</v>
      </c>
      <c r="B768" t="s">
        <v>43</v>
      </c>
      <c r="C768" t="s">
        <v>41</v>
      </c>
      <c r="D768">
        <v>2177</v>
      </c>
      <c r="E768">
        <v>2013</v>
      </c>
    </row>
    <row r="769" spans="1:5" x14ac:dyDescent="0.3">
      <c r="A769" t="s">
        <v>23</v>
      </c>
      <c r="B769" t="s">
        <v>42</v>
      </c>
      <c r="C769" t="s">
        <v>41</v>
      </c>
      <c r="D769">
        <v>1861</v>
      </c>
      <c r="E769">
        <v>2013</v>
      </c>
    </row>
    <row r="770" spans="1:5" x14ac:dyDescent="0.3">
      <c r="D770">
        <v>5720</v>
      </c>
      <c r="E770" t="s">
        <v>49</v>
      </c>
    </row>
    <row r="771" spans="1:5" x14ac:dyDescent="0.3">
      <c r="A771" t="s">
        <v>23</v>
      </c>
      <c r="B771" t="s">
        <v>46</v>
      </c>
      <c r="C771" t="s">
        <v>41</v>
      </c>
      <c r="D771">
        <v>0</v>
      </c>
      <c r="E771">
        <v>2012</v>
      </c>
    </row>
    <row r="772" spans="1:5" x14ac:dyDescent="0.3">
      <c r="A772" t="s">
        <v>23</v>
      </c>
      <c r="B772" t="s">
        <v>45</v>
      </c>
      <c r="C772" t="s">
        <v>41</v>
      </c>
      <c r="D772">
        <v>4</v>
      </c>
      <c r="E772">
        <v>2012</v>
      </c>
    </row>
    <row r="773" spans="1:5" x14ac:dyDescent="0.3">
      <c r="A773" t="s">
        <v>23</v>
      </c>
      <c r="B773" t="s">
        <v>44</v>
      </c>
      <c r="C773" t="s">
        <v>41</v>
      </c>
      <c r="D773">
        <v>50</v>
      </c>
      <c r="E773">
        <v>2012</v>
      </c>
    </row>
    <row r="774" spans="1:5" x14ac:dyDescent="0.3">
      <c r="A774" t="s">
        <v>23</v>
      </c>
      <c r="B774" t="s">
        <v>43</v>
      </c>
      <c r="C774" t="s">
        <v>41</v>
      </c>
      <c r="D774">
        <v>696</v>
      </c>
      <c r="E774">
        <v>2012</v>
      </c>
    </row>
    <row r="775" spans="1:5" x14ac:dyDescent="0.3">
      <c r="A775" t="s">
        <v>23</v>
      </c>
      <c r="B775" t="s">
        <v>42</v>
      </c>
      <c r="C775" t="s">
        <v>41</v>
      </c>
      <c r="D775">
        <v>752</v>
      </c>
      <c r="E775">
        <v>2012</v>
      </c>
    </row>
    <row r="776" spans="1:5" x14ac:dyDescent="0.3">
      <c r="A776" t="s">
        <v>23</v>
      </c>
      <c r="B776" t="s">
        <v>46</v>
      </c>
      <c r="C776" t="s">
        <v>41</v>
      </c>
      <c r="D776">
        <v>4</v>
      </c>
      <c r="E776">
        <v>2012</v>
      </c>
    </row>
    <row r="777" spans="1:5" x14ac:dyDescent="0.3">
      <c r="A777" t="s">
        <v>23</v>
      </c>
      <c r="B777" t="s">
        <v>45</v>
      </c>
      <c r="C777" t="s">
        <v>41</v>
      </c>
      <c r="D777">
        <v>8</v>
      </c>
      <c r="E777">
        <v>2012</v>
      </c>
    </row>
    <row r="778" spans="1:5" x14ac:dyDescent="0.3">
      <c r="A778" t="s">
        <v>23</v>
      </c>
      <c r="B778" t="s">
        <v>44</v>
      </c>
      <c r="C778" t="s">
        <v>41</v>
      </c>
      <c r="D778">
        <v>212</v>
      </c>
      <c r="E778">
        <v>2012</v>
      </c>
    </row>
    <row r="779" spans="1:5" x14ac:dyDescent="0.3">
      <c r="A779" t="s">
        <v>23</v>
      </c>
      <c r="B779" t="s">
        <v>43</v>
      </c>
      <c r="C779" t="s">
        <v>41</v>
      </c>
      <c r="D779">
        <v>2015</v>
      </c>
      <c r="E779">
        <v>2012</v>
      </c>
    </row>
    <row r="780" spans="1:5" x14ac:dyDescent="0.3">
      <c r="A780" t="s">
        <v>23</v>
      </c>
      <c r="B780" t="s">
        <v>42</v>
      </c>
      <c r="C780" t="s">
        <v>41</v>
      </c>
      <c r="D780">
        <v>1979</v>
      </c>
      <c r="E780">
        <v>2012</v>
      </c>
    </row>
    <row r="781" spans="1:5" x14ac:dyDescent="0.3">
      <c r="D781">
        <v>5178</v>
      </c>
      <c r="E781" t="s">
        <v>48</v>
      </c>
    </row>
    <row r="782" spans="1:5" x14ac:dyDescent="0.3">
      <c r="A782" t="s">
        <v>23</v>
      </c>
      <c r="B782" t="s">
        <v>46</v>
      </c>
      <c r="C782" t="s">
        <v>41</v>
      </c>
      <c r="D782">
        <v>2</v>
      </c>
      <c r="E782">
        <v>2011</v>
      </c>
    </row>
    <row r="783" spans="1:5" x14ac:dyDescent="0.3">
      <c r="A783" t="s">
        <v>23</v>
      </c>
      <c r="B783" t="s">
        <v>45</v>
      </c>
      <c r="C783" t="s">
        <v>41</v>
      </c>
      <c r="D783">
        <v>11</v>
      </c>
      <c r="E783">
        <v>2011</v>
      </c>
    </row>
    <row r="784" spans="1:5" x14ac:dyDescent="0.3">
      <c r="A784" t="s">
        <v>23</v>
      </c>
      <c r="B784" t="s">
        <v>44</v>
      </c>
      <c r="C784" t="s">
        <v>41</v>
      </c>
      <c r="D784">
        <v>40</v>
      </c>
      <c r="E784">
        <v>2011</v>
      </c>
    </row>
    <row r="785" spans="1:5" x14ac:dyDescent="0.3">
      <c r="A785" t="s">
        <v>23</v>
      </c>
      <c r="B785" t="s">
        <v>43</v>
      </c>
      <c r="C785" t="s">
        <v>41</v>
      </c>
      <c r="D785">
        <v>565</v>
      </c>
      <c r="E785">
        <v>2011</v>
      </c>
    </row>
    <row r="786" spans="1:5" x14ac:dyDescent="0.3">
      <c r="A786" t="s">
        <v>23</v>
      </c>
      <c r="B786" t="s">
        <v>42</v>
      </c>
      <c r="C786" t="s">
        <v>41</v>
      </c>
      <c r="D786">
        <v>643</v>
      </c>
      <c r="E786">
        <v>2011</v>
      </c>
    </row>
    <row r="787" spans="1:5" x14ac:dyDescent="0.3">
      <c r="A787" t="s">
        <v>23</v>
      </c>
      <c r="B787" t="s">
        <v>46</v>
      </c>
      <c r="C787" t="s">
        <v>41</v>
      </c>
      <c r="D787">
        <v>7</v>
      </c>
      <c r="E787">
        <v>2011</v>
      </c>
    </row>
    <row r="788" spans="1:5" x14ac:dyDescent="0.3">
      <c r="A788" t="s">
        <v>23</v>
      </c>
      <c r="B788" t="s">
        <v>45</v>
      </c>
      <c r="C788" t="s">
        <v>41</v>
      </c>
      <c r="D788">
        <v>28</v>
      </c>
      <c r="E788">
        <v>2011</v>
      </c>
    </row>
    <row r="789" spans="1:5" x14ac:dyDescent="0.3">
      <c r="A789" t="s">
        <v>23</v>
      </c>
      <c r="B789" t="s">
        <v>44</v>
      </c>
      <c r="C789" t="s">
        <v>41</v>
      </c>
      <c r="D789">
        <v>283</v>
      </c>
      <c r="E789">
        <v>2011</v>
      </c>
    </row>
    <row r="790" spans="1:5" x14ac:dyDescent="0.3">
      <c r="A790" t="s">
        <v>23</v>
      </c>
      <c r="B790" t="s">
        <v>43</v>
      </c>
      <c r="C790" t="s">
        <v>41</v>
      </c>
      <c r="D790">
        <v>1733</v>
      </c>
      <c r="E790">
        <v>2011</v>
      </c>
    </row>
    <row r="791" spans="1:5" x14ac:dyDescent="0.3">
      <c r="A791" t="s">
        <v>23</v>
      </c>
      <c r="B791" t="s">
        <v>42</v>
      </c>
      <c r="C791" t="s">
        <v>41</v>
      </c>
      <c r="D791">
        <v>1866</v>
      </c>
      <c r="E791">
        <v>2011</v>
      </c>
    </row>
    <row r="792" spans="1:5" x14ac:dyDescent="0.3">
      <c r="D792">
        <v>5164</v>
      </c>
      <c r="E792" t="s">
        <v>47</v>
      </c>
    </row>
    <row r="793" spans="1:5" x14ac:dyDescent="0.3">
      <c r="A793" t="s">
        <v>23</v>
      </c>
      <c r="B793" t="s">
        <v>46</v>
      </c>
      <c r="C793" t="s">
        <v>41</v>
      </c>
      <c r="D793">
        <v>2</v>
      </c>
      <c r="E793">
        <v>2010</v>
      </c>
    </row>
    <row r="794" spans="1:5" x14ac:dyDescent="0.3">
      <c r="A794" t="s">
        <v>23</v>
      </c>
      <c r="B794" t="s">
        <v>45</v>
      </c>
      <c r="C794" t="s">
        <v>41</v>
      </c>
      <c r="D794">
        <v>10</v>
      </c>
      <c r="E794">
        <v>2010</v>
      </c>
    </row>
    <row r="795" spans="1:5" x14ac:dyDescent="0.3">
      <c r="A795" t="s">
        <v>23</v>
      </c>
      <c r="B795" t="s">
        <v>44</v>
      </c>
      <c r="C795" t="s">
        <v>41</v>
      </c>
      <c r="D795">
        <v>80</v>
      </c>
      <c r="E795">
        <v>2010</v>
      </c>
    </row>
    <row r="796" spans="1:5" x14ac:dyDescent="0.3">
      <c r="A796" t="s">
        <v>23</v>
      </c>
      <c r="B796" t="s">
        <v>43</v>
      </c>
      <c r="C796" t="s">
        <v>41</v>
      </c>
      <c r="D796">
        <v>483</v>
      </c>
      <c r="E796">
        <v>2010</v>
      </c>
    </row>
    <row r="797" spans="1:5" x14ac:dyDescent="0.3">
      <c r="A797" t="s">
        <v>23</v>
      </c>
      <c r="B797" t="s">
        <v>42</v>
      </c>
      <c r="C797" t="s">
        <v>41</v>
      </c>
      <c r="D797">
        <v>658</v>
      </c>
      <c r="E797">
        <v>2010</v>
      </c>
    </row>
    <row r="798" spans="1:5" x14ac:dyDescent="0.3">
      <c r="A798" t="s">
        <v>23</v>
      </c>
      <c r="B798" t="s">
        <v>46</v>
      </c>
      <c r="C798" t="s">
        <v>41</v>
      </c>
      <c r="D798">
        <v>9</v>
      </c>
      <c r="E798">
        <v>2010</v>
      </c>
    </row>
    <row r="799" spans="1:5" x14ac:dyDescent="0.3">
      <c r="A799" t="s">
        <v>23</v>
      </c>
      <c r="B799" t="s">
        <v>45</v>
      </c>
      <c r="C799" t="s">
        <v>41</v>
      </c>
      <c r="D799">
        <v>34</v>
      </c>
      <c r="E799">
        <v>2010</v>
      </c>
    </row>
    <row r="800" spans="1:5" x14ac:dyDescent="0.3">
      <c r="A800" t="s">
        <v>23</v>
      </c>
      <c r="B800" t="s">
        <v>44</v>
      </c>
      <c r="C800" t="s">
        <v>41</v>
      </c>
      <c r="D800">
        <v>268</v>
      </c>
      <c r="E800">
        <v>2010</v>
      </c>
    </row>
    <row r="801" spans="1:5" x14ac:dyDescent="0.3">
      <c r="A801" t="s">
        <v>23</v>
      </c>
      <c r="B801" t="s">
        <v>43</v>
      </c>
      <c r="C801" t="s">
        <v>41</v>
      </c>
      <c r="D801">
        <v>1561</v>
      </c>
      <c r="E801">
        <v>2010</v>
      </c>
    </row>
    <row r="802" spans="1:5" x14ac:dyDescent="0.3">
      <c r="A802" t="s">
        <v>23</v>
      </c>
      <c r="B802" t="s">
        <v>42</v>
      </c>
      <c r="C802" t="s">
        <v>41</v>
      </c>
      <c r="D802">
        <v>2059</v>
      </c>
      <c r="E802">
        <v>2010</v>
      </c>
    </row>
    <row r="803" spans="1:5" x14ac:dyDescent="0.3">
      <c r="D803">
        <v>2767</v>
      </c>
      <c r="E803" t="s">
        <v>54</v>
      </c>
    </row>
    <row r="804" spans="1:5" x14ac:dyDescent="0.3">
      <c r="A804" t="s">
        <v>5</v>
      </c>
      <c r="B804" t="s">
        <v>46</v>
      </c>
      <c r="C804" t="s">
        <v>41</v>
      </c>
      <c r="D804">
        <v>1</v>
      </c>
      <c r="E804">
        <v>2017</v>
      </c>
    </row>
    <row r="805" spans="1:5" x14ac:dyDescent="0.3">
      <c r="A805" t="s">
        <v>5</v>
      </c>
      <c r="B805" t="s">
        <v>45</v>
      </c>
      <c r="C805" t="s">
        <v>41</v>
      </c>
      <c r="D805">
        <v>3</v>
      </c>
      <c r="E805">
        <v>2017</v>
      </c>
    </row>
    <row r="806" spans="1:5" x14ac:dyDescent="0.3">
      <c r="A806" t="s">
        <v>5</v>
      </c>
      <c r="B806" t="s">
        <v>44</v>
      </c>
      <c r="C806" t="s">
        <v>41</v>
      </c>
      <c r="D806">
        <v>132</v>
      </c>
      <c r="E806">
        <v>2017</v>
      </c>
    </row>
    <row r="807" spans="1:5" x14ac:dyDescent="0.3">
      <c r="A807" t="s">
        <v>5</v>
      </c>
      <c r="B807" t="s">
        <v>43</v>
      </c>
      <c r="C807" t="s">
        <v>41</v>
      </c>
      <c r="D807">
        <v>1072</v>
      </c>
      <c r="E807">
        <v>2017</v>
      </c>
    </row>
    <row r="808" spans="1:5" x14ac:dyDescent="0.3">
      <c r="A808" t="s">
        <v>5</v>
      </c>
      <c r="B808" t="s">
        <v>42</v>
      </c>
      <c r="C808" t="s">
        <v>41</v>
      </c>
      <c r="D808">
        <v>1559</v>
      </c>
      <c r="E808">
        <v>2017</v>
      </c>
    </row>
    <row r="809" spans="1:5" x14ac:dyDescent="0.3">
      <c r="D809">
        <v>3026</v>
      </c>
      <c r="E809" t="s">
        <v>53</v>
      </c>
    </row>
    <row r="810" spans="1:5" x14ac:dyDescent="0.3">
      <c r="A810" t="s">
        <v>5</v>
      </c>
      <c r="B810" t="s">
        <v>46</v>
      </c>
      <c r="C810" t="s">
        <v>41</v>
      </c>
      <c r="D810">
        <v>4</v>
      </c>
      <c r="E810">
        <v>2016</v>
      </c>
    </row>
    <row r="811" spans="1:5" x14ac:dyDescent="0.3">
      <c r="A811" t="s">
        <v>5</v>
      </c>
      <c r="B811" t="s">
        <v>45</v>
      </c>
      <c r="C811" t="s">
        <v>41</v>
      </c>
      <c r="D811">
        <v>3</v>
      </c>
      <c r="E811">
        <v>2016</v>
      </c>
    </row>
    <row r="812" spans="1:5" x14ac:dyDescent="0.3">
      <c r="A812" t="s">
        <v>5</v>
      </c>
      <c r="B812" t="s">
        <v>44</v>
      </c>
      <c r="C812" t="s">
        <v>41</v>
      </c>
      <c r="D812">
        <v>104</v>
      </c>
      <c r="E812">
        <v>2016</v>
      </c>
    </row>
    <row r="813" spans="1:5" x14ac:dyDescent="0.3">
      <c r="A813" t="s">
        <v>5</v>
      </c>
      <c r="B813" t="s">
        <v>43</v>
      </c>
      <c r="C813" t="s">
        <v>41</v>
      </c>
      <c r="D813">
        <v>1296</v>
      </c>
      <c r="E813">
        <v>2016</v>
      </c>
    </row>
    <row r="814" spans="1:5" x14ac:dyDescent="0.3">
      <c r="A814" t="s">
        <v>5</v>
      </c>
      <c r="B814" t="s">
        <v>42</v>
      </c>
      <c r="C814" t="s">
        <v>41</v>
      </c>
      <c r="D814">
        <v>1619</v>
      </c>
      <c r="E814">
        <v>2016</v>
      </c>
    </row>
    <row r="815" spans="1:5" x14ac:dyDescent="0.3">
      <c r="D815">
        <v>3358</v>
      </c>
      <c r="E815" t="s">
        <v>52</v>
      </c>
    </row>
    <row r="816" spans="1:5" x14ac:dyDescent="0.3">
      <c r="A816" t="s">
        <v>5</v>
      </c>
      <c r="B816" t="s">
        <v>46</v>
      </c>
      <c r="C816" t="s">
        <v>41</v>
      </c>
      <c r="D816">
        <v>4</v>
      </c>
      <c r="E816">
        <v>2015</v>
      </c>
    </row>
    <row r="817" spans="1:5" x14ac:dyDescent="0.3">
      <c r="A817" t="s">
        <v>5</v>
      </c>
      <c r="B817" t="s">
        <v>45</v>
      </c>
      <c r="C817" t="s">
        <v>41</v>
      </c>
      <c r="D817">
        <v>9</v>
      </c>
      <c r="E817">
        <v>2015</v>
      </c>
    </row>
    <row r="818" spans="1:5" x14ac:dyDescent="0.3">
      <c r="A818" t="s">
        <v>5</v>
      </c>
      <c r="B818" t="s">
        <v>44</v>
      </c>
      <c r="C818" t="s">
        <v>41</v>
      </c>
      <c r="D818">
        <v>126</v>
      </c>
      <c r="E818">
        <v>2015</v>
      </c>
    </row>
    <row r="819" spans="1:5" x14ac:dyDescent="0.3">
      <c r="A819" t="s">
        <v>5</v>
      </c>
      <c r="B819" t="s">
        <v>43</v>
      </c>
      <c r="C819" t="s">
        <v>41</v>
      </c>
      <c r="D819">
        <v>1607</v>
      </c>
      <c r="E819">
        <v>2015</v>
      </c>
    </row>
    <row r="820" spans="1:5" x14ac:dyDescent="0.3">
      <c r="A820" t="s">
        <v>5</v>
      </c>
      <c r="B820" t="s">
        <v>42</v>
      </c>
      <c r="C820" t="s">
        <v>41</v>
      </c>
      <c r="D820">
        <v>1612</v>
      </c>
      <c r="E820">
        <v>2015</v>
      </c>
    </row>
    <row r="821" spans="1:5" x14ac:dyDescent="0.3">
      <c r="D821">
        <v>3582</v>
      </c>
      <c r="E821" t="s">
        <v>51</v>
      </c>
    </row>
    <row r="822" spans="1:5" x14ac:dyDescent="0.3">
      <c r="A822" t="s">
        <v>5</v>
      </c>
      <c r="B822" t="s">
        <v>46</v>
      </c>
      <c r="C822" t="s">
        <v>41</v>
      </c>
      <c r="D822">
        <v>1</v>
      </c>
      <c r="E822">
        <v>2014</v>
      </c>
    </row>
    <row r="823" spans="1:5" x14ac:dyDescent="0.3">
      <c r="A823" t="s">
        <v>5</v>
      </c>
      <c r="B823" t="s">
        <v>45</v>
      </c>
      <c r="C823" t="s">
        <v>41</v>
      </c>
      <c r="D823">
        <v>5</v>
      </c>
      <c r="E823">
        <v>2014</v>
      </c>
    </row>
    <row r="824" spans="1:5" x14ac:dyDescent="0.3">
      <c r="A824" t="s">
        <v>5</v>
      </c>
      <c r="B824" t="s">
        <v>44</v>
      </c>
      <c r="C824" t="s">
        <v>41</v>
      </c>
      <c r="D824">
        <v>141</v>
      </c>
      <c r="E824">
        <v>2014</v>
      </c>
    </row>
    <row r="825" spans="1:5" x14ac:dyDescent="0.3">
      <c r="A825" t="s">
        <v>5</v>
      </c>
      <c r="B825" t="s">
        <v>43</v>
      </c>
      <c r="C825" t="s">
        <v>41</v>
      </c>
      <c r="D825">
        <v>1753</v>
      </c>
      <c r="E825">
        <v>2014</v>
      </c>
    </row>
    <row r="826" spans="1:5" x14ac:dyDescent="0.3">
      <c r="A826" t="s">
        <v>5</v>
      </c>
      <c r="B826" t="s">
        <v>42</v>
      </c>
      <c r="C826" t="s">
        <v>41</v>
      </c>
      <c r="D826">
        <v>1682</v>
      </c>
      <c r="E826">
        <v>2014</v>
      </c>
    </row>
    <row r="827" spans="1:5" x14ac:dyDescent="0.3">
      <c r="D827">
        <v>3207</v>
      </c>
      <c r="E827" t="s">
        <v>50</v>
      </c>
    </row>
    <row r="828" spans="1:5" x14ac:dyDescent="0.3">
      <c r="A828" t="s">
        <v>5</v>
      </c>
      <c r="B828" t="s">
        <v>46</v>
      </c>
      <c r="C828" t="s">
        <v>41</v>
      </c>
      <c r="D828">
        <v>2</v>
      </c>
      <c r="E828">
        <v>2013</v>
      </c>
    </row>
    <row r="829" spans="1:5" x14ac:dyDescent="0.3">
      <c r="A829" t="s">
        <v>5</v>
      </c>
      <c r="B829" t="s">
        <v>45</v>
      </c>
      <c r="C829" t="s">
        <v>41</v>
      </c>
      <c r="D829">
        <v>8</v>
      </c>
      <c r="E829">
        <v>2013</v>
      </c>
    </row>
    <row r="830" spans="1:5" x14ac:dyDescent="0.3">
      <c r="A830" t="s">
        <v>5</v>
      </c>
      <c r="B830" t="s">
        <v>44</v>
      </c>
      <c r="C830" t="s">
        <v>41</v>
      </c>
      <c r="D830">
        <v>101</v>
      </c>
      <c r="E830">
        <v>2013</v>
      </c>
    </row>
    <row r="831" spans="1:5" x14ac:dyDescent="0.3">
      <c r="A831" t="s">
        <v>5</v>
      </c>
      <c r="B831" t="s">
        <v>43</v>
      </c>
      <c r="C831" t="s">
        <v>41</v>
      </c>
      <c r="D831">
        <v>1614</v>
      </c>
      <c r="E831">
        <v>2013</v>
      </c>
    </row>
    <row r="832" spans="1:5" x14ac:dyDescent="0.3">
      <c r="A832" t="s">
        <v>5</v>
      </c>
      <c r="B832" t="s">
        <v>42</v>
      </c>
      <c r="C832" t="s">
        <v>41</v>
      </c>
      <c r="D832">
        <v>1482</v>
      </c>
      <c r="E832">
        <v>2013</v>
      </c>
    </row>
    <row r="833" spans="1:5" x14ac:dyDescent="0.3">
      <c r="D833">
        <v>3586</v>
      </c>
      <c r="E833" t="s">
        <v>49</v>
      </c>
    </row>
    <row r="834" spans="1:5" x14ac:dyDescent="0.3">
      <c r="A834" t="s">
        <v>5</v>
      </c>
      <c r="B834" t="s">
        <v>46</v>
      </c>
      <c r="C834" t="s">
        <v>41</v>
      </c>
      <c r="D834">
        <v>3</v>
      </c>
      <c r="E834">
        <v>2012</v>
      </c>
    </row>
    <row r="835" spans="1:5" x14ac:dyDescent="0.3">
      <c r="A835" t="s">
        <v>5</v>
      </c>
      <c r="B835" t="s">
        <v>45</v>
      </c>
      <c r="C835" t="s">
        <v>41</v>
      </c>
      <c r="D835">
        <v>11</v>
      </c>
      <c r="E835">
        <v>2012</v>
      </c>
    </row>
    <row r="836" spans="1:5" x14ac:dyDescent="0.3">
      <c r="A836" t="s">
        <v>5</v>
      </c>
      <c r="B836" t="s">
        <v>44</v>
      </c>
      <c r="C836" t="s">
        <v>41</v>
      </c>
      <c r="D836">
        <v>114</v>
      </c>
      <c r="E836">
        <v>2012</v>
      </c>
    </row>
    <row r="837" spans="1:5" x14ac:dyDescent="0.3">
      <c r="A837" t="s">
        <v>5</v>
      </c>
      <c r="B837" t="s">
        <v>43</v>
      </c>
      <c r="C837" t="s">
        <v>41</v>
      </c>
      <c r="D837">
        <v>1743</v>
      </c>
      <c r="E837">
        <v>2012</v>
      </c>
    </row>
    <row r="838" spans="1:5" x14ac:dyDescent="0.3">
      <c r="A838" t="s">
        <v>5</v>
      </c>
      <c r="B838" t="s">
        <v>42</v>
      </c>
      <c r="C838" t="s">
        <v>41</v>
      </c>
      <c r="D838">
        <v>1715</v>
      </c>
      <c r="E838">
        <v>2012</v>
      </c>
    </row>
    <row r="839" spans="1:5" x14ac:dyDescent="0.3">
      <c r="D839">
        <v>3234</v>
      </c>
      <c r="E839" t="s">
        <v>48</v>
      </c>
    </row>
    <row r="840" spans="1:5" x14ac:dyDescent="0.3">
      <c r="A840" t="s">
        <v>5</v>
      </c>
      <c r="B840" t="s">
        <v>46</v>
      </c>
      <c r="C840" t="s">
        <v>41</v>
      </c>
      <c r="D840">
        <v>7</v>
      </c>
      <c r="E840">
        <v>2011</v>
      </c>
    </row>
    <row r="841" spans="1:5" x14ac:dyDescent="0.3">
      <c r="A841" t="s">
        <v>5</v>
      </c>
      <c r="B841" t="s">
        <v>45</v>
      </c>
      <c r="C841" t="s">
        <v>41</v>
      </c>
      <c r="D841">
        <v>24</v>
      </c>
      <c r="E841">
        <v>2011</v>
      </c>
    </row>
    <row r="842" spans="1:5" x14ac:dyDescent="0.3">
      <c r="A842" t="s">
        <v>5</v>
      </c>
      <c r="B842" t="s">
        <v>44</v>
      </c>
      <c r="C842" t="s">
        <v>41</v>
      </c>
      <c r="D842">
        <v>98</v>
      </c>
      <c r="E842">
        <v>2011</v>
      </c>
    </row>
    <row r="843" spans="1:5" x14ac:dyDescent="0.3">
      <c r="A843" t="s">
        <v>5</v>
      </c>
      <c r="B843" t="s">
        <v>43</v>
      </c>
      <c r="C843" t="s">
        <v>41</v>
      </c>
      <c r="D843">
        <v>1376</v>
      </c>
      <c r="E843">
        <v>2011</v>
      </c>
    </row>
    <row r="844" spans="1:5" x14ac:dyDescent="0.3">
      <c r="A844" t="s">
        <v>5</v>
      </c>
      <c r="B844" t="s">
        <v>42</v>
      </c>
      <c r="C844" t="s">
        <v>41</v>
      </c>
      <c r="D844">
        <v>1729</v>
      </c>
      <c r="E844">
        <v>2011</v>
      </c>
    </row>
    <row r="845" spans="1:5" x14ac:dyDescent="0.3">
      <c r="D845">
        <v>3289</v>
      </c>
      <c r="E845" t="s">
        <v>47</v>
      </c>
    </row>
    <row r="846" spans="1:5" x14ac:dyDescent="0.3">
      <c r="A846" t="s">
        <v>5</v>
      </c>
      <c r="B846" t="s">
        <v>46</v>
      </c>
      <c r="C846" t="s">
        <v>41</v>
      </c>
      <c r="D846">
        <v>11</v>
      </c>
      <c r="E846">
        <v>2010</v>
      </c>
    </row>
    <row r="847" spans="1:5" x14ac:dyDescent="0.3">
      <c r="A847" t="s">
        <v>5</v>
      </c>
      <c r="B847" t="s">
        <v>45</v>
      </c>
      <c r="C847" t="s">
        <v>41</v>
      </c>
      <c r="D847">
        <v>29</v>
      </c>
      <c r="E847">
        <v>2010</v>
      </c>
    </row>
    <row r="848" spans="1:5" x14ac:dyDescent="0.3">
      <c r="A848" t="s">
        <v>5</v>
      </c>
      <c r="B848" t="s">
        <v>44</v>
      </c>
      <c r="C848" t="s">
        <v>41</v>
      </c>
      <c r="D848">
        <v>99</v>
      </c>
      <c r="E848">
        <v>2010</v>
      </c>
    </row>
    <row r="849" spans="1:5" x14ac:dyDescent="0.3">
      <c r="A849" t="s">
        <v>5</v>
      </c>
      <c r="B849" t="s">
        <v>43</v>
      </c>
      <c r="C849" t="s">
        <v>41</v>
      </c>
      <c r="D849">
        <v>1360</v>
      </c>
      <c r="E849">
        <v>2010</v>
      </c>
    </row>
    <row r="850" spans="1:5" x14ac:dyDescent="0.3">
      <c r="A850" t="s">
        <v>5</v>
      </c>
      <c r="B850" t="s">
        <v>42</v>
      </c>
      <c r="C850" t="s">
        <v>41</v>
      </c>
      <c r="D850">
        <v>1790</v>
      </c>
      <c r="E850">
        <v>2010</v>
      </c>
    </row>
    <row r="851" spans="1:5" x14ac:dyDescent="0.3">
      <c r="D851">
        <v>3434</v>
      </c>
      <c r="E851" t="s">
        <v>54</v>
      </c>
    </row>
    <row r="852" spans="1:5" x14ac:dyDescent="0.3">
      <c r="A852" t="s">
        <v>9</v>
      </c>
      <c r="B852" t="s">
        <v>46</v>
      </c>
      <c r="C852" t="s">
        <v>41</v>
      </c>
      <c r="D852">
        <v>5</v>
      </c>
      <c r="E852">
        <v>2017</v>
      </c>
    </row>
    <row r="853" spans="1:5" x14ac:dyDescent="0.3">
      <c r="A853" t="s">
        <v>9</v>
      </c>
      <c r="B853" t="s">
        <v>45</v>
      </c>
      <c r="C853" t="s">
        <v>41</v>
      </c>
      <c r="D853">
        <v>5</v>
      </c>
      <c r="E853">
        <v>2017</v>
      </c>
    </row>
    <row r="854" spans="1:5" x14ac:dyDescent="0.3">
      <c r="A854" t="s">
        <v>9</v>
      </c>
      <c r="B854" t="s">
        <v>44</v>
      </c>
      <c r="C854" t="s">
        <v>41</v>
      </c>
      <c r="D854">
        <v>107</v>
      </c>
      <c r="E854">
        <v>2017</v>
      </c>
    </row>
    <row r="855" spans="1:5" x14ac:dyDescent="0.3">
      <c r="A855" t="s">
        <v>9</v>
      </c>
      <c r="B855" t="s">
        <v>43</v>
      </c>
      <c r="C855" t="s">
        <v>41</v>
      </c>
      <c r="D855">
        <v>701</v>
      </c>
      <c r="E855">
        <v>2017</v>
      </c>
    </row>
    <row r="856" spans="1:5" x14ac:dyDescent="0.3">
      <c r="A856" t="s">
        <v>9</v>
      </c>
      <c r="B856" t="s">
        <v>42</v>
      </c>
      <c r="C856" t="s">
        <v>41</v>
      </c>
      <c r="D856">
        <v>1005</v>
      </c>
      <c r="E856">
        <v>2017</v>
      </c>
    </row>
    <row r="857" spans="1:5" x14ac:dyDescent="0.3">
      <c r="A857" t="s">
        <v>9</v>
      </c>
      <c r="B857" t="s">
        <v>46</v>
      </c>
      <c r="C857" t="s">
        <v>41</v>
      </c>
      <c r="D857">
        <v>2</v>
      </c>
      <c r="E857">
        <v>2017</v>
      </c>
    </row>
    <row r="858" spans="1:5" x14ac:dyDescent="0.3">
      <c r="A858" t="s">
        <v>9</v>
      </c>
      <c r="B858" t="s">
        <v>45</v>
      </c>
      <c r="C858" t="s">
        <v>41</v>
      </c>
      <c r="D858">
        <v>3</v>
      </c>
      <c r="E858">
        <v>2017</v>
      </c>
    </row>
    <row r="859" spans="1:5" x14ac:dyDescent="0.3">
      <c r="A859" t="s">
        <v>9</v>
      </c>
      <c r="B859" t="s">
        <v>44</v>
      </c>
      <c r="C859" t="s">
        <v>41</v>
      </c>
      <c r="D859">
        <v>66</v>
      </c>
      <c r="E859">
        <v>2017</v>
      </c>
    </row>
    <row r="860" spans="1:5" x14ac:dyDescent="0.3">
      <c r="A860" t="s">
        <v>9</v>
      </c>
      <c r="B860" t="s">
        <v>43</v>
      </c>
      <c r="C860" t="s">
        <v>41</v>
      </c>
      <c r="D860">
        <v>643</v>
      </c>
      <c r="E860">
        <v>2017</v>
      </c>
    </row>
    <row r="861" spans="1:5" x14ac:dyDescent="0.3">
      <c r="A861" t="s">
        <v>9</v>
      </c>
      <c r="B861" t="s">
        <v>42</v>
      </c>
      <c r="C861" t="s">
        <v>41</v>
      </c>
      <c r="D861">
        <v>897</v>
      </c>
      <c r="E861">
        <v>2017</v>
      </c>
    </row>
    <row r="862" spans="1:5" x14ac:dyDescent="0.3">
      <c r="D862">
        <v>3744</v>
      </c>
      <c r="E862" t="s">
        <v>53</v>
      </c>
    </row>
    <row r="863" spans="1:5" x14ac:dyDescent="0.3">
      <c r="A863" t="s">
        <v>9</v>
      </c>
      <c r="B863" t="s">
        <v>46</v>
      </c>
      <c r="C863" t="s">
        <v>41</v>
      </c>
      <c r="D863">
        <v>2</v>
      </c>
      <c r="E863">
        <v>2016</v>
      </c>
    </row>
    <row r="864" spans="1:5" x14ac:dyDescent="0.3">
      <c r="A864" t="s">
        <v>9</v>
      </c>
      <c r="B864" t="s">
        <v>45</v>
      </c>
      <c r="C864" t="s">
        <v>41</v>
      </c>
      <c r="D864">
        <v>3</v>
      </c>
      <c r="E864">
        <v>2016</v>
      </c>
    </row>
    <row r="865" spans="1:5" x14ac:dyDescent="0.3">
      <c r="A865" t="s">
        <v>9</v>
      </c>
      <c r="B865" t="s">
        <v>44</v>
      </c>
      <c r="C865" t="s">
        <v>41</v>
      </c>
      <c r="D865">
        <v>103</v>
      </c>
      <c r="E865">
        <v>2016</v>
      </c>
    </row>
    <row r="866" spans="1:5" x14ac:dyDescent="0.3">
      <c r="A866" t="s">
        <v>9</v>
      </c>
      <c r="B866" t="s">
        <v>43</v>
      </c>
      <c r="C866" t="s">
        <v>41</v>
      </c>
      <c r="D866">
        <v>790</v>
      </c>
      <c r="E866">
        <v>2016</v>
      </c>
    </row>
    <row r="867" spans="1:5" x14ac:dyDescent="0.3">
      <c r="A867" t="s">
        <v>9</v>
      </c>
      <c r="B867" t="s">
        <v>42</v>
      </c>
      <c r="C867" t="s">
        <v>41</v>
      </c>
      <c r="D867">
        <v>1176</v>
      </c>
      <c r="E867">
        <v>2016</v>
      </c>
    </row>
    <row r="868" spans="1:5" x14ac:dyDescent="0.3">
      <c r="A868" t="s">
        <v>9</v>
      </c>
      <c r="B868" t="s">
        <v>46</v>
      </c>
      <c r="C868" t="s">
        <v>41</v>
      </c>
      <c r="D868">
        <v>2</v>
      </c>
      <c r="E868">
        <v>2016</v>
      </c>
    </row>
    <row r="869" spans="1:5" x14ac:dyDescent="0.3">
      <c r="A869" t="s">
        <v>9</v>
      </c>
      <c r="B869" t="s">
        <v>45</v>
      </c>
      <c r="C869" t="s">
        <v>41</v>
      </c>
      <c r="D869">
        <v>5</v>
      </c>
      <c r="E869">
        <v>2016</v>
      </c>
    </row>
    <row r="870" spans="1:5" x14ac:dyDescent="0.3">
      <c r="A870" t="s">
        <v>9</v>
      </c>
      <c r="B870" t="s">
        <v>44</v>
      </c>
      <c r="C870" t="s">
        <v>41</v>
      </c>
      <c r="D870">
        <v>51</v>
      </c>
      <c r="E870">
        <v>2016</v>
      </c>
    </row>
    <row r="871" spans="1:5" x14ac:dyDescent="0.3">
      <c r="A871" t="s">
        <v>9</v>
      </c>
      <c r="B871" t="s">
        <v>43</v>
      </c>
      <c r="C871" t="s">
        <v>41</v>
      </c>
      <c r="D871">
        <v>680</v>
      </c>
      <c r="E871">
        <v>2016</v>
      </c>
    </row>
    <row r="872" spans="1:5" x14ac:dyDescent="0.3">
      <c r="A872" t="s">
        <v>9</v>
      </c>
      <c r="B872" t="s">
        <v>42</v>
      </c>
      <c r="C872" t="s">
        <v>41</v>
      </c>
      <c r="D872">
        <v>932</v>
      </c>
      <c r="E872">
        <v>2016</v>
      </c>
    </row>
    <row r="873" spans="1:5" x14ac:dyDescent="0.3">
      <c r="D873">
        <v>4154</v>
      </c>
      <c r="E873" t="s">
        <v>52</v>
      </c>
    </row>
    <row r="874" spans="1:5" x14ac:dyDescent="0.3">
      <c r="A874" t="s">
        <v>9</v>
      </c>
      <c r="B874" t="s">
        <v>46</v>
      </c>
      <c r="C874" t="s">
        <v>41</v>
      </c>
      <c r="D874">
        <v>2</v>
      </c>
      <c r="E874">
        <v>2015</v>
      </c>
    </row>
    <row r="875" spans="1:5" x14ac:dyDescent="0.3">
      <c r="A875" t="s">
        <v>9</v>
      </c>
      <c r="B875" t="s">
        <v>45</v>
      </c>
      <c r="C875" t="s">
        <v>41</v>
      </c>
      <c r="D875">
        <v>2</v>
      </c>
      <c r="E875">
        <v>2015</v>
      </c>
    </row>
    <row r="876" spans="1:5" x14ac:dyDescent="0.3">
      <c r="A876" t="s">
        <v>9</v>
      </c>
      <c r="B876" t="s">
        <v>44</v>
      </c>
      <c r="C876" t="s">
        <v>41</v>
      </c>
      <c r="D876">
        <v>86</v>
      </c>
      <c r="E876">
        <v>2015</v>
      </c>
    </row>
    <row r="877" spans="1:5" x14ac:dyDescent="0.3">
      <c r="A877" t="s">
        <v>9</v>
      </c>
      <c r="B877" t="s">
        <v>43</v>
      </c>
      <c r="C877" t="s">
        <v>41</v>
      </c>
      <c r="D877">
        <v>953</v>
      </c>
      <c r="E877">
        <v>2015</v>
      </c>
    </row>
    <row r="878" spans="1:5" x14ac:dyDescent="0.3">
      <c r="A878" t="s">
        <v>9</v>
      </c>
      <c r="B878" t="s">
        <v>42</v>
      </c>
      <c r="C878" t="s">
        <v>41</v>
      </c>
      <c r="D878">
        <v>1194</v>
      </c>
      <c r="E878">
        <v>2015</v>
      </c>
    </row>
    <row r="879" spans="1:5" x14ac:dyDescent="0.3">
      <c r="A879" t="s">
        <v>9</v>
      </c>
      <c r="B879" t="s">
        <v>46</v>
      </c>
      <c r="C879" t="s">
        <v>41</v>
      </c>
      <c r="D879">
        <v>3</v>
      </c>
      <c r="E879">
        <v>2015</v>
      </c>
    </row>
    <row r="880" spans="1:5" x14ac:dyDescent="0.3">
      <c r="A880" t="s">
        <v>9</v>
      </c>
      <c r="B880" t="s">
        <v>45</v>
      </c>
      <c r="C880" t="s">
        <v>41</v>
      </c>
      <c r="D880">
        <v>3</v>
      </c>
      <c r="E880">
        <v>2015</v>
      </c>
    </row>
    <row r="881" spans="1:5" x14ac:dyDescent="0.3">
      <c r="A881" t="s">
        <v>9</v>
      </c>
      <c r="B881" t="s">
        <v>44</v>
      </c>
      <c r="C881" t="s">
        <v>41</v>
      </c>
      <c r="D881">
        <v>64</v>
      </c>
      <c r="E881">
        <v>2015</v>
      </c>
    </row>
    <row r="882" spans="1:5" x14ac:dyDescent="0.3">
      <c r="A882" t="s">
        <v>9</v>
      </c>
      <c r="B882" t="s">
        <v>43</v>
      </c>
      <c r="C882" t="s">
        <v>41</v>
      </c>
      <c r="D882">
        <v>832</v>
      </c>
      <c r="E882">
        <v>2015</v>
      </c>
    </row>
    <row r="883" spans="1:5" x14ac:dyDescent="0.3">
      <c r="A883" t="s">
        <v>9</v>
      </c>
      <c r="B883" t="s">
        <v>42</v>
      </c>
      <c r="C883" t="s">
        <v>41</v>
      </c>
      <c r="D883">
        <v>1015</v>
      </c>
      <c r="E883">
        <v>2015</v>
      </c>
    </row>
    <row r="884" spans="1:5" x14ac:dyDescent="0.3">
      <c r="D884">
        <v>4606</v>
      </c>
      <c r="E884" t="s">
        <v>51</v>
      </c>
    </row>
    <row r="885" spans="1:5" x14ac:dyDescent="0.3">
      <c r="A885" t="s">
        <v>9</v>
      </c>
      <c r="B885" t="s">
        <v>46</v>
      </c>
      <c r="C885" t="s">
        <v>41</v>
      </c>
      <c r="D885">
        <v>6</v>
      </c>
      <c r="E885">
        <v>2014</v>
      </c>
    </row>
    <row r="886" spans="1:5" x14ac:dyDescent="0.3">
      <c r="A886" t="s">
        <v>9</v>
      </c>
      <c r="B886" t="s">
        <v>45</v>
      </c>
      <c r="C886" t="s">
        <v>41</v>
      </c>
      <c r="D886">
        <v>7</v>
      </c>
      <c r="E886">
        <v>2014</v>
      </c>
    </row>
    <row r="887" spans="1:5" x14ac:dyDescent="0.3">
      <c r="A887" t="s">
        <v>9</v>
      </c>
      <c r="B887" t="s">
        <v>44</v>
      </c>
      <c r="C887" t="s">
        <v>41</v>
      </c>
      <c r="D887">
        <v>93</v>
      </c>
      <c r="E887">
        <v>2014</v>
      </c>
    </row>
    <row r="888" spans="1:5" x14ac:dyDescent="0.3">
      <c r="A888" t="s">
        <v>9</v>
      </c>
      <c r="B888" t="s">
        <v>43</v>
      </c>
      <c r="C888" t="s">
        <v>41</v>
      </c>
      <c r="D888">
        <v>1141</v>
      </c>
      <c r="E888">
        <v>2014</v>
      </c>
    </row>
    <row r="889" spans="1:5" x14ac:dyDescent="0.3">
      <c r="A889" t="s">
        <v>9</v>
      </c>
      <c r="B889" t="s">
        <v>42</v>
      </c>
      <c r="C889" t="s">
        <v>41</v>
      </c>
      <c r="D889">
        <v>1215</v>
      </c>
      <c r="E889">
        <v>2014</v>
      </c>
    </row>
    <row r="890" spans="1:5" x14ac:dyDescent="0.3">
      <c r="A890" t="s">
        <v>9</v>
      </c>
      <c r="B890" t="s">
        <v>46</v>
      </c>
      <c r="C890" t="s">
        <v>41</v>
      </c>
      <c r="D890">
        <v>2</v>
      </c>
      <c r="E890">
        <v>2014</v>
      </c>
    </row>
    <row r="891" spans="1:5" x14ac:dyDescent="0.3">
      <c r="A891" t="s">
        <v>9</v>
      </c>
      <c r="B891" t="s">
        <v>45</v>
      </c>
      <c r="C891" t="s">
        <v>41</v>
      </c>
      <c r="D891">
        <v>9</v>
      </c>
      <c r="E891">
        <v>2014</v>
      </c>
    </row>
    <row r="892" spans="1:5" x14ac:dyDescent="0.3">
      <c r="A892" t="s">
        <v>9</v>
      </c>
      <c r="B892" t="s">
        <v>44</v>
      </c>
      <c r="C892" t="s">
        <v>41</v>
      </c>
      <c r="D892">
        <v>72</v>
      </c>
      <c r="E892">
        <v>2014</v>
      </c>
    </row>
    <row r="893" spans="1:5" x14ac:dyDescent="0.3">
      <c r="A893" t="s">
        <v>9</v>
      </c>
      <c r="B893" t="s">
        <v>43</v>
      </c>
      <c r="C893" t="s">
        <v>41</v>
      </c>
      <c r="D893">
        <v>989</v>
      </c>
      <c r="E893">
        <v>2014</v>
      </c>
    </row>
    <row r="894" spans="1:5" x14ac:dyDescent="0.3">
      <c r="A894" t="s">
        <v>9</v>
      </c>
      <c r="B894" t="s">
        <v>42</v>
      </c>
      <c r="C894" t="s">
        <v>41</v>
      </c>
      <c r="D894">
        <v>1072</v>
      </c>
      <c r="E894">
        <v>2014</v>
      </c>
    </row>
    <row r="895" spans="1:5" x14ac:dyDescent="0.3">
      <c r="D895">
        <v>4767</v>
      </c>
      <c r="E895" t="s">
        <v>50</v>
      </c>
    </row>
    <row r="896" spans="1:5" x14ac:dyDescent="0.3">
      <c r="A896" t="s">
        <v>9</v>
      </c>
      <c r="B896" t="s">
        <v>46</v>
      </c>
      <c r="C896" t="s">
        <v>41</v>
      </c>
      <c r="D896">
        <v>3</v>
      </c>
      <c r="E896">
        <v>2013</v>
      </c>
    </row>
    <row r="897" spans="1:5" x14ac:dyDescent="0.3">
      <c r="A897" t="s">
        <v>9</v>
      </c>
      <c r="B897" t="s">
        <v>45</v>
      </c>
      <c r="C897" t="s">
        <v>41</v>
      </c>
      <c r="D897">
        <v>5</v>
      </c>
      <c r="E897">
        <v>2013</v>
      </c>
    </row>
    <row r="898" spans="1:5" x14ac:dyDescent="0.3">
      <c r="A898" t="s">
        <v>9</v>
      </c>
      <c r="B898" t="s">
        <v>44</v>
      </c>
      <c r="C898" t="s">
        <v>41</v>
      </c>
      <c r="D898">
        <v>91</v>
      </c>
      <c r="E898">
        <v>2013</v>
      </c>
    </row>
    <row r="899" spans="1:5" x14ac:dyDescent="0.3">
      <c r="A899" t="s">
        <v>9</v>
      </c>
      <c r="B899" t="s">
        <v>43</v>
      </c>
      <c r="C899" t="s">
        <v>41</v>
      </c>
      <c r="D899">
        <v>1375</v>
      </c>
      <c r="E899">
        <v>2013</v>
      </c>
    </row>
    <row r="900" spans="1:5" x14ac:dyDescent="0.3">
      <c r="A900" t="s">
        <v>9</v>
      </c>
      <c r="B900" t="s">
        <v>42</v>
      </c>
      <c r="C900" t="s">
        <v>41</v>
      </c>
      <c r="D900">
        <v>1274</v>
      </c>
      <c r="E900">
        <v>2013</v>
      </c>
    </row>
    <row r="901" spans="1:5" x14ac:dyDescent="0.3">
      <c r="A901" t="s">
        <v>9</v>
      </c>
      <c r="B901" t="s">
        <v>46</v>
      </c>
      <c r="C901" t="s">
        <v>41</v>
      </c>
      <c r="D901">
        <v>1</v>
      </c>
      <c r="E901">
        <v>2013</v>
      </c>
    </row>
    <row r="902" spans="1:5" x14ac:dyDescent="0.3">
      <c r="A902" t="s">
        <v>9</v>
      </c>
      <c r="B902" t="s">
        <v>45</v>
      </c>
      <c r="C902" t="s">
        <v>41</v>
      </c>
      <c r="D902">
        <v>8</v>
      </c>
      <c r="E902">
        <v>2013</v>
      </c>
    </row>
    <row r="903" spans="1:5" x14ac:dyDescent="0.3">
      <c r="A903" t="s">
        <v>9</v>
      </c>
      <c r="B903" t="s">
        <v>44</v>
      </c>
      <c r="C903" t="s">
        <v>41</v>
      </c>
      <c r="D903">
        <v>60</v>
      </c>
      <c r="E903">
        <v>2013</v>
      </c>
    </row>
    <row r="904" spans="1:5" x14ac:dyDescent="0.3">
      <c r="A904" t="s">
        <v>9</v>
      </c>
      <c r="B904" t="s">
        <v>43</v>
      </c>
      <c r="C904" t="s">
        <v>41</v>
      </c>
      <c r="D904">
        <v>914</v>
      </c>
      <c r="E904">
        <v>2013</v>
      </c>
    </row>
    <row r="905" spans="1:5" x14ac:dyDescent="0.3">
      <c r="A905" t="s">
        <v>9</v>
      </c>
      <c r="B905" t="s">
        <v>42</v>
      </c>
      <c r="C905" t="s">
        <v>41</v>
      </c>
      <c r="D905">
        <v>1036</v>
      </c>
      <c r="E905">
        <v>2013</v>
      </c>
    </row>
    <row r="906" spans="1:5" x14ac:dyDescent="0.3">
      <c r="D906">
        <v>4665</v>
      </c>
      <c r="E906" t="s">
        <v>49</v>
      </c>
    </row>
    <row r="907" spans="1:5" x14ac:dyDescent="0.3">
      <c r="A907" t="s">
        <v>9</v>
      </c>
      <c r="B907" t="s">
        <v>46</v>
      </c>
      <c r="C907" t="s">
        <v>41</v>
      </c>
      <c r="D907">
        <v>5</v>
      </c>
      <c r="E907">
        <v>2012</v>
      </c>
    </row>
    <row r="908" spans="1:5" x14ac:dyDescent="0.3">
      <c r="A908" t="s">
        <v>9</v>
      </c>
      <c r="B908" t="s">
        <v>45</v>
      </c>
      <c r="C908" t="s">
        <v>41</v>
      </c>
      <c r="D908">
        <v>8</v>
      </c>
      <c r="E908">
        <v>2012</v>
      </c>
    </row>
    <row r="909" spans="1:5" x14ac:dyDescent="0.3">
      <c r="A909" t="s">
        <v>9</v>
      </c>
      <c r="B909" t="s">
        <v>44</v>
      </c>
      <c r="C909" t="s">
        <v>41</v>
      </c>
      <c r="D909">
        <v>105</v>
      </c>
      <c r="E909">
        <v>2012</v>
      </c>
    </row>
    <row r="910" spans="1:5" x14ac:dyDescent="0.3">
      <c r="A910" t="s">
        <v>9</v>
      </c>
      <c r="B910" t="s">
        <v>43</v>
      </c>
      <c r="C910" t="s">
        <v>41</v>
      </c>
      <c r="D910">
        <v>1226</v>
      </c>
      <c r="E910">
        <v>2012</v>
      </c>
    </row>
    <row r="911" spans="1:5" x14ac:dyDescent="0.3">
      <c r="A911" t="s">
        <v>9</v>
      </c>
      <c r="B911" t="s">
        <v>42</v>
      </c>
      <c r="C911" t="s">
        <v>41</v>
      </c>
      <c r="D911">
        <v>1270</v>
      </c>
      <c r="E911">
        <v>2012</v>
      </c>
    </row>
    <row r="912" spans="1:5" x14ac:dyDescent="0.3">
      <c r="A912" t="s">
        <v>9</v>
      </c>
      <c r="B912" t="s">
        <v>46</v>
      </c>
      <c r="C912" t="s">
        <v>41</v>
      </c>
      <c r="D912">
        <v>4</v>
      </c>
      <c r="E912">
        <v>2012</v>
      </c>
    </row>
    <row r="913" spans="1:5" x14ac:dyDescent="0.3">
      <c r="A913" t="s">
        <v>9</v>
      </c>
      <c r="B913" t="s">
        <v>45</v>
      </c>
      <c r="C913" t="s">
        <v>41</v>
      </c>
      <c r="D913">
        <v>10</v>
      </c>
      <c r="E913">
        <v>2012</v>
      </c>
    </row>
    <row r="914" spans="1:5" x14ac:dyDescent="0.3">
      <c r="A914" t="s">
        <v>9</v>
      </c>
      <c r="B914" t="s">
        <v>44</v>
      </c>
      <c r="C914" t="s">
        <v>41</v>
      </c>
      <c r="D914">
        <v>56</v>
      </c>
      <c r="E914">
        <v>2012</v>
      </c>
    </row>
    <row r="915" spans="1:5" x14ac:dyDescent="0.3">
      <c r="A915" t="s">
        <v>9</v>
      </c>
      <c r="B915" t="s">
        <v>43</v>
      </c>
      <c r="C915" t="s">
        <v>41</v>
      </c>
      <c r="D915">
        <v>976</v>
      </c>
      <c r="E915">
        <v>2012</v>
      </c>
    </row>
    <row r="916" spans="1:5" x14ac:dyDescent="0.3">
      <c r="A916" t="s">
        <v>9</v>
      </c>
      <c r="B916" t="s">
        <v>42</v>
      </c>
      <c r="C916" t="s">
        <v>41</v>
      </c>
      <c r="D916">
        <v>1005</v>
      </c>
      <c r="E916">
        <v>2012</v>
      </c>
    </row>
    <row r="917" spans="1:5" x14ac:dyDescent="0.3">
      <c r="D917">
        <v>4414</v>
      </c>
      <c r="E917" t="s">
        <v>48</v>
      </c>
    </row>
    <row r="918" spans="1:5" x14ac:dyDescent="0.3">
      <c r="A918" t="s">
        <v>9</v>
      </c>
      <c r="B918" t="s">
        <v>46</v>
      </c>
      <c r="C918" t="s">
        <v>41</v>
      </c>
      <c r="D918">
        <v>5</v>
      </c>
      <c r="E918">
        <v>2011</v>
      </c>
    </row>
    <row r="919" spans="1:5" x14ac:dyDescent="0.3">
      <c r="A919" t="s">
        <v>9</v>
      </c>
      <c r="B919" t="s">
        <v>45</v>
      </c>
      <c r="C919" t="s">
        <v>41</v>
      </c>
      <c r="D919">
        <v>10</v>
      </c>
      <c r="E919">
        <v>2011</v>
      </c>
    </row>
    <row r="920" spans="1:5" x14ac:dyDescent="0.3">
      <c r="A920" t="s">
        <v>9</v>
      </c>
      <c r="B920" t="s">
        <v>44</v>
      </c>
      <c r="C920" t="s">
        <v>41</v>
      </c>
      <c r="D920">
        <v>99</v>
      </c>
      <c r="E920">
        <v>2011</v>
      </c>
    </row>
    <row r="921" spans="1:5" x14ac:dyDescent="0.3">
      <c r="A921" t="s">
        <v>9</v>
      </c>
      <c r="B921" t="s">
        <v>43</v>
      </c>
      <c r="C921" t="s">
        <v>41</v>
      </c>
      <c r="D921">
        <v>904</v>
      </c>
      <c r="E921">
        <v>2011</v>
      </c>
    </row>
    <row r="922" spans="1:5" x14ac:dyDescent="0.3">
      <c r="A922" t="s">
        <v>9</v>
      </c>
      <c r="B922" t="s">
        <v>42</v>
      </c>
      <c r="C922" t="s">
        <v>41</v>
      </c>
      <c r="D922">
        <v>1274</v>
      </c>
      <c r="E922">
        <v>2011</v>
      </c>
    </row>
    <row r="923" spans="1:5" x14ac:dyDescent="0.3">
      <c r="A923" t="s">
        <v>9</v>
      </c>
      <c r="B923" t="s">
        <v>46</v>
      </c>
      <c r="C923" t="s">
        <v>41</v>
      </c>
      <c r="D923">
        <v>4</v>
      </c>
      <c r="E923">
        <v>2011</v>
      </c>
    </row>
    <row r="924" spans="1:5" x14ac:dyDescent="0.3">
      <c r="A924" t="s">
        <v>9</v>
      </c>
      <c r="B924" t="s">
        <v>45</v>
      </c>
      <c r="C924" t="s">
        <v>41</v>
      </c>
      <c r="D924">
        <v>17</v>
      </c>
      <c r="E924">
        <v>2011</v>
      </c>
    </row>
    <row r="925" spans="1:5" x14ac:dyDescent="0.3">
      <c r="A925" t="s">
        <v>9</v>
      </c>
      <c r="B925" t="s">
        <v>44</v>
      </c>
      <c r="C925" t="s">
        <v>41</v>
      </c>
      <c r="D925">
        <v>75</v>
      </c>
      <c r="E925">
        <v>2011</v>
      </c>
    </row>
    <row r="926" spans="1:5" x14ac:dyDescent="0.3">
      <c r="A926" t="s">
        <v>9</v>
      </c>
      <c r="B926" t="s">
        <v>43</v>
      </c>
      <c r="C926" t="s">
        <v>41</v>
      </c>
      <c r="D926">
        <v>971</v>
      </c>
      <c r="E926">
        <v>2011</v>
      </c>
    </row>
    <row r="927" spans="1:5" x14ac:dyDescent="0.3">
      <c r="A927" t="s">
        <v>9</v>
      </c>
      <c r="B927" t="s">
        <v>42</v>
      </c>
      <c r="C927" t="s">
        <v>41</v>
      </c>
      <c r="D927">
        <v>1055</v>
      </c>
      <c r="E927">
        <v>2011</v>
      </c>
    </row>
    <row r="928" spans="1:5" x14ac:dyDescent="0.3">
      <c r="D928">
        <v>4555</v>
      </c>
      <c r="E928" t="s">
        <v>47</v>
      </c>
    </row>
    <row r="929" spans="1:5" x14ac:dyDescent="0.3">
      <c r="A929" t="s">
        <v>9</v>
      </c>
      <c r="B929" t="s">
        <v>46</v>
      </c>
      <c r="C929" t="s">
        <v>41</v>
      </c>
      <c r="D929">
        <v>9</v>
      </c>
      <c r="E929">
        <v>2010</v>
      </c>
    </row>
    <row r="930" spans="1:5" x14ac:dyDescent="0.3">
      <c r="A930" t="s">
        <v>9</v>
      </c>
      <c r="B930" t="s">
        <v>45</v>
      </c>
      <c r="C930" t="s">
        <v>41</v>
      </c>
      <c r="D930">
        <v>18</v>
      </c>
      <c r="E930">
        <v>2010</v>
      </c>
    </row>
    <row r="931" spans="1:5" x14ac:dyDescent="0.3">
      <c r="A931" t="s">
        <v>9</v>
      </c>
      <c r="B931" t="s">
        <v>44</v>
      </c>
      <c r="C931" t="s">
        <v>41</v>
      </c>
      <c r="D931">
        <v>89</v>
      </c>
      <c r="E931">
        <v>2010</v>
      </c>
    </row>
    <row r="932" spans="1:5" x14ac:dyDescent="0.3">
      <c r="A932" t="s">
        <v>9</v>
      </c>
      <c r="B932" t="s">
        <v>43</v>
      </c>
      <c r="C932" t="s">
        <v>41</v>
      </c>
      <c r="D932">
        <v>1159</v>
      </c>
      <c r="E932">
        <v>2010</v>
      </c>
    </row>
    <row r="933" spans="1:5" x14ac:dyDescent="0.3">
      <c r="A933" t="s">
        <v>9</v>
      </c>
      <c r="B933" t="s">
        <v>42</v>
      </c>
      <c r="C933" t="s">
        <v>41</v>
      </c>
      <c r="D933">
        <v>1265</v>
      </c>
      <c r="E933">
        <v>2010</v>
      </c>
    </row>
    <row r="934" spans="1:5" x14ac:dyDescent="0.3">
      <c r="A934" t="s">
        <v>9</v>
      </c>
      <c r="B934" t="s">
        <v>46</v>
      </c>
      <c r="C934" t="s">
        <v>41</v>
      </c>
      <c r="D934">
        <v>6</v>
      </c>
      <c r="E934">
        <v>2010</v>
      </c>
    </row>
    <row r="935" spans="1:5" x14ac:dyDescent="0.3">
      <c r="A935" t="s">
        <v>9</v>
      </c>
      <c r="B935" t="s">
        <v>45</v>
      </c>
      <c r="C935" t="s">
        <v>41</v>
      </c>
      <c r="D935">
        <v>15</v>
      </c>
      <c r="E935">
        <v>2010</v>
      </c>
    </row>
    <row r="936" spans="1:5" x14ac:dyDescent="0.3">
      <c r="A936" t="s">
        <v>9</v>
      </c>
      <c r="B936" t="s">
        <v>44</v>
      </c>
      <c r="C936" t="s">
        <v>41</v>
      </c>
      <c r="D936">
        <v>59</v>
      </c>
      <c r="E936">
        <v>2010</v>
      </c>
    </row>
    <row r="937" spans="1:5" x14ac:dyDescent="0.3">
      <c r="A937" t="s">
        <v>9</v>
      </c>
      <c r="B937" t="s">
        <v>43</v>
      </c>
      <c r="C937" t="s">
        <v>41</v>
      </c>
      <c r="D937">
        <v>854</v>
      </c>
      <c r="E937">
        <v>2010</v>
      </c>
    </row>
    <row r="938" spans="1:5" x14ac:dyDescent="0.3">
      <c r="A938" t="s">
        <v>9</v>
      </c>
      <c r="B938" t="s">
        <v>42</v>
      </c>
      <c r="C938" t="s">
        <v>41</v>
      </c>
      <c r="D938">
        <v>1081</v>
      </c>
      <c r="E938">
        <v>2010</v>
      </c>
    </row>
    <row r="939" spans="1:5" x14ac:dyDescent="0.3">
      <c r="D939">
        <v>5576</v>
      </c>
      <c r="E939" t="s">
        <v>54</v>
      </c>
    </row>
    <row r="940" spans="1:5" x14ac:dyDescent="0.3">
      <c r="A940" t="s">
        <v>25</v>
      </c>
      <c r="B940" t="s">
        <v>46</v>
      </c>
      <c r="C940" t="s">
        <v>41</v>
      </c>
      <c r="D940">
        <v>6</v>
      </c>
      <c r="E940">
        <v>2017</v>
      </c>
    </row>
    <row r="941" spans="1:5" x14ac:dyDescent="0.3">
      <c r="A941" t="s">
        <v>25</v>
      </c>
      <c r="B941" t="s">
        <v>45</v>
      </c>
      <c r="C941" t="s">
        <v>41</v>
      </c>
      <c r="D941">
        <v>1</v>
      </c>
      <c r="E941">
        <v>2017</v>
      </c>
    </row>
    <row r="942" spans="1:5" x14ac:dyDescent="0.3">
      <c r="A942" t="s">
        <v>25</v>
      </c>
      <c r="B942" t="s">
        <v>44</v>
      </c>
      <c r="C942" t="s">
        <v>41</v>
      </c>
      <c r="D942">
        <v>288</v>
      </c>
      <c r="E942">
        <v>2017</v>
      </c>
    </row>
    <row r="943" spans="1:5" x14ac:dyDescent="0.3">
      <c r="A943" t="s">
        <v>25</v>
      </c>
      <c r="B943" t="s">
        <v>43</v>
      </c>
      <c r="C943" t="s">
        <v>41</v>
      </c>
      <c r="D943">
        <v>2274</v>
      </c>
      <c r="E943">
        <v>2017</v>
      </c>
    </row>
    <row r="944" spans="1:5" x14ac:dyDescent="0.3">
      <c r="A944" t="s">
        <v>25</v>
      </c>
      <c r="B944" t="s">
        <v>42</v>
      </c>
      <c r="C944" t="s">
        <v>41</v>
      </c>
      <c r="D944">
        <v>3007</v>
      </c>
      <c r="E944">
        <v>2017</v>
      </c>
    </row>
    <row r="945" spans="1:5" x14ac:dyDescent="0.3">
      <c r="D945">
        <v>6090</v>
      </c>
      <c r="E945" t="s">
        <v>53</v>
      </c>
    </row>
    <row r="946" spans="1:5" x14ac:dyDescent="0.3">
      <c r="A946" t="s">
        <v>25</v>
      </c>
      <c r="B946" t="s">
        <v>46</v>
      </c>
      <c r="C946" t="s">
        <v>41</v>
      </c>
      <c r="D946">
        <v>9</v>
      </c>
      <c r="E946">
        <v>2016</v>
      </c>
    </row>
    <row r="947" spans="1:5" x14ac:dyDescent="0.3">
      <c r="A947" t="s">
        <v>25</v>
      </c>
      <c r="B947" t="s">
        <v>45</v>
      </c>
      <c r="C947" t="s">
        <v>41</v>
      </c>
      <c r="D947">
        <v>15</v>
      </c>
      <c r="E947">
        <v>2016</v>
      </c>
    </row>
    <row r="948" spans="1:5" x14ac:dyDescent="0.3">
      <c r="A948" t="s">
        <v>25</v>
      </c>
      <c r="B948" t="s">
        <v>44</v>
      </c>
      <c r="C948" t="s">
        <v>41</v>
      </c>
      <c r="D948">
        <v>234</v>
      </c>
      <c r="E948">
        <v>2016</v>
      </c>
    </row>
    <row r="949" spans="1:5" x14ac:dyDescent="0.3">
      <c r="A949" t="s">
        <v>25</v>
      </c>
      <c r="B949" t="s">
        <v>43</v>
      </c>
      <c r="C949" t="s">
        <v>41</v>
      </c>
      <c r="D949">
        <v>2543</v>
      </c>
      <c r="E949">
        <v>2016</v>
      </c>
    </row>
    <row r="950" spans="1:5" x14ac:dyDescent="0.3">
      <c r="A950" t="s">
        <v>25</v>
      </c>
      <c r="B950" t="s">
        <v>42</v>
      </c>
      <c r="C950" t="s">
        <v>41</v>
      </c>
      <c r="D950">
        <v>3289</v>
      </c>
      <c r="E950">
        <v>2016</v>
      </c>
    </row>
    <row r="951" spans="1:5" x14ac:dyDescent="0.3">
      <c r="D951">
        <v>6778</v>
      </c>
      <c r="E951" t="s">
        <v>52</v>
      </c>
    </row>
    <row r="952" spans="1:5" x14ac:dyDescent="0.3">
      <c r="A952" t="s">
        <v>25</v>
      </c>
      <c r="B952" t="s">
        <v>46</v>
      </c>
      <c r="C952" t="s">
        <v>41</v>
      </c>
      <c r="D952">
        <v>11</v>
      </c>
      <c r="E952">
        <v>2015</v>
      </c>
    </row>
    <row r="953" spans="1:5" x14ac:dyDescent="0.3">
      <c r="A953" t="s">
        <v>25</v>
      </c>
      <c r="B953" t="s">
        <v>45</v>
      </c>
      <c r="C953" t="s">
        <v>41</v>
      </c>
      <c r="D953">
        <v>13</v>
      </c>
      <c r="E953">
        <v>2015</v>
      </c>
    </row>
    <row r="954" spans="1:5" x14ac:dyDescent="0.3">
      <c r="A954" t="s">
        <v>25</v>
      </c>
      <c r="B954" t="s">
        <v>44</v>
      </c>
      <c r="C954" t="s">
        <v>41</v>
      </c>
      <c r="D954">
        <v>220</v>
      </c>
      <c r="E954">
        <v>2015</v>
      </c>
    </row>
    <row r="955" spans="1:5" x14ac:dyDescent="0.3">
      <c r="A955" t="s">
        <v>25</v>
      </c>
      <c r="B955" t="s">
        <v>43</v>
      </c>
      <c r="C955" t="s">
        <v>41</v>
      </c>
      <c r="D955">
        <v>3239</v>
      </c>
      <c r="E955">
        <v>2015</v>
      </c>
    </row>
    <row r="956" spans="1:5" x14ac:dyDescent="0.3">
      <c r="A956" t="s">
        <v>25</v>
      </c>
      <c r="B956" t="s">
        <v>42</v>
      </c>
      <c r="C956" t="s">
        <v>41</v>
      </c>
      <c r="D956">
        <v>3295</v>
      </c>
      <c r="E956">
        <v>2015</v>
      </c>
    </row>
    <row r="957" spans="1:5" x14ac:dyDescent="0.3">
      <c r="D957">
        <v>8004</v>
      </c>
      <c r="E957" t="s">
        <v>51</v>
      </c>
    </row>
    <row r="958" spans="1:5" x14ac:dyDescent="0.3">
      <c r="A958" t="s">
        <v>25</v>
      </c>
      <c r="B958" t="s">
        <v>46</v>
      </c>
      <c r="C958" t="s">
        <v>41</v>
      </c>
      <c r="D958">
        <v>9</v>
      </c>
      <c r="E958">
        <v>2014</v>
      </c>
    </row>
    <row r="959" spans="1:5" x14ac:dyDescent="0.3">
      <c r="A959" t="s">
        <v>25</v>
      </c>
      <c r="B959" t="s">
        <v>45</v>
      </c>
      <c r="C959" t="s">
        <v>41</v>
      </c>
      <c r="D959">
        <v>9</v>
      </c>
      <c r="E959">
        <v>2014</v>
      </c>
    </row>
    <row r="960" spans="1:5" x14ac:dyDescent="0.3">
      <c r="A960" t="s">
        <v>25</v>
      </c>
      <c r="B960" t="s">
        <v>44</v>
      </c>
      <c r="C960" t="s">
        <v>41</v>
      </c>
      <c r="D960">
        <v>255</v>
      </c>
      <c r="E960">
        <v>2014</v>
      </c>
    </row>
    <row r="961" spans="1:5" x14ac:dyDescent="0.3">
      <c r="A961" t="s">
        <v>25</v>
      </c>
      <c r="B961" t="s">
        <v>43</v>
      </c>
      <c r="C961" t="s">
        <v>41</v>
      </c>
      <c r="D961">
        <v>4199</v>
      </c>
      <c r="E961">
        <v>2014</v>
      </c>
    </row>
    <row r="962" spans="1:5" x14ac:dyDescent="0.3">
      <c r="A962" t="s">
        <v>25</v>
      </c>
      <c r="B962" t="s">
        <v>42</v>
      </c>
      <c r="C962" t="s">
        <v>41</v>
      </c>
      <c r="D962">
        <v>3532</v>
      </c>
      <c r="E962">
        <v>2014</v>
      </c>
    </row>
    <row r="963" spans="1:5" x14ac:dyDescent="0.3">
      <c r="D963">
        <v>7252</v>
      </c>
      <c r="E963" t="s">
        <v>50</v>
      </c>
    </row>
    <row r="964" spans="1:5" x14ac:dyDescent="0.3">
      <c r="A964" t="s">
        <v>25</v>
      </c>
      <c r="B964" t="s">
        <v>46</v>
      </c>
      <c r="C964" t="s">
        <v>41</v>
      </c>
      <c r="D964">
        <v>4</v>
      </c>
      <c r="E964">
        <v>2013</v>
      </c>
    </row>
    <row r="965" spans="1:5" x14ac:dyDescent="0.3">
      <c r="A965" t="s">
        <v>25</v>
      </c>
      <c r="B965" t="s">
        <v>45</v>
      </c>
      <c r="C965" t="s">
        <v>41</v>
      </c>
      <c r="D965">
        <v>18</v>
      </c>
      <c r="E965">
        <v>2013</v>
      </c>
    </row>
    <row r="966" spans="1:5" x14ac:dyDescent="0.3">
      <c r="A966" t="s">
        <v>25</v>
      </c>
      <c r="B966" t="s">
        <v>44</v>
      </c>
      <c r="C966" t="s">
        <v>41</v>
      </c>
      <c r="D966">
        <v>257</v>
      </c>
      <c r="E966">
        <v>2013</v>
      </c>
    </row>
    <row r="967" spans="1:5" x14ac:dyDescent="0.3">
      <c r="A967" t="s">
        <v>25</v>
      </c>
      <c r="B967" t="s">
        <v>43</v>
      </c>
      <c r="C967" t="s">
        <v>41</v>
      </c>
      <c r="D967">
        <v>3915</v>
      </c>
      <c r="E967">
        <v>2013</v>
      </c>
    </row>
    <row r="968" spans="1:5" x14ac:dyDescent="0.3">
      <c r="A968" t="s">
        <v>25</v>
      </c>
      <c r="B968" t="s">
        <v>42</v>
      </c>
      <c r="C968" t="s">
        <v>41</v>
      </c>
      <c r="D968">
        <v>3058</v>
      </c>
      <c r="E968">
        <v>2013</v>
      </c>
    </row>
    <row r="969" spans="1:5" x14ac:dyDescent="0.3">
      <c r="D969">
        <v>7794</v>
      </c>
      <c r="E969" t="s">
        <v>49</v>
      </c>
    </row>
    <row r="970" spans="1:5" x14ac:dyDescent="0.3">
      <c r="A970" t="s">
        <v>25</v>
      </c>
      <c r="B970" t="s">
        <v>46</v>
      </c>
      <c r="C970" t="s">
        <v>41</v>
      </c>
      <c r="D970">
        <v>11</v>
      </c>
      <c r="E970">
        <v>2012</v>
      </c>
    </row>
    <row r="971" spans="1:5" x14ac:dyDescent="0.3">
      <c r="A971" t="s">
        <v>25</v>
      </c>
      <c r="B971" t="s">
        <v>45</v>
      </c>
      <c r="C971" t="s">
        <v>41</v>
      </c>
      <c r="D971">
        <v>25</v>
      </c>
      <c r="E971">
        <v>2012</v>
      </c>
    </row>
    <row r="972" spans="1:5" x14ac:dyDescent="0.3">
      <c r="A972" t="s">
        <v>25</v>
      </c>
      <c r="B972" t="s">
        <v>44</v>
      </c>
      <c r="C972" t="s">
        <v>41</v>
      </c>
      <c r="D972">
        <v>260</v>
      </c>
      <c r="E972">
        <v>2012</v>
      </c>
    </row>
    <row r="973" spans="1:5" x14ac:dyDescent="0.3">
      <c r="A973" t="s">
        <v>25</v>
      </c>
      <c r="B973" t="s">
        <v>43</v>
      </c>
      <c r="C973" t="s">
        <v>41</v>
      </c>
      <c r="D973">
        <v>4035</v>
      </c>
      <c r="E973">
        <v>2012</v>
      </c>
    </row>
    <row r="974" spans="1:5" x14ac:dyDescent="0.3">
      <c r="A974" t="s">
        <v>25</v>
      </c>
      <c r="B974" t="s">
        <v>42</v>
      </c>
      <c r="C974" t="s">
        <v>41</v>
      </c>
      <c r="D974">
        <v>3463</v>
      </c>
      <c r="E974">
        <v>2012</v>
      </c>
    </row>
    <row r="975" spans="1:5" x14ac:dyDescent="0.3">
      <c r="D975">
        <v>8091</v>
      </c>
      <c r="E975" t="s">
        <v>48</v>
      </c>
    </row>
    <row r="976" spans="1:5" x14ac:dyDescent="0.3">
      <c r="A976" t="s">
        <v>25</v>
      </c>
      <c r="B976" t="s">
        <v>46</v>
      </c>
      <c r="C976" t="s">
        <v>41</v>
      </c>
      <c r="D976">
        <v>6</v>
      </c>
      <c r="E976">
        <v>2011</v>
      </c>
    </row>
    <row r="977" spans="1:5" x14ac:dyDescent="0.3">
      <c r="A977" t="s">
        <v>25</v>
      </c>
      <c r="B977" t="s">
        <v>45</v>
      </c>
      <c r="C977" t="s">
        <v>41</v>
      </c>
      <c r="D977">
        <v>54</v>
      </c>
      <c r="E977">
        <v>2011</v>
      </c>
    </row>
    <row r="978" spans="1:5" x14ac:dyDescent="0.3">
      <c r="A978" t="s">
        <v>25</v>
      </c>
      <c r="B978" t="s">
        <v>44</v>
      </c>
      <c r="C978" t="s">
        <v>41</v>
      </c>
      <c r="D978">
        <v>292</v>
      </c>
      <c r="E978">
        <v>2011</v>
      </c>
    </row>
    <row r="979" spans="1:5" x14ac:dyDescent="0.3">
      <c r="A979" t="s">
        <v>25</v>
      </c>
      <c r="B979" t="s">
        <v>43</v>
      </c>
      <c r="C979" t="s">
        <v>41</v>
      </c>
      <c r="D979">
        <v>4004</v>
      </c>
      <c r="E979">
        <v>2011</v>
      </c>
    </row>
    <row r="980" spans="1:5" x14ac:dyDescent="0.3">
      <c r="A980" t="s">
        <v>25</v>
      </c>
      <c r="B980" t="s">
        <v>42</v>
      </c>
      <c r="C980" t="s">
        <v>41</v>
      </c>
      <c r="D980">
        <v>3735</v>
      </c>
      <c r="E980">
        <v>2011</v>
      </c>
    </row>
    <row r="981" spans="1:5" x14ac:dyDescent="0.3">
      <c r="D981">
        <v>7423</v>
      </c>
      <c r="E981" t="s">
        <v>47</v>
      </c>
    </row>
    <row r="982" spans="1:5" x14ac:dyDescent="0.3">
      <c r="A982" t="s">
        <v>25</v>
      </c>
      <c r="B982" t="s">
        <v>46</v>
      </c>
      <c r="C982" t="s">
        <v>41</v>
      </c>
      <c r="D982">
        <v>9</v>
      </c>
      <c r="E982">
        <v>2010</v>
      </c>
    </row>
    <row r="983" spans="1:5" x14ac:dyDescent="0.3">
      <c r="A983" t="s">
        <v>25</v>
      </c>
      <c r="B983" t="s">
        <v>45</v>
      </c>
      <c r="C983" t="s">
        <v>41</v>
      </c>
      <c r="D983">
        <v>48</v>
      </c>
      <c r="E983">
        <v>2010</v>
      </c>
    </row>
    <row r="984" spans="1:5" x14ac:dyDescent="0.3">
      <c r="A984" t="s">
        <v>25</v>
      </c>
      <c r="B984" t="s">
        <v>44</v>
      </c>
      <c r="C984" t="s">
        <v>41</v>
      </c>
      <c r="D984">
        <v>260</v>
      </c>
      <c r="E984">
        <v>2010</v>
      </c>
    </row>
    <row r="985" spans="1:5" x14ac:dyDescent="0.3">
      <c r="A985" t="s">
        <v>25</v>
      </c>
      <c r="B985" t="s">
        <v>43</v>
      </c>
      <c r="C985" t="s">
        <v>41</v>
      </c>
      <c r="D985">
        <v>3447</v>
      </c>
      <c r="E985">
        <v>2010</v>
      </c>
    </row>
    <row r="986" spans="1:5" x14ac:dyDescent="0.3">
      <c r="A986" t="s">
        <v>25</v>
      </c>
      <c r="B986" t="s">
        <v>42</v>
      </c>
      <c r="C986" t="s">
        <v>41</v>
      </c>
      <c r="D986">
        <v>3659</v>
      </c>
      <c r="E986">
        <v>2010</v>
      </c>
    </row>
    <row r="987" spans="1:5" x14ac:dyDescent="0.3">
      <c r="D987">
        <v>3882</v>
      </c>
      <c r="E987" t="s">
        <v>54</v>
      </c>
    </row>
    <row r="988" spans="1:5" x14ac:dyDescent="0.3">
      <c r="A988" t="s">
        <v>16</v>
      </c>
      <c r="B988" t="s">
        <v>46</v>
      </c>
      <c r="C988" t="s">
        <v>41</v>
      </c>
      <c r="D988">
        <v>3</v>
      </c>
      <c r="E988">
        <v>2017</v>
      </c>
    </row>
    <row r="989" spans="1:5" x14ac:dyDescent="0.3">
      <c r="A989" t="s">
        <v>16</v>
      </c>
      <c r="B989" t="s">
        <v>45</v>
      </c>
      <c r="C989" t="s">
        <v>41</v>
      </c>
      <c r="D989">
        <v>3</v>
      </c>
      <c r="E989">
        <v>2017</v>
      </c>
    </row>
    <row r="990" spans="1:5" x14ac:dyDescent="0.3">
      <c r="A990" t="s">
        <v>16</v>
      </c>
      <c r="B990" t="s">
        <v>44</v>
      </c>
      <c r="C990" t="s">
        <v>41</v>
      </c>
      <c r="D990">
        <v>138</v>
      </c>
      <c r="E990">
        <v>2017</v>
      </c>
    </row>
    <row r="991" spans="1:5" x14ac:dyDescent="0.3">
      <c r="A991" t="s">
        <v>16</v>
      </c>
      <c r="B991" t="s">
        <v>43</v>
      </c>
      <c r="C991" t="s">
        <v>41</v>
      </c>
      <c r="D991">
        <v>1590</v>
      </c>
      <c r="E991">
        <v>2017</v>
      </c>
    </row>
    <row r="992" spans="1:5" x14ac:dyDescent="0.3">
      <c r="A992" t="s">
        <v>16</v>
      </c>
      <c r="B992" t="s">
        <v>42</v>
      </c>
      <c r="C992" t="s">
        <v>41</v>
      </c>
      <c r="D992">
        <v>2148</v>
      </c>
      <c r="E992">
        <v>2017</v>
      </c>
    </row>
    <row r="993" spans="1:5" x14ac:dyDescent="0.3">
      <c r="D993">
        <v>4112</v>
      </c>
      <c r="E993" t="s">
        <v>53</v>
      </c>
    </row>
    <row r="994" spans="1:5" x14ac:dyDescent="0.3">
      <c r="A994" t="s">
        <v>16</v>
      </c>
      <c r="B994" t="s">
        <v>46</v>
      </c>
      <c r="C994" t="s">
        <v>41</v>
      </c>
      <c r="D994">
        <v>5</v>
      </c>
      <c r="E994">
        <v>2016</v>
      </c>
    </row>
    <row r="995" spans="1:5" x14ac:dyDescent="0.3">
      <c r="A995" t="s">
        <v>16</v>
      </c>
      <c r="B995" t="s">
        <v>45</v>
      </c>
      <c r="C995" t="s">
        <v>41</v>
      </c>
      <c r="D995">
        <v>7</v>
      </c>
      <c r="E995">
        <v>2016</v>
      </c>
    </row>
    <row r="996" spans="1:5" x14ac:dyDescent="0.3">
      <c r="A996" t="s">
        <v>16</v>
      </c>
      <c r="B996" t="s">
        <v>44</v>
      </c>
      <c r="C996" t="s">
        <v>41</v>
      </c>
      <c r="D996">
        <v>131</v>
      </c>
      <c r="E996">
        <v>2016</v>
      </c>
    </row>
    <row r="997" spans="1:5" x14ac:dyDescent="0.3">
      <c r="A997" t="s">
        <v>16</v>
      </c>
      <c r="B997" t="s">
        <v>43</v>
      </c>
      <c r="C997" t="s">
        <v>41</v>
      </c>
      <c r="D997">
        <v>1719</v>
      </c>
      <c r="E997">
        <v>2016</v>
      </c>
    </row>
    <row r="998" spans="1:5" x14ac:dyDescent="0.3">
      <c r="A998" t="s">
        <v>16</v>
      </c>
      <c r="B998" t="s">
        <v>42</v>
      </c>
      <c r="C998" t="s">
        <v>41</v>
      </c>
      <c r="D998">
        <v>2250</v>
      </c>
      <c r="E998">
        <v>2016</v>
      </c>
    </row>
    <row r="999" spans="1:5" x14ac:dyDescent="0.3">
      <c r="D999">
        <v>4528</v>
      </c>
      <c r="E999" t="s">
        <v>52</v>
      </c>
    </row>
    <row r="1000" spans="1:5" x14ac:dyDescent="0.3">
      <c r="A1000" t="s">
        <v>16</v>
      </c>
      <c r="B1000" t="s">
        <v>46</v>
      </c>
      <c r="C1000" t="s">
        <v>41</v>
      </c>
      <c r="D1000">
        <v>3</v>
      </c>
      <c r="E1000">
        <v>2015</v>
      </c>
    </row>
    <row r="1001" spans="1:5" x14ac:dyDescent="0.3">
      <c r="A1001" t="s">
        <v>16</v>
      </c>
      <c r="B1001" t="s">
        <v>45</v>
      </c>
      <c r="C1001" t="s">
        <v>41</v>
      </c>
      <c r="D1001">
        <v>6</v>
      </c>
      <c r="E1001">
        <v>2015</v>
      </c>
    </row>
    <row r="1002" spans="1:5" x14ac:dyDescent="0.3">
      <c r="A1002" t="s">
        <v>16</v>
      </c>
      <c r="B1002" t="s">
        <v>44</v>
      </c>
      <c r="C1002" t="s">
        <v>41</v>
      </c>
      <c r="D1002">
        <v>120</v>
      </c>
      <c r="E1002">
        <v>2015</v>
      </c>
    </row>
    <row r="1003" spans="1:5" x14ac:dyDescent="0.3">
      <c r="A1003" t="s">
        <v>16</v>
      </c>
      <c r="B1003" t="s">
        <v>43</v>
      </c>
      <c r="C1003" t="s">
        <v>41</v>
      </c>
      <c r="D1003">
        <v>1890</v>
      </c>
      <c r="E1003">
        <v>2015</v>
      </c>
    </row>
    <row r="1004" spans="1:5" x14ac:dyDescent="0.3">
      <c r="A1004" t="s">
        <v>16</v>
      </c>
      <c r="B1004" t="s">
        <v>42</v>
      </c>
      <c r="C1004" t="s">
        <v>41</v>
      </c>
      <c r="D1004">
        <v>2509</v>
      </c>
      <c r="E1004">
        <v>2015</v>
      </c>
    </row>
    <row r="1005" spans="1:5" x14ac:dyDescent="0.3">
      <c r="D1005">
        <v>4642</v>
      </c>
      <c r="E1005" t="s">
        <v>51</v>
      </c>
    </row>
    <row r="1006" spans="1:5" x14ac:dyDescent="0.3">
      <c r="A1006" t="s">
        <v>16</v>
      </c>
      <c r="B1006" t="s">
        <v>46</v>
      </c>
      <c r="C1006" t="s">
        <v>41</v>
      </c>
      <c r="D1006">
        <v>5</v>
      </c>
      <c r="E1006">
        <v>2014</v>
      </c>
    </row>
    <row r="1007" spans="1:5" x14ac:dyDescent="0.3">
      <c r="A1007" t="s">
        <v>16</v>
      </c>
      <c r="B1007" t="s">
        <v>45</v>
      </c>
      <c r="C1007" t="s">
        <v>41</v>
      </c>
      <c r="D1007">
        <v>11</v>
      </c>
      <c r="E1007">
        <v>2014</v>
      </c>
    </row>
    <row r="1008" spans="1:5" x14ac:dyDescent="0.3">
      <c r="A1008" t="s">
        <v>16</v>
      </c>
      <c r="B1008" t="s">
        <v>44</v>
      </c>
      <c r="C1008" t="s">
        <v>41</v>
      </c>
      <c r="D1008">
        <v>129</v>
      </c>
      <c r="E1008">
        <v>2014</v>
      </c>
    </row>
    <row r="1009" spans="1:5" x14ac:dyDescent="0.3">
      <c r="A1009" t="s">
        <v>16</v>
      </c>
      <c r="B1009" t="s">
        <v>43</v>
      </c>
      <c r="C1009" t="s">
        <v>41</v>
      </c>
      <c r="D1009">
        <v>2058</v>
      </c>
      <c r="E1009">
        <v>2014</v>
      </c>
    </row>
    <row r="1010" spans="1:5" x14ac:dyDescent="0.3">
      <c r="A1010" t="s">
        <v>16</v>
      </c>
      <c r="B1010" t="s">
        <v>42</v>
      </c>
      <c r="C1010" t="s">
        <v>41</v>
      </c>
      <c r="D1010">
        <v>2439</v>
      </c>
      <c r="E1010">
        <v>2014</v>
      </c>
    </row>
    <row r="1011" spans="1:5" x14ac:dyDescent="0.3">
      <c r="D1011">
        <v>4618</v>
      </c>
      <c r="E1011" t="s">
        <v>50</v>
      </c>
    </row>
    <row r="1012" spans="1:5" x14ac:dyDescent="0.3">
      <c r="A1012" t="s">
        <v>16</v>
      </c>
      <c r="B1012" t="s">
        <v>46</v>
      </c>
      <c r="C1012" t="s">
        <v>41</v>
      </c>
      <c r="D1012">
        <v>3</v>
      </c>
      <c r="E1012">
        <v>2013</v>
      </c>
    </row>
    <row r="1013" spans="1:5" x14ac:dyDescent="0.3">
      <c r="A1013" t="s">
        <v>16</v>
      </c>
      <c r="B1013" t="s">
        <v>45</v>
      </c>
      <c r="C1013" t="s">
        <v>41</v>
      </c>
      <c r="D1013">
        <v>16</v>
      </c>
      <c r="E1013">
        <v>2013</v>
      </c>
    </row>
    <row r="1014" spans="1:5" x14ac:dyDescent="0.3">
      <c r="A1014" t="s">
        <v>16</v>
      </c>
      <c r="B1014" t="s">
        <v>44</v>
      </c>
      <c r="C1014" t="s">
        <v>41</v>
      </c>
      <c r="D1014">
        <v>136</v>
      </c>
      <c r="E1014">
        <v>2013</v>
      </c>
    </row>
    <row r="1015" spans="1:5" x14ac:dyDescent="0.3">
      <c r="A1015" t="s">
        <v>16</v>
      </c>
      <c r="B1015" t="s">
        <v>43</v>
      </c>
      <c r="C1015" t="s">
        <v>41</v>
      </c>
      <c r="D1015">
        <v>2032</v>
      </c>
      <c r="E1015">
        <v>2013</v>
      </c>
    </row>
    <row r="1016" spans="1:5" x14ac:dyDescent="0.3">
      <c r="A1016" t="s">
        <v>16</v>
      </c>
      <c r="B1016" t="s">
        <v>42</v>
      </c>
      <c r="C1016" t="s">
        <v>41</v>
      </c>
      <c r="D1016">
        <v>2431</v>
      </c>
      <c r="E1016">
        <v>2013</v>
      </c>
    </row>
    <row r="1017" spans="1:5" x14ac:dyDescent="0.3">
      <c r="D1017">
        <v>4516</v>
      </c>
      <c r="E1017" t="s">
        <v>49</v>
      </c>
    </row>
    <row r="1018" spans="1:5" x14ac:dyDescent="0.3">
      <c r="A1018" t="s">
        <v>16</v>
      </c>
      <c r="B1018" t="s">
        <v>46</v>
      </c>
      <c r="C1018" t="s">
        <v>41</v>
      </c>
      <c r="D1018">
        <v>5</v>
      </c>
      <c r="E1018">
        <v>2012</v>
      </c>
    </row>
    <row r="1019" spans="1:5" x14ac:dyDescent="0.3">
      <c r="A1019" t="s">
        <v>16</v>
      </c>
      <c r="B1019" t="s">
        <v>45</v>
      </c>
      <c r="C1019" t="s">
        <v>41</v>
      </c>
      <c r="D1019">
        <v>16</v>
      </c>
      <c r="E1019">
        <v>2012</v>
      </c>
    </row>
    <row r="1020" spans="1:5" x14ac:dyDescent="0.3">
      <c r="A1020" t="s">
        <v>16</v>
      </c>
      <c r="B1020" t="s">
        <v>44</v>
      </c>
      <c r="C1020" t="s">
        <v>41</v>
      </c>
      <c r="D1020">
        <v>127</v>
      </c>
      <c r="E1020">
        <v>2012</v>
      </c>
    </row>
    <row r="1021" spans="1:5" x14ac:dyDescent="0.3">
      <c r="A1021" t="s">
        <v>16</v>
      </c>
      <c r="B1021" t="s">
        <v>43</v>
      </c>
      <c r="C1021" t="s">
        <v>41</v>
      </c>
      <c r="D1021">
        <v>1996</v>
      </c>
      <c r="E1021">
        <v>2012</v>
      </c>
    </row>
    <row r="1022" spans="1:5" x14ac:dyDescent="0.3">
      <c r="A1022" t="s">
        <v>16</v>
      </c>
      <c r="B1022" t="s">
        <v>42</v>
      </c>
      <c r="C1022" t="s">
        <v>41</v>
      </c>
      <c r="D1022">
        <v>2372</v>
      </c>
      <c r="E1022">
        <v>2012</v>
      </c>
    </row>
    <row r="1023" spans="1:5" x14ac:dyDescent="0.3">
      <c r="D1023">
        <v>4807</v>
      </c>
      <c r="E1023" t="s">
        <v>48</v>
      </c>
    </row>
    <row r="1024" spans="1:5" x14ac:dyDescent="0.3">
      <c r="A1024" t="s">
        <v>16</v>
      </c>
      <c r="B1024" t="s">
        <v>46</v>
      </c>
      <c r="C1024" t="s">
        <v>41</v>
      </c>
      <c r="D1024">
        <v>4</v>
      </c>
      <c r="E1024">
        <v>2011</v>
      </c>
    </row>
    <row r="1025" spans="1:5" x14ac:dyDescent="0.3">
      <c r="A1025" t="s">
        <v>16</v>
      </c>
      <c r="B1025" t="s">
        <v>45</v>
      </c>
      <c r="C1025" t="s">
        <v>41</v>
      </c>
      <c r="D1025">
        <v>29</v>
      </c>
      <c r="E1025">
        <v>2011</v>
      </c>
    </row>
    <row r="1026" spans="1:5" x14ac:dyDescent="0.3">
      <c r="A1026" t="s">
        <v>16</v>
      </c>
      <c r="B1026" t="s">
        <v>44</v>
      </c>
      <c r="C1026" t="s">
        <v>41</v>
      </c>
      <c r="D1026">
        <v>131</v>
      </c>
      <c r="E1026">
        <v>2011</v>
      </c>
    </row>
    <row r="1027" spans="1:5" x14ac:dyDescent="0.3">
      <c r="A1027" t="s">
        <v>16</v>
      </c>
      <c r="B1027" t="s">
        <v>43</v>
      </c>
      <c r="C1027" t="s">
        <v>41</v>
      </c>
      <c r="D1027">
        <v>2016</v>
      </c>
      <c r="E1027">
        <v>2011</v>
      </c>
    </row>
    <row r="1028" spans="1:5" x14ac:dyDescent="0.3">
      <c r="A1028" t="s">
        <v>16</v>
      </c>
      <c r="B1028" t="s">
        <v>42</v>
      </c>
      <c r="C1028" t="s">
        <v>41</v>
      </c>
      <c r="D1028">
        <v>2627</v>
      </c>
      <c r="E1028">
        <v>2011</v>
      </c>
    </row>
    <row r="1029" spans="1:5" x14ac:dyDescent="0.3">
      <c r="D1029">
        <v>3899</v>
      </c>
      <c r="E1029" t="s">
        <v>47</v>
      </c>
    </row>
    <row r="1030" spans="1:5" x14ac:dyDescent="0.3">
      <c r="A1030" t="s">
        <v>16</v>
      </c>
      <c r="B1030" t="s">
        <v>46</v>
      </c>
      <c r="C1030" t="s">
        <v>41</v>
      </c>
      <c r="D1030">
        <v>9</v>
      </c>
      <c r="E1030">
        <v>2010</v>
      </c>
    </row>
    <row r="1031" spans="1:5" x14ac:dyDescent="0.3">
      <c r="A1031" t="s">
        <v>16</v>
      </c>
      <c r="B1031" t="s">
        <v>45</v>
      </c>
      <c r="C1031" t="s">
        <v>41</v>
      </c>
      <c r="D1031">
        <v>34</v>
      </c>
      <c r="E1031">
        <v>2010</v>
      </c>
    </row>
    <row r="1032" spans="1:5" x14ac:dyDescent="0.3">
      <c r="A1032" t="s">
        <v>16</v>
      </c>
      <c r="B1032" t="s">
        <v>44</v>
      </c>
      <c r="C1032" t="s">
        <v>41</v>
      </c>
      <c r="D1032">
        <v>109</v>
      </c>
      <c r="E1032">
        <v>2010</v>
      </c>
    </row>
    <row r="1033" spans="1:5" x14ac:dyDescent="0.3">
      <c r="A1033" t="s">
        <v>16</v>
      </c>
      <c r="B1033" t="s">
        <v>43</v>
      </c>
      <c r="C1033" t="s">
        <v>41</v>
      </c>
      <c r="D1033">
        <v>1583</v>
      </c>
      <c r="E1033">
        <v>2010</v>
      </c>
    </row>
    <row r="1034" spans="1:5" x14ac:dyDescent="0.3">
      <c r="A1034" t="s">
        <v>16</v>
      </c>
      <c r="B1034" t="s">
        <v>42</v>
      </c>
      <c r="C1034" t="s">
        <v>41</v>
      </c>
      <c r="D1034">
        <v>2164</v>
      </c>
      <c r="E1034">
        <v>2010</v>
      </c>
    </row>
    <row r="1035" spans="1:5" x14ac:dyDescent="0.3">
      <c r="D1035">
        <v>5969</v>
      </c>
      <c r="E1035" t="s">
        <v>54</v>
      </c>
    </row>
    <row r="1036" spans="1:5" x14ac:dyDescent="0.3">
      <c r="A1036" t="s">
        <v>20</v>
      </c>
      <c r="B1036" t="s">
        <v>46</v>
      </c>
      <c r="C1036" t="s">
        <v>41</v>
      </c>
      <c r="D1036">
        <v>15</v>
      </c>
      <c r="E1036">
        <v>2017</v>
      </c>
    </row>
    <row r="1037" spans="1:5" x14ac:dyDescent="0.3">
      <c r="A1037" t="s">
        <v>20</v>
      </c>
      <c r="B1037" t="s">
        <v>45</v>
      </c>
      <c r="C1037" t="s">
        <v>41</v>
      </c>
      <c r="D1037">
        <v>5</v>
      </c>
      <c r="E1037">
        <v>2017</v>
      </c>
    </row>
    <row r="1038" spans="1:5" x14ac:dyDescent="0.3">
      <c r="A1038" t="s">
        <v>20</v>
      </c>
      <c r="B1038" t="s">
        <v>44</v>
      </c>
      <c r="C1038" t="s">
        <v>41</v>
      </c>
      <c r="D1038">
        <v>455</v>
      </c>
      <c r="E1038">
        <v>2017</v>
      </c>
    </row>
    <row r="1039" spans="1:5" x14ac:dyDescent="0.3">
      <c r="A1039" t="s">
        <v>20</v>
      </c>
      <c r="B1039" t="s">
        <v>43</v>
      </c>
      <c r="C1039" t="s">
        <v>41</v>
      </c>
      <c r="D1039">
        <v>2304</v>
      </c>
      <c r="E1039">
        <v>2017</v>
      </c>
    </row>
    <row r="1040" spans="1:5" x14ac:dyDescent="0.3">
      <c r="A1040" t="s">
        <v>20</v>
      </c>
      <c r="B1040" t="s">
        <v>42</v>
      </c>
      <c r="C1040" t="s">
        <v>41</v>
      </c>
      <c r="D1040">
        <v>3190</v>
      </c>
      <c r="E1040">
        <v>2017</v>
      </c>
    </row>
    <row r="1041" spans="1:5" x14ac:dyDescent="0.3">
      <c r="D1041">
        <v>6322</v>
      </c>
      <c r="E1041" t="s">
        <v>53</v>
      </c>
    </row>
    <row r="1042" spans="1:5" x14ac:dyDescent="0.3">
      <c r="A1042" t="s">
        <v>20</v>
      </c>
      <c r="B1042" t="s">
        <v>46</v>
      </c>
      <c r="C1042" t="s">
        <v>41</v>
      </c>
      <c r="D1042">
        <v>13</v>
      </c>
      <c r="E1042">
        <v>2016</v>
      </c>
    </row>
    <row r="1043" spans="1:5" x14ac:dyDescent="0.3">
      <c r="A1043" t="s">
        <v>20</v>
      </c>
      <c r="B1043" t="s">
        <v>45</v>
      </c>
      <c r="C1043" t="s">
        <v>41</v>
      </c>
      <c r="D1043">
        <v>19</v>
      </c>
      <c r="E1043">
        <v>2016</v>
      </c>
    </row>
    <row r="1044" spans="1:5" x14ac:dyDescent="0.3">
      <c r="A1044" t="s">
        <v>20</v>
      </c>
      <c r="B1044" t="s">
        <v>44</v>
      </c>
      <c r="C1044" t="s">
        <v>41</v>
      </c>
      <c r="D1044">
        <v>356</v>
      </c>
      <c r="E1044">
        <v>2016</v>
      </c>
    </row>
    <row r="1045" spans="1:5" x14ac:dyDescent="0.3">
      <c r="A1045" t="s">
        <v>20</v>
      </c>
      <c r="B1045" t="s">
        <v>43</v>
      </c>
      <c r="C1045" t="s">
        <v>41</v>
      </c>
      <c r="D1045">
        <v>2341</v>
      </c>
      <c r="E1045">
        <v>2016</v>
      </c>
    </row>
    <row r="1046" spans="1:5" x14ac:dyDescent="0.3">
      <c r="A1046" t="s">
        <v>20</v>
      </c>
      <c r="B1046" t="s">
        <v>42</v>
      </c>
      <c r="C1046" t="s">
        <v>41</v>
      </c>
      <c r="D1046">
        <v>3593</v>
      </c>
      <c r="E1046">
        <v>2016</v>
      </c>
    </row>
    <row r="1047" spans="1:5" x14ac:dyDescent="0.3">
      <c r="D1047">
        <v>6867</v>
      </c>
      <c r="E1047" t="s">
        <v>52</v>
      </c>
    </row>
    <row r="1048" spans="1:5" x14ac:dyDescent="0.3">
      <c r="A1048" t="s">
        <v>20</v>
      </c>
      <c r="B1048" t="s">
        <v>46</v>
      </c>
      <c r="C1048" t="s">
        <v>41</v>
      </c>
      <c r="D1048">
        <v>14</v>
      </c>
      <c r="E1048">
        <v>2015</v>
      </c>
    </row>
    <row r="1049" spans="1:5" x14ac:dyDescent="0.3">
      <c r="A1049" t="s">
        <v>20</v>
      </c>
      <c r="B1049" t="s">
        <v>45</v>
      </c>
      <c r="C1049" t="s">
        <v>41</v>
      </c>
      <c r="D1049">
        <v>22</v>
      </c>
      <c r="E1049">
        <v>2015</v>
      </c>
    </row>
    <row r="1050" spans="1:5" x14ac:dyDescent="0.3">
      <c r="A1050" t="s">
        <v>20</v>
      </c>
      <c r="B1050" t="s">
        <v>44</v>
      </c>
      <c r="C1050" t="s">
        <v>41</v>
      </c>
      <c r="D1050">
        <v>295</v>
      </c>
      <c r="E1050">
        <v>2015</v>
      </c>
    </row>
    <row r="1051" spans="1:5" x14ac:dyDescent="0.3">
      <c r="A1051" t="s">
        <v>20</v>
      </c>
      <c r="B1051" t="s">
        <v>43</v>
      </c>
      <c r="C1051" t="s">
        <v>41</v>
      </c>
      <c r="D1051">
        <v>2964</v>
      </c>
      <c r="E1051">
        <v>2015</v>
      </c>
    </row>
    <row r="1052" spans="1:5" x14ac:dyDescent="0.3">
      <c r="A1052" t="s">
        <v>20</v>
      </c>
      <c r="B1052" t="s">
        <v>42</v>
      </c>
      <c r="C1052" t="s">
        <v>41</v>
      </c>
      <c r="D1052">
        <v>3572</v>
      </c>
      <c r="E1052">
        <v>2015</v>
      </c>
    </row>
    <row r="1053" spans="1:5" x14ac:dyDescent="0.3">
      <c r="D1053">
        <v>7003</v>
      </c>
      <c r="E1053" t="s">
        <v>51</v>
      </c>
    </row>
    <row r="1054" spans="1:5" x14ac:dyDescent="0.3">
      <c r="A1054" t="s">
        <v>20</v>
      </c>
      <c r="B1054" t="s">
        <v>46</v>
      </c>
      <c r="C1054" t="s">
        <v>41</v>
      </c>
      <c r="D1054">
        <v>14</v>
      </c>
      <c r="E1054">
        <v>2014</v>
      </c>
    </row>
    <row r="1055" spans="1:5" x14ac:dyDescent="0.3">
      <c r="A1055" t="s">
        <v>20</v>
      </c>
      <c r="B1055" t="s">
        <v>45</v>
      </c>
      <c r="C1055" t="s">
        <v>41</v>
      </c>
      <c r="D1055">
        <v>10</v>
      </c>
      <c r="E1055">
        <v>2014</v>
      </c>
    </row>
    <row r="1056" spans="1:5" x14ac:dyDescent="0.3">
      <c r="A1056" t="s">
        <v>20</v>
      </c>
      <c r="B1056" t="s">
        <v>44</v>
      </c>
      <c r="C1056" t="s">
        <v>41</v>
      </c>
      <c r="D1056">
        <v>250</v>
      </c>
      <c r="E1056">
        <v>2014</v>
      </c>
    </row>
    <row r="1057" spans="1:5" x14ac:dyDescent="0.3">
      <c r="A1057" t="s">
        <v>20</v>
      </c>
      <c r="B1057" t="s">
        <v>43</v>
      </c>
      <c r="C1057" t="s">
        <v>41</v>
      </c>
      <c r="D1057">
        <v>3080</v>
      </c>
      <c r="E1057">
        <v>2014</v>
      </c>
    </row>
    <row r="1058" spans="1:5" x14ac:dyDescent="0.3">
      <c r="A1058" t="s">
        <v>20</v>
      </c>
      <c r="B1058" t="s">
        <v>42</v>
      </c>
      <c r="C1058" t="s">
        <v>41</v>
      </c>
      <c r="D1058">
        <v>3649</v>
      </c>
      <c r="E1058">
        <v>2014</v>
      </c>
    </row>
    <row r="1059" spans="1:5" x14ac:dyDescent="0.3">
      <c r="D1059">
        <v>6863</v>
      </c>
      <c r="E1059" t="s">
        <v>50</v>
      </c>
    </row>
    <row r="1060" spans="1:5" x14ac:dyDescent="0.3">
      <c r="A1060" t="s">
        <v>20</v>
      </c>
      <c r="B1060" t="s">
        <v>46</v>
      </c>
      <c r="C1060" t="s">
        <v>41</v>
      </c>
      <c r="D1060">
        <v>14</v>
      </c>
      <c r="E1060">
        <v>2013</v>
      </c>
    </row>
    <row r="1061" spans="1:5" x14ac:dyDescent="0.3">
      <c r="A1061" t="s">
        <v>20</v>
      </c>
      <c r="B1061" t="s">
        <v>45</v>
      </c>
      <c r="C1061" t="s">
        <v>41</v>
      </c>
      <c r="D1061">
        <v>21</v>
      </c>
      <c r="E1061">
        <v>2013</v>
      </c>
    </row>
    <row r="1062" spans="1:5" x14ac:dyDescent="0.3">
      <c r="A1062" t="s">
        <v>20</v>
      </c>
      <c r="B1062" t="s">
        <v>44</v>
      </c>
      <c r="C1062" t="s">
        <v>41</v>
      </c>
      <c r="D1062">
        <v>260</v>
      </c>
      <c r="E1062">
        <v>2013</v>
      </c>
    </row>
    <row r="1063" spans="1:5" x14ac:dyDescent="0.3">
      <c r="A1063" t="s">
        <v>20</v>
      </c>
      <c r="B1063" t="s">
        <v>43</v>
      </c>
      <c r="C1063" t="s">
        <v>41</v>
      </c>
      <c r="D1063">
        <v>3200</v>
      </c>
      <c r="E1063">
        <v>2013</v>
      </c>
    </row>
    <row r="1064" spans="1:5" x14ac:dyDescent="0.3">
      <c r="A1064" t="s">
        <v>20</v>
      </c>
      <c r="B1064" t="s">
        <v>42</v>
      </c>
      <c r="C1064" t="s">
        <v>41</v>
      </c>
      <c r="D1064">
        <v>3368</v>
      </c>
      <c r="E1064">
        <v>2013</v>
      </c>
    </row>
    <row r="1065" spans="1:5" x14ac:dyDescent="0.3">
      <c r="D1065">
        <v>7383</v>
      </c>
      <c r="E1065" t="s">
        <v>49</v>
      </c>
    </row>
    <row r="1066" spans="1:5" x14ac:dyDescent="0.3">
      <c r="A1066" t="s">
        <v>20</v>
      </c>
      <c r="B1066" t="s">
        <v>46</v>
      </c>
      <c r="C1066" t="s">
        <v>41</v>
      </c>
      <c r="D1066">
        <v>18</v>
      </c>
      <c r="E1066">
        <v>2012</v>
      </c>
    </row>
    <row r="1067" spans="1:5" x14ac:dyDescent="0.3">
      <c r="A1067" t="s">
        <v>20</v>
      </c>
      <c r="B1067" t="s">
        <v>45</v>
      </c>
      <c r="C1067" t="s">
        <v>41</v>
      </c>
      <c r="D1067">
        <v>27</v>
      </c>
      <c r="E1067">
        <v>2012</v>
      </c>
    </row>
    <row r="1068" spans="1:5" x14ac:dyDescent="0.3">
      <c r="A1068" t="s">
        <v>20</v>
      </c>
      <c r="B1068" t="s">
        <v>44</v>
      </c>
      <c r="C1068" t="s">
        <v>41</v>
      </c>
      <c r="D1068">
        <v>237</v>
      </c>
      <c r="E1068">
        <v>2012</v>
      </c>
    </row>
    <row r="1069" spans="1:5" x14ac:dyDescent="0.3">
      <c r="A1069" t="s">
        <v>20</v>
      </c>
      <c r="B1069" t="s">
        <v>43</v>
      </c>
      <c r="C1069" t="s">
        <v>41</v>
      </c>
      <c r="D1069">
        <v>3052</v>
      </c>
      <c r="E1069">
        <v>2012</v>
      </c>
    </row>
    <row r="1070" spans="1:5" x14ac:dyDescent="0.3">
      <c r="A1070" t="s">
        <v>20</v>
      </c>
      <c r="B1070" t="s">
        <v>42</v>
      </c>
      <c r="C1070" t="s">
        <v>41</v>
      </c>
      <c r="D1070">
        <v>4049</v>
      </c>
      <c r="E1070">
        <v>2012</v>
      </c>
    </row>
    <row r="1071" spans="1:5" x14ac:dyDescent="0.3">
      <c r="D1071">
        <v>7123</v>
      </c>
      <c r="E1071" t="s">
        <v>48</v>
      </c>
    </row>
    <row r="1072" spans="1:5" x14ac:dyDescent="0.3">
      <c r="A1072" t="s">
        <v>20</v>
      </c>
      <c r="B1072" t="s">
        <v>46</v>
      </c>
      <c r="C1072" t="s">
        <v>41</v>
      </c>
      <c r="D1072">
        <v>18</v>
      </c>
      <c r="E1072">
        <v>2011</v>
      </c>
    </row>
    <row r="1073" spans="1:5" x14ac:dyDescent="0.3">
      <c r="A1073" t="s">
        <v>20</v>
      </c>
      <c r="B1073" t="s">
        <v>45</v>
      </c>
      <c r="C1073" t="s">
        <v>41</v>
      </c>
      <c r="D1073">
        <v>53</v>
      </c>
      <c r="E1073">
        <v>2011</v>
      </c>
    </row>
    <row r="1074" spans="1:5" x14ac:dyDescent="0.3">
      <c r="A1074" t="s">
        <v>20</v>
      </c>
      <c r="B1074" t="s">
        <v>44</v>
      </c>
      <c r="C1074" t="s">
        <v>41</v>
      </c>
      <c r="D1074">
        <v>221</v>
      </c>
      <c r="E1074">
        <v>2011</v>
      </c>
    </row>
    <row r="1075" spans="1:5" x14ac:dyDescent="0.3">
      <c r="A1075" t="s">
        <v>20</v>
      </c>
      <c r="B1075" t="s">
        <v>43</v>
      </c>
      <c r="C1075" t="s">
        <v>41</v>
      </c>
      <c r="D1075">
        <v>2688</v>
      </c>
      <c r="E1075">
        <v>2011</v>
      </c>
    </row>
    <row r="1076" spans="1:5" x14ac:dyDescent="0.3">
      <c r="A1076" t="s">
        <v>20</v>
      </c>
      <c r="B1076" t="s">
        <v>42</v>
      </c>
      <c r="C1076" t="s">
        <v>41</v>
      </c>
      <c r="D1076">
        <v>4143</v>
      </c>
      <c r="E1076">
        <v>2011</v>
      </c>
    </row>
    <row r="1077" spans="1:5" x14ac:dyDescent="0.3">
      <c r="D1077">
        <v>6922</v>
      </c>
      <c r="E1077" t="s">
        <v>47</v>
      </c>
    </row>
    <row r="1078" spans="1:5" x14ac:dyDescent="0.3">
      <c r="A1078" t="s">
        <v>20</v>
      </c>
      <c r="B1078" t="s">
        <v>46</v>
      </c>
      <c r="C1078" t="s">
        <v>41</v>
      </c>
      <c r="D1078">
        <v>34</v>
      </c>
      <c r="E1078">
        <v>2010</v>
      </c>
    </row>
    <row r="1079" spans="1:5" x14ac:dyDescent="0.3">
      <c r="A1079" t="s">
        <v>20</v>
      </c>
      <c r="B1079" t="s">
        <v>45</v>
      </c>
      <c r="C1079" t="s">
        <v>41</v>
      </c>
      <c r="D1079">
        <v>74</v>
      </c>
      <c r="E1079">
        <v>2010</v>
      </c>
    </row>
    <row r="1080" spans="1:5" x14ac:dyDescent="0.3">
      <c r="A1080" t="s">
        <v>20</v>
      </c>
      <c r="B1080" t="s">
        <v>44</v>
      </c>
      <c r="C1080" t="s">
        <v>41</v>
      </c>
      <c r="D1080">
        <v>244</v>
      </c>
      <c r="E1080">
        <v>2010</v>
      </c>
    </row>
    <row r="1081" spans="1:5" x14ac:dyDescent="0.3">
      <c r="A1081" t="s">
        <v>20</v>
      </c>
      <c r="B1081" t="s">
        <v>43</v>
      </c>
      <c r="C1081" t="s">
        <v>41</v>
      </c>
      <c r="D1081">
        <v>2648</v>
      </c>
      <c r="E1081">
        <v>2010</v>
      </c>
    </row>
    <row r="1082" spans="1:5" x14ac:dyDescent="0.3">
      <c r="A1082" t="s">
        <v>20</v>
      </c>
      <c r="B1082" t="s">
        <v>42</v>
      </c>
      <c r="C1082" t="s">
        <v>41</v>
      </c>
      <c r="D1082">
        <v>3922</v>
      </c>
      <c r="E1082">
        <v>2010</v>
      </c>
    </row>
    <row r="1083" spans="1:5" x14ac:dyDescent="0.3">
      <c r="D1083">
        <v>4060</v>
      </c>
      <c r="E1083" t="s">
        <v>54</v>
      </c>
    </row>
    <row r="1084" spans="1:5" x14ac:dyDescent="0.3">
      <c r="A1084" t="s">
        <v>4</v>
      </c>
      <c r="B1084" t="s">
        <v>46</v>
      </c>
      <c r="C1084" t="s">
        <v>41</v>
      </c>
      <c r="D1084">
        <v>1</v>
      </c>
      <c r="E1084">
        <v>2017</v>
      </c>
    </row>
    <row r="1085" spans="1:5" x14ac:dyDescent="0.3">
      <c r="A1085" t="s">
        <v>4</v>
      </c>
      <c r="B1085" t="s">
        <v>45</v>
      </c>
      <c r="C1085" t="s">
        <v>41</v>
      </c>
      <c r="D1085">
        <v>5</v>
      </c>
      <c r="E1085">
        <v>2017</v>
      </c>
    </row>
    <row r="1086" spans="1:5" x14ac:dyDescent="0.3">
      <c r="A1086" t="s">
        <v>4</v>
      </c>
      <c r="B1086" t="s">
        <v>44</v>
      </c>
      <c r="C1086" t="s">
        <v>41</v>
      </c>
      <c r="D1086">
        <v>327</v>
      </c>
      <c r="E1086">
        <v>2017</v>
      </c>
    </row>
    <row r="1087" spans="1:5" x14ac:dyDescent="0.3">
      <c r="A1087" t="s">
        <v>4</v>
      </c>
      <c r="B1087" t="s">
        <v>43</v>
      </c>
      <c r="C1087" t="s">
        <v>41</v>
      </c>
      <c r="D1087">
        <v>1346</v>
      </c>
      <c r="E1087">
        <v>2017</v>
      </c>
    </row>
    <row r="1088" spans="1:5" x14ac:dyDescent="0.3">
      <c r="A1088" t="s">
        <v>4</v>
      </c>
      <c r="B1088" t="s">
        <v>42</v>
      </c>
      <c r="C1088" t="s">
        <v>41</v>
      </c>
      <c r="D1088">
        <v>2381</v>
      </c>
      <c r="E1088">
        <v>2017</v>
      </c>
    </row>
    <row r="1089" spans="1:5" x14ac:dyDescent="0.3">
      <c r="D1089">
        <v>4137</v>
      </c>
      <c r="E1089" t="s">
        <v>53</v>
      </c>
    </row>
    <row r="1090" spans="1:5" x14ac:dyDescent="0.3">
      <c r="A1090" t="s">
        <v>4</v>
      </c>
      <c r="B1090" t="s">
        <v>46</v>
      </c>
      <c r="C1090" t="s">
        <v>41</v>
      </c>
      <c r="D1090">
        <v>4</v>
      </c>
      <c r="E1090">
        <v>2016</v>
      </c>
    </row>
    <row r="1091" spans="1:5" x14ac:dyDescent="0.3">
      <c r="A1091" t="s">
        <v>4</v>
      </c>
      <c r="B1091" t="s">
        <v>45</v>
      </c>
      <c r="C1091" t="s">
        <v>41</v>
      </c>
      <c r="D1091">
        <v>9</v>
      </c>
      <c r="E1091">
        <v>2016</v>
      </c>
    </row>
    <row r="1092" spans="1:5" x14ac:dyDescent="0.3">
      <c r="A1092" t="s">
        <v>4</v>
      </c>
      <c r="B1092" t="s">
        <v>44</v>
      </c>
      <c r="C1092" t="s">
        <v>41</v>
      </c>
      <c r="D1092">
        <v>251</v>
      </c>
      <c r="E1092">
        <v>2016</v>
      </c>
    </row>
    <row r="1093" spans="1:5" x14ac:dyDescent="0.3">
      <c r="A1093" t="s">
        <v>4</v>
      </c>
      <c r="B1093" t="s">
        <v>43</v>
      </c>
      <c r="C1093" t="s">
        <v>41</v>
      </c>
      <c r="D1093">
        <v>1489</v>
      </c>
      <c r="E1093">
        <v>2016</v>
      </c>
    </row>
    <row r="1094" spans="1:5" x14ac:dyDescent="0.3">
      <c r="A1094" t="s">
        <v>4</v>
      </c>
      <c r="B1094" t="s">
        <v>42</v>
      </c>
      <c r="C1094" t="s">
        <v>41</v>
      </c>
      <c r="D1094">
        <v>2384</v>
      </c>
      <c r="E1094">
        <v>2016</v>
      </c>
    </row>
    <row r="1095" spans="1:5" x14ac:dyDescent="0.3">
      <c r="D1095">
        <v>3820</v>
      </c>
      <c r="E1095" t="s">
        <v>52</v>
      </c>
    </row>
    <row r="1096" spans="1:5" x14ac:dyDescent="0.3">
      <c r="A1096" t="s">
        <v>4</v>
      </c>
      <c r="B1096" t="s">
        <v>46</v>
      </c>
      <c r="C1096" t="s">
        <v>41</v>
      </c>
      <c r="D1096">
        <v>5</v>
      </c>
      <c r="E1096">
        <v>2015</v>
      </c>
    </row>
    <row r="1097" spans="1:5" x14ac:dyDescent="0.3">
      <c r="A1097" t="s">
        <v>4</v>
      </c>
      <c r="B1097" t="s">
        <v>45</v>
      </c>
      <c r="C1097" t="s">
        <v>41</v>
      </c>
      <c r="D1097">
        <v>14</v>
      </c>
      <c r="E1097">
        <v>2015</v>
      </c>
    </row>
    <row r="1098" spans="1:5" x14ac:dyDescent="0.3">
      <c r="A1098" t="s">
        <v>4</v>
      </c>
      <c r="B1098" t="s">
        <v>44</v>
      </c>
      <c r="C1098" t="s">
        <v>41</v>
      </c>
      <c r="D1098">
        <v>194</v>
      </c>
      <c r="E1098">
        <v>2015</v>
      </c>
    </row>
    <row r="1099" spans="1:5" x14ac:dyDescent="0.3">
      <c r="A1099" t="s">
        <v>4</v>
      </c>
      <c r="B1099" t="s">
        <v>43</v>
      </c>
      <c r="C1099" t="s">
        <v>41</v>
      </c>
      <c r="D1099">
        <v>1557</v>
      </c>
      <c r="E1099">
        <v>2015</v>
      </c>
    </row>
    <row r="1100" spans="1:5" x14ac:dyDescent="0.3">
      <c r="A1100" t="s">
        <v>4</v>
      </c>
      <c r="B1100" t="s">
        <v>42</v>
      </c>
      <c r="C1100" t="s">
        <v>41</v>
      </c>
      <c r="D1100">
        <v>2050</v>
      </c>
      <c r="E1100">
        <v>2015</v>
      </c>
    </row>
    <row r="1101" spans="1:5" x14ac:dyDescent="0.3">
      <c r="D1101">
        <v>3799</v>
      </c>
      <c r="E1101" t="s">
        <v>51</v>
      </c>
    </row>
    <row r="1102" spans="1:5" x14ac:dyDescent="0.3">
      <c r="A1102" t="s">
        <v>4</v>
      </c>
      <c r="B1102" t="s">
        <v>46</v>
      </c>
      <c r="C1102" t="s">
        <v>41</v>
      </c>
      <c r="D1102">
        <v>1</v>
      </c>
      <c r="E1102">
        <v>2014</v>
      </c>
    </row>
    <row r="1103" spans="1:5" x14ac:dyDescent="0.3">
      <c r="A1103" t="s">
        <v>4</v>
      </c>
      <c r="B1103" t="s">
        <v>45</v>
      </c>
      <c r="C1103" t="s">
        <v>41</v>
      </c>
      <c r="D1103">
        <v>7</v>
      </c>
      <c r="E1103">
        <v>2014</v>
      </c>
    </row>
    <row r="1104" spans="1:5" x14ac:dyDescent="0.3">
      <c r="A1104" t="s">
        <v>4</v>
      </c>
      <c r="B1104" t="s">
        <v>44</v>
      </c>
      <c r="C1104" t="s">
        <v>41</v>
      </c>
      <c r="D1104">
        <v>213</v>
      </c>
      <c r="E1104">
        <v>2014</v>
      </c>
    </row>
    <row r="1105" spans="1:5" x14ac:dyDescent="0.3">
      <c r="A1105" t="s">
        <v>4</v>
      </c>
      <c r="B1105" t="s">
        <v>43</v>
      </c>
      <c r="C1105" t="s">
        <v>41</v>
      </c>
      <c r="D1105">
        <v>1560</v>
      </c>
      <c r="E1105">
        <v>2014</v>
      </c>
    </row>
    <row r="1106" spans="1:5" x14ac:dyDescent="0.3">
      <c r="A1106" t="s">
        <v>4</v>
      </c>
      <c r="B1106" t="s">
        <v>42</v>
      </c>
      <c r="C1106" t="s">
        <v>41</v>
      </c>
      <c r="D1106">
        <v>2018</v>
      </c>
      <c r="E1106">
        <v>2014</v>
      </c>
    </row>
    <row r="1107" spans="1:5" x14ac:dyDescent="0.3">
      <c r="D1107">
        <v>3881</v>
      </c>
      <c r="E1107" t="s">
        <v>50</v>
      </c>
    </row>
    <row r="1108" spans="1:5" x14ac:dyDescent="0.3">
      <c r="A1108" t="s">
        <v>4</v>
      </c>
      <c r="B1108" t="s">
        <v>46</v>
      </c>
      <c r="C1108" t="s">
        <v>41</v>
      </c>
      <c r="D1108">
        <v>4</v>
      </c>
      <c r="E1108">
        <v>2013</v>
      </c>
    </row>
    <row r="1109" spans="1:5" x14ac:dyDescent="0.3">
      <c r="A1109" t="s">
        <v>4</v>
      </c>
      <c r="B1109" t="s">
        <v>45</v>
      </c>
      <c r="C1109" t="s">
        <v>41</v>
      </c>
      <c r="D1109">
        <v>23</v>
      </c>
      <c r="E1109">
        <v>2013</v>
      </c>
    </row>
    <row r="1110" spans="1:5" x14ac:dyDescent="0.3">
      <c r="A1110" t="s">
        <v>4</v>
      </c>
      <c r="B1110" t="s">
        <v>44</v>
      </c>
      <c r="C1110" t="s">
        <v>41</v>
      </c>
      <c r="D1110">
        <v>182</v>
      </c>
      <c r="E1110">
        <v>2013</v>
      </c>
    </row>
    <row r="1111" spans="1:5" x14ac:dyDescent="0.3">
      <c r="A1111" t="s">
        <v>4</v>
      </c>
      <c r="B1111" t="s">
        <v>43</v>
      </c>
      <c r="C1111" t="s">
        <v>41</v>
      </c>
      <c r="D1111">
        <v>1547</v>
      </c>
      <c r="E1111">
        <v>2013</v>
      </c>
    </row>
    <row r="1112" spans="1:5" x14ac:dyDescent="0.3">
      <c r="A1112" t="s">
        <v>4</v>
      </c>
      <c r="B1112" t="s">
        <v>42</v>
      </c>
      <c r="C1112" t="s">
        <v>41</v>
      </c>
      <c r="D1112">
        <v>2125</v>
      </c>
      <c r="E1112">
        <v>2013</v>
      </c>
    </row>
    <row r="1113" spans="1:5" x14ac:dyDescent="0.3">
      <c r="D1113">
        <v>3989</v>
      </c>
      <c r="E1113" t="s">
        <v>49</v>
      </c>
    </row>
    <row r="1114" spans="1:5" x14ac:dyDescent="0.3">
      <c r="A1114" t="s">
        <v>4</v>
      </c>
      <c r="B1114" t="s">
        <v>46</v>
      </c>
      <c r="C1114" t="s">
        <v>41</v>
      </c>
      <c r="D1114">
        <v>7</v>
      </c>
      <c r="E1114">
        <v>2012</v>
      </c>
    </row>
    <row r="1115" spans="1:5" x14ac:dyDescent="0.3">
      <c r="A1115" t="s">
        <v>4</v>
      </c>
      <c r="B1115" t="s">
        <v>45</v>
      </c>
      <c r="C1115" t="s">
        <v>41</v>
      </c>
      <c r="D1115">
        <v>32</v>
      </c>
      <c r="E1115">
        <v>2012</v>
      </c>
    </row>
    <row r="1116" spans="1:5" x14ac:dyDescent="0.3">
      <c r="A1116" t="s">
        <v>4</v>
      </c>
      <c r="B1116" t="s">
        <v>44</v>
      </c>
      <c r="C1116" t="s">
        <v>41</v>
      </c>
      <c r="D1116">
        <v>165</v>
      </c>
      <c r="E1116">
        <v>2012</v>
      </c>
    </row>
    <row r="1117" spans="1:5" x14ac:dyDescent="0.3">
      <c r="A1117" t="s">
        <v>4</v>
      </c>
      <c r="B1117" t="s">
        <v>43</v>
      </c>
      <c r="C1117" t="s">
        <v>41</v>
      </c>
      <c r="D1117">
        <v>1517</v>
      </c>
      <c r="E1117">
        <v>2012</v>
      </c>
    </row>
    <row r="1118" spans="1:5" x14ac:dyDescent="0.3">
      <c r="A1118" t="s">
        <v>4</v>
      </c>
      <c r="B1118" t="s">
        <v>42</v>
      </c>
      <c r="C1118" t="s">
        <v>41</v>
      </c>
      <c r="D1118">
        <v>2268</v>
      </c>
      <c r="E1118">
        <v>2012</v>
      </c>
    </row>
    <row r="1119" spans="1:5" x14ac:dyDescent="0.3">
      <c r="D1119">
        <v>4278</v>
      </c>
      <c r="E1119" t="s">
        <v>48</v>
      </c>
    </row>
    <row r="1120" spans="1:5" x14ac:dyDescent="0.3">
      <c r="A1120" t="s">
        <v>4</v>
      </c>
      <c r="B1120" t="s">
        <v>46</v>
      </c>
      <c r="C1120" t="s">
        <v>41</v>
      </c>
      <c r="D1120">
        <v>13</v>
      </c>
      <c r="E1120">
        <v>2011</v>
      </c>
    </row>
    <row r="1121" spans="1:5" x14ac:dyDescent="0.3">
      <c r="A1121" t="s">
        <v>4</v>
      </c>
      <c r="B1121" t="s">
        <v>45</v>
      </c>
      <c r="C1121" t="s">
        <v>41</v>
      </c>
      <c r="D1121">
        <v>47</v>
      </c>
      <c r="E1121">
        <v>2011</v>
      </c>
    </row>
    <row r="1122" spans="1:5" x14ac:dyDescent="0.3">
      <c r="A1122" t="s">
        <v>4</v>
      </c>
      <c r="B1122" t="s">
        <v>44</v>
      </c>
      <c r="C1122" t="s">
        <v>41</v>
      </c>
      <c r="D1122">
        <v>172</v>
      </c>
      <c r="E1122">
        <v>2011</v>
      </c>
    </row>
    <row r="1123" spans="1:5" x14ac:dyDescent="0.3">
      <c r="A1123" t="s">
        <v>4</v>
      </c>
      <c r="B1123" t="s">
        <v>43</v>
      </c>
      <c r="C1123" t="s">
        <v>41</v>
      </c>
      <c r="D1123">
        <v>1592</v>
      </c>
      <c r="E1123">
        <v>2011</v>
      </c>
    </row>
    <row r="1124" spans="1:5" x14ac:dyDescent="0.3">
      <c r="A1124" t="s">
        <v>4</v>
      </c>
      <c r="B1124" t="s">
        <v>42</v>
      </c>
      <c r="C1124" t="s">
        <v>41</v>
      </c>
      <c r="D1124">
        <v>2454</v>
      </c>
      <c r="E1124">
        <v>2011</v>
      </c>
    </row>
    <row r="1125" spans="1:5" x14ac:dyDescent="0.3">
      <c r="D1125">
        <v>3323</v>
      </c>
      <c r="E1125" t="s">
        <v>47</v>
      </c>
    </row>
    <row r="1126" spans="1:5" x14ac:dyDescent="0.3">
      <c r="A1126" t="s">
        <v>4</v>
      </c>
      <c r="B1126" t="s">
        <v>46</v>
      </c>
      <c r="C1126" t="s">
        <v>41</v>
      </c>
      <c r="D1126">
        <v>9</v>
      </c>
      <c r="E1126">
        <v>2010</v>
      </c>
    </row>
    <row r="1127" spans="1:5" x14ac:dyDescent="0.3">
      <c r="A1127" t="s">
        <v>4</v>
      </c>
      <c r="B1127" t="s">
        <v>45</v>
      </c>
      <c r="C1127" t="s">
        <v>41</v>
      </c>
      <c r="D1127">
        <v>40</v>
      </c>
      <c r="E1127">
        <v>2010</v>
      </c>
    </row>
    <row r="1128" spans="1:5" x14ac:dyDescent="0.3">
      <c r="A1128" t="s">
        <v>4</v>
      </c>
      <c r="B1128" t="s">
        <v>44</v>
      </c>
      <c r="C1128" t="s">
        <v>41</v>
      </c>
      <c r="D1128">
        <v>131</v>
      </c>
      <c r="E1128">
        <v>2010</v>
      </c>
    </row>
    <row r="1129" spans="1:5" x14ac:dyDescent="0.3">
      <c r="A1129" t="s">
        <v>4</v>
      </c>
      <c r="B1129" t="s">
        <v>43</v>
      </c>
      <c r="C1129" t="s">
        <v>41</v>
      </c>
      <c r="D1129">
        <v>1207</v>
      </c>
      <c r="E1129">
        <v>2010</v>
      </c>
    </row>
    <row r="1130" spans="1:5" x14ac:dyDescent="0.3">
      <c r="A1130" t="s">
        <v>4</v>
      </c>
      <c r="B1130" t="s">
        <v>42</v>
      </c>
      <c r="C1130" t="s">
        <v>41</v>
      </c>
      <c r="D1130">
        <v>1936</v>
      </c>
      <c r="E1130">
        <v>2010</v>
      </c>
    </row>
    <row r="1131" spans="1:5" x14ac:dyDescent="0.3">
      <c r="D1131">
        <v>3883</v>
      </c>
      <c r="E1131" t="s">
        <v>54</v>
      </c>
    </row>
    <row r="1132" spans="1:5" x14ac:dyDescent="0.3">
      <c r="A1132" t="s">
        <v>13</v>
      </c>
      <c r="B1132" t="s">
        <v>46</v>
      </c>
      <c r="C1132" t="s">
        <v>41</v>
      </c>
      <c r="D1132">
        <v>3</v>
      </c>
      <c r="E1132">
        <v>2017</v>
      </c>
    </row>
    <row r="1133" spans="1:5" x14ac:dyDescent="0.3">
      <c r="A1133" t="s">
        <v>13</v>
      </c>
      <c r="B1133" t="s">
        <v>45</v>
      </c>
      <c r="C1133" t="s">
        <v>41</v>
      </c>
      <c r="D1133">
        <v>2</v>
      </c>
      <c r="E1133">
        <v>2017</v>
      </c>
    </row>
    <row r="1134" spans="1:5" x14ac:dyDescent="0.3">
      <c r="A1134" t="s">
        <v>13</v>
      </c>
      <c r="B1134" t="s">
        <v>44</v>
      </c>
      <c r="C1134" t="s">
        <v>41</v>
      </c>
      <c r="D1134">
        <v>93</v>
      </c>
      <c r="E1134">
        <v>2017</v>
      </c>
    </row>
    <row r="1135" spans="1:5" x14ac:dyDescent="0.3">
      <c r="A1135" t="s">
        <v>13</v>
      </c>
      <c r="B1135" t="s">
        <v>43</v>
      </c>
      <c r="C1135" t="s">
        <v>41</v>
      </c>
      <c r="D1135">
        <v>553</v>
      </c>
      <c r="E1135">
        <v>2017</v>
      </c>
    </row>
    <row r="1136" spans="1:5" x14ac:dyDescent="0.3">
      <c r="A1136" t="s">
        <v>13</v>
      </c>
      <c r="B1136" t="s">
        <v>42</v>
      </c>
      <c r="C1136" t="s">
        <v>41</v>
      </c>
      <c r="D1136">
        <v>904</v>
      </c>
      <c r="E1136">
        <v>2017</v>
      </c>
    </row>
    <row r="1137" spans="1:5" x14ac:dyDescent="0.3">
      <c r="A1137" t="s">
        <v>13</v>
      </c>
      <c r="B1137" t="s">
        <v>46</v>
      </c>
      <c r="C1137" t="s">
        <v>41</v>
      </c>
      <c r="D1137">
        <v>3</v>
      </c>
      <c r="E1137">
        <v>2017</v>
      </c>
    </row>
    <row r="1138" spans="1:5" x14ac:dyDescent="0.3">
      <c r="A1138" t="s">
        <v>13</v>
      </c>
      <c r="B1138" t="s">
        <v>45</v>
      </c>
      <c r="C1138" t="s">
        <v>41</v>
      </c>
      <c r="D1138">
        <v>2</v>
      </c>
      <c r="E1138">
        <v>2017</v>
      </c>
    </row>
    <row r="1139" spans="1:5" x14ac:dyDescent="0.3">
      <c r="A1139" t="s">
        <v>13</v>
      </c>
      <c r="B1139" t="s">
        <v>44</v>
      </c>
      <c r="C1139" t="s">
        <v>41</v>
      </c>
      <c r="D1139">
        <v>137</v>
      </c>
      <c r="E1139">
        <v>2017</v>
      </c>
    </row>
    <row r="1140" spans="1:5" x14ac:dyDescent="0.3">
      <c r="A1140" t="s">
        <v>13</v>
      </c>
      <c r="B1140" t="s">
        <v>43</v>
      </c>
      <c r="C1140" t="s">
        <v>41</v>
      </c>
      <c r="D1140">
        <v>834</v>
      </c>
      <c r="E1140">
        <v>2017</v>
      </c>
    </row>
    <row r="1141" spans="1:5" x14ac:dyDescent="0.3">
      <c r="A1141" t="s">
        <v>13</v>
      </c>
      <c r="B1141" t="s">
        <v>42</v>
      </c>
      <c r="C1141" t="s">
        <v>41</v>
      </c>
      <c r="D1141">
        <v>1352</v>
      </c>
      <c r="E1141">
        <v>2017</v>
      </c>
    </row>
    <row r="1142" spans="1:5" x14ac:dyDescent="0.3">
      <c r="D1142">
        <v>4501</v>
      </c>
      <c r="E1142" t="s">
        <v>53</v>
      </c>
    </row>
    <row r="1143" spans="1:5" x14ac:dyDescent="0.3">
      <c r="A1143" t="s">
        <v>13</v>
      </c>
      <c r="B1143" t="s">
        <v>46</v>
      </c>
      <c r="C1143" t="s">
        <v>41</v>
      </c>
      <c r="D1143">
        <v>4</v>
      </c>
      <c r="E1143">
        <v>2016</v>
      </c>
    </row>
    <row r="1144" spans="1:5" x14ac:dyDescent="0.3">
      <c r="A1144" t="s">
        <v>13</v>
      </c>
      <c r="B1144" t="s">
        <v>45</v>
      </c>
      <c r="C1144" t="s">
        <v>41</v>
      </c>
      <c r="D1144">
        <v>4</v>
      </c>
      <c r="E1144">
        <v>2016</v>
      </c>
    </row>
    <row r="1145" spans="1:5" x14ac:dyDescent="0.3">
      <c r="A1145" t="s">
        <v>13</v>
      </c>
      <c r="B1145" t="s">
        <v>44</v>
      </c>
      <c r="C1145" t="s">
        <v>41</v>
      </c>
      <c r="D1145">
        <v>54</v>
      </c>
      <c r="E1145">
        <v>2016</v>
      </c>
    </row>
    <row r="1146" spans="1:5" x14ac:dyDescent="0.3">
      <c r="A1146" t="s">
        <v>13</v>
      </c>
      <c r="B1146" t="s">
        <v>43</v>
      </c>
      <c r="C1146" t="s">
        <v>41</v>
      </c>
      <c r="D1146">
        <v>781</v>
      </c>
      <c r="E1146">
        <v>2016</v>
      </c>
    </row>
    <row r="1147" spans="1:5" x14ac:dyDescent="0.3">
      <c r="A1147" t="s">
        <v>13</v>
      </c>
      <c r="B1147" t="s">
        <v>42</v>
      </c>
      <c r="C1147" t="s">
        <v>41</v>
      </c>
      <c r="D1147">
        <v>1128</v>
      </c>
      <c r="E1147">
        <v>2016</v>
      </c>
    </row>
    <row r="1148" spans="1:5" x14ac:dyDescent="0.3">
      <c r="A1148" t="s">
        <v>13</v>
      </c>
      <c r="B1148" t="s">
        <v>46</v>
      </c>
      <c r="C1148" t="s">
        <v>41</v>
      </c>
      <c r="D1148">
        <v>2</v>
      </c>
      <c r="E1148">
        <v>2016</v>
      </c>
    </row>
    <row r="1149" spans="1:5" x14ac:dyDescent="0.3">
      <c r="A1149" t="s">
        <v>13</v>
      </c>
      <c r="B1149" t="s">
        <v>45</v>
      </c>
      <c r="C1149" t="s">
        <v>41</v>
      </c>
      <c r="D1149">
        <v>5</v>
      </c>
      <c r="E1149">
        <v>2016</v>
      </c>
    </row>
    <row r="1150" spans="1:5" x14ac:dyDescent="0.3">
      <c r="A1150" t="s">
        <v>13</v>
      </c>
      <c r="B1150" t="s">
        <v>44</v>
      </c>
      <c r="C1150" t="s">
        <v>41</v>
      </c>
      <c r="D1150">
        <v>102</v>
      </c>
      <c r="E1150">
        <v>2016</v>
      </c>
    </row>
    <row r="1151" spans="1:5" x14ac:dyDescent="0.3">
      <c r="A1151" t="s">
        <v>13</v>
      </c>
      <c r="B1151" t="s">
        <v>43</v>
      </c>
      <c r="C1151" t="s">
        <v>41</v>
      </c>
      <c r="D1151">
        <v>885</v>
      </c>
      <c r="E1151">
        <v>2016</v>
      </c>
    </row>
    <row r="1152" spans="1:5" x14ac:dyDescent="0.3">
      <c r="A1152" t="s">
        <v>13</v>
      </c>
      <c r="B1152" t="s">
        <v>42</v>
      </c>
      <c r="C1152" t="s">
        <v>41</v>
      </c>
      <c r="D1152">
        <v>1536</v>
      </c>
      <c r="E1152">
        <v>2016</v>
      </c>
    </row>
    <row r="1153" spans="1:5" x14ac:dyDescent="0.3">
      <c r="D1153">
        <v>4745</v>
      </c>
      <c r="E1153" t="s">
        <v>52</v>
      </c>
    </row>
    <row r="1154" spans="1:5" x14ac:dyDescent="0.3">
      <c r="A1154" t="s">
        <v>13</v>
      </c>
      <c r="B1154" t="s">
        <v>46</v>
      </c>
      <c r="C1154" t="s">
        <v>41</v>
      </c>
      <c r="D1154">
        <v>2</v>
      </c>
      <c r="E1154">
        <v>2015</v>
      </c>
    </row>
    <row r="1155" spans="1:5" x14ac:dyDescent="0.3">
      <c r="A1155" t="s">
        <v>13</v>
      </c>
      <c r="B1155" t="s">
        <v>45</v>
      </c>
      <c r="C1155" t="s">
        <v>41</v>
      </c>
      <c r="D1155">
        <v>2</v>
      </c>
      <c r="E1155">
        <v>2015</v>
      </c>
    </row>
    <row r="1156" spans="1:5" x14ac:dyDescent="0.3">
      <c r="A1156" t="s">
        <v>13</v>
      </c>
      <c r="B1156" t="s">
        <v>44</v>
      </c>
      <c r="C1156" t="s">
        <v>41</v>
      </c>
      <c r="D1156">
        <v>70</v>
      </c>
      <c r="E1156">
        <v>2015</v>
      </c>
    </row>
    <row r="1157" spans="1:5" x14ac:dyDescent="0.3">
      <c r="A1157" t="s">
        <v>13</v>
      </c>
      <c r="B1157" t="s">
        <v>43</v>
      </c>
      <c r="C1157" t="s">
        <v>41</v>
      </c>
      <c r="D1157">
        <v>819</v>
      </c>
      <c r="E1157">
        <v>2015</v>
      </c>
    </row>
    <row r="1158" spans="1:5" x14ac:dyDescent="0.3">
      <c r="A1158" t="s">
        <v>13</v>
      </c>
      <c r="B1158" t="s">
        <v>42</v>
      </c>
      <c r="C1158" t="s">
        <v>41</v>
      </c>
      <c r="D1158">
        <v>1192</v>
      </c>
      <c r="E1158">
        <v>2015</v>
      </c>
    </row>
    <row r="1159" spans="1:5" x14ac:dyDescent="0.3">
      <c r="A1159" t="s">
        <v>13</v>
      </c>
      <c r="B1159" t="s">
        <v>46</v>
      </c>
      <c r="C1159" t="s">
        <v>41</v>
      </c>
      <c r="D1159">
        <v>1</v>
      </c>
      <c r="E1159">
        <v>2015</v>
      </c>
    </row>
    <row r="1160" spans="1:5" x14ac:dyDescent="0.3">
      <c r="A1160" t="s">
        <v>13</v>
      </c>
      <c r="B1160" t="s">
        <v>45</v>
      </c>
      <c r="C1160" t="s">
        <v>41</v>
      </c>
      <c r="D1160">
        <v>7</v>
      </c>
      <c r="E1160">
        <v>2015</v>
      </c>
    </row>
    <row r="1161" spans="1:5" x14ac:dyDescent="0.3">
      <c r="A1161" t="s">
        <v>13</v>
      </c>
      <c r="B1161" t="s">
        <v>44</v>
      </c>
      <c r="C1161" t="s">
        <v>41</v>
      </c>
      <c r="D1161">
        <v>96</v>
      </c>
      <c r="E1161">
        <v>2015</v>
      </c>
    </row>
    <row r="1162" spans="1:5" x14ac:dyDescent="0.3">
      <c r="A1162" t="s">
        <v>13</v>
      </c>
      <c r="B1162" t="s">
        <v>43</v>
      </c>
      <c r="C1162" t="s">
        <v>41</v>
      </c>
      <c r="D1162">
        <v>1095</v>
      </c>
      <c r="E1162">
        <v>2015</v>
      </c>
    </row>
    <row r="1163" spans="1:5" x14ac:dyDescent="0.3">
      <c r="A1163" t="s">
        <v>13</v>
      </c>
      <c r="B1163" t="s">
        <v>42</v>
      </c>
      <c r="C1163" t="s">
        <v>41</v>
      </c>
      <c r="D1163">
        <v>1461</v>
      </c>
      <c r="E1163">
        <v>2015</v>
      </c>
    </row>
    <row r="1164" spans="1:5" x14ac:dyDescent="0.3">
      <c r="D1164">
        <v>5431</v>
      </c>
      <c r="E1164" t="s">
        <v>51</v>
      </c>
    </row>
    <row r="1165" spans="1:5" x14ac:dyDescent="0.3">
      <c r="A1165" t="s">
        <v>13</v>
      </c>
      <c r="B1165" t="s">
        <v>46</v>
      </c>
      <c r="C1165" t="s">
        <v>41</v>
      </c>
      <c r="D1165">
        <v>0</v>
      </c>
      <c r="E1165">
        <v>2014</v>
      </c>
    </row>
    <row r="1166" spans="1:5" x14ac:dyDescent="0.3">
      <c r="A1166" t="s">
        <v>13</v>
      </c>
      <c r="B1166" t="s">
        <v>45</v>
      </c>
      <c r="C1166" t="s">
        <v>41</v>
      </c>
      <c r="D1166">
        <v>13</v>
      </c>
      <c r="E1166">
        <v>2014</v>
      </c>
    </row>
    <row r="1167" spans="1:5" x14ac:dyDescent="0.3">
      <c r="A1167" t="s">
        <v>13</v>
      </c>
      <c r="B1167" t="s">
        <v>44</v>
      </c>
      <c r="C1167" t="s">
        <v>41</v>
      </c>
      <c r="D1167">
        <v>74</v>
      </c>
      <c r="E1167">
        <v>2014</v>
      </c>
    </row>
    <row r="1168" spans="1:5" x14ac:dyDescent="0.3">
      <c r="A1168" t="s">
        <v>13</v>
      </c>
      <c r="B1168" t="s">
        <v>43</v>
      </c>
      <c r="C1168" t="s">
        <v>41</v>
      </c>
      <c r="D1168">
        <v>1010</v>
      </c>
      <c r="E1168">
        <v>2014</v>
      </c>
    </row>
    <row r="1169" spans="1:5" x14ac:dyDescent="0.3">
      <c r="A1169" t="s">
        <v>13</v>
      </c>
      <c r="B1169" t="s">
        <v>42</v>
      </c>
      <c r="C1169" t="s">
        <v>41</v>
      </c>
      <c r="D1169">
        <v>1303</v>
      </c>
      <c r="E1169">
        <v>2014</v>
      </c>
    </row>
    <row r="1170" spans="1:5" x14ac:dyDescent="0.3">
      <c r="A1170" t="s">
        <v>13</v>
      </c>
      <c r="B1170" t="s">
        <v>46</v>
      </c>
      <c r="C1170" t="s">
        <v>41</v>
      </c>
      <c r="D1170">
        <v>5</v>
      </c>
      <c r="E1170">
        <v>2014</v>
      </c>
    </row>
    <row r="1171" spans="1:5" x14ac:dyDescent="0.3">
      <c r="A1171" t="s">
        <v>13</v>
      </c>
      <c r="B1171" t="s">
        <v>45</v>
      </c>
      <c r="C1171" t="s">
        <v>41</v>
      </c>
      <c r="D1171">
        <v>11</v>
      </c>
      <c r="E1171">
        <v>2014</v>
      </c>
    </row>
    <row r="1172" spans="1:5" x14ac:dyDescent="0.3">
      <c r="A1172" t="s">
        <v>13</v>
      </c>
      <c r="B1172" t="s">
        <v>44</v>
      </c>
      <c r="C1172" t="s">
        <v>41</v>
      </c>
      <c r="D1172">
        <v>114</v>
      </c>
      <c r="E1172">
        <v>2014</v>
      </c>
    </row>
    <row r="1173" spans="1:5" x14ac:dyDescent="0.3">
      <c r="A1173" t="s">
        <v>13</v>
      </c>
      <c r="B1173" t="s">
        <v>43</v>
      </c>
      <c r="C1173" t="s">
        <v>41</v>
      </c>
      <c r="D1173">
        <v>1342</v>
      </c>
      <c r="E1173">
        <v>2014</v>
      </c>
    </row>
    <row r="1174" spans="1:5" x14ac:dyDescent="0.3">
      <c r="A1174" t="s">
        <v>13</v>
      </c>
      <c r="B1174" t="s">
        <v>42</v>
      </c>
      <c r="C1174" t="s">
        <v>41</v>
      </c>
      <c r="D1174">
        <v>1559</v>
      </c>
      <c r="E1174">
        <v>2014</v>
      </c>
    </row>
    <row r="1175" spans="1:5" x14ac:dyDescent="0.3">
      <c r="D1175">
        <v>5414</v>
      </c>
      <c r="E1175" t="s">
        <v>50</v>
      </c>
    </row>
    <row r="1176" spans="1:5" x14ac:dyDescent="0.3">
      <c r="A1176" t="s">
        <v>13</v>
      </c>
      <c r="B1176" t="s">
        <v>46</v>
      </c>
      <c r="C1176" t="s">
        <v>41</v>
      </c>
      <c r="D1176">
        <v>4</v>
      </c>
      <c r="E1176">
        <v>2013</v>
      </c>
    </row>
    <row r="1177" spans="1:5" x14ac:dyDescent="0.3">
      <c r="A1177" t="s">
        <v>13</v>
      </c>
      <c r="B1177" t="s">
        <v>45</v>
      </c>
      <c r="C1177" t="s">
        <v>41</v>
      </c>
      <c r="D1177">
        <v>5</v>
      </c>
      <c r="E1177">
        <v>2013</v>
      </c>
    </row>
    <row r="1178" spans="1:5" x14ac:dyDescent="0.3">
      <c r="A1178" t="s">
        <v>13</v>
      </c>
      <c r="B1178" t="s">
        <v>44</v>
      </c>
      <c r="C1178" t="s">
        <v>41</v>
      </c>
      <c r="D1178">
        <v>70</v>
      </c>
      <c r="E1178">
        <v>2013</v>
      </c>
    </row>
    <row r="1179" spans="1:5" x14ac:dyDescent="0.3">
      <c r="A1179" t="s">
        <v>13</v>
      </c>
      <c r="B1179" t="s">
        <v>43</v>
      </c>
      <c r="C1179" t="s">
        <v>41</v>
      </c>
      <c r="D1179">
        <v>967</v>
      </c>
      <c r="E1179">
        <v>2013</v>
      </c>
    </row>
    <row r="1180" spans="1:5" x14ac:dyDescent="0.3">
      <c r="A1180" t="s">
        <v>13</v>
      </c>
      <c r="B1180" t="s">
        <v>42</v>
      </c>
      <c r="C1180" t="s">
        <v>41</v>
      </c>
      <c r="D1180">
        <v>1198</v>
      </c>
      <c r="E1180">
        <v>2013</v>
      </c>
    </row>
    <row r="1181" spans="1:5" x14ac:dyDescent="0.3">
      <c r="A1181" t="s">
        <v>13</v>
      </c>
      <c r="B1181" t="s">
        <v>46</v>
      </c>
      <c r="C1181" t="s">
        <v>41</v>
      </c>
      <c r="D1181">
        <v>5</v>
      </c>
      <c r="E1181">
        <v>2013</v>
      </c>
    </row>
    <row r="1182" spans="1:5" x14ac:dyDescent="0.3">
      <c r="A1182" t="s">
        <v>13</v>
      </c>
      <c r="B1182" t="s">
        <v>45</v>
      </c>
      <c r="C1182" t="s">
        <v>41</v>
      </c>
      <c r="D1182">
        <v>9</v>
      </c>
      <c r="E1182">
        <v>2013</v>
      </c>
    </row>
    <row r="1183" spans="1:5" x14ac:dyDescent="0.3">
      <c r="A1183" t="s">
        <v>13</v>
      </c>
      <c r="B1183" t="s">
        <v>44</v>
      </c>
      <c r="C1183" t="s">
        <v>41</v>
      </c>
      <c r="D1183">
        <v>92</v>
      </c>
      <c r="E1183">
        <v>2013</v>
      </c>
    </row>
    <row r="1184" spans="1:5" x14ac:dyDescent="0.3">
      <c r="A1184" t="s">
        <v>13</v>
      </c>
      <c r="B1184" t="s">
        <v>43</v>
      </c>
      <c r="C1184" t="s">
        <v>41</v>
      </c>
      <c r="D1184">
        <v>1431</v>
      </c>
      <c r="E1184">
        <v>2013</v>
      </c>
    </row>
    <row r="1185" spans="1:5" x14ac:dyDescent="0.3">
      <c r="A1185" t="s">
        <v>13</v>
      </c>
      <c r="B1185" t="s">
        <v>42</v>
      </c>
      <c r="C1185" t="s">
        <v>41</v>
      </c>
      <c r="D1185">
        <v>1633</v>
      </c>
      <c r="E1185">
        <v>2013</v>
      </c>
    </row>
    <row r="1186" spans="1:5" x14ac:dyDescent="0.3">
      <c r="D1186">
        <v>5671</v>
      </c>
      <c r="E1186" t="s">
        <v>49</v>
      </c>
    </row>
    <row r="1187" spans="1:5" x14ac:dyDescent="0.3">
      <c r="A1187" t="s">
        <v>13</v>
      </c>
      <c r="B1187" t="s">
        <v>46</v>
      </c>
      <c r="C1187" t="s">
        <v>41</v>
      </c>
      <c r="D1187">
        <v>3</v>
      </c>
      <c r="E1187">
        <v>2012</v>
      </c>
    </row>
    <row r="1188" spans="1:5" x14ac:dyDescent="0.3">
      <c r="A1188" t="s">
        <v>13</v>
      </c>
      <c r="B1188" t="s">
        <v>45</v>
      </c>
      <c r="C1188" t="s">
        <v>41</v>
      </c>
      <c r="D1188">
        <v>7</v>
      </c>
      <c r="E1188">
        <v>2012</v>
      </c>
    </row>
    <row r="1189" spans="1:5" x14ac:dyDescent="0.3">
      <c r="A1189" t="s">
        <v>13</v>
      </c>
      <c r="B1189" t="s">
        <v>44</v>
      </c>
      <c r="C1189" t="s">
        <v>41</v>
      </c>
      <c r="D1189">
        <v>76</v>
      </c>
      <c r="E1189">
        <v>2012</v>
      </c>
    </row>
    <row r="1190" spans="1:5" x14ac:dyDescent="0.3">
      <c r="A1190" t="s">
        <v>13</v>
      </c>
      <c r="B1190" t="s">
        <v>43</v>
      </c>
      <c r="C1190" t="s">
        <v>41</v>
      </c>
      <c r="D1190">
        <v>954</v>
      </c>
      <c r="E1190">
        <v>2012</v>
      </c>
    </row>
    <row r="1191" spans="1:5" x14ac:dyDescent="0.3">
      <c r="A1191" t="s">
        <v>13</v>
      </c>
      <c r="B1191" t="s">
        <v>42</v>
      </c>
      <c r="C1191" t="s">
        <v>41</v>
      </c>
      <c r="D1191">
        <v>1246</v>
      </c>
      <c r="E1191">
        <v>2012</v>
      </c>
    </row>
    <row r="1192" spans="1:5" x14ac:dyDescent="0.3">
      <c r="A1192" t="s">
        <v>13</v>
      </c>
      <c r="B1192" t="s">
        <v>46</v>
      </c>
      <c r="C1192" t="s">
        <v>41</v>
      </c>
      <c r="D1192">
        <v>4</v>
      </c>
      <c r="E1192">
        <v>2012</v>
      </c>
    </row>
    <row r="1193" spans="1:5" x14ac:dyDescent="0.3">
      <c r="A1193" t="s">
        <v>13</v>
      </c>
      <c r="B1193" t="s">
        <v>45</v>
      </c>
      <c r="C1193" t="s">
        <v>41</v>
      </c>
      <c r="D1193">
        <v>15</v>
      </c>
      <c r="E1193">
        <v>2012</v>
      </c>
    </row>
    <row r="1194" spans="1:5" x14ac:dyDescent="0.3">
      <c r="A1194" t="s">
        <v>13</v>
      </c>
      <c r="B1194" t="s">
        <v>44</v>
      </c>
      <c r="C1194" t="s">
        <v>41</v>
      </c>
      <c r="D1194">
        <v>116</v>
      </c>
      <c r="E1194">
        <v>2012</v>
      </c>
    </row>
    <row r="1195" spans="1:5" x14ac:dyDescent="0.3">
      <c r="A1195" t="s">
        <v>13</v>
      </c>
      <c r="B1195" t="s">
        <v>43</v>
      </c>
      <c r="C1195" t="s">
        <v>41</v>
      </c>
      <c r="D1195">
        <v>1578</v>
      </c>
      <c r="E1195">
        <v>2012</v>
      </c>
    </row>
    <row r="1196" spans="1:5" x14ac:dyDescent="0.3">
      <c r="A1196" t="s">
        <v>13</v>
      </c>
      <c r="B1196" t="s">
        <v>42</v>
      </c>
      <c r="C1196" t="s">
        <v>41</v>
      </c>
      <c r="D1196">
        <v>1672</v>
      </c>
      <c r="E1196">
        <v>2012</v>
      </c>
    </row>
    <row r="1197" spans="1:5" x14ac:dyDescent="0.3">
      <c r="D1197">
        <v>5146</v>
      </c>
      <c r="E1197" t="s">
        <v>48</v>
      </c>
    </row>
    <row r="1198" spans="1:5" x14ac:dyDescent="0.3">
      <c r="A1198" t="s">
        <v>13</v>
      </c>
      <c r="B1198" t="s">
        <v>46</v>
      </c>
      <c r="C1198" t="s">
        <v>41</v>
      </c>
      <c r="D1198">
        <v>4</v>
      </c>
      <c r="E1198">
        <v>2011</v>
      </c>
    </row>
    <row r="1199" spans="1:5" x14ac:dyDescent="0.3">
      <c r="A1199" t="s">
        <v>13</v>
      </c>
      <c r="B1199" t="s">
        <v>45</v>
      </c>
      <c r="C1199" t="s">
        <v>41</v>
      </c>
      <c r="D1199">
        <v>7</v>
      </c>
      <c r="E1199">
        <v>2011</v>
      </c>
    </row>
    <row r="1200" spans="1:5" x14ac:dyDescent="0.3">
      <c r="A1200" t="s">
        <v>13</v>
      </c>
      <c r="B1200" t="s">
        <v>44</v>
      </c>
      <c r="C1200" t="s">
        <v>41</v>
      </c>
      <c r="D1200">
        <v>71</v>
      </c>
      <c r="E1200">
        <v>2011</v>
      </c>
    </row>
    <row r="1201" spans="1:5" x14ac:dyDescent="0.3">
      <c r="A1201" t="s">
        <v>13</v>
      </c>
      <c r="B1201" t="s">
        <v>43</v>
      </c>
      <c r="C1201" t="s">
        <v>41</v>
      </c>
      <c r="D1201">
        <v>909</v>
      </c>
      <c r="E1201">
        <v>2011</v>
      </c>
    </row>
    <row r="1202" spans="1:5" x14ac:dyDescent="0.3">
      <c r="A1202" t="s">
        <v>13</v>
      </c>
      <c r="B1202" t="s">
        <v>42</v>
      </c>
      <c r="C1202" t="s">
        <v>41</v>
      </c>
      <c r="D1202">
        <v>1353</v>
      </c>
      <c r="E1202">
        <v>2011</v>
      </c>
    </row>
    <row r="1203" spans="1:5" x14ac:dyDescent="0.3">
      <c r="A1203" t="s">
        <v>13</v>
      </c>
      <c r="B1203" t="s">
        <v>46</v>
      </c>
      <c r="C1203" t="s">
        <v>41</v>
      </c>
      <c r="D1203">
        <v>10</v>
      </c>
      <c r="E1203">
        <v>2011</v>
      </c>
    </row>
    <row r="1204" spans="1:5" x14ac:dyDescent="0.3">
      <c r="A1204" t="s">
        <v>13</v>
      </c>
      <c r="B1204" t="s">
        <v>45</v>
      </c>
      <c r="C1204" t="s">
        <v>41</v>
      </c>
      <c r="D1204">
        <v>21</v>
      </c>
      <c r="E1204">
        <v>2011</v>
      </c>
    </row>
    <row r="1205" spans="1:5" x14ac:dyDescent="0.3">
      <c r="A1205" t="s">
        <v>13</v>
      </c>
      <c r="B1205" t="s">
        <v>44</v>
      </c>
      <c r="C1205" t="s">
        <v>41</v>
      </c>
      <c r="D1205">
        <v>82</v>
      </c>
      <c r="E1205">
        <v>2011</v>
      </c>
    </row>
    <row r="1206" spans="1:5" x14ac:dyDescent="0.3">
      <c r="A1206" t="s">
        <v>13</v>
      </c>
      <c r="B1206" t="s">
        <v>43</v>
      </c>
      <c r="C1206" t="s">
        <v>41</v>
      </c>
      <c r="D1206">
        <v>1072</v>
      </c>
      <c r="E1206">
        <v>2011</v>
      </c>
    </row>
    <row r="1207" spans="1:5" x14ac:dyDescent="0.3">
      <c r="A1207" t="s">
        <v>13</v>
      </c>
      <c r="B1207" t="s">
        <v>42</v>
      </c>
      <c r="C1207" t="s">
        <v>41</v>
      </c>
      <c r="D1207">
        <v>1617</v>
      </c>
      <c r="E1207">
        <v>2011</v>
      </c>
    </row>
    <row r="1208" spans="1:5" x14ac:dyDescent="0.3">
      <c r="D1208">
        <v>4559</v>
      </c>
      <c r="E1208" t="s">
        <v>47</v>
      </c>
    </row>
    <row r="1209" spans="1:5" x14ac:dyDescent="0.3">
      <c r="A1209" t="s">
        <v>13</v>
      </c>
      <c r="B1209" t="s">
        <v>46</v>
      </c>
      <c r="C1209" t="s">
        <v>41</v>
      </c>
      <c r="D1209">
        <v>7</v>
      </c>
      <c r="E1209">
        <v>2010</v>
      </c>
    </row>
    <row r="1210" spans="1:5" x14ac:dyDescent="0.3">
      <c r="A1210" t="s">
        <v>13</v>
      </c>
      <c r="B1210" t="s">
        <v>45</v>
      </c>
      <c r="C1210" t="s">
        <v>41</v>
      </c>
      <c r="D1210">
        <v>12</v>
      </c>
      <c r="E1210">
        <v>2010</v>
      </c>
    </row>
    <row r="1211" spans="1:5" x14ac:dyDescent="0.3">
      <c r="A1211" t="s">
        <v>13</v>
      </c>
      <c r="B1211" t="s">
        <v>44</v>
      </c>
      <c r="C1211" t="s">
        <v>41</v>
      </c>
      <c r="D1211">
        <v>83</v>
      </c>
      <c r="E1211">
        <v>2010</v>
      </c>
    </row>
    <row r="1212" spans="1:5" x14ac:dyDescent="0.3">
      <c r="A1212" t="s">
        <v>13</v>
      </c>
      <c r="B1212" t="s">
        <v>43</v>
      </c>
      <c r="C1212" t="s">
        <v>41</v>
      </c>
      <c r="D1212">
        <v>775</v>
      </c>
      <c r="E1212">
        <v>2010</v>
      </c>
    </row>
    <row r="1213" spans="1:5" x14ac:dyDescent="0.3">
      <c r="A1213" t="s">
        <v>13</v>
      </c>
      <c r="B1213" t="s">
        <v>42</v>
      </c>
      <c r="C1213" t="s">
        <v>41</v>
      </c>
      <c r="D1213">
        <v>1194</v>
      </c>
      <c r="E1213">
        <v>2010</v>
      </c>
    </row>
    <row r="1214" spans="1:5" x14ac:dyDescent="0.3">
      <c r="A1214" t="s">
        <v>13</v>
      </c>
      <c r="B1214" t="s">
        <v>46</v>
      </c>
      <c r="C1214" t="s">
        <v>41</v>
      </c>
      <c r="D1214">
        <v>4</v>
      </c>
      <c r="E1214">
        <v>2010</v>
      </c>
    </row>
    <row r="1215" spans="1:5" x14ac:dyDescent="0.3">
      <c r="A1215" t="s">
        <v>13</v>
      </c>
      <c r="B1215" t="s">
        <v>45</v>
      </c>
      <c r="C1215" t="s">
        <v>41</v>
      </c>
      <c r="D1215">
        <v>24</v>
      </c>
      <c r="E1215">
        <v>2010</v>
      </c>
    </row>
    <row r="1216" spans="1:5" x14ac:dyDescent="0.3">
      <c r="A1216" t="s">
        <v>13</v>
      </c>
      <c r="B1216" t="s">
        <v>44</v>
      </c>
      <c r="C1216" t="s">
        <v>41</v>
      </c>
      <c r="D1216">
        <v>64</v>
      </c>
      <c r="E1216">
        <v>2010</v>
      </c>
    </row>
    <row r="1217" spans="1:5" x14ac:dyDescent="0.3">
      <c r="A1217" t="s">
        <v>13</v>
      </c>
      <c r="B1217" t="s">
        <v>43</v>
      </c>
      <c r="C1217" t="s">
        <v>41</v>
      </c>
      <c r="D1217">
        <v>882</v>
      </c>
      <c r="E1217">
        <v>2010</v>
      </c>
    </row>
    <row r="1218" spans="1:5" x14ac:dyDescent="0.3">
      <c r="A1218" t="s">
        <v>13</v>
      </c>
      <c r="B1218" t="s">
        <v>42</v>
      </c>
      <c r="C1218" t="s">
        <v>41</v>
      </c>
      <c r="D1218">
        <v>1514</v>
      </c>
      <c r="E1218">
        <v>2010</v>
      </c>
    </row>
    <row r="1219" spans="1:5" x14ac:dyDescent="0.3">
      <c r="D1219">
        <v>4057</v>
      </c>
      <c r="E1219" t="s">
        <v>54</v>
      </c>
    </row>
    <row r="1220" spans="1:5" x14ac:dyDescent="0.3">
      <c r="A1220" t="s">
        <v>2</v>
      </c>
      <c r="B1220" t="s">
        <v>46</v>
      </c>
      <c r="C1220" t="s">
        <v>41</v>
      </c>
      <c r="D1220">
        <v>5</v>
      </c>
      <c r="E1220">
        <v>2017</v>
      </c>
    </row>
    <row r="1221" spans="1:5" x14ac:dyDescent="0.3">
      <c r="A1221" t="s">
        <v>2</v>
      </c>
      <c r="B1221" t="s">
        <v>45</v>
      </c>
      <c r="C1221" t="s">
        <v>41</v>
      </c>
      <c r="D1221">
        <v>5</v>
      </c>
      <c r="E1221">
        <v>2017</v>
      </c>
    </row>
    <row r="1222" spans="1:5" x14ac:dyDescent="0.3">
      <c r="A1222" t="s">
        <v>2</v>
      </c>
      <c r="B1222" t="s">
        <v>44</v>
      </c>
      <c r="C1222" t="s">
        <v>41</v>
      </c>
      <c r="D1222">
        <v>131</v>
      </c>
      <c r="E1222">
        <v>2017</v>
      </c>
    </row>
    <row r="1223" spans="1:5" x14ac:dyDescent="0.3">
      <c r="A1223" t="s">
        <v>2</v>
      </c>
      <c r="B1223" t="s">
        <v>43</v>
      </c>
      <c r="C1223" t="s">
        <v>41</v>
      </c>
      <c r="D1223">
        <v>910</v>
      </c>
      <c r="E1223">
        <v>2017</v>
      </c>
    </row>
    <row r="1224" spans="1:5" x14ac:dyDescent="0.3">
      <c r="A1224" t="s">
        <v>2</v>
      </c>
      <c r="B1224" t="s">
        <v>42</v>
      </c>
      <c r="C1224" t="s">
        <v>41</v>
      </c>
      <c r="D1224">
        <v>1220</v>
      </c>
      <c r="E1224">
        <v>2017</v>
      </c>
    </row>
    <row r="1225" spans="1:5" x14ac:dyDescent="0.3">
      <c r="A1225" t="s">
        <v>2</v>
      </c>
      <c r="B1225" t="s">
        <v>46</v>
      </c>
      <c r="C1225" t="s">
        <v>41</v>
      </c>
      <c r="D1225">
        <v>2</v>
      </c>
      <c r="E1225">
        <v>2017</v>
      </c>
    </row>
    <row r="1226" spans="1:5" x14ac:dyDescent="0.3">
      <c r="A1226" t="s">
        <v>2</v>
      </c>
      <c r="B1226" t="s">
        <v>45</v>
      </c>
      <c r="C1226" t="s">
        <v>41</v>
      </c>
      <c r="D1226">
        <v>5</v>
      </c>
      <c r="E1226">
        <v>2017</v>
      </c>
    </row>
    <row r="1227" spans="1:5" x14ac:dyDescent="0.3">
      <c r="A1227" t="s">
        <v>2</v>
      </c>
      <c r="B1227" t="s">
        <v>44</v>
      </c>
      <c r="C1227" t="s">
        <v>41</v>
      </c>
      <c r="D1227">
        <v>122</v>
      </c>
      <c r="E1227">
        <v>2017</v>
      </c>
    </row>
    <row r="1228" spans="1:5" x14ac:dyDescent="0.3">
      <c r="A1228" t="s">
        <v>2</v>
      </c>
      <c r="B1228" t="s">
        <v>43</v>
      </c>
      <c r="C1228" t="s">
        <v>41</v>
      </c>
      <c r="D1228">
        <v>734</v>
      </c>
      <c r="E1228">
        <v>2017</v>
      </c>
    </row>
    <row r="1229" spans="1:5" x14ac:dyDescent="0.3">
      <c r="A1229" t="s">
        <v>2</v>
      </c>
      <c r="B1229" t="s">
        <v>42</v>
      </c>
      <c r="C1229" t="s">
        <v>41</v>
      </c>
      <c r="D1229">
        <v>923</v>
      </c>
      <c r="E1229">
        <v>2017</v>
      </c>
    </row>
    <row r="1230" spans="1:5" x14ac:dyDescent="0.3">
      <c r="D1230">
        <v>4459</v>
      </c>
      <c r="E1230" t="s">
        <v>53</v>
      </c>
    </row>
    <row r="1231" spans="1:5" x14ac:dyDescent="0.3">
      <c r="A1231" t="s">
        <v>2</v>
      </c>
      <c r="B1231" t="s">
        <v>46</v>
      </c>
      <c r="C1231" t="s">
        <v>41</v>
      </c>
      <c r="D1231">
        <v>4</v>
      </c>
      <c r="E1231">
        <v>2016</v>
      </c>
    </row>
    <row r="1232" spans="1:5" x14ac:dyDescent="0.3">
      <c r="A1232" t="s">
        <v>2</v>
      </c>
      <c r="B1232" t="s">
        <v>45</v>
      </c>
      <c r="C1232" t="s">
        <v>41</v>
      </c>
      <c r="D1232">
        <v>6</v>
      </c>
      <c r="E1232">
        <v>2016</v>
      </c>
    </row>
    <row r="1233" spans="1:5" x14ac:dyDescent="0.3">
      <c r="A1233" t="s">
        <v>2</v>
      </c>
      <c r="B1233" t="s">
        <v>44</v>
      </c>
      <c r="C1233" t="s">
        <v>41</v>
      </c>
      <c r="D1233">
        <v>137</v>
      </c>
      <c r="E1233">
        <v>2016</v>
      </c>
    </row>
    <row r="1234" spans="1:5" x14ac:dyDescent="0.3">
      <c r="A1234" t="s">
        <v>2</v>
      </c>
      <c r="B1234" t="s">
        <v>43</v>
      </c>
      <c r="C1234" t="s">
        <v>41</v>
      </c>
      <c r="D1234">
        <v>952</v>
      </c>
      <c r="E1234">
        <v>2016</v>
      </c>
    </row>
    <row r="1235" spans="1:5" x14ac:dyDescent="0.3">
      <c r="A1235" t="s">
        <v>2</v>
      </c>
      <c r="B1235" t="s">
        <v>42</v>
      </c>
      <c r="C1235" t="s">
        <v>41</v>
      </c>
      <c r="D1235">
        <v>1291</v>
      </c>
      <c r="E1235">
        <v>2016</v>
      </c>
    </row>
    <row r="1236" spans="1:5" x14ac:dyDescent="0.3">
      <c r="A1236" t="s">
        <v>2</v>
      </c>
      <c r="B1236" t="s">
        <v>46</v>
      </c>
      <c r="C1236" t="s">
        <v>41</v>
      </c>
      <c r="D1236">
        <v>2</v>
      </c>
      <c r="E1236">
        <v>2016</v>
      </c>
    </row>
    <row r="1237" spans="1:5" x14ac:dyDescent="0.3">
      <c r="A1237" t="s">
        <v>2</v>
      </c>
      <c r="B1237" t="s">
        <v>45</v>
      </c>
      <c r="C1237" t="s">
        <v>41</v>
      </c>
      <c r="D1237">
        <v>6</v>
      </c>
      <c r="E1237">
        <v>2016</v>
      </c>
    </row>
    <row r="1238" spans="1:5" x14ac:dyDescent="0.3">
      <c r="A1238" t="s">
        <v>2</v>
      </c>
      <c r="B1238" t="s">
        <v>44</v>
      </c>
      <c r="C1238" t="s">
        <v>41</v>
      </c>
      <c r="D1238">
        <v>101</v>
      </c>
      <c r="E1238">
        <v>2016</v>
      </c>
    </row>
    <row r="1239" spans="1:5" x14ac:dyDescent="0.3">
      <c r="A1239" t="s">
        <v>2</v>
      </c>
      <c r="B1239" t="s">
        <v>43</v>
      </c>
      <c r="C1239" t="s">
        <v>41</v>
      </c>
      <c r="D1239">
        <v>988</v>
      </c>
      <c r="E1239">
        <v>2016</v>
      </c>
    </row>
    <row r="1240" spans="1:5" x14ac:dyDescent="0.3">
      <c r="A1240" t="s">
        <v>2</v>
      </c>
      <c r="B1240" t="s">
        <v>42</v>
      </c>
      <c r="C1240" t="s">
        <v>41</v>
      </c>
      <c r="D1240">
        <v>972</v>
      </c>
      <c r="E1240">
        <v>2016</v>
      </c>
    </row>
    <row r="1241" spans="1:5" x14ac:dyDescent="0.3">
      <c r="D1241">
        <v>4705</v>
      </c>
      <c r="E1241" t="s">
        <v>52</v>
      </c>
    </row>
    <row r="1242" spans="1:5" x14ac:dyDescent="0.3">
      <c r="A1242" t="s">
        <v>2</v>
      </c>
      <c r="B1242" t="s">
        <v>46</v>
      </c>
      <c r="C1242" t="s">
        <v>41</v>
      </c>
      <c r="D1242">
        <v>3</v>
      </c>
      <c r="E1242">
        <v>2015</v>
      </c>
    </row>
    <row r="1243" spans="1:5" x14ac:dyDescent="0.3">
      <c r="A1243" t="s">
        <v>2</v>
      </c>
      <c r="B1243" t="s">
        <v>45</v>
      </c>
      <c r="C1243" t="s">
        <v>41</v>
      </c>
      <c r="D1243">
        <v>6</v>
      </c>
      <c r="E1243">
        <v>2015</v>
      </c>
    </row>
    <row r="1244" spans="1:5" x14ac:dyDescent="0.3">
      <c r="A1244" t="s">
        <v>2</v>
      </c>
      <c r="B1244" t="s">
        <v>44</v>
      </c>
      <c r="C1244" t="s">
        <v>41</v>
      </c>
      <c r="D1244">
        <v>115</v>
      </c>
      <c r="E1244">
        <v>2015</v>
      </c>
    </row>
    <row r="1245" spans="1:5" x14ac:dyDescent="0.3">
      <c r="A1245" t="s">
        <v>2</v>
      </c>
      <c r="B1245" t="s">
        <v>43</v>
      </c>
      <c r="C1245" t="s">
        <v>41</v>
      </c>
      <c r="D1245">
        <v>1070</v>
      </c>
      <c r="E1245">
        <v>2015</v>
      </c>
    </row>
    <row r="1246" spans="1:5" x14ac:dyDescent="0.3">
      <c r="A1246" t="s">
        <v>2</v>
      </c>
      <c r="B1246" t="s">
        <v>42</v>
      </c>
      <c r="C1246" t="s">
        <v>41</v>
      </c>
      <c r="D1246">
        <v>1278</v>
      </c>
      <c r="E1246">
        <v>2015</v>
      </c>
    </row>
    <row r="1247" spans="1:5" x14ac:dyDescent="0.3">
      <c r="A1247" t="s">
        <v>2</v>
      </c>
      <c r="B1247" t="s">
        <v>46</v>
      </c>
      <c r="C1247" t="s">
        <v>41</v>
      </c>
      <c r="D1247">
        <v>3</v>
      </c>
      <c r="E1247">
        <v>2015</v>
      </c>
    </row>
    <row r="1248" spans="1:5" x14ac:dyDescent="0.3">
      <c r="A1248" t="s">
        <v>2</v>
      </c>
      <c r="B1248" t="s">
        <v>45</v>
      </c>
      <c r="C1248" t="s">
        <v>41</v>
      </c>
      <c r="D1248">
        <v>5</v>
      </c>
      <c r="E1248">
        <v>2015</v>
      </c>
    </row>
    <row r="1249" spans="1:5" x14ac:dyDescent="0.3">
      <c r="A1249" t="s">
        <v>2</v>
      </c>
      <c r="B1249" t="s">
        <v>44</v>
      </c>
      <c r="C1249" t="s">
        <v>41</v>
      </c>
      <c r="D1249">
        <v>96</v>
      </c>
      <c r="E1249">
        <v>2015</v>
      </c>
    </row>
    <row r="1250" spans="1:5" x14ac:dyDescent="0.3">
      <c r="A1250" t="s">
        <v>2</v>
      </c>
      <c r="B1250" t="s">
        <v>43</v>
      </c>
      <c r="C1250" t="s">
        <v>41</v>
      </c>
      <c r="D1250">
        <v>1114</v>
      </c>
      <c r="E1250">
        <v>2015</v>
      </c>
    </row>
    <row r="1251" spans="1:5" x14ac:dyDescent="0.3">
      <c r="A1251" t="s">
        <v>2</v>
      </c>
      <c r="B1251" t="s">
        <v>42</v>
      </c>
      <c r="C1251" t="s">
        <v>41</v>
      </c>
      <c r="D1251">
        <v>1015</v>
      </c>
      <c r="E1251">
        <v>2015</v>
      </c>
    </row>
    <row r="1252" spans="1:5" x14ac:dyDescent="0.3">
      <c r="D1252">
        <v>5021</v>
      </c>
      <c r="E1252" t="s">
        <v>51</v>
      </c>
    </row>
    <row r="1253" spans="1:5" x14ac:dyDescent="0.3">
      <c r="A1253" t="s">
        <v>2</v>
      </c>
      <c r="B1253" t="s">
        <v>46</v>
      </c>
      <c r="C1253" t="s">
        <v>41</v>
      </c>
      <c r="D1253">
        <v>3</v>
      </c>
      <c r="E1253">
        <v>2014</v>
      </c>
    </row>
    <row r="1254" spans="1:5" x14ac:dyDescent="0.3">
      <c r="A1254" t="s">
        <v>2</v>
      </c>
      <c r="B1254" t="s">
        <v>45</v>
      </c>
      <c r="C1254" t="s">
        <v>41</v>
      </c>
      <c r="D1254">
        <v>6</v>
      </c>
      <c r="E1254">
        <v>2014</v>
      </c>
    </row>
    <row r="1255" spans="1:5" x14ac:dyDescent="0.3">
      <c r="A1255" t="s">
        <v>2</v>
      </c>
      <c r="B1255" t="s">
        <v>44</v>
      </c>
      <c r="C1255" t="s">
        <v>41</v>
      </c>
      <c r="D1255">
        <v>122</v>
      </c>
      <c r="E1255">
        <v>2014</v>
      </c>
    </row>
    <row r="1256" spans="1:5" x14ac:dyDescent="0.3">
      <c r="A1256" t="s">
        <v>2</v>
      </c>
      <c r="B1256" t="s">
        <v>43</v>
      </c>
      <c r="C1256" t="s">
        <v>41</v>
      </c>
      <c r="D1256">
        <v>975</v>
      </c>
      <c r="E1256">
        <v>2014</v>
      </c>
    </row>
    <row r="1257" spans="1:5" x14ac:dyDescent="0.3">
      <c r="A1257" t="s">
        <v>2</v>
      </c>
      <c r="B1257" t="s">
        <v>42</v>
      </c>
      <c r="C1257" t="s">
        <v>41</v>
      </c>
      <c r="D1257">
        <v>1283</v>
      </c>
      <c r="E1257">
        <v>2014</v>
      </c>
    </row>
    <row r="1258" spans="1:5" x14ac:dyDescent="0.3">
      <c r="A1258" t="s">
        <v>2</v>
      </c>
      <c r="B1258" t="s">
        <v>46</v>
      </c>
      <c r="C1258" t="s">
        <v>41</v>
      </c>
      <c r="D1258">
        <v>0</v>
      </c>
      <c r="E1258">
        <v>2014</v>
      </c>
    </row>
    <row r="1259" spans="1:5" x14ac:dyDescent="0.3">
      <c r="A1259" t="s">
        <v>2</v>
      </c>
      <c r="B1259" t="s">
        <v>45</v>
      </c>
      <c r="C1259" t="s">
        <v>41</v>
      </c>
      <c r="D1259">
        <v>6</v>
      </c>
      <c r="E1259">
        <v>2014</v>
      </c>
    </row>
    <row r="1260" spans="1:5" x14ac:dyDescent="0.3">
      <c r="A1260" t="s">
        <v>2</v>
      </c>
      <c r="B1260" t="s">
        <v>44</v>
      </c>
      <c r="C1260" t="s">
        <v>41</v>
      </c>
      <c r="D1260">
        <v>104</v>
      </c>
      <c r="E1260">
        <v>2014</v>
      </c>
    </row>
    <row r="1261" spans="1:5" x14ac:dyDescent="0.3">
      <c r="A1261" t="s">
        <v>2</v>
      </c>
      <c r="B1261" t="s">
        <v>43</v>
      </c>
      <c r="C1261" t="s">
        <v>41</v>
      </c>
      <c r="D1261">
        <v>1297</v>
      </c>
      <c r="E1261">
        <v>2014</v>
      </c>
    </row>
    <row r="1262" spans="1:5" x14ac:dyDescent="0.3">
      <c r="A1262" t="s">
        <v>2</v>
      </c>
      <c r="B1262" t="s">
        <v>42</v>
      </c>
      <c r="C1262" t="s">
        <v>41</v>
      </c>
      <c r="D1262">
        <v>1225</v>
      </c>
      <c r="E1262">
        <v>2014</v>
      </c>
    </row>
    <row r="1263" spans="1:5" x14ac:dyDescent="0.3">
      <c r="D1263">
        <v>5101</v>
      </c>
      <c r="E1263" t="s">
        <v>50</v>
      </c>
    </row>
    <row r="1264" spans="1:5" x14ac:dyDescent="0.3">
      <c r="A1264" t="s">
        <v>2</v>
      </c>
      <c r="B1264" t="s">
        <v>46</v>
      </c>
      <c r="C1264" t="s">
        <v>41</v>
      </c>
      <c r="D1264">
        <v>2</v>
      </c>
      <c r="E1264">
        <v>2013</v>
      </c>
    </row>
    <row r="1265" spans="1:5" x14ac:dyDescent="0.3">
      <c r="A1265" t="s">
        <v>2</v>
      </c>
      <c r="B1265" t="s">
        <v>45</v>
      </c>
      <c r="C1265" t="s">
        <v>41</v>
      </c>
      <c r="D1265">
        <v>5</v>
      </c>
      <c r="E1265">
        <v>2013</v>
      </c>
    </row>
    <row r="1266" spans="1:5" x14ac:dyDescent="0.3">
      <c r="A1266" t="s">
        <v>2</v>
      </c>
      <c r="B1266" t="s">
        <v>44</v>
      </c>
      <c r="C1266" t="s">
        <v>41</v>
      </c>
      <c r="D1266">
        <v>117</v>
      </c>
      <c r="E1266">
        <v>2013</v>
      </c>
    </row>
    <row r="1267" spans="1:5" x14ac:dyDescent="0.3">
      <c r="A1267" t="s">
        <v>2</v>
      </c>
      <c r="B1267" t="s">
        <v>43</v>
      </c>
      <c r="C1267" t="s">
        <v>41</v>
      </c>
      <c r="D1267">
        <v>1114</v>
      </c>
      <c r="E1267">
        <v>2013</v>
      </c>
    </row>
    <row r="1268" spans="1:5" x14ac:dyDescent="0.3">
      <c r="A1268" t="s">
        <v>2</v>
      </c>
      <c r="B1268" t="s">
        <v>42</v>
      </c>
      <c r="C1268" t="s">
        <v>41</v>
      </c>
      <c r="D1268">
        <v>1235</v>
      </c>
      <c r="E1268">
        <v>2013</v>
      </c>
    </row>
    <row r="1269" spans="1:5" x14ac:dyDescent="0.3">
      <c r="A1269" t="s">
        <v>2</v>
      </c>
      <c r="B1269" t="s">
        <v>46</v>
      </c>
      <c r="C1269" t="s">
        <v>41</v>
      </c>
      <c r="D1269">
        <v>2</v>
      </c>
      <c r="E1269">
        <v>2013</v>
      </c>
    </row>
    <row r="1270" spans="1:5" x14ac:dyDescent="0.3">
      <c r="A1270" t="s">
        <v>2</v>
      </c>
      <c r="B1270" t="s">
        <v>45</v>
      </c>
      <c r="C1270" t="s">
        <v>41</v>
      </c>
      <c r="D1270">
        <v>6</v>
      </c>
      <c r="E1270">
        <v>2013</v>
      </c>
    </row>
    <row r="1271" spans="1:5" x14ac:dyDescent="0.3">
      <c r="A1271" t="s">
        <v>2</v>
      </c>
      <c r="B1271" t="s">
        <v>44</v>
      </c>
      <c r="C1271" t="s">
        <v>41</v>
      </c>
      <c r="D1271">
        <v>89</v>
      </c>
      <c r="E1271">
        <v>2013</v>
      </c>
    </row>
    <row r="1272" spans="1:5" x14ac:dyDescent="0.3">
      <c r="A1272" t="s">
        <v>2</v>
      </c>
      <c r="B1272" t="s">
        <v>43</v>
      </c>
      <c r="C1272" t="s">
        <v>41</v>
      </c>
      <c r="D1272">
        <v>1356</v>
      </c>
      <c r="E1272">
        <v>2013</v>
      </c>
    </row>
    <row r="1273" spans="1:5" x14ac:dyDescent="0.3">
      <c r="A1273" t="s">
        <v>2</v>
      </c>
      <c r="B1273" t="s">
        <v>42</v>
      </c>
      <c r="C1273" t="s">
        <v>41</v>
      </c>
      <c r="D1273">
        <v>1175</v>
      </c>
      <c r="E1273">
        <v>2013</v>
      </c>
    </row>
    <row r="1274" spans="1:5" x14ac:dyDescent="0.3">
      <c r="D1274">
        <v>5103</v>
      </c>
      <c r="E1274" t="s">
        <v>49</v>
      </c>
    </row>
    <row r="1275" spans="1:5" x14ac:dyDescent="0.3">
      <c r="A1275" t="s">
        <v>2</v>
      </c>
      <c r="B1275" t="s">
        <v>46</v>
      </c>
      <c r="C1275" t="s">
        <v>41</v>
      </c>
      <c r="D1275">
        <v>2</v>
      </c>
      <c r="E1275">
        <v>2012</v>
      </c>
    </row>
    <row r="1276" spans="1:5" x14ac:dyDescent="0.3">
      <c r="A1276" t="s">
        <v>2</v>
      </c>
      <c r="B1276" t="s">
        <v>45</v>
      </c>
      <c r="C1276" t="s">
        <v>41</v>
      </c>
      <c r="D1276">
        <v>5</v>
      </c>
      <c r="E1276">
        <v>2012</v>
      </c>
    </row>
    <row r="1277" spans="1:5" x14ac:dyDescent="0.3">
      <c r="A1277" t="s">
        <v>2</v>
      </c>
      <c r="B1277" t="s">
        <v>44</v>
      </c>
      <c r="C1277" t="s">
        <v>41</v>
      </c>
      <c r="D1277">
        <v>93</v>
      </c>
      <c r="E1277">
        <v>2012</v>
      </c>
    </row>
    <row r="1278" spans="1:5" x14ac:dyDescent="0.3">
      <c r="A1278" t="s">
        <v>2</v>
      </c>
      <c r="B1278" t="s">
        <v>43</v>
      </c>
      <c r="C1278" t="s">
        <v>41</v>
      </c>
      <c r="D1278">
        <v>1036</v>
      </c>
      <c r="E1278">
        <v>2012</v>
      </c>
    </row>
    <row r="1279" spans="1:5" x14ac:dyDescent="0.3">
      <c r="A1279" t="s">
        <v>2</v>
      </c>
      <c r="B1279" t="s">
        <v>42</v>
      </c>
      <c r="C1279" t="s">
        <v>41</v>
      </c>
      <c r="D1279">
        <v>1279</v>
      </c>
      <c r="E1279">
        <v>2012</v>
      </c>
    </row>
    <row r="1280" spans="1:5" x14ac:dyDescent="0.3">
      <c r="A1280" t="s">
        <v>2</v>
      </c>
      <c r="B1280" t="s">
        <v>46</v>
      </c>
      <c r="C1280" t="s">
        <v>41</v>
      </c>
      <c r="D1280">
        <v>2</v>
      </c>
      <c r="E1280">
        <v>2012</v>
      </c>
    </row>
    <row r="1281" spans="1:5" x14ac:dyDescent="0.3">
      <c r="A1281" t="s">
        <v>2</v>
      </c>
      <c r="B1281" t="s">
        <v>45</v>
      </c>
      <c r="C1281" t="s">
        <v>41</v>
      </c>
      <c r="D1281">
        <v>10</v>
      </c>
      <c r="E1281">
        <v>2012</v>
      </c>
    </row>
    <row r="1282" spans="1:5" x14ac:dyDescent="0.3">
      <c r="A1282" t="s">
        <v>2</v>
      </c>
      <c r="B1282" t="s">
        <v>44</v>
      </c>
      <c r="C1282" t="s">
        <v>41</v>
      </c>
      <c r="D1282">
        <v>70</v>
      </c>
      <c r="E1282">
        <v>2012</v>
      </c>
    </row>
    <row r="1283" spans="1:5" x14ac:dyDescent="0.3">
      <c r="A1283" t="s">
        <v>2</v>
      </c>
      <c r="B1283" t="s">
        <v>43</v>
      </c>
      <c r="C1283" t="s">
        <v>41</v>
      </c>
      <c r="D1283">
        <v>1264</v>
      </c>
      <c r="E1283">
        <v>2012</v>
      </c>
    </row>
    <row r="1284" spans="1:5" x14ac:dyDescent="0.3">
      <c r="A1284" t="s">
        <v>2</v>
      </c>
      <c r="B1284" t="s">
        <v>42</v>
      </c>
      <c r="C1284" t="s">
        <v>41</v>
      </c>
      <c r="D1284">
        <v>1342</v>
      </c>
      <c r="E1284">
        <v>2012</v>
      </c>
    </row>
    <row r="1285" spans="1:5" x14ac:dyDescent="0.3">
      <c r="D1285">
        <v>4924</v>
      </c>
      <c r="E1285" t="s">
        <v>48</v>
      </c>
    </row>
    <row r="1286" spans="1:5" x14ac:dyDescent="0.3">
      <c r="A1286" t="s">
        <v>2</v>
      </c>
      <c r="B1286" t="s">
        <v>46</v>
      </c>
      <c r="C1286" t="s">
        <v>41</v>
      </c>
      <c r="D1286">
        <v>6</v>
      </c>
      <c r="E1286">
        <v>2011</v>
      </c>
    </row>
    <row r="1287" spans="1:5" x14ac:dyDescent="0.3">
      <c r="A1287" t="s">
        <v>2</v>
      </c>
      <c r="B1287" t="s">
        <v>45</v>
      </c>
      <c r="C1287" t="s">
        <v>41</v>
      </c>
      <c r="D1287">
        <v>16</v>
      </c>
      <c r="E1287">
        <v>2011</v>
      </c>
    </row>
    <row r="1288" spans="1:5" x14ac:dyDescent="0.3">
      <c r="A1288" t="s">
        <v>2</v>
      </c>
      <c r="B1288" t="s">
        <v>44</v>
      </c>
      <c r="C1288" t="s">
        <v>41</v>
      </c>
      <c r="D1288">
        <v>80</v>
      </c>
      <c r="E1288">
        <v>2011</v>
      </c>
    </row>
    <row r="1289" spans="1:5" x14ac:dyDescent="0.3">
      <c r="A1289" t="s">
        <v>2</v>
      </c>
      <c r="B1289" t="s">
        <v>43</v>
      </c>
      <c r="C1289" t="s">
        <v>41</v>
      </c>
      <c r="D1289">
        <v>1001</v>
      </c>
      <c r="E1289">
        <v>2011</v>
      </c>
    </row>
    <row r="1290" spans="1:5" x14ac:dyDescent="0.3">
      <c r="A1290" t="s">
        <v>2</v>
      </c>
      <c r="B1290" t="s">
        <v>42</v>
      </c>
      <c r="C1290" t="s">
        <v>41</v>
      </c>
      <c r="D1290">
        <v>1296</v>
      </c>
      <c r="E1290">
        <v>2011</v>
      </c>
    </row>
    <row r="1291" spans="1:5" x14ac:dyDescent="0.3">
      <c r="A1291" t="s">
        <v>2</v>
      </c>
      <c r="B1291" t="s">
        <v>46</v>
      </c>
      <c r="C1291" t="s">
        <v>41</v>
      </c>
      <c r="D1291">
        <v>2</v>
      </c>
      <c r="E1291">
        <v>2011</v>
      </c>
    </row>
    <row r="1292" spans="1:5" x14ac:dyDescent="0.3">
      <c r="A1292" t="s">
        <v>2</v>
      </c>
      <c r="B1292" t="s">
        <v>45</v>
      </c>
      <c r="C1292" t="s">
        <v>41</v>
      </c>
      <c r="D1292">
        <v>20</v>
      </c>
      <c r="E1292">
        <v>2011</v>
      </c>
    </row>
    <row r="1293" spans="1:5" x14ac:dyDescent="0.3">
      <c r="A1293" t="s">
        <v>2</v>
      </c>
      <c r="B1293" t="s">
        <v>44</v>
      </c>
      <c r="C1293" t="s">
        <v>41</v>
      </c>
      <c r="D1293">
        <v>98</v>
      </c>
      <c r="E1293">
        <v>2011</v>
      </c>
    </row>
    <row r="1294" spans="1:5" x14ac:dyDescent="0.3">
      <c r="A1294" t="s">
        <v>2</v>
      </c>
      <c r="B1294" t="s">
        <v>43</v>
      </c>
      <c r="C1294" t="s">
        <v>41</v>
      </c>
      <c r="D1294">
        <v>941</v>
      </c>
      <c r="E1294">
        <v>2011</v>
      </c>
    </row>
    <row r="1295" spans="1:5" x14ac:dyDescent="0.3">
      <c r="A1295" t="s">
        <v>2</v>
      </c>
      <c r="B1295" t="s">
        <v>42</v>
      </c>
      <c r="C1295" t="s">
        <v>41</v>
      </c>
      <c r="D1295">
        <v>1464</v>
      </c>
      <c r="E1295">
        <v>2011</v>
      </c>
    </row>
    <row r="1296" spans="1:5" x14ac:dyDescent="0.3">
      <c r="D1296">
        <v>4733</v>
      </c>
      <c r="E1296" t="s">
        <v>47</v>
      </c>
    </row>
    <row r="1297" spans="1:5" x14ac:dyDescent="0.3">
      <c r="A1297" t="s">
        <v>2</v>
      </c>
      <c r="B1297" t="s">
        <v>46</v>
      </c>
      <c r="C1297" t="s">
        <v>41</v>
      </c>
      <c r="D1297">
        <v>5</v>
      </c>
      <c r="E1297">
        <v>2010</v>
      </c>
    </row>
    <row r="1298" spans="1:5" x14ac:dyDescent="0.3">
      <c r="A1298" t="s">
        <v>2</v>
      </c>
      <c r="B1298" t="s">
        <v>45</v>
      </c>
      <c r="C1298" t="s">
        <v>41</v>
      </c>
      <c r="D1298">
        <v>15</v>
      </c>
      <c r="E1298">
        <v>2010</v>
      </c>
    </row>
    <row r="1299" spans="1:5" x14ac:dyDescent="0.3">
      <c r="A1299" t="s">
        <v>2</v>
      </c>
      <c r="B1299" t="s">
        <v>44</v>
      </c>
      <c r="C1299" t="s">
        <v>41</v>
      </c>
      <c r="D1299">
        <v>98</v>
      </c>
      <c r="E1299">
        <v>2010</v>
      </c>
    </row>
    <row r="1300" spans="1:5" x14ac:dyDescent="0.3">
      <c r="A1300" t="s">
        <v>2</v>
      </c>
      <c r="B1300" t="s">
        <v>43</v>
      </c>
      <c r="C1300" t="s">
        <v>41</v>
      </c>
      <c r="D1300">
        <v>911</v>
      </c>
      <c r="E1300">
        <v>2010</v>
      </c>
    </row>
    <row r="1301" spans="1:5" x14ac:dyDescent="0.3">
      <c r="A1301" t="s">
        <v>2</v>
      </c>
      <c r="B1301" t="s">
        <v>42</v>
      </c>
      <c r="C1301" t="s">
        <v>41</v>
      </c>
      <c r="D1301">
        <v>1289</v>
      </c>
      <c r="E1301">
        <v>2010</v>
      </c>
    </row>
    <row r="1302" spans="1:5" x14ac:dyDescent="0.3">
      <c r="A1302" t="s">
        <v>2</v>
      </c>
      <c r="B1302" t="s">
        <v>46</v>
      </c>
      <c r="C1302" t="s">
        <v>41</v>
      </c>
      <c r="D1302">
        <v>2</v>
      </c>
      <c r="E1302">
        <v>2010</v>
      </c>
    </row>
    <row r="1303" spans="1:5" x14ac:dyDescent="0.3">
      <c r="A1303" t="s">
        <v>2</v>
      </c>
      <c r="B1303" t="s">
        <v>45</v>
      </c>
      <c r="C1303" t="s">
        <v>41</v>
      </c>
      <c r="D1303">
        <v>18</v>
      </c>
      <c r="E1303">
        <v>2010</v>
      </c>
    </row>
    <row r="1304" spans="1:5" x14ac:dyDescent="0.3">
      <c r="A1304" t="s">
        <v>2</v>
      </c>
      <c r="B1304" t="s">
        <v>44</v>
      </c>
      <c r="C1304" t="s">
        <v>41</v>
      </c>
      <c r="D1304">
        <v>103</v>
      </c>
      <c r="E1304">
        <v>2010</v>
      </c>
    </row>
    <row r="1305" spans="1:5" x14ac:dyDescent="0.3">
      <c r="A1305" t="s">
        <v>2</v>
      </c>
      <c r="B1305" t="s">
        <v>43</v>
      </c>
      <c r="C1305" t="s">
        <v>41</v>
      </c>
      <c r="D1305">
        <v>804</v>
      </c>
      <c r="E1305">
        <v>2010</v>
      </c>
    </row>
    <row r="1306" spans="1:5" x14ac:dyDescent="0.3">
      <c r="A1306" t="s">
        <v>2</v>
      </c>
      <c r="B1306" t="s">
        <v>42</v>
      </c>
      <c r="C1306" t="s">
        <v>41</v>
      </c>
      <c r="D1306">
        <v>1488</v>
      </c>
      <c r="E1306">
        <v>2010</v>
      </c>
    </row>
    <row r="1307" spans="1:5" x14ac:dyDescent="0.3">
      <c r="D1307">
        <v>4184</v>
      </c>
      <c r="E1307" t="s">
        <v>54</v>
      </c>
    </row>
    <row r="1308" spans="1:5" x14ac:dyDescent="0.3">
      <c r="A1308" t="s">
        <v>3</v>
      </c>
      <c r="B1308" t="s">
        <v>46</v>
      </c>
      <c r="C1308" t="s">
        <v>41</v>
      </c>
      <c r="D1308">
        <v>1</v>
      </c>
      <c r="E1308">
        <v>2017</v>
      </c>
    </row>
    <row r="1309" spans="1:5" x14ac:dyDescent="0.3">
      <c r="A1309" t="s">
        <v>3</v>
      </c>
      <c r="B1309" t="s">
        <v>45</v>
      </c>
      <c r="C1309" t="s">
        <v>41</v>
      </c>
      <c r="D1309">
        <v>3</v>
      </c>
      <c r="E1309">
        <v>2017</v>
      </c>
    </row>
    <row r="1310" spans="1:5" x14ac:dyDescent="0.3">
      <c r="A1310" t="s">
        <v>3</v>
      </c>
      <c r="B1310" t="s">
        <v>44</v>
      </c>
      <c r="C1310" t="s">
        <v>41</v>
      </c>
      <c r="D1310">
        <v>94</v>
      </c>
      <c r="E1310">
        <v>2017</v>
      </c>
    </row>
    <row r="1311" spans="1:5" x14ac:dyDescent="0.3">
      <c r="A1311" t="s">
        <v>3</v>
      </c>
      <c r="B1311" t="s">
        <v>43</v>
      </c>
      <c r="C1311" t="s">
        <v>41</v>
      </c>
      <c r="D1311">
        <v>785</v>
      </c>
      <c r="E1311">
        <v>2017</v>
      </c>
    </row>
    <row r="1312" spans="1:5" x14ac:dyDescent="0.3">
      <c r="A1312" t="s">
        <v>3</v>
      </c>
      <c r="B1312" t="s">
        <v>42</v>
      </c>
      <c r="C1312" t="s">
        <v>41</v>
      </c>
      <c r="D1312">
        <v>863</v>
      </c>
      <c r="E1312">
        <v>2017</v>
      </c>
    </row>
    <row r="1313" spans="1:5" x14ac:dyDescent="0.3">
      <c r="A1313" t="s">
        <v>3</v>
      </c>
      <c r="B1313" t="s">
        <v>46</v>
      </c>
      <c r="C1313" t="s">
        <v>41</v>
      </c>
      <c r="D1313">
        <v>0</v>
      </c>
      <c r="E1313">
        <v>2017</v>
      </c>
    </row>
    <row r="1314" spans="1:5" x14ac:dyDescent="0.3">
      <c r="A1314" t="s">
        <v>3</v>
      </c>
      <c r="B1314" t="s">
        <v>45</v>
      </c>
      <c r="C1314" t="s">
        <v>41</v>
      </c>
      <c r="D1314">
        <v>6</v>
      </c>
      <c r="E1314">
        <v>2017</v>
      </c>
    </row>
    <row r="1315" spans="1:5" x14ac:dyDescent="0.3">
      <c r="A1315" t="s">
        <v>3</v>
      </c>
      <c r="B1315" t="s">
        <v>44</v>
      </c>
      <c r="C1315" t="s">
        <v>41</v>
      </c>
      <c r="D1315">
        <v>173</v>
      </c>
      <c r="E1315">
        <v>2017</v>
      </c>
    </row>
    <row r="1316" spans="1:5" x14ac:dyDescent="0.3">
      <c r="A1316" t="s">
        <v>3</v>
      </c>
      <c r="B1316" t="s">
        <v>43</v>
      </c>
      <c r="C1316" t="s">
        <v>41</v>
      </c>
      <c r="D1316">
        <v>1061</v>
      </c>
      <c r="E1316">
        <v>2017</v>
      </c>
    </row>
    <row r="1317" spans="1:5" x14ac:dyDescent="0.3">
      <c r="A1317" t="s">
        <v>3</v>
      </c>
      <c r="B1317" t="s">
        <v>42</v>
      </c>
      <c r="C1317" t="s">
        <v>41</v>
      </c>
      <c r="D1317">
        <v>1198</v>
      </c>
      <c r="E1317">
        <v>2017</v>
      </c>
    </row>
    <row r="1318" spans="1:5" x14ac:dyDescent="0.3">
      <c r="D1318">
        <v>4584</v>
      </c>
      <c r="E1318" t="s">
        <v>53</v>
      </c>
    </row>
    <row r="1319" spans="1:5" x14ac:dyDescent="0.3">
      <c r="A1319" t="s">
        <v>3</v>
      </c>
      <c r="B1319" t="s">
        <v>46</v>
      </c>
      <c r="C1319" t="s">
        <v>41</v>
      </c>
      <c r="D1319">
        <v>1</v>
      </c>
      <c r="E1319">
        <v>2016</v>
      </c>
    </row>
    <row r="1320" spans="1:5" x14ac:dyDescent="0.3">
      <c r="A1320" t="s">
        <v>3</v>
      </c>
      <c r="B1320" t="s">
        <v>45</v>
      </c>
      <c r="C1320" t="s">
        <v>41</v>
      </c>
      <c r="D1320">
        <v>5</v>
      </c>
      <c r="E1320">
        <v>2016</v>
      </c>
    </row>
    <row r="1321" spans="1:5" x14ac:dyDescent="0.3">
      <c r="A1321" t="s">
        <v>3</v>
      </c>
      <c r="B1321" t="s">
        <v>44</v>
      </c>
      <c r="C1321" t="s">
        <v>41</v>
      </c>
      <c r="D1321">
        <v>57</v>
      </c>
      <c r="E1321">
        <v>2016</v>
      </c>
    </row>
    <row r="1322" spans="1:5" x14ac:dyDescent="0.3">
      <c r="A1322" t="s">
        <v>3</v>
      </c>
      <c r="B1322" t="s">
        <v>43</v>
      </c>
      <c r="C1322" t="s">
        <v>41</v>
      </c>
      <c r="D1322">
        <v>946</v>
      </c>
      <c r="E1322">
        <v>2016</v>
      </c>
    </row>
    <row r="1323" spans="1:5" x14ac:dyDescent="0.3">
      <c r="A1323" t="s">
        <v>3</v>
      </c>
      <c r="B1323" t="s">
        <v>42</v>
      </c>
      <c r="C1323" t="s">
        <v>41</v>
      </c>
      <c r="D1323">
        <v>890</v>
      </c>
      <c r="E1323">
        <v>2016</v>
      </c>
    </row>
    <row r="1324" spans="1:5" x14ac:dyDescent="0.3">
      <c r="A1324" t="s">
        <v>3</v>
      </c>
      <c r="B1324" t="s">
        <v>46</v>
      </c>
      <c r="C1324" t="s">
        <v>41</v>
      </c>
      <c r="D1324">
        <v>2</v>
      </c>
      <c r="E1324">
        <v>2016</v>
      </c>
    </row>
    <row r="1325" spans="1:5" x14ac:dyDescent="0.3">
      <c r="A1325" t="s">
        <v>3</v>
      </c>
      <c r="B1325" t="s">
        <v>45</v>
      </c>
      <c r="C1325" t="s">
        <v>41</v>
      </c>
      <c r="D1325">
        <v>3</v>
      </c>
      <c r="E1325">
        <v>2016</v>
      </c>
    </row>
    <row r="1326" spans="1:5" x14ac:dyDescent="0.3">
      <c r="A1326" t="s">
        <v>3</v>
      </c>
      <c r="B1326" t="s">
        <v>44</v>
      </c>
      <c r="C1326" t="s">
        <v>41</v>
      </c>
      <c r="D1326">
        <v>141</v>
      </c>
      <c r="E1326">
        <v>2016</v>
      </c>
    </row>
    <row r="1327" spans="1:5" x14ac:dyDescent="0.3">
      <c r="A1327" t="s">
        <v>3</v>
      </c>
      <c r="B1327" t="s">
        <v>43</v>
      </c>
      <c r="C1327" t="s">
        <v>41</v>
      </c>
      <c r="D1327">
        <v>1204</v>
      </c>
      <c r="E1327">
        <v>2016</v>
      </c>
    </row>
    <row r="1328" spans="1:5" x14ac:dyDescent="0.3">
      <c r="A1328" t="s">
        <v>3</v>
      </c>
      <c r="B1328" t="s">
        <v>42</v>
      </c>
      <c r="C1328" t="s">
        <v>41</v>
      </c>
      <c r="D1328">
        <v>1335</v>
      </c>
      <c r="E1328">
        <v>2016</v>
      </c>
    </row>
    <row r="1329" spans="1:5" x14ac:dyDescent="0.3">
      <c r="D1329">
        <v>4954</v>
      </c>
      <c r="E1329" t="s">
        <v>52</v>
      </c>
    </row>
    <row r="1330" spans="1:5" x14ac:dyDescent="0.3">
      <c r="A1330" t="s">
        <v>3</v>
      </c>
      <c r="B1330" t="s">
        <v>46</v>
      </c>
      <c r="C1330" t="s">
        <v>41</v>
      </c>
      <c r="D1330">
        <v>1</v>
      </c>
      <c r="E1330">
        <v>2015</v>
      </c>
    </row>
    <row r="1331" spans="1:5" x14ac:dyDescent="0.3">
      <c r="A1331" t="s">
        <v>3</v>
      </c>
      <c r="B1331" t="s">
        <v>45</v>
      </c>
      <c r="C1331" t="s">
        <v>41</v>
      </c>
      <c r="D1331">
        <v>6</v>
      </c>
      <c r="E1331">
        <v>2015</v>
      </c>
    </row>
    <row r="1332" spans="1:5" x14ac:dyDescent="0.3">
      <c r="A1332" t="s">
        <v>3</v>
      </c>
      <c r="B1332" t="s">
        <v>44</v>
      </c>
      <c r="C1332" t="s">
        <v>41</v>
      </c>
      <c r="D1332">
        <v>65</v>
      </c>
      <c r="E1332">
        <v>2015</v>
      </c>
    </row>
    <row r="1333" spans="1:5" x14ac:dyDescent="0.3">
      <c r="A1333" t="s">
        <v>3</v>
      </c>
      <c r="B1333" t="s">
        <v>43</v>
      </c>
      <c r="C1333" t="s">
        <v>41</v>
      </c>
      <c r="D1333">
        <v>1153</v>
      </c>
      <c r="E1333">
        <v>2015</v>
      </c>
    </row>
    <row r="1334" spans="1:5" x14ac:dyDescent="0.3">
      <c r="A1334" t="s">
        <v>3</v>
      </c>
      <c r="B1334" t="s">
        <v>42</v>
      </c>
      <c r="C1334" t="s">
        <v>41</v>
      </c>
      <c r="D1334">
        <v>869</v>
      </c>
      <c r="E1334">
        <v>2015</v>
      </c>
    </row>
    <row r="1335" spans="1:5" x14ac:dyDescent="0.3">
      <c r="A1335" t="s">
        <v>3</v>
      </c>
      <c r="B1335" t="s">
        <v>46</v>
      </c>
      <c r="C1335" t="s">
        <v>41</v>
      </c>
      <c r="D1335">
        <v>2</v>
      </c>
      <c r="E1335">
        <v>2015</v>
      </c>
    </row>
    <row r="1336" spans="1:5" x14ac:dyDescent="0.3">
      <c r="A1336" t="s">
        <v>3</v>
      </c>
      <c r="B1336" t="s">
        <v>45</v>
      </c>
      <c r="C1336" t="s">
        <v>41</v>
      </c>
      <c r="D1336">
        <v>3</v>
      </c>
      <c r="E1336">
        <v>2015</v>
      </c>
    </row>
    <row r="1337" spans="1:5" x14ac:dyDescent="0.3">
      <c r="A1337" t="s">
        <v>3</v>
      </c>
      <c r="B1337" t="s">
        <v>44</v>
      </c>
      <c r="C1337" t="s">
        <v>41</v>
      </c>
      <c r="D1337">
        <v>105</v>
      </c>
      <c r="E1337">
        <v>2015</v>
      </c>
    </row>
    <row r="1338" spans="1:5" x14ac:dyDescent="0.3">
      <c r="A1338" t="s">
        <v>3</v>
      </c>
      <c r="B1338" t="s">
        <v>43</v>
      </c>
      <c r="C1338" t="s">
        <v>41</v>
      </c>
      <c r="D1338">
        <v>1395</v>
      </c>
      <c r="E1338">
        <v>2015</v>
      </c>
    </row>
    <row r="1339" spans="1:5" x14ac:dyDescent="0.3">
      <c r="A1339" t="s">
        <v>3</v>
      </c>
      <c r="B1339" t="s">
        <v>42</v>
      </c>
      <c r="C1339" t="s">
        <v>41</v>
      </c>
      <c r="D1339">
        <v>1355</v>
      </c>
      <c r="E1339">
        <v>2015</v>
      </c>
    </row>
    <row r="1340" spans="1:5" x14ac:dyDescent="0.3">
      <c r="D1340">
        <v>5231</v>
      </c>
      <c r="E1340" t="s">
        <v>51</v>
      </c>
    </row>
    <row r="1341" spans="1:5" x14ac:dyDescent="0.3">
      <c r="A1341" t="s">
        <v>3</v>
      </c>
      <c r="B1341" t="s">
        <v>46</v>
      </c>
      <c r="C1341" t="s">
        <v>41</v>
      </c>
      <c r="D1341">
        <v>3</v>
      </c>
      <c r="E1341">
        <v>2014</v>
      </c>
    </row>
    <row r="1342" spans="1:5" x14ac:dyDescent="0.3">
      <c r="A1342" t="s">
        <v>3</v>
      </c>
      <c r="B1342" t="s">
        <v>45</v>
      </c>
      <c r="C1342" t="s">
        <v>41</v>
      </c>
      <c r="D1342">
        <v>5</v>
      </c>
      <c r="E1342">
        <v>2014</v>
      </c>
    </row>
    <row r="1343" spans="1:5" x14ac:dyDescent="0.3">
      <c r="A1343" t="s">
        <v>3</v>
      </c>
      <c r="B1343" t="s">
        <v>44</v>
      </c>
      <c r="C1343" t="s">
        <v>41</v>
      </c>
      <c r="D1343">
        <v>78</v>
      </c>
      <c r="E1343">
        <v>2014</v>
      </c>
    </row>
    <row r="1344" spans="1:5" x14ac:dyDescent="0.3">
      <c r="A1344" t="s">
        <v>3</v>
      </c>
      <c r="B1344" t="s">
        <v>43</v>
      </c>
      <c r="C1344" t="s">
        <v>41</v>
      </c>
      <c r="D1344">
        <v>1212</v>
      </c>
      <c r="E1344">
        <v>2014</v>
      </c>
    </row>
    <row r="1345" spans="1:5" x14ac:dyDescent="0.3">
      <c r="A1345" t="s">
        <v>3</v>
      </c>
      <c r="B1345" t="s">
        <v>42</v>
      </c>
      <c r="C1345" t="s">
        <v>41</v>
      </c>
      <c r="D1345">
        <v>1001</v>
      </c>
      <c r="E1345">
        <v>2014</v>
      </c>
    </row>
    <row r="1346" spans="1:5" x14ac:dyDescent="0.3">
      <c r="A1346" t="s">
        <v>3</v>
      </c>
      <c r="B1346" t="s">
        <v>46</v>
      </c>
      <c r="C1346" t="s">
        <v>41</v>
      </c>
      <c r="D1346">
        <v>3</v>
      </c>
      <c r="E1346">
        <v>2014</v>
      </c>
    </row>
    <row r="1347" spans="1:5" x14ac:dyDescent="0.3">
      <c r="A1347" t="s">
        <v>3</v>
      </c>
      <c r="B1347" t="s">
        <v>45</v>
      </c>
      <c r="C1347" t="s">
        <v>41</v>
      </c>
      <c r="D1347">
        <v>8</v>
      </c>
      <c r="E1347">
        <v>2014</v>
      </c>
    </row>
    <row r="1348" spans="1:5" x14ac:dyDescent="0.3">
      <c r="A1348" t="s">
        <v>3</v>
      </c>
      <c r="B1348" t="s">
        <v>44</v>
      </c>
      <c r="C1348" t="s">
        <v>41</v>
      </c>
      <c r="D1348">
        <v>143</v>
      </c>
      <c r="E1348">
        <v>2014</v>
      </c>
    </row>
    <row r="1349" spans="1:5" x14ac:dyDescent="0.3">
      <c r="A1349" t="s">
        <v>3</v>
      </c>
      <c r="B1349" t="s">
        <v>43</v>
      </c>
      <c r="C1349" t="s">
        <v>41</v>
      </c>
      <c r="D1349">
        <v>1364</v>
      </c>
      <c r="E1349">
        <v>2014</v>
      </c>
    </row>
    <row r="1350" spans="1:5" x14ac:dyDescent="0.3">
      <c r="A1350" t="s">
        <v>3</v>
      </c>
      <c r="B1350" t="s">
        <v>42</v>
      </c>
      <c r="C1350" t="s">
        <v>41</v>
      </c>
      <c r="D1350">
        <v>1414</v>
      </c>
      <c r="E1350">
        <v>2014</v>
      </c>
    </row>
    <row r="1351" spans="1:5" x14ac:dyDescent="0.3">
      <c r="D1351">
        <v>5240</v>
      </c>
      <c r="E1351" t="s">
        <v>50</v>
      </c>
    </row>
    <row r="1352" spans="1:5" x14ac:dyDescent="0.3">
      <c r="A1352" t="s">
        <v>3</v>
      </c>
      <c r="B1352" t="s">
        <v>46</v>
      </c>
      <c r="C1352" t="s">
        <v>41</v>
      </c>
      <c r="D1352">
        <v>1</v>
      </c>
      <c r="E1352">
        <v>2013</v>
      </c>
    </row>
    <row r="1353" spans="1:5" x14ac:dyDescent="0.3">
      <c r="A1353" t="s">
        <v>3</v>
      </c>
      <c r="B1353" t="s">
        <v>45</v>
      </c>
      <c r="C1353" t="s">
        <v>41</v>
      </c>
      <c r="D1353">
        <v>10</v>
      </c>
      <c r="E1353">
        <v>2013</v>
      </c>
    </row>
    <row r="1354" spans="1:5" x14ac:dyDescent="0.3">
      <c r="A1354" t="s">
        <v>3</v>
      </c>
      <c r="B1354" t="s">
        <v>44</v>
      </c>
      <c r="C1354" t="s">
        <v>41</v>
      </c>
      <c r="D1354">
        <v>65</v>
      </c>
      <c r="E1354">
        <v>2013</v>
      </c>
    </row>
    <row r="1355" spans="1:5" x14ac:dyDescent="0.3">
      <c r="A1355" t="s">
        <v>3</v>
      </c>
      <c r="B1355" t="s">
        <v>43</v>
      </c>
      <c r="C1355" t="s">
        <v>41</v>
      </c>
      <c r="D1355">
        <v>1047</v>
      </c>
      <c r="E1355">
        <v>2013</v>
      </c>
    </row>
    <row r="1356" spans="1:5" x14ac:dyDescent="0.3">
      <c r="A1356" t="s">
        <v>3</v>
      </c>
      <c r="B1356" t="s">
        <v>42</v>
      </c>
      <c r="C1356" t="s">
        <v>41</v>
      </c>
      <c r="D1356">
        <v>989</v>
      </c>
      <c r="E1356">
        <v>2013</v>
      </c>
    </row>
    <row r="1357" spans="1:5" x14ac:dyDescent="0.3">
      <c r="A1357" t="s">
        <v>3</v>
      </c>
      <c r="B1357" t="s">
        <v>46</v>
      </c>
      <c r="C1357" t="s">
        <v>41</v>
      </c>
      <c r="D1357">
        <v>0</v>
      </c>
      <c r="E1357">
        <v>2013</v>
      </c>
    </row>
    <row r="1358" spans="1:5" x14ac:dyDescent="0.3">
      <c r="A1358" t="s">
        <v>3</v>
      </c>
      <c r="B1358" t="s">
        <v>45</v>
      </c>
      <c r="C1358" t="s">
        <v>41</v>
      </c>
      <c r="D1358">
        <v>6</v>
      </c>
      <c r="E1358">
        <v>2013</v>
      </c>
    </row>
    <row r="1359" spans="1:5" x14ac:dyDescent="0.3">
      <c r="A1359" t="s">
        <v>3</v>
      </c>
      <c r="B1359" t="s">
        <v>44</v>
      </c>
      <c r="C1359" t="s">
        <v>41</v>
      </c>
      <c r="D1359">
        <v>128</v>
      </c>
      <c r="E1359">
        <v>2013</v>
      </c>
    </row>
    <row r="1360" spans="1:5" x14ac:dyDescent="0.3">
      <c r="A1360" t="s">
        <v>3</v>
      </c>
      <c r="B1360" t="s">
        <v>43</v>
      </c>
      <c r="C1360" t="s">
        <v>41</v>
      </c>
      <c r="D1360">
        <v>1540</v>
      </c>
      <c r="E1360">
        <v>2013</v>
      </c>
    </row>
    <row r="1361" spans="1:5" x14ac:dyDescent="0.3">
      <c r="A1361" t="s">
        <v>3</v>
      </c>
      <c r="B1361" t="s">
        <v>42</v>
      </c>
      <c r="C1361" t="s">
        <v>41</v>
      </c>
      <c r="D1361">
        <v>1454</v>
      </c>
      <c r="E1361">
        <v>2013</v>
      </c>
    </row>
    <row r="1362" spans="1:5" x14ac:dyDescent="0.3">
      <c r="D1362">
        <v>5272</v>
      </c>
      <c r="E1362" t="s">
        <v>49</v>
      </c>
    </row>
    <row r="1363" spans="1:5" x14ac:dyDescent="0.3">
      <c r="A1363" t="s">
        <v>3</v>
      </c>
      <c r="B1363" t="s">
        <v>46</v>
      </c>
      <c r="C1363" t="s">
        <v>41</v>
      </c>
      <c r="D1363">
        <v>1</v>
      </c>
      <c r="E1363">
        <v>2012</v>
      </c>
    </row>
    <row r="1364" spans="1:5" x14ac:dyDescent="0.3">
      <c r="A1364" t="s">
        <v>3</v>
      </c>
      <c r="B1364" t="s">
        <v>45</v>
      </c>
      <c r="C1364" t="s">
        <v>41</v>
      </c>
      <c r="D1364">
        <v>5</v>
      </c>
      <c r="E1364">
        <v>2012</v>
      </c>
    </row>
    <row r="1365" spans="1:5" x14ac:dyDescent="0.3">
      <c r="A1365" t="s">
        <v>3</v>
      </c>
      <c r="B1365" t="s">
        <v>44</v>
      </c>
      <c r="C1365" t="s">
        <v>41</v>
      </c>
      <c r="D1365">
        <v>68</v>
      </c>
      <c r="E1365">
        <v>2012</v>
      </c>
    </row>
    <row r="1366" spans="1:5" x14ac:dyDescent="0.3">
      <c r="A1366" t="s">
        <v>3</v>
      </c>
      <c r="B1366" t="s">
        <v>43</v>
      </c>
      <c r="C1366" t="s">
        <v>41</v>
      </c>
      <c r="D1366">
        <v>892</v>
      </c>
      <c r="E1366">
        <v>2012</v>
      </c>
    </row>
    <row r="1367" spans="1:5" x14ac:dyDescent="0.3">
      <c r="A1367" t="s">
        <v>3</v>
      </c>
      <c r="B1367" t="s">
        <v>42</v>
      </c>
      <c r="C1367" t="s">
        <v>41</v>
      </c>
      <c r="D1367">
        <v>1116</v>
      </c>
      <c r="E1367">
        <v>2012</v>
      </c>
    </row>
    <row r="1368" spans="1:5" x14ac:dyDescent="0.3">
      <c r="A1368" t="s">
        <v>3</v>
      </c>
      <c r="B1368" t="s">
        <v>46</v>
      </c>
      <c r="C1368" t="s">
        <v>41</v>
      </c>
      <c r="D1368">
        <v>4</v>
      </c>
      <c r="E1368">
        <v>2012</v>
      </c>
    </row>
    <row r="1369" spans="1:5" x14ac:dyDescent="0.3">
      <c r="A1369" t="s">
        <v>3</v>
      </c>
      <c r="B1369" t="s">
        <v>45</v>
      </c>
      <c r="C1369" t="s">
        <v>41</v>
      </c>
      <c r="D1369">
        <v>9</v>
      </c>
      <c r="E1369">
        <v>2012</v>
      </c>
    </row>
    <row r="1370" spans="1:5" x14ac:dyDescent="0.3">
      <c r="A1370" t="s">
        <v>3</v>
      </c>
      <c r="B1370" t="s">
        <v>44</v>
      </c>
      <c r="C1370" t="s">
        <v>41</v>
      </c>
      <c r="D1370">
        <v>100</v>
      </c>
      <c r="E1370">
        <v>2012</v>
      </c>
    </row>
    <row r="1371" spans="1:5" x14ac:dyDescent="0.3">
      <c r="A1371" t="s">
        <v>3</v>
      </c>
      <c r="B1371" t="s">
        <v>43</v>
      </c>
      <c r="C1371" t="s">
        <v>41</v>
      </c>
      <c r="D1371">
        <v>1497</v>
      </c>
      <c r="E1371">
        <v>2012</v>
      </c>
    </row>
    <row r="1372" spans="1:5" x14ac:dyDescent="0.3">
      <c r="A1372" t="s">
        <v>3</v>
      </c>
      <c r="B1372" t="s">
        <v>42</v>
      </c>
      <c r="C1372" t="s">
        <v>41</v>
      </c>
      <c r="D1372">
        <v>1580</v>
      </c>
      <c r="E1372">
        <v>2012</v>
      </c>
    </row>
    <row r="1373" spans="1:5" x14ac:dyDescent="0.3">
      <c r="D1373">
        <v>5090</v>
      </c>
      <c r="E1373" t="s">
        <v>48</v>
      </c>
    </row>
    <row r="1374" spans="1:5" x14ac:dyDescent="0.3">
      <c r="A1374" t="s">
        <v>3</v>
      </c>
      <c r="B1374" t="s">
        <v>46</v>
      </c>
      <c r="C1374" t="s">
        <v>41</v>
      </c>
      <c r="D1374">
        <v>1</v>
      </c>
      <c r="E1374">
        <v>2011</v>
      </c>
    </row>
    <row r="1375" spans="1:5" x14ac:dyDescent="0.3">
      <c r="A1375" t="s">
        <v>3</v>
      </c>
      <c r="B1375" t="s">
        <v>45</v>
      </c>
      <c r="C1375" t="s">
        <v>41</v>
      </c>
      <c r="D1375">
        <v>7</v>
      </c>
      <c r="E1375">
        <v>2011</v>
      </c>
    </row>
    <row r="1376" spans="1:5" x14ac:dyDescent="0.3">
      <c r="A1376" t="s">
        <v>3</v>
      </c>
      <c r="B1376" t="s">
        <v>44</v>
      </c>
      <c r="C1376" t="s">
        <v>41</v>
      </c>
      <c r="D1376">
        <v>62</v>
      </c>
      <c r="E1376">
        <v>2011</v>
      </c>
    </row>
    <row r="1377" spans="1:5" x14ac:dyDescent="0.3">
      <c r="A1377" t="s">
        <v>3</v>
      </c>
      <c r="B1377" t="s">
        <v>43</v>
      </c>
      <c r="C1377" t="s">
        <v>41</v>
      </c>
      <c r="D1377">
        <v>984</v>
      </c>
      <c r="E1377">
        <v>2011</v>
      </c>
    </row>
    <row r="1378" spans="1:5" x14ac:dyDescent="0.3">
      <c r="A1378" t="s">
        <v>3</v>
      </c>
      <c r="B1378" t="s">
        <v>42</v>
      </c>
      <c r="C1378" t="s">
        <v>41</v>
      </c>
      <c r="D1378">
        <v>1043</v>
      </c>
      <c r="E1378">
        <v>2011</v>
      </c>
    </row>
    <row r="1379" spans="1:5" x14ac:dyDescent="0.3">
      <c r="A1379" t="s">
        <v>3</v>
      </c>
      <c r="B1379" t="s">
        <v>46</v>
      </c>
      <c r="C1379" t="s">
        <v>41</v>
      </c>
      <c r="D1379">
        <v>2</v>
      </c>
      <c r="E1379">
        <v>2011</v>
      </c>
    </row>
    <row r="1380" spans="1:5" x14ac:dyDescent="0.3">
      <c r="A1380" t="s">
        <v>3</v>
      </c>
      <c r="B1380" t="s">
        <v>45</v>
      </c>
      <c r="C1380" t="s">
        <v>41</v>
      </c>
      <c r="D1380">
        <v>14</v>
      </c>
      <c r="E1380">
        <v>2011</v>
      </c>
    </row>
    <row r="1381" spans="1:5" x14ac:dyDescent="0.3">
      <c r="A1381" t="s">
        <v>3</v>
      </c>
      <c r="B1381" t="s">
        <v>44</v>
      </c>
      <c r="C1381" t="s">
        <v>41</v>
      </c>
      <c r="D1381">
        <v>89</v>
      </c>
      <c r="E1381">
        <v>2011</v>
      </c>
    </row>
    <row r="1382" spans="1:5" x14ac:dyDescent="0.3">
      <c r="A1382" t="s">
        <v>3</v>
      </c>
      <c r="B1382" t="s">
        <v>43</v>
      </c>
      <c r="C1382" t="s">
        <v>41</v>
      </c>
      <c r="D1382">
        <v>1266</v>
      </c>
      <c r="E1382">
        <v>2011</v>
      </c>
    </row>
    <row r="1383" spans="1:5" x14ac:dyDescent="0.3">
      <c r="A1383" t="s">
        <v>3</v>
      </c>
      <c r="B1383" t="s">
        <v>42</v>
      </c>
      <c r="C1383" t="s">
        <v>41</v>
      </c>
      <c r="D1383">
        <v>1622</v>
      </c>
      <c r="E1383">
        <v>2011</v>
      </c>
    </row>
    <row r="1384" spans="1:5" x14ac:dyDescent="0.3">
      <c r="D1384">
        <v>4791</v>
      </c>
      <c r="E1384" t="s">
        <v>47</v>
      </c>
    </row>
    <row r="1385" spans="1:5" x14ac:dyDescent="0.3">
      <c r="A1385" t="s">
        <v>3</v>
      </c>
      <c r="B1385" t="s">
        <v>46</v>
      </c>
      <c r="C1385" t="s">
        <v>41</v>
      </c>
      <c r="D1385">
        <v>3</v>
      </c>
      <c r="E1385">
        <v>2010</v>
      </c>
    </row>
    <row r="1386" spans="1:5" x14ac:dyDescent="0.3">
      <c r="A1386" t="s">
        <v>3</v>
      </c>
      <c r="B1386" t="s">
        <v>45</v>
      </c>
      <c r="C1386" t="s">
        <v>41</v>
      </c>
      <c r="D1386">
        <v>10</v>
      </c>
      <c r="E1386">
        <v>2010</v>
      </c>
    </row>
    <row r="1387" spans="1:5" x14ac:dyDescent="0.3">
      <c r="A1387" t="s">
        <v>3</v>
      </c>
      <c r="B1387" t="s">
        <v>44</v>
      </c>
      <c r="C1387" t="s">
        <v>41</v>
      </c>
      <c r="D1387">
        <v>56</v>
      </c>
      <c r="E1387">
        <v>2010</v>
      </c>
    </row>
    <row r="1388" spans="1:5" x14ac:dyDescent="0.3">
      <c r="A1388" t="s">
        <v>3</v>
      </c>
      <c r="B1388" t="s">
        <v>43</v>
      </c>
      <c r="C1388" t="s">
        <v>41</v>
      </c>
      <c r="D1388">
        <v>751</v>
      </c>
      <c r="E1388">
        <v>2010</v>
      </c>
    </row>
    <row r="1389" spans="1:5" x14ac:dyDescent="0.3">
      <c r="A1389" t="s">
        <v>3</v>
      </c>
      <c r="B1389" t="s">
        <v>42</v>
      </c>
      <c r="C1389" t="s">
        <v>41</v>
      </c>
      <c r="D1389">
        <v>982</v>
      </c>
      <c r="E1389">
        <v>2010</v>
      </c>
    </row>
    <row r="1390" spans="1:5" x14ac:dyDescent="0.3">
      <c r="A1390" t="s">
        <v>3</v>
      </c>
      <c r="B1390" t="s">
        <v>46</v>
      </c>
      <c r="C1390" t="s">
        <v>41</v>
      </c>
      <c r="D1390">
        <v>5</v>
      </c>
      <c r="E1390">
        <v>2010</v>
      </c>
    </row>
    <row r="1391" spans="1:5" x14ac:dyDescent="0.3">
      <c r="A1391" t="s">
        <v>3</v>
      </c>
      <c r="B1391" t="s">
        <v>45</v>
      </c>
      <c r="C1391" t="s">
        <v>41</v>
      </c>
      <c r="D1391">
        <v>16</v>
      </c>
      <c r="E1391">
        <v>2010</v>
      </c>
    </row>
    <row r="1392" spans="1:5" x14ac:dyDescent="0.3">
      <c r="A1392" t="s">
        <v>3</v>
      </c>
      <c r="B1392" t="s">
        <v>44</v>
      </c>
      <c r="C1392" t="s">
        <v>41</v>
      </c>
      <c r="D1392">
        <v>117</v>
      </c>
      <c r="E1392">
        <v>2010</v>
      </c>
    </row>
    <row r="1393" spans="1:5" x14ac:dyDescent="0.3">
      <c r="A1393" t="s">
        <v>3</v>
      </c>
      <c r="B1393" t="s">
        <v>43</v>
      </c>
      <c r="C1393" t="s">
        <v>41</v>
      </c>
      <c r="D1393">
        <v>1108</v>
      </c>
      <c r="E1393">
        <v>2010</v>
      </c>
    </row>
    <row r="1394" spans="1:5" x14ac:dyDescent="0.3">
      <c r="A1394" t="s">
        <v>3</v>
      </c>
      <c r="B1394" t="s">
        <v>42</v>
      </c>
      <c r="C1394" t="s">
        <v>41</v>
      </c>
      <c r="D1394">
        <v>1743</v>
      </c>
      <c r="E1394">
        <v>2010</v>
      </c>
    </row>
    <row r="1395" spans="1:5" x14ac:dyDescent="0.3">
      <c r="D1395">
        <v>4571</v>
      </c>
      <c r="E1395" t="s">
        <v>54</v>
      </c>
    </row>
    <row r="1396" spans="1:5" x14ac:dyDescent="0.3">
      <c r="A1396" t="s">
        <v>8</v>
      </c>
      <c r="B1396" t="s">
        <v>46</v>
      </c>
      <c r="C1396" t="s">
        <v>41</v>
      </c>
      <c r="D1396">
        <v>5</v>
      </c>
      <c r="E1396">
        <v>2017</v>
      </c>
    </row>
    <row r="1397" spans="1:5" x14ac:dyDescent="0.3">
      <c r="A1397" t="s">
        <v>8</v>
      </c>
      <c r="B1397" t="s">
        <v>45</v>
      </c>
      <c r="C1397" t="s">
        <v>41</v>
      </c>
      <c r="D1397">
        <v>3</v>
      </c>
      <c r="E1397">
        <v>2017</v>
      </c>
    </row>
    <row r="1398" spans="1:5" x14ac:dyDescent="0.3">
      <c r="A1398" t="s">
        <v>8</v>
      </c>
      <c r="B1398" t="s">
        <v>44</v>
      </c>
      <c r="C1398" t="s">
        <v>41</v>
      </c>
      <c r="D1398">
        <v>172</v>
      </c>
      <c r="E1398">
        <v>2017</v>
      </c>
    </row>
    <row r="1399" spans="1:5" x14ac:dyDescent="0.3">
      <c r="A1399" t="s">
        <v>8</v>
      </c>
      <c r="B1399" t="s">
        <v>43</v>
      </c>
      <c r="C1399" t="s">
        <v>41</v>
      </c>
      <c r="D1399">
        <v>1533</v>
      </c>
      <c r="E1399">
        <v>2017</v>
      </c>
    </row>
    <row r="1400" spans="1:5" x14ac:dyDescent="0.3">
      <c r="A1400" t="s">
        <v>8</v>
      </c>
      <c r="B1400" t="s">
        <v>42</v>
      </c>
      <c r="C1400" t="s">
        <v>41</v>
      </c>
      <c r="D1400">
        <v>2858</v>
      </c>
      <c r="E1400">
        <v>2017</v>
      </c>
    </row>
    <row r="1401" spans="1:5" x14ac:dyDescent="0.3">
      <c r="D1401">
        <v>5041</v>
      </c>
      <c r="E1401" t="s">
        <v>53</v>
      </c>
    </row>
    <row r="1402" spans="1:5" x14ac:dyDescent="0.3">
      <c r="A1402" t="s">
        <v>8</v>
      </c>
      <c r="B1402" t="s">
        <v>46</v>
      </c>
      <c r="C1402" t="s">
        <v>41</v>
      </c>
      <c r="D1402">
        <v>8</v>
      </c>
      <c r="E1402">
        <v>2016</v>
      </c>
    </row>
    <row r="1403" spans="1:5" x14ac:dyDescent="0.3">
      <c r="A1403" t="s">
        <v>8</v>
      </c>
      <c r="B1403" t="s">
        <v>45</v>
      </c>
      <c r="C1403" t="s">
        <v>41</v>
      </c>
      <c r="D1403">
        <v>14</v>
      </c>
      <c r="E1403">
        <v>2016</v>
      </c>
    </row>
    <row r="1404" spans="1:5" x14ac:dyDescent="0.3">
      <c r="A1404" t="s">
        <v>8</v>
      </c>
      <c r="B1404" t="s">
        <v>44</v>
      </c>
      <c r="C1404" t="s">
        <v>41</v>
      </c>
      <c r="D1404">
        <v>164</v>
      </c>
      <c r="E1404">
        <v>2016</v>
      </c>
    </row>
    <row r="1405" spans="1:5" x14ac:dyDescent="0.3">
      <c r="A1405" t="s">
        <v>8</v>
      </c>
      <c r="B1405" t="s">
        <v>43</v>
      </c>
      <c r="C1405" t="s">
        <v>41</v>
      </c>
      <c r="D1405">
        <v>1691</v>
      </c>
      <c r="E1405">
        <v>2016</v>
      </c>
    </row>
    <row r="1406" spans="1:5" x14ac:dyDescent="0.3">
      <c r="A1406" t="s">
        <v>8</v>
      </c>
      <c r="B1406" t="s">
        <v>42</v>
      </c>
      <c r="C1406" t="s">
        <v>41</v>
      </c>
      <c r="D1406">
        <v>3164</v>
      </c>
      <c r="E1406">
        <v>2016</v>
      </c>
    </row>
    <row r="1407" spans="1:5" x14ac:dyDescent="0.3">
      <c r="D1407">
        <v>5193</v>
      </c>
      <c r="E1407" t="s">
        <v>52</v>
      </c>
    </row>
    <row r="1408" spans="1:5" x14ac:dyDescent="0.3">
      <c r="A1408" t="s">
        <v>8</v>
      </c>
      <c r="B1408" t="s">
        <v>46</v>
      </c>
      <c r="C1408" t="s">
        <v>41</v>
      </c>
      <c r="D1408">
        <v>13</v>
      </c>
      <c r="E1408">
        <v>2015</v>
      </c>
    </row>
    <row r="1409" spans="1:5" x14ac:dyDescent="0.3">
      <c r="A1409" t="s">
        <v>8</v>
      </c>
      <c r="B1409" t="s">
        <v>45</v>
      </c>
      <c r="C1409" t="s">
        <v>41</v>
      </c>
      <c r="D1409">
        <v>11</v>
      </c>
      <c r="E1409">
        <v>2015</v>
      </c>
    </row>
    <row r="1410" spans="1:5" x14ac:dyDescent="0.3">
      <c r="A1410" t="s">
        <v>8</v>
      </c>
      <c r="B1410" t="s">
        <v>44</v>
      </c>
      <c r="C1410" t="s">
        <v>41</v>
      </c>
      <c r="D1410">
        <v>187</v>
      </c>
      <c r="E1410">
        <v>2015</v>
      </c>
    </row>
    <row r="1411" spans="1:5" x14ac:dyDescent="0.3">
      <c r="A1411" t="s">
        <v>8</v>
      </c>
      <c r="B1411" t="s">
        <v>43</v>
      </c>
      <c r="C1411" t="s">
        <v>41</v>
      </c>
      <c r="D1411">
        <v>2135</v>
      </c>
      <c r="E1411">
        <v>2015</v>
      </c>
    </row>
    <row r="1412" spans="1:5" x14ac:dyDescent="0.3">
      <c r="A1412" t="s">
        <v>8</v>
      </c>
      <c r="B1412" t="s">
        <v>42</v>
      </c>
      <c r="C1412" t="s">
        <v>41</v>
      </c>
      <c r="D1412">
        <v>2847</v>
      </c>
      <c r="E1412">
        <v>2015</v>
      </c>
    </row>
    <row r="1413" spans="1:5" x14ac:dyDescent="0.3">
      <c r="D1413">
        <v>5353</v>
      </c>
      <c r="E1413" t="s">
        <v>51</v>
      </c>
    </row>
    <row r="1414" spans="1:5" x14ac:dyDescent="0.3">
      <c r="A1414" t="s">
        <v>8</v>
      </c>
      <c r="B1414" t="s">
        <v>46</v>
      </c>
      <c r="C1414" t="s">
        <v>41</v>
      </c>
      <c r="D1414">
        <v>11</v>
      </c>
      <c r="E1414">
        <v>2014</v>
      </c>
    </row>
    <row r="1415" spans="1:5" x14ac:dyDescent="0.3">
      <c r="A1415" t="s">
        <v>8</v>
      </c>
      <c r="B1415" t="s">
        <v>45</v>
      </c>
      <c r="C1415" t="s">
        <v>41</v>
      </c>
      <c r="D1415">
        <v>14</v>
      </c>
      <c r="E1415">
        <v>2014</v>
      </c>
    </row>
    <row r="1416" spans="1:5" x14ac:dyDescent="0.3">
      <c r="A1416" t="s">
        <v>8</v>
      </c>
      <c r="B1416" t="s">
        <v>44</v>
      </c>
      <c r="C1416" t="s">
        <v>41</v>
      </c>
      <c r="D1416">
        <v>163</v>
      </c>
      <c r="E1416">
        <v>2014</v>
      </c>
    </row>
    <row r="1417" spans="1:5" x14ac:dyDescent="0.3">
      <c r="A1417" t="s">
        <v>8</v>
      </c>
      <c r="B1417" t="s">
        <v>43</v>
      </c>
      <c r="C1417" t="s">
        <v>41</v>
      </c>
      <c r="D1417">
        <v>2390</v>
      </c>
      <c r="E1417">
        <v>2014</v>
      </c>
    </row>
    <row r="1418" spans="1:5" x14ac:dyDescent="0.3">
      <c r="A1418" t="s">
        <v>8</v>
      </c>
      <c r="B1418" t="s">
        <v>42</v>
      </c>
      <c r="C1418" t="s">
        <v>41</v>
      </c>
      <c r="D1418">
        <v>2775</v>
      </c>
      <c r="E1418">
        <v>2014</v>
      </c>
    </row>
    <row r="1419" spans="1:5" x14ac:dyDescent="0.3">
      <c r="D1419">
        <v>5168</v>
      </c>
      <c r="E1419" t="s">
        <v>50</v>
      </c>
    </row>
    <row r="1420" spans="1:5" x14ac:dyDescent="0.3">
      <c r="A1420" t="s">
        <v>8</v>
      </c>
      <c r="B1420" t="s">
        <v>46</v>
      </c>
      <c r="C1420" t="s">
        <v>41</v>
      </c>
      <c r="D1420">
        <v>6</v>
      </c>
      <c r="E1420">
        <v>2013</v>
      </c>
    </row>
    <row r="1421" spans="1:5" x14ac:dyDescent="0.3">
      <c r="A1421" t="s">
        <v>8</v>
      </c>
      <c r="B1421" t="s">
        <v>45</v>
      </c>
      <c r="C1421" t="s">
        <v>41</v>
      </c>
      <c r="D1421">
        <v>18</v>
      </c>
      <c r="E1421">
        <v>2013</v>
      </c>
    </row>
    <row r="1422" spans="1:5" x14ac:dyDescent="0.3">
      <c r="A1422" t="s">
        <v>8</v>
      </c>
      <c r="B1422" t="s">
        <v>44</v>
      </c>
      <c r="C1422" t="s">
        <v>41</v>
      </c>
      <c r="D1422">
        <v>185</v>
      </c>
      <c r="E1422">
        <v>2013</v>
      </c>
    </row>
    <row r="1423" spans="1:5" x14ac:dyDescent="0.3">
      <c r="A1423" t="s">
        <v>8</v>
      </c>
      <c r="B1423" t="s">
        <v>43</v>
      </c>
      <c r="C1423" t="s">
        <v>41</v>
      </c>
      <c r="D1423">
        <v>2052</v>
      </c>
      <c r="E1423">
        <v>2013</v>
      </c>
    </row>
    <row r="1424" spans="1:5" x14ac:dyDescent="0.3">
      <c r="A1424" t="s">
        <v>8</v>
      </c>
      <c r="B1424" t="s">
        <v>42</v>
      </c>
      <c r="C1424" t="s">
        <v>41</v>
      </c>
      <c r="D1424">
        <v>2907</v>
      </c>
      <c r="E1424">
        <v>2013</v>
      </c>
    </row>
    <row r="1425" spans="1:5" x14ac:dyDescent="0.3">
      <c r="D1425">
        <v>5878</v>
      </c>
      <c r="E1425" t="s">
        <v>49</v>
      </c>
    </row>
    <row r="1426" spans="1:5" x14ac:dyDescent="0.3">
      <c r="A1426" t="s">
        <v>8</v>
      </c>
      <c r="B1426" t="s">
        <v>46</v>
      </c>
      <c r="C1426" t="s">
        <v>41</v>
      </c>
      <c r="D1426">
        <v>9</v>
      </c>
      <c r="E1426">
        <v>2012</v>
      </c>
    </row>
    <row r="1427" spans="1:5" x14ac:dyDescent="0.3">
      <c r="A1427" t="s">
        <v>8</v>
      </c>
      <c r="B1427" t="s">
        <v>45</v>
      </c>
      <c r="C1427" t="s">
        <v>41</v>
      </c>
      <c r="D1427">
        <v>32</v>
      </c>
      <c r="E1427">
        <v>2012</v>
      </c>
    </row>
    <row r="1428" spans="1:5" x14ac:dyDescent="0.3">
      <c r="A1428" t="s">
        <v>8</v>
      </c>
      <c r="B1428" t="s">
        <v>44</v>
      </c>
      <c r="C1428" t="s">
        <v>41</v>
      </c>
      <c r="D1428">
        <v>185</v>
      </c>
      <c r="E1428">
        <v>2012</v>
      </c>
    </row>
    <row r="1429" spans="1:5" x14ac:dyDescent="0.3">
      <c r="A1429" t="s">
        <v>8</v>
      </c>
      <c r="B1429" t="s">
        <v>43</v>
      </c>
      <c r="C1429" t="s">
        <v>41</v>
      </c>
      <c r="D1429">
        <v>2169</v>
      </c>
      <c r="E1429">
        <v>2012</v>
      </c>
    </row>
    <row r="1430" spans="1:5" x14ac:dyDescent="0.3">
      <c r="A1430" t="s">
        <v>8</v>
      </c>
      <c r="B1430" t="s">
        <v>42</v>
      </c>
      <c r="C1430" t="s">
        <v>41</v>
      </c>
      <c r="D1430">
        <v>3483</v>
      </c>
      <c r="E1430">
        <v>2012</v>
      </c>
    </row>
    <row r="1431" spans="1:5" x14ac:dyDescent="0.3">
      <c r="D1431">
        <v>5929</v>
      </c>
      <c r="E1431" t="s">
        <v>48</v>
      </c>
    </row>
    <row r="1432" spans="1:5" x14ac:dyDescent="0.3">
      <c r="A1432" t="s">
        <v>8</v>
      </c>
      <c r="B1432" t="s">
        <v>46</v>
      </c>
      <c r="C1432" t="s">
        <v>41</v>
      </c>
      <c r="D1432">
        <v>10</v>
      </c>
      <c r="E1432">
        <v>2011</v>
      </c>
    </row>
    <row r="1433" spans="1:5" x14ac:dyDescent="0.3">
      <c r="A1433" t="s">
        <v>8</v>
      </c>
      <c r="B1433" t="s">
        <v>45</v>
      </c>
      <c r="C1433" t="s">
        <v>41</v>
      </c>
      <c r="D1433">
        <v>46</v>
      </c>
      <c r="E1433">
        <v>2011</v>
      </c>
    </row>
    <row r="1434" spans="1:5" x14ac:dyDescent="0.3">
      <c r="A1434" t="s">
        <v>8</v>
      </c>
      <c r="B1434" t="s">
        <v>44</v>
      </c>
      <c r="C1434" t="s">
        <v>41</v>
      </c>
      <c r="D1434">
        <v>204</v>
      </c>
      <c r="E1434">
        <v>2011</v>
      </c>
    </row>
    <row r="1435" spans="1:5" x14ac:dyDescent="0.3">
      <c r="A1435" t="s">
        <v>8</v>
      </c>
      <c r="B1435" t="s">
        <v>43</v>
      </c>
      <c r="C1435" t="s">
        <v>41</v>
      </c>
      <c r="D1435">
        <v>1898</v>
      </c>
      <c r="E1435">
        <v>2011</v>
      </c>
    </row>
    <row r="1436" spans="1:5" x14ac:dyDescent="0.3">
      <c r="A1436" t="s">
        <v>8</v>
      </c>
      <c r="B1436" t="s">
        <v>42</v>
      </c>
      <c r="C1436" t="s">
        <v>41</v>
      </c>
      <c r="D1436">
        <v>3771</v>
      </c>
      <c r="E1436">
        <v>2011</v>
      </c>
    </row>
    <row r="1437" spans="1:5" x14ac:dyDescent="0.3">
      <c r="D1437">
        <v>5588</v>
      </c>
      <c r="E1437" t="s">
        <v>47</v>
      </c>
    </row>
    <row r="1438" spans="1:5" x14ac:dyDescent="0.3">
      <c r="A1438" t="s">
        <v>8</v>
      </c>
      <c r="B1438" t="s">
        <v>46</v>
      </c>
      <c r="C1438" t="s">
        <v>41</v>
      </c>
      <c r="D1438">
        <v>13</v>
      </c>
      <c r="E1438">
        <v>2010</v>
      </c>
    </row>
    <row r="1439" spans="1:5" x14ac:dyDescent="0.3">
      <c r="A1439" t="s">
        <v>8</v>
      </c>
      <c r="B1439" t="s">
        <v>45</v>
      </c>
      <c r="C1439" t="s">
        <v>41</v>
      </c>
      <c r="D1439">
        <v>33</v>
      </c>
      <c r="E1439">
        <v>2010</v>
      </c>
    </row>
    <row r="1440" spans="1:5" x14ac:dyDescent="0.3">
      <c r="A1440" t="s">
        <v>8</v>
      </c>
      <c r="B1440" t="s">
        <v>44</v>
      </c>
      <c r="C1440" t="s">
        <v>41</v>
      </c>
      <c r="D1440">
        <v>190</v>
      </c>
      <c r="E1440">
        <v>2010</v>
      </c>
    </row>
    <row r="1441" spans="1:5" x14ac:dyDescent="0.3">
      <c r="A1441" t="s">
        <v>8</v>
      </c>
      <c r="B1441" t="s">
        <v>43</v>
      </c>
      <c r="C1441" t="s">
        <v>41</v>
      </c>
      <c r="D1441">
        <v>1745</v>
      </c>
      <c r="E1441">
        <v>2010</v>
      </c>
    </row>
    <row r="1442" spans="1:5" x14ac:dyDescent="0.3">
      <c r="A1442" t="s">
        <v>8</v>
      </c>
      <c r="B1442" t="s">
        <v>42</v>
      </c>
      <c r="C1442" t="s">
        <v>41</v>
      </c>
      <c r="D1442">
        <v>3607</v>
      </c>
      <c r="E1442">
        <v>2010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2015-E820-4EBB-9417-E9A6D38004CC}">
  <dimension ref="A1:J58"/>
  <sheetViews>
    <sheetView workbookViewId="0">
      <selection activeCell="E18" sqref="E18"/>
    </sheetView>
  </sheetViews>
  <sheetFormatPr defaultRowHeight="16.5" x14ac:dyDescent="0.3"/>
  <sheetData>
    <row r="1" spans="1:10" x14ac:dyDescent="0.3">
      <c r="A1" t="s">
        <v>95</v>
      </c>
      <c r="B1" t="s">
        <v>94</v>
      </c>
      <c r="C1" t="s">
        <v>93</v>
      </c>
      <c r="D1" t="s">
        <v>92</v>
      </c>
      <c r="E1" t="s">
        <v>91</v>
      </c>
      <c r="F1" t="s">
        <v>90</v>
      </c>
      <c r="G1" t="s">
        <v>89</v>
      </c>
      <c r="H1" t="s">
        <v>88</v>
      </c>
      <c r="I1" t="s">
        <v>87</v>
      </c>
      <c r="J1" t="s">
        <v>86</v>
      </c>
    </row>
    <row r="2" spans="1:10" x14ac:dyDescent="0.3">
      <c r="A2" t="s">
        <v>24</v>
      </c>
      <c r="B2" s="1">
        <v>97296</v>
      </c>
      <c r="C2" s="1">
        <v>98690</v>
      </c>
      <c r="D2" s="1">
        <v>100159</v>
      </c>
      <c r="E2" s="1">
        <v>103080</v>
      </c>
      <c r="F2" s="1">
        <v>99168</v>
      </c>
      <c r="G2" s="1">
        <v>96852</v>
      </c>
      <c r="H2" s="1">
        <v>98946</v>
      </c>
      <c r="I2" s="1">
        <v>96853</v>
      </c>
      <c r="J2" s="1">
        <v>103048</v>
      </c>
    </row>
    <row r="3" spans="1:10" x14ac:dyDescent="0.3">
      <c r="A3" t="s">
        <v>24</v>
      </c>
      <c r="B3" s="1">
        <v>63995</v>
      </c>
      <c r="C3" s="1">
        <v>64128</v>
      </c>
      <c r="D3" s="1">
        <v>69382</v>
      </c>
      <c r="E3" s="1">
        <v>73940</v>
      </c>
      <c r="F3" s="1">
        <v>72007</v>
      </c>
      <c r="G3" s="1">
        <v>70695</v>
      </c>
      <c r="H3" s="1">
        <v>72839</v>
      </c>
      <c r="I3" s="1">
        <v>71536</v>
      </c>
      <c r="J3" s="1">
        <v>76191</v>
      </c>
    </row>
    <row r="4" spans="1:10" x14ac:dyDescent="0.3">
      <c r="A4" t="s">
        <v>85</v>
      </c>
      <c r="B4" s="1">
        <v>161291</v>
      </c>
      <c r="C4" s="1">
        <v>162818</v>
      </c>
      <c r="D4" s="1">
        <v>169541</v>
      </c>
      <c r="E4" s="1">
        <v>177020</v>
      </c>
      <c r="F4" s="1">
        <v>171175</v>
      </c>
      <c r="G4" s="1">
        <v>167547</v>
      </c>
      <c r="H4" s="1">
        <v>171785</v>
      </c>
      <c r="I4" s="1">
        <v>168389</v>
      </c>
      <c r="J4" s="1">
        <v>179239</v>
      </c>
    </row>
    <row r="5" spans="1:10" x14ac:dyDescent="0.3">
      <c r="A5" t="s">
        <v>26</v>
      </c>
      <c r="B5" s="1">
        <v>84504</v>
      </c>
      <c r="C5" s="1">
        <v>87888</v>
      </c>
      <c r="D5" s="1">
        <v>95647</v>
      </c>
      <c r="E5" s="1">
        <v>98459</v>
      </c>
      <c r="F5" s="1">
        <v>94193</v>
      </c>
      <c r="G5" s="1">
        <v>87446</v>
      </c>
      <c r="H5" s="1">
        <v>89844</v>
      </c>
      <c r="I5" s="1">
        <v>86513</v>
      </c>
      <c r="J5" s="1">
        <v>90264</v>
      </c>
    </row>
    <row r="6" spans="1:10" x14ac:dyDescent="0.3">
      <c r="A6" t="s">
        <v>84</v>
      </c>
      <c r="B6" s="1">
        <v>84504</v>
      </c>
      <c r="C6" s="1">
        <v>87888</v>
      </c>
      <c r="D6" s="1">
        <v>95647</v>
      </c>
      <c r="E6" s="1">
        <v>98459</v>
      </c>
      <c r="F6" s="1">
        <v>94193</v>
      </c>
      <c r="G6" s="1">
        <v>87446</v>
      </c>
      <c r="H6" s="1">
        <v>89844</v>
      </c>
      <c r="I6" s="1">
        <v>86513</v>
      </c>
      <c r="J6" s="1">
        <v>90264</v>
      </c>
    </row>
    <row r="7" spans="1:10" x14ac:dyDescent="0.3">
      <c r="A7" t="s">
        <v>10</v>
      </c>
      <c r="B7" s="1">
        <v>76395</v>
      </c>
      <c r="C7" s="1">
        <v>77858</v>
      </c>
      <c r="D7" s="1">
        <v>80675</v>
      </c>
      <c r="E7" s="1">
        <v>86820</v>
      </c>
      <c r="F7" s="1">
        <v>79634</v>
      </c>
      <c r="G7" s="1">
        <v>76723</v>
      </c>
      <c r="H7" s="1">
        <v>74852</v>
      </c>
      <c r="I7" s="1">
        <v>74597</v>
      </c>
      <c r="J7" s="1">
        <v>77238</v>
      </c>
    </row>
    <row r="8" spans="1:10" x14ac:dyDescent="0.3">
      <c r="A8" t="s">
        <v>83</v>
      </c>
      <c r="B8" s="1">
        <v>76395</v>
      </c>
      <c r="C8" s="1">
        <v>77858</v>
      </c>
      <c r="D8" s="1">
        <v>80675</v>
      </c>
      <c r="E8" s="1">
        <v>86820</v>
      </c>
      <c r="F8" s="1">
        <v>79634</v>
      </c>
      <c r="G8" s="1">
        <v>76723</v>
      </c>
      <c r="H8" s="1">
        <v>74852</v>
      </c>
      <c r="I8" s="1">
        <v>74597</v>
      </c>
      <c r="J8" s="1">
        <v>77238</v>
      </c>
    </row>
    <row r="9" spans="1:10" x14ac:dyDescent="0.3">
      <c r="A9" t="s">
        <v>17</v>
      </c>
      <c r="B9" s="1">
        <v>100005</v>
      </c>
      <c r="C9" s="1">
        <v>101979</v>
      </c>
      <c r="D9" s="1">
        <v>112628</v>
      </c>
      <c r="E9" s="1">
        <v>121142</v>
      </c>
      <c r="F9" s="1">
        <v>116561</v>
      </c>
      <c r="G9" s="1">
        <v>111972</v>
      </c>
      <c r="H9" s="1">
        <v>113142</v>
      </c>
      <c r="I9" s="1">
        <v>113955</v>
      </c>
      <c r="J9" s="1">
        <v>120733</v>
      </c>
    </row>
    <row r="10" spans="1:10" x14ac:dyDescent="0.3">
      <c r="A10" t="s">
        <v>82</v>
      </c>
      <c r="B10" s="1">
        <v>100005</v>
      </c>
      <c r="C10" s="1">
        <v>101979</v>
      </c>
      <c r="D10" s="1">
        <v>112628</v>
      </c>
      <c r="E10" s="1">
        <v>121142</v>
      </c>
      <c r="F10" s="1">
        <v>116561</v>
      </c>
      <c r="G10" s="1">
        <v>111972</v>
      </c>
      <c r="H10" s="1">
        <v>113142</v>
      </c>
      <c r="I10" s="1">
        <v>113955</v>
      </c>
      <c r="J10" s="1">
        <v>120733</v>
      </c>
    </row>
    <row r="11" spans="1:10" x14ac:dyDescent="0.3">
      <c r="A11" t="s">
        <v>22</v>
      </c>
      <c r="B11" s="1">
        <v>97860</v>
      </c>
      <c r="C11" s="1">
        <v>100626</v>
      </c>
      <c r="D11" s="1">
        <v>112035</v>
      </c>
      <c r="E11" s="1">
        <v>120163</v>
      </c>
      <c r="F11" s="1">
        <v>113627</v>
      </c>
      <c r="G11" s="1">
        <v>108733</v>
      </c>
      <c r="H11" s="1">
        <v>107344</v>
      </c>
      <c r="I11" s="1">
        <v>112146</v>
      </c>
      <c r="J11" s="1">
        <v>120676</v>
      </c>
    </row>
    <row r="12" spans="1:10" x14ac:dyDescent="0.3">
      <c r="A12" t="s">
        <v>81</v>
      </c>
      <c r="B12" s="1">
        <v>97860</v>
      </c>
      <c r="C12" s="1">
        <v>100626</v>
      </c>
      <c r="D12" s="1">
        <v>112035</v>
      </c>
      <c r="E12" s="1">
        <v>120163</v>
      </c>
      <c r="F12" s="1">
        <v>113627</v>
      </c>
      <c r="G12" s="1">
        <v>108733</v>
      </c>
      <c r="H12" s="1">
        <v>107344</v>
      </c>
      <c r="I12" s="1">
        <v>112146</v>
      </c>
      <c r="J12" s="1">
        <v>120676</v>
      </c>
    </row>
    <row r="13" spans="1:10" x14ac:dyDescent="0.3">
      <c r="A13" t="s">
        <v>6</v>
      </c>
      <c r="B13" s="1">
        <v>79937</v>
      </c>
      <c r="C13" s="1">
        <v>84926</v>
      </c>
      <c r="D13" s="1">
        <v>90730</v>
      </c>
      <c r="E13" s="1">
        <v>98993</v>
      </c>
      <c r="F13" s="1">
        <v>92547</v>
      </c>
      <c r="G13" s="1">
        <v>88093</v>
      </c>
      <c r="H13" s="1">
        <v>86536</v>
      </c>
      <c r="I13" s="1">
        <v>86467</v>
      </c>
      <c r="J13" s="1">
        <v>88402</v>
      </c>
    </row>
    <row r="14" spans="1:10" x14ac:dyDescent="0.3">
      <c r="A14" t="s">
        <v>80</v>
      </c>
      <c r="B14" s="1">
        <v>79937</v>
      </c>
      <c r="C14" s="1">
        <v>84926</v>
      </c>
      <c r="D14" s="1">
        <v>90730</v>
      </c>
      <c r="E14" s="1">
        <v>98993</v>
      </c>
      <c r="F14" s="1">
        <v>92547</v>
      </c>
      <c r="G14" s="1">
        <v>88093</v>
      </c>
      <c r="H14" s="1">
        <v>86536</v>
      </c>
      <c r="I14" s="1">
        <v>86467</v>
      </c>
      <c r="J14" s="1">
        <v>88402</v>
      </c>
    </row>
    <row r="15" spans="1:10" x14ac:dyDescent="0.3">
      <c r="A15" t="s">
        <v>18</v>
      </c>
      <c r="B15" s="1">
        <v>82389</v>
      </c>
      <c r="C15" s="1">
        <v>82257</v>
      </c>
      <c r="D15" s="1">
        <v>85327</v>
      </c>
      <c r="E15" s="1">
        <v>92733</v>
      </c>
      <c r="F15" s="1">
        <v>89610</v>
      </c>
      <c r="G15" s="1">
        <v>86042</v>
      </c>
      <c r="H15" s="1">
        <v>84232</v>
      </c>
      <c r="I15" s="1">
        <v>84500</v>
      </c>
      <c r="J15" s="1">
        <v>90771</v>
      </c>
    </row>
    <row r="16" spans="1:10" x14ac:dyDescent="0.3">
      <c r="A16" t="s">
        <v>79</v>
      </c>
      <c r="B16" s="1">
        <v>82389</v>
      </c>
      <c r="C16" s="1">
        <v>82257</v>
      </c>
      <c r="D16" s="1">
        <v>85327</v>
      </c>
      <c r="E16" s="1">
        <v>92733</v>
      </c>
      <c r="F16" s="1">
        <v>89610</v>
      </c>
      <c r="G16" s="1">
        <v>86042</v>
      </c>
      <c r="H16" s="1">
        <v>84232</v>
      </c>
      <c r="I16" s="1">
        <v>84500</v>
      </c>
      <c r="J16" s="1">
        <v>90771</v>
      </c>
    </row>
    <row r="17" spans="1:10" x14ac:dyDescent="0.3">
      <c r="A17" t="s">
        <v>19</v>
      </c>
      <c r="B17" s="1">
        <v>65974</v>
      </c>
      <c r="C17" s="1">
        <v>67572</v>
      </c>
      <c r="D17" s="1">
        <v>69167</v>
      </c>
      <c r="E17" s="1">
        <v>70641</v>
      </c>
      <c r="F17" s="1">
        <v>68027</v>
      </c>
      <c r="G17" s="1">
        <v>64011</v>
      </c>
      <c r="H17" s="1">
        <v>62881</v>
      </c>
      <c r="I17" s="1">
        <v>66503</v>
      </c>
      <c r="J17" s="1">
        <v>62998</v>
      </c>
    </row>
    <row r="18" spans="1:10" x14ac:dyDescent="0.3">
      <c r="A18" t="s">
        <v>78</v>
      </c>
      <c r="B18" s="1">
        <v>65974</v>
      </c>
      <c r="C18" s="1">
        <v>67572</v>
      </c>
      <c r="D18" s="1">
        <v>69167</v>
      </c>
      <c r="E18" s="1">
        <v>70641</v>
      </c>
      <c r="F18" s="1">
        <v>68027</v>
      </c>
      <c r="G18" s="1">
        <v>64011</v>
      </c>
      <c r="H18" s="1">
        <v>62881</v>
      </c>
      <c r="I18" s="1">
        <v>66503</v>
      </c>
      <c r="J18" s="1">
        <v>62998</v>
      </c>
    </row>
    <row r="19" spans="1:10" x14ac:dyDescent="0.3">
      <c r="A19" t="s">
        <v>12</v>
      </c>
      <c r="B19" s="1">
        <v>85722</v>
      </c>
      <c r="C19" s="1">
        <v>88629</v>
      </c>
      <c r="D19" s="1">
        <v>92442</v>
      </c>
      <c r="E19" s="1">
        <v>98589</v>
      </c>
      <c r="F19" s="1">
        <v>96246</v>
      </c>
      <c r="G19" s="1">
        <v>90428</v>
      </c>
      <c r="H19" s="1">
        <v>89620</v>
      </c>
      <c r="I19" s="1">
        <v>88372</v>
      </c>
      <c r="J19" s="1">
        <v>91796</v>
      </c>
    </row>
    <row r="20" spans="1:10" x14ac:dyDescent="0.3">
      <c r="A20" t="s">
        <v>77</v>
      </c>
      <c r="B20" s="1">
        <v>85722</v>
      </c>
      <c r="C20" s="1">
        <v>88629</v>
      </c>
      <c r="D20" s="1">
        <v>92442</v>
      </c>
      <c r="E20" s="1">
        <v>98589</v>
      </c>
      <c r="F20" s="1">
        <v>96246</v>
      </c>
      <c r="G20" s="1">
        <v>90428</v>
      </c>
      <c r="H20" s="1">
        <v>89620</v>
      </c>
      <c r="I20" s="1">
        <v>88372</v>
      </c>
      <c r="J20" s="1">
        <v>91796</v>
      </c>
    </row>
    <row r="21" spans="1:10" x14ac:dyDescent="0.3">
      <c r="A21" t="s">
        <v>11</v>
      </c>
      <c r="B21" s="1">
        <v>57871</v>
      </c>
      <c r="C21" s="1">
        <v>57609</v>
      </c>
      <c r="D21" s="1">
        <v>59472</v>
      </c>
      <c r="E21" s="1">
        <v>61856</v>
      </c>
      <c r="F21" s="1">
        <v>58027</v>
      </c>
      <c r="G21" s="1">
        <v>56850</v>
      </c>
      <c r="H21" s="1">
        <v>53738</v>
      </c>
      <c r="I21" s="1">
        <v>53912</v>
      </c>
      <c r="J21" s="1">
        <v>55279</v>
      </c>
    </row>
    <row r="22" spans="1:10" x14ac:dyDescent="0.3">
      <c r="A22" t="s">
        <v>76</v>
      </c>
      <c r="B22" s="1">
        <v>57871</v>
      </c>
      <c r="C22" s="1">
        <v>57609</v>
      </c>
      <c r="D22" s="1">
        <v>59472</v>
      </c>
      <c r="E22" s="1">
        <v>61856</v>
      </c>
      <c r="F22" s="1">
        <v>58027</v>
      </c>
      <c r="G22" s="1">
        <v>56850</v>
      </c>
      <c r="H22" s="1">
        <v>53738</v>
      </c>
      <c r="I22" s="1">
        <v>53912</v>
      </c>
      <c r="J22" s="1">
        <v>55279</v>
      </c>
    </row>
    <row r="23" spans="1:10" x14ac:dyDescent="0.3">
      <c r="A23" t="s">
        <v>7</v>
      </c>
      <c r="B23" s="1">
        <v>86980</v>
      </c>
      <c r="C23" s="1">
        <v>87013</v>
      </c>
      <c r="D23" s="1">
        <v>95201</v>
      </c>
      <c r="E23" s="1">
        <v>102427</v>
      </c>
      <c r="F23" s="1">
        <v>97319</v>
      </c>
      <c r="G23" s="1">
        <v>92430</v>
      </c>
      <c r="H23" s="1">
        <v>89971</v>
      </c>
      <c r="I23" s="1">
        <v>89332</v>
      </c>
      <c r="J23" s="1">
        <v>89334</v>
      </c>
    </row>
    <row r="24" spans="1:10" x14ac:dyDescent="0.3">
      <c r="A24" t="s">
        <v>75</v>
      </c>
      <c r="B24" s="1">
        <v>86980</v>
      </c>
      <c r="C24" s="1">
        <v>87013</v>
      </c>
      <c r="D24" s="1">
        <v>95201</v>
      </c>
      <c r="E24" s="1">
        <v>102427</v>
      </c>
      <c r="F24" s="1">
        <v>97319</v>
      </c>
      <c r="G24" s="1">
        <v>92430</v>
      </c>
      <c r="H24" s="1">
        <v>89971</v>
      </c>
      <c r="I24" s="1">
        <v>89332</v>
      </c>
      <c r="J24" s="1">
        <v>89334</v>
      </c>
    </row>
    <row r="25" spans="1:10" x14ac:dyDescent="0.3">
      <c r="A25" t="s">
        <v>21</v>
      </c>
      <c r="B25" s="1">
        <v>66651</v>
      </c>
      <c r="C25" s="1">
        <v>67295</v>
      </c>
      <c r="D25" s="1">
        <v>73890</v>
      </c>
      <c r="E25" s="1">
        <v>76714</v>
      </c>
      <c r="F25" s="1">
        <v>71189</v>
      </c>
      <c r="G25" s="1">
        <v>68460</v>
      </c>
      <c r="H25" s="1">
        <v>68870</v>
      </c>
      <c r="I25" s="1">
        <v>66963</v>
      </c>
      <c r="J25" s="1">
        <v>72661</v>
      </c>
    </row>
    <row r="26" spans="1:10" x14ac:dyDescent="0.3">
      <c r="A26" t="s">
        <v>74</v>
      </c>
      <c r="B26" s="1">
        <v>66651</v>
      </c>
      <c r="C26" s="1">
        <v>67295</v>
      </c>
      <c r="D26" s="1">
        <v>73890</v>
      </c>
      <c r="E26" s="1">
        <v>76714</v>
      </c>
      <c r="F26" s="1">
        <v>71189</v>
      </c>
      <c r="G26" s="1">
        <v>68460</v>
      </c>
      <c r="H26" s="1">
        <v>68870</v>
      </c>
      <c r="I26" s="1">
        <v>66963</v>
      </c>
      <c r="J26" s="1">
        <v>72661</v>
      </c>
    </row>
    <row r="27" spans="1:10" x14ac:dyDescent="0.3">
      <c r="A27" t="s">
        <v>15</v>
      </c>
      <c r="B27" s="1">
        <v>91183</v>
      </c>
      <c r="C27" s="1">
        <v>96636</v>
      </c>
      <c r="D27" s="1">
        <v>106508</v>
      </c>
      <c r="E27" s="1">
        <v>113155</v>
      </c>
      <c r="F27" s="1">
        <v>110374</v>
      </c>
      <c r="G27" s="1">
        <v>108067</v>
      </c>
      <c r="H27" s="1">
        <v>107729</v>
      </c>
      <c r="I27" s="1">
        <v>108969</v>
      </c>
      <c r="J27" s="1">
        <v>113635</v>
      </c>
    </row>
    <row r="28" spans="1:10" x14ac:dyDescent="0.3">
      <c r="A28" t="s">
        <v>73</v>
      </c>
      <c r="B28" s="1">
        <v>91183</v>
      </c>
      <c r="C28" s="1">
        <v>96636</v>
      </c>
      <c r="D28" s="1">
        <v>106508</v>
      </c>
      <c r="E28" s="1">
        <v>113155</v>
      </c>
      <c r="F28" s="1">
        <v>110374</v>
      </c>
      <c r="G28" s="1">
        <v>108067</v>
      </c>
      <c r="H28" s="1">
        <v>107729</v>
      </c>
      <c r="I28" s="1">
        <v>108969</v>
      </c>
      <c r="J28" s="1">
        <v>113635</v>
      </c>
    </row>
    <row r="29" spans="1:10" x14ac:dyDescent="0.3">
      <c r="A29" t="s">
        <v>14</v>
      </c>
      <c r="B29" s="1">
        <v>59713</v>
      </c>
      <c r="C29" s="1">
        <v>61379</v>
      </c>
      <c r="D29" s="1">
        <v>66157</v>
      </c>
      <c r="E29" s="1">
        <v>72645</v>
      </c>
      <c r="F29" s="1">
        <v>68579</v>
      </c>
      <c r="G29" s="1">
        <v>68122</v>
      </c>
      <c r="H29" s="1">
        <v>65081</v>
      </c>
      <c r="I29" s="1">
        <v>63091</v>
      </c>
      <c r="J29" s="1">
        <v>64596</v>
      </c>
    </row>
    <row r="30" spans="1:10" x14ac:dyDescent="0.3">
      <c r="A30" t="s">
        <v>72</v>
      </c>
      <c r="B30" s="1">
        <v>59713</v>
      </c>
      <c r="C30" s="1">
        <v>61379</v>
      </c>
      <c r="D30" s="1">
        <v>66157</v>
      </c>
      <c r="E30" s="1">
        <v>72645</v>
      </c>
      <c r="F30" s="1">
        <v>68579</v>
      </c>
      <c r="G30" s="1">
        <v>68122</v>
      </c>
      <c r="H30" s="1">
        <v>65081</v>
      </c>
      <c r="I30" s="1">
        <v>63091</v>
      </c>
      <c r="J30" s="1">
        <v>64596</v>
      </c>
    </row>
    <row r="31" spans="1:10" x14ac:dyDescent="0.3">
      <c r="A31" t="s">
        <v>23</v>
      </c>
      <c r="B31" s="1">
        <v>26491</v>
      </c>
      <c r="C31" s="1">
        <v>26924</v>
      </c>
      <c r="D31" s="1">
        <v>28007</v>
      </c>
      <c r="E31" s="1">
        <v>30791</v>
      </c>
      <c r="F31" s="1">
        <v>28520</v>
      </c>
      <c r="G31" s="1">
        <v>28111</v>
      </c>
      <c r="H31" s="1">
        <v>28432</v>
      </c>
      <c r="I31" s="1">
        <v>27825</v>
      </c>
      <c r="J31" s="1">
        <v>26958</v>
      </c>
    </row>
    <row r="32" spans="1:10" x14ac:dyDescent="0.3">
      <c r="A32" t="s">
        <v>23</v>
      </c>
      <c r="B32" s="1">
        <v>70909</v>
      </c>
      <c r="C32" s="1">
        <v>69831</v>
      </c>
      <c r="D32" s="1">
        <v>74971</v>
      </c>
      <c r="E32" s="1">
        <v>80681</v>
      </c>
      <c r="F32" s="1">
        <v>78323</v>
      </c>
      <c r="G32" s="1">
        <v>77311</v>
      </c>
      <c r="H32" s="1">
        <v>79702</v>
      </c>
      <c r="I32" s="1">
        <v>78796</v>
      </c>
      <c r="J32" s="1">
        <v>86865</v>
      </c>
    </row>
    <row r="33" spans="1:10" x14ac:dyDescent="0.3">
      <c r="A33" t="s">
        <v>71</v>
      </c>
      <c r="B33" s="1">
        <v>97400</v>
      </c>
      <c r="C33" s="1">
        <v>96755</v>
      </c>
      <c r="D33" s="1">
        <v>102978</v>
      </c>
      <c r="E33" s="1">
        <v>111472</v>
      </c>
      <c r="F33" s="1">
        <v>106843</v>
      </c>
      <c r="G33" s="1">
        <v>105422</v>
      </c>
      <c r="H33" s="1">
        <v>108134</v>
      </c>
      <c r="I33" s="1">
        <v>106621</v>
      </c>
      <c r="J33" s="1">
        <v>113823</v>
      </c>
    </row>
    <row r="34" spans="1:10" x14ac:dyDescent="0.3">
      <c r="A34" t="s">
        <v>5</v>
      </c>
      <c r="B34" s="1">
        <v>53805</v>
      </c>
      <c r="C34" s="1">
        <v>55628</v>
      </c>
      <c r="D34" s="1">
        <v>58278</v>
      </c>
      <c r="E34" s="1">
        <v>60935</v>
      </c>
      <c r="F34" s="1">
        <v>58252</v>
      </c>
      <c r="G34" s="1">
        <v>54597</v>
      </c>
      <c r="H34" s="1">
        <v>54525</v>
      </c>
      <c r="I34" s="1">
        <v>56414</v>
      </c>
      <c r="J34" s="1">
        <v>59407</v>
      </c>
    </row>
    <row r="35" spans="1:10" x14ac:dyDescent="0.3">
      <c r="A35" t="s">
        <v>70</v>
      </c>
      <c r="B35" s="1">
        <v>53805</v>
      </c>
      <c r="C35" s="1">
        <v>55628</v>
      </c>
      <c r="D35" s="1">
        <v>58278</v>
      </c>
      <c r="E35" s="1">
        <v>60935</v>
      </c>
      <c r="F35" s="1">
        <v>58252</v>
      </c>
      <c r="G35" s="1">
        <v>54597</v>
      </c>
      <c r="H35" s="1">
        <v>54525</v>
      </c>
      <c r="I35" s="1">
        <v>56414</v>
      </c>
      <c r="J35" s="1">
        <v>59407</v>
      </c>
    </row>
    <row r="36" spans="1:10" x14ac:dyDescent="0.3">
      <c r="A36" t="s">
        <v>9</v>
      </c>
      <c r="B36" s="1">
        <v>40030</v>
      </c>
      <c r="C36" s="1">
        <v>41048</v>
      </c>
      <c r="D36" s="1">
        <v>42307</v>
      </c>
      <c r="E36" s="1">
        <v>45755</v>
      </c>
      <c r="F36" s="1">
        <v>42291</v>
      </c>
      <c r="G36" s="1">
        <v>42736</v>
      </c>
      <c r="H36" s="1">
        <v>42654</v>
      </c>
      <c r="I36" s="1">
        <v>43418</v>
      </c>
      <c r="J36" s="1">
        <v>43581</v>
      </c>
    </row>
    <row r="37" spans="1:10" x14ac:dyDescent="0.3">
      <c r="A37" t="s">
        <v>9</v>
      </c>
      <c r="B37" s="1">
        <v>40648</v>
      </c>
      <c r="C37" s="1">
        <v>40569</v>
      </c>
      <c r="D37" s="1">
        <v>41402</v>
      </c>
      <c r="E37" s="1">
        <v>43969</v>
      </c>
      <c r="F37" s="1">
        <v>39796</v>
      </c>
      <c r="G37" s="1">
        <v>36641</v>
      </c>
      <c r="H37" s="1">
        <v>34924</v>
      </c>
      <c r="I37" s="1">
        <v>33140</v>
      </c>
      <c r="J37" s="1">
        <v>34561</v>
      </c>
    </row>
    <row r="38" spans="1:10" x14ac:dyDescent="0.3">
      <c r="A38" t="s">
        <v>69</v>
      </c>
      <c r="B38" s="1">
        <v>80678</v>
      </c>
      <c r="C38" s="1">
        <v>81617</v>
      </c>
      <c r="D38" s="1">
        <v>83709</v>
      </c>
      <c r="E38" s="1">
        <v>89724</v>
      </c>
      <c r="F38" s="1">
        <v>82087</v>
      </c>
      <c r="G38" s="1">
        <v>79377</v>
      </c>
      <c r="H38" s="1">
        <v>77578</v>
      </c>
      <c r="I38" s="1">
        <v>76558</v>
      </c>
      <c r="J38" s="1">
        <v>78142</v>
      </c>
    </row>
    <row r="39" spans="1:10" x14ac:dyDescent="0.3">
      <c r="A39" t="s">
        <v>25</v>
      </c>
      <c r="B39" s="1">
        <v>117128</v>
      </c>
      <c r="C39" s="1">
        <v>118676</v>
      </c>
      <c r="D39" s="1">
        <v>125523</v>
      </c>
      <c r="E39" s="1">
        <v>132362</v>
      </c>
      <c r="F39" s="1">
        <v>134780</v>
      </c>
      <c r="G39" s="1">
        <v>125015</v>
      </c>
      <c r="H39" s="1">
        <v>124214</v>
      </c>
      <c r="I39" s="1">
        <v>124469</v>
      </c>
      <c r="J39" s="1">
        <v>132081</v>
      </c>
    </row>
    <row r="40" spans="1:10" x14ac:dyDescent="0.3">
      <c r="A40" t="s">
        <v>68</v>
      </c>
      <c r="B40" s="1">
        <v>117128</v>
      </c>
      <c r="C40" s="1">
        <v>118676</v>
      </c>
      <c r="D40" s="1">
        <v>125523</v>
      </c>
      <c r="E40" s="1">
        <v>132362</v>
      </c>
      <c r="F40" s="1">
        <v>134780</v>
      </c>
      <c r="G40" s="1">
        <v>125015</v>
      </c>
      <c r="H40" s="1">
        <v>124214</v>
      </c>
      <c r="I40" s="1">
        <v>124469</v>
      </c>
      <c r="J40" s="1">
        <v>132081</v>
      </c>
    </row>
    <row r="41" spans="1:10" x14ac:dyDescent="0.3">
      <c r="A41" t="s">
        <v>16</v>
      </c>
      <c r="B41" s="1">
        <v>74938</v>
      </c>
      <c r="C41" s="1">
        <v>76102</v>
      </c>
      <c r="D41" s="1">
        <v>79796</v>
      </c>
      <c r="E41" s="1">
        <v>82096</v>
      </c>
      <c r="F41" s="1">
        <v>79155</v>
      </c>
      <c r="G41" s="1">
        <v>76584</v>
      </c>
      <c r="H41" s="1">
        <v>74245</v>
      </c>
      <c r="I41" s="1">
        <v>73149</v>
      </c>
      <c r="J41" s="1">
        <v>74456</v>
      </c>
    </row>
    <row r="42" spans="1:10" x14ac:dyDescent="0.3">
      <c r="A42" t="s">
        <v>67</v>
      </c>
      <c r="B42" s="1">
        <v>74938</v>
      </c>
      <c r="C42" s="1">
        <v>76102</v>
      </c>
      <c r="D42" s="1">
        <v>79796</v>
      </c>
      <c r="E42" s="1">
        <v>82096</v>
      </c>
      <c r="F42" s="1">
        <v>79155</v>
      </c>
      <c r="G42" s="1">
        <v>76584</v>
      </c>
      <c r="H42" s="1">
        <v>74245</v>
      </c>
      <c r="I42" s="1">
        <v>73149</v>
      </c>
      <c r="J42" s="1">
        <v>74456</v>
      </c>
    </row>
    <row r="43" spans="1:10" x14ac:dyDescent="0.3">
      <c r="A43" t="s">
        <v>20</v>
      </c>
      <c r="B43" s="1">
        <v>107938</v>
      </c>
      <c r="C43" s="1">
        <v>108750</v>
      </c>
      <c r="D43" s="1">
        <v>112083</v>
      </c>
      <c r="E43" s="1">
        <v>124018</v>
      </c>
      <c r="F43" s="1">
        <v>118640</v>
      </c>
      <c r="G43" s="1">
        <v>113566</v>
      </c>
      <c r="H43" s="1">
        <v>109398</v>
      </c>
      <c r="I43" s="1">
        <v>110523</v>
      </c>
      <c r="J43" s="1">
        <v>118897</v>
      </c>
    </row>
    <row r="44" spans="1:10" x14ac:dyDescent="0.3">
      <c r="A44" t="s">
        <v>66</v>
      </c>
      <c r="B44" s="1">
        <v>107938</v>
      </c>
      <c r="C44" s="1">
        <v>108750</v>
      </c>
      <c r="D44" s="1">
        <v>112083</v>
      </c>
      <c r="E44" s="1">
        <v>124018</v>
      </c>
      <c r="F44" s="1">
        <v>118640</v>
      </c>
      <c r="G44" s="1">
        <v>113566</v>
      </c>
      <c r="H44" s="1">
        <v>109398</v>
      </c>
      <c r="I44" s="1">
        <v>110523</v>
      </c>
      <c r="J44" s="1">
        <v>118897</v>
      </c>
    </row>
    <row r="45" spans="1:10" x14ac:dyDescent="0.3">
      <c r="A45" t="s">
        <v>4</v>
      </c>
      <c r="B45" s="1">
        <v>66991</v>
      </c>
      <c r="C45" s="1">
        <v>69345</v>
      </c>
      <c r="D45" s="1">
        <v>72470</v>
      </c>
      <c r="E45" s="1">
        <v>76645</v>
      </c>
      <c r="F45" s="1">
        <v>73050</v>
      </c>
      <c r="G45" s="1">
        <v>70451</v>
      </c>
      <c r="H45" s="1">
        <v>73034</v>
      </c>
      <c r="I45" s="1">
        <v>77073</v>
      </c>
      <c r="J45" s="1">
        <v>79837</v>
      </c>
    </row>
    <row r="46" spans="1:10" x14ac:dyDescent="0.3">
      <c r="A46" t="s">
        <v>65</v>
      </c>
      <c r="B46" s="1">
        <v>66991</v>
      </c>
      <c r="C46" s="1">
        <v>69345</v>
      </c>
      <c r="D46" s="1">
        <v>72470</v>
      </c>
      <c r="E46" s="1">
        <v>76645</v>
      </c>
      <c r="F46" s="1">
        <v>73050</v>
      </c>
      <c r="G46" s="1">
        <v>70451</v>
      </c>
      <c r="H46" s="1">
        <v>73034</v>
      </c>
      <c r="I46" s="1">
        <v>77073</v>
      </c>
      <c r="J46" s="1">
        <v>79837</v>
      </c>
    </row>
    <row r="47" spans="1:10" x14ac:dyDescent="0.3">
      <c r="A47" t="s">
        <v>13</v>
      </c>
      <c r="B47" s="1">
        <v>38341</v>
      </c>
      <c r="C47" s="1">
        <v>37665</v>
      </c>
      <c r="D47" s="1">
        <v>41029</v>
      </c>
      <c r="E47" s="1">
        <v>41508</v>
      </c>
      <c r="F47" s="1">
        <v>39534</v>
      </c>
      <c r="G47" s="1">
        <v>36920</v>
      </c>
      <c r="H47" s="1">
        <v>34389</v>
      </c>
      <c r="I47" s="1">
        <v>34569</v>
      </c>
      <c r="J47" s="1">
        <v>36464</v>
      </c>
    </row>
    <row r="48" spans="1:10" x14ac:dyDescent="0.3">
      <c r="A48" t="s">
        <v>13</v>
      </c>
      <c r="B48" s="1">
        <v>49452</v>
      </c>
      <c r="C48" s="1">
        <v>51999</v>
      </c>
      <c r="D48" s="1">
        <v>55462</v>
      </c>
      <c r="E48" s="1">
        <v>58358</v>
      </c>
      <c r="F48" s="1">
        <v>56627</v>
      </c>
      <c r="G48" s="1">
        <v>55393</v>
      </c>
      <c r="H48" s="1">
        <v>54069</v>
      </c>
      <c r="I48" s="1">
        <v>54459</v>
      </c>
      <c r="J48" s="1">
        <v>56662</v>
      </c>
    </row>
    <row r="49" spans="1:10" x14ac:dyDescent="0.3">
      <c r="A49" t="s">
        <v>64</v>
      </c>
      <c r="B49" s="1">
        <v>87793</v>
      </c>
      <c r="C49" s="1">
        <v>89664</v>
      </c>
      <c r="D49" s="1">
        <v>96491</v>
      </c>
      <c r="E49" s="1">
        <v>99866</v>
      </c>
      <c r="F49" s="1">
        <v>96161</v>
      </c>
      <c r="G49" s="1">
        <v>92313</v>
      </c>
      <c r="H49" s="1">
        <v>88458</v>
      </c>
      <c r="I49" s="1">
        <v>89028</v>
      </c>
      <c r="J49" s="1">
        <v>93126</v>
      </c>
    </row>
    <row r="50" spans="1:10" x14ac:dyDescent="0.3">
      <c r="A50" t="s">
        <v>2</v>
      </c>
      <c r="B50" s="1">
        <v>39845</v>
      </c>
      <c r="C50" s="1">
        <v>39915</v>
      </c>
      <c r="D50" s="1">
        <v>42962</v>
      </c>
      <c r="E50" s="1">
        <v>45784</v>
      </c>
      <c r="F50" s="1">
        <v>42253</v>
      </c>
      <c r="G50" s="1">
        <v>40802</v>
      </c>
      <c r="H50" s="1">
        <v>39703</v>
      </c>
      <c r="I50" s="1">
        <v>40286</v>
      </c>
      <c r="J50" s="1">
        <v>45709</v>
      </c>
    </row>
    <row r="51" spans="1:10" x14ac:dyDescent="0.3">
      <c r="A51" t="s">
        <v>2</v>
      </c>
      <c r="B51" s="1">
        <v>36398</v>
      </c>
      <c r="C51" s="1">
        <v>37190</v>
      </c>
      <c r="D51" s="1">
        <v>40264</v>
      </c>
      <c r="E51" s="1">
        <v>41281</v>
      </c>
      <c r="F51" s="1">
        <v>37605</v>
      </c>
      <c r="G51" s="1">
        <v>36163</v>
      </c>
      <c r="H51" s="1">
        <v>35584</v>
      </c>
      <c r="I51" s="1">
        <v>35544</v>
      </c>
      <c r="J51" s="1">
        <v>35374</v>
      </c>
    </row>
    <row r="52" spans="1:10" x14ac:dyDescent="0.3">
      <c r="A52" t="s">
        <v>63</v>
      </c>
      <c r="B52" s="1">
        <v>76243</v>
      </c>
      <c r="C52" s="1">
        <v>77105</v>
      </c>
      <c r="D52" s="1">
        <v>83226</v>
      </c>
      <c r="E52" s="1">
        <v>87065</v>
      </c>
      <c r="F52" s="1">
        <v>79858</v>
      </c>
      <c r="G52" s="1">
        <v>76965</v>
      </c>
      <c r="H52" s="1">
        <v>75287</v>
      </c>
      <c r="I52" s="1">
        <v>75830</v>
      </c>
      <c r="J52" s="1">
        <v>81083</v>
      </c>
    </row>
    <row r="53" spans="1:10" x14ac:dyDescent="0.3">
      <c r="A53" t="s">
        <v>3</v>
      </c>
      <c r="B53" s="1">
        <v>33263</v>
      </c>
      <c r="C53" s="1">
        <v>33276</v>
      </c>
      <c r="D53" s="1">
        <v>33138</v>
      </c>
      <c r="E53" s="1">
        <v>35116</v>
      </c>
      <c r="F53" s="1">
        <v>32992</v>
      </c>
      <c r="G53" s="1">
        <v>31841</v>
      </c>
      <c r="H53" s="1">
        <v>29090</v>
      </c>
      <c r="I53" s="1">
        <v>28691</v>
      </c>
      <c r="J53" s="1">
        <v>30637</v>
      </c>
    </row>
    <row r="54" spans="1:10" x14ac:dyDescent="0.3">
      <c r="A54" t="s">
        <v>3</v>
      </c>
      <c r="B54" s="1">
        <v>44687</v>
      </c>
      <c r="C54" s="1">
        <v>46206</v>
      </c>
      <c r="D54" s="1">
        <v>47970</v>
      </c>
      <c r="E54" s="1">
        <v>49049</v>
      </c>
      <c r="F54" s="1">
        <v>45983</v>
      </c>
      <c r="G54" s="1">
        <v>42750</v>
      </c>
      <c r="H54" s="1">
        <v>40648</v>
      </c>
      <c r="I54" s="1">
        <v>41651</v>
      </c>
      <c r="J54" s="1">
        <v>43147</v>
      </c>
    </row>
    <row r="55" spans="1:10" x14ac:dyDescent="0.3">
      <c r="A55" t="s">
        <v>62</v>
      </c>
      <c r="B55" s="1">
        <v>77950</v>
      </c>
      <c r="C55" s="1">
        <v>79482</v>
      </c>
      <c r="D55" s="1">
        <v>81108</v>
      </c>
      <c r="E55" s="1">
        <v>84165</v>
      </c>
      <c r="F55" s="1">
        <v>78975</v>
      </c>
      <c r="G55" s="1">
        <v>74591</v>
      </c>
      <c r="H55" s="1">
        <v>69738</v>
      </c>
      <c r="I55" s="1">
        <v>70342</v>
      </c>
      <c r="J55" s="1">
        <v>73784</v>
      </c>
    </row>
    <row r="56" spans="1:10" x14ac:dyDescent="0.3">
      <c r="A56" t="s">
        <v>8</v>
      </c>
      <c r="B56" s="1">
        <v>87333</v>
      </c>
      <c r="C56" s="1">
        <v>90160</v>
      </c>
      <c r="D56" s="1">
        <v>93437</v>
      </c>
      <c r="E56" s="1">
        <v>98792</v>
      </c>
      <c r="F56" s="1">
        <v>92500</v>
      </c>
      <c r="G56" s="1">
        <v>84880</v>
      </c>
      <c r="H56" s="1">
        <v>84987</v>
      </c>
      <c r="I56" s="1">
        <v>86068</v>
      </c>
      <c r="J56" s="1">
        <v>90765</v>
      </c>
    </row>
    <row r="57" spans="1:10" x14ac:dyDescent="0.3">
      <c r="A57" t="s">
        <v>61</v>
      </c>
      <c r="B57" s="1">
        <v>87333</v>
      </c>
      <c r="C57" s="1">
        <v>90160</v>
      </c>
      <c r="D57" s="1">
        <v>93437</v>
      </c>
      <c r="E57" s="1">
        <v>98792</v>
      </c>
      <c r="F57" s="1">
        <v>92500</v>
      </c>
      <c r="G57" s="1">
        <v>84880</v>
      </c>
      <c r="H57" s="1">
        <v>84987</v>
      </c>
      <c r="I57" s="1">
        <v>86068</v>
      </c>
      <c r="J57" s="1">
        <v>90765</v>
      </c>
    </row>
    <row r="58" spans="1:10" x14ac:dyDescent="0.3">
      <c r="A58" t="s">
        <v>55</v>
      </c>
      <c r="B58" s="1">
        <v>2124672</v>
      </c>
      <c r="C58" s="1">
        <v>2167769</v>
      </c>
      <c r="D58" s="1">
        <v>2298519</v>
      </c>
      <c r="E58" s="1">
        <v>2438497</v>
      </c>
      <c r="F58" s="1">
        <v>2327409</v>
      </c>
      <c r="G58" s="1">
        <v>2228685</v>
      </c>
      <c r="H58" s="1">
        <v>2205223</v>
      </c>
      <c r="I58" s="1">
        <v>2209784</v>
      </c>
      <c r="J58" s="1">
        <v>2313023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서울시 상관관계</vt:lpstr>
      <vt:lpstr>Sheet1</vt:lpstr>
      <vt:lpstr>인구현황</vt:lpstr>
      <vt:lpstr>2017부터2010</vt:lpstr>
      <vt:lpstr>경찰청 서울지방경찰청_서울특별시 경찰서별 112신고 출동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 민재</dc:creator>
  <cp:lastModifiedBy>Windows 사용자</cp:lastModifiedBy>
  <dcterms:created xsi:type="dcterms:W3CDTF">2020-05-16T05:01:05Z</dcterms:created>
  <dcterms:modified xsi:type="dcterms:W3CDTF">2020-05-16T18:18:59Z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240ad40a-c0e4-4473-a5b0-f94cd2fa41f7</vt:lpwstr>
  </property>
</Properties>
</file>