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0F107948-6E3A-4B78-AFF4-38BBC3A66C9E}" xr6:coauthVersionLast="47" xr6:coauthVersionMax="47" xr10:uidLastSave="{00000000-0000-0000-0000-000000000000}"/>
  <bookViews>
    <workbookView xWindow="-120" yWindow="-120" windowWidth="29040" windowHeight="15720" tabRatio="711" firstSheet="1" activeTab="4" xr2:uid="{F9E8F865-F741-4425-897D-555A2E4B3EBE}"/>
  </bookViews>
  <sheets>
    <sheet name="깃포크 공부" sheetId="11" state="hidden" r:id="rId1"/>
    <sheet name="History" sheetId="19" r:id="rId2"/>
    <sheet name="player" sheetId="3" r:id="rId3"/>
    <sheet name="enemy" sheetId="6" r:id="rId4"/>
    <sheet name="skill" sheetId="20" r:id="rId5"/>
    <sheet name="Spawn" sheetId="18" r:id="rId6"/>
    <sheet name="Formation" sheetId="16" r:id="rId7"/>
    <sheet name="Move_Pattern" sheetId="17" r:id="rId8"/>
    <sheet name="생애주기" sheetId="13" r:id="rId9"/>
    <sheet name="카메라 " sheetId="15" r:id="rId10"/>
    <sheet name="개발요청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9" l="1"/>
  <c r="A6" i="19"/>
  <c r="A7" i="19"/>
  <c r="A8" i="19"/>
  <c r="A9" i="19"/>
  <c r="A10" i="19"/>
  <c r="A11" i="19"/>
  <c r="A12" i="19"/>
  <c r="C21" i="17"/>
  <c r="C20" i="17"/>
  <c r="C19" i="17"/>
  <c r="D39" i="16"/>
  <c r="D40" i="16"/>
  <c r="D41" i="16"/>
  <c r="D42" i="16"/>
  <c r="D55" i="17"/>
  <c r="D56" i="17"/>
  <c r="D57" i="17"/>
  <c r="D54" i="17"/>
  <c r="C16" i="17"/>
  <c r="C17" i="17"/>
  <c r="C18" i="17"/>
  <c r="D43" i="18"/>
  <c r="D42" i="18"/>
  <c r="D41" i="18"/>
  <c r="D40" i="18"/>
  <c r="C15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6" authorId="0" shapeId="0" xr:uid="{1F2FBBAA-7E7D-48B9-BCB3-CD040A8DA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편집기를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만들어서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진형이름과</t>
        </r>
        <r>
          <rPr>
            <sz val="9"/>
            <color indexed="81"/>
            <rFont val="Tahoma"/>
            <family val="2"/>
          </rPr>
          <t xml:space="preserve"> xy</t>
        </r>
        <r>
          <rPr>
            <sz val="9"/>
            <color indexed="81"/>
            <rFont val="돋움"/>
            <family val="3"/>
            <charset val="129"/>
          </rPr>
          <t>좌표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생성한뒤에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그때그때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가져다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안되나요</t>
        </r>
        <r>
          <rPr>
            <sz val="9"/>
            <color indexed="81"/>
            <rFont val="Tahoma"/>
            <family val="2"/>
          </rPr>
          <t xml:space="preserve">??? 
</t>
        </r>
        <r>
          <rPr>
            <sz val="9"/>
            <color indexed="81"/>
            <rFont val="돋움"/>
            <family val="3"/>
            <charset val="129"/>
          </rPr>
          <t>유진님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완전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됩니다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이걸로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개발하겠습니다</t>
        </r>
        <r>
          <rPr>
            <sz val="9"/>
            <color indexed="81"/>
            <rFont val="Tahoma"/>
            <family val="2"/>
          </rPr>
          <t xml:space="preserve">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42AAC616-7FC8-4B54-9933-9D724E7071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user:
</t>
        </r>
        <r>
          <rPr>
            <sz val="9"/>
            <color indexed="81"/>
            <rFont val="돋움"/>
            <family val="3"/>
            <charset val="129"/>
          </rPr>
          <t>복잡한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엔진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유니티의</t>
        </r>
        <r>
          <rPr>
            <sz val="9"/>
            <color indexed="81"/>
            <rFont val="Tahoma"/>
            <family val="2"/>
          </rPr>
          <t xml:space="preserve"> '</t>
        </r>
        <r>
          <rPr>
            <sz val="9"/>
            <color indexed="81"/>
            <rFont val="돋움"/>
            <family val="3"/>
            <charset val="129"/>
          </rPr>
          <t>베지에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곡선</t>
        </r>
        <r>
          <rPr>
            <sz val="9"/>
            <color indexed="81"/>
            <rFont val="Tahoma"/>
            <family val="2"/>
          </rPr>
          <t>(Bezier Curve)'</t>
        </r>
        <r>
          <rPr>
            <sz val="9"/>
            <color indexed="81"/>
            <rFont val="돋움"/>
            <family val="3"/>
            <charset val="129"/>
          </rPr>
          <t>이나</t>
        </r>
        <r>
          <rPr>
            <sz val="9"/>
            <color indexed="81"/>
            <rFont val="Tahoma"/>
            <family val="2"/>
          </rPr>
          <t xml:space="preserve"> 'iTween/DoTween </t>
        </r>
        <r>
          <rPr>
            <sz val="9"/>
            <color indexed="81"/>
            <rFont val="돋움"/>
            <family val="3"/>
            <charset val="129"/>
          </rPr>
          <t>패스</t>
        </r>
        <r>
          <rPr>
            <sz val="9"/>
            <color indexed="81"/>
            <rFont val="Tahoma"/>
            <family val="2"/>
          </rPr>
          <t xml:space="preserve">' </t>
        </r>
        <r>
          <rPr>
            <sz val="9"/>
            <color indexed="81"/>
            <rFont val="돋움"/>
            <family val="3"/>
            <charset val="129"/>
          </rPr>
          <t>툴을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몇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완벽하게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부드러운</t>
        </r>
        <r>
          <rPr>
            <sz val="9"/>
            <color indexed="81"/>
            <rFont val="Tahoma"/>
            <family val="2"/>
          </rPr>
          <t xml:space="preserve"> U</t>
        </r>
        <r>
          <rPr>
            <sz val="9"/>
            <color indexed="81"/>
            <rFont val="돋움"/>
            <family val="3"/>
            <charset val="129"/>
          </rPr>
          <t>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궤적이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나옵니다</t>
        </r>
        <r>
          <rPr>
            <sz val="9"/>
            <color indexed="81"/>
            <rFont val="Tahoma"/>
            <family val="2"/>
          </rPr>
          <t xml:space="preserve">.
</t>
        </r>
      </text>
    </comment>
  </commentList>
</comments>
</file>

<file path=xl/sharedStrings.xml><?xml version="1.0" encoding="utf-8"?>
<sst xmlns="http://schemas.openxmlformats.org/spreadsheetml/2006/main" count="724" uniqueCount="443">
  <si>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</si>
  <si>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</si>
  <si>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</si>
  <si>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</si>
  <si>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</si>
  <si>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</si>
  <si>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</si>
  <si>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</si>
  <si>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</si>
  <si>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</si>
  <si>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</si>
  <si>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</si>
  <si>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</si>
  <si>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</si>
  <si>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</si>
  <si>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</si>
  <si>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</si>
  <si>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</si>
  <si>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</si>
  <si>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</si>
  <si>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</si>
  <si>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</si>
  <si>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</si>
  <si>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</si>
  <si>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</si>
  <si>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</si>
  <si>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</si>
  <si>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</si>
  <si>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</si>
  <si>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</si>
  <si>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</si>
  <si>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</si>
  <si>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</si>
  <si>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</si>
  <si>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</si>
  <si>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</si>
  <si>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</si>
  <si>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</si>
  <si>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</si>
  <si>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</si>
  <si>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</si>
  <si>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</si>
  <si>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</si>
  <si>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</si>
  <si>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</si>
  <si>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</si>
  <si>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</si>
  <si>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</si>
  <si>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</si>
  <si>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</si>
  <si>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</si>
  <si>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</si>
  <si>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</si>
  <si>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</si>
  <si>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</si>
  <si>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</si>
  <si>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</si>
  <si>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</si>
  <si>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</si>
  <si>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</si>
  <si>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</si>
  <si>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</si>
  <si>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</si>
  <si>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</si>
  <si>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</si>
  <si>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</si>
  <si>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</si>
  <si>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</si>
  <si>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</si>
  <si>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</si>
  <si>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</si>
  <si>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</si>
  <si>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</si>
  <si>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</si>
  <si>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</si>
  <si>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</si>
  <si>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</si>
  <si>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</si>
  <si>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</si>
  <si>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</si>
  <si>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</si>
  <si>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</si>
  <si>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</si>
  <si>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</si>
  <si>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</si>
  <si>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</si>
  <si>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</si>
  <si>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</si>
  <si>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</si>
  <si>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</si>
  <si>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</si>
  <si>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</si>
  <si>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</si>
  <si>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</si>
  <si>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</si>
  <si>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</si>
  <si>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</si>
  <si>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</si>
  <si>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</si>
  <si>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</si>
  <si>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</si>
  <si>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</si>
  <si>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</si>
  <si>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</si>
  <si>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</si>
  <si>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</si>
  <si>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</si>
  <si>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</si>
  <si>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</si>
  <si>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</si>
  <si>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</si>
  <si>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</si>
  <si>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</si>
  <si>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</si>
  <si>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</si>
  <si>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</si>
  <si>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</si>
  <si>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</si>
  <si>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</si>
  <si>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</si>
  <si>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</si>
  <si>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</si>
  <si>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</si>
  <si>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</si>
  <si>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</si>
  <si>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</si>
  <si>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</si>
  <si>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</si>
  <si>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</si>
  <si>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</si>
  <si>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</si>
  <si>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</si>
  <si>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</si>
  <si>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</si>
  <si>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</si>
  <si>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</si>
  <si>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</si>
  <si>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</si>
  <si>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</si>
  <si>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</si>
  <si>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</si>
  <si>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</si>
  <si>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</si>
  <si>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</si>
  <si>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</si>
  <si>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</si>
  <si>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</si>
  <si>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</si>
  <si>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</si>
  <si>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</si>
  <si>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</si>
  <si>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</si>
  <si>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</si>
  <si>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</si>
  <si>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</si>
  <si>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</si>
  <si>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</si>
  <si>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</si>
  <si>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</si>
  <si>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</si>
  <si>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</si>
  <si>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</si>
  <si>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</si>
  <si>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</si>
  <si>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</si>
  <si>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</si>
  <si>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</si>
  <si>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</si>
  <si>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</si>
  <si>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</si>
  <si>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</si>
  <si>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</si>
  <si>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</si>
  <si>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</si>
  <si>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</si>
  <si>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</si>
  <si>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</si>
  <si>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</si>
  <si>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</si>
  <si>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</si>
  <si>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</si>
  <si>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</si>
  <si>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</si>
  <si>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</si>
  <si>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</si>
  <si>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</si>
  <si>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</si>
  <si>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</si>
  <si>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</si>
  <si>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</si>
  <si>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</si>
  <si>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</si>
  <si>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</si>
  <si>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</si>
  <si>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</si>
  <si>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</si>
  <si>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</si>
  <si>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</si>
  <si>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</si>
  <si>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</si>
  <si>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</si>
  <si>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</si>
  <si>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</si>
  <si>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</si>
  <si>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</si>
  <si>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</si>
  <si>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</si>
  <si>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</si>
  <si>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</si>
  <si>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</si>
  <si>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</si>
  <si>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</si>
  <si>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</si>
  <si>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</si>
  <si>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</si>
  <si>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</si>
  <si>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</si>
  <si>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</si>
  <si>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</si>
  <si>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</si>
  <si>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</si>
  <si>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</si>
  <si>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</si>
  <si>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</si>
  <si>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</si>
  <si>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</si>
  <si>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</si>
  <si>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</si>
  <si>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</si>
  <si>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</si>
  <si>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</si>
  <si>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</si>
  <si>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</si>
  <si>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</si>
  <si>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</si>
  <si>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</si>
  <si>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</si>
  <si>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</si>
  <si>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</si>
  <si>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</si>
  <si>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</si>
  <si>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</si>
  <si>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</si>
  <si>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</si>
  <si>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</si>
  <si>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</si>
  <si>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</si>
  <si>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</si>
  <si>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</si>
  <si>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</si>
  <si>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</si>
  <si>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</si>
  <si>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</si>
  <si>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</si>
  <si>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</si>
  <si>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</si>
  <si>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</si>
  <si>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</si>
  <si>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</si>
  <si>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</si>
  <si>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</si>
  <si>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</si>
  <si>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</si>
  <si>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</si>
  <si>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</si>
  <si>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</si>
  <si>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</si>
  <si>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</si>
  <si>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</si>
  <si>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</si>
  <si>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</si>
  <si>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</si>
  <si>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</si>
  <si>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</si>
  <si>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</si>
  <si>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</si>
  <si>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</si>
  <si>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</si>
  <si>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</si>
  <si>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</si>
  <si>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</si>
  <si>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</si>
  <si>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</si>
  <si>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</si>
  <si>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</si>
  <si>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</si>
  <si>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</si>
  <si>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</si>
  <si>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</si>
  <si>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</si>
  <si>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</si>
  <si>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</si>
  <si>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</si>
  <si>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</si>
  <si>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</si>
  <si>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</si>
  <si>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</si>
  <si>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</si>
  <si>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</si>
  <si>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</si>
  <si>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</si>
  <si>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</si>
  <si>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</si>
  <si>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</si>
  <si>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</si>
  <si>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</si>
  <si>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</si>
  <si>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</si>
  <si>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</si>
  <si>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</si>
  <si>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</si>
  <si>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</si>
  <si>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</si>
  <si>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</si>
  <si>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</si>
  <si>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</si>
  <si>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</si>
  <si>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</si>
  <si>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</si>
  <si>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</si>
  <si>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</si>
  <si>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</si>
  <si>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</si>
  <si>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</si>
  <si>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</si>
  <si>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</si>
  <si>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</si>
  <si>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</si>
  <si>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</si>
  <si>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</si>
  <si>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</si>
  <si>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</si>
  <si>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</si>
  <si>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</si>
  <si>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</si>
  <si>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</si>
  <si>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</si>
  <si>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</si>
  <si>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</si>
  <si>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</si>
  <si>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</si>
  <si>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</si>
  <si>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</si>
  <si>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</si>
  <si>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</si>
  <si>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</si>
  <si>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</si>
  <si>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</si>
  <si>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</si>
  <si>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</si>
  <si>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</si>
  <si>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</si>
  <si>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</si>
  <si>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이동형태</t>
    <phoneticPr fontId="1" type="noConversion"/>
  </si>
  <si>
    <t>STAY_Y</t>
    <phoneticPr fontId="1" type="noConversion"/>
  </si>
  <si>
    <t>O</t>
    <phoneticPr fontId="1" type="noConversion"/>
  </si>
  <si>
    <t>X</t>
    <phoneticPr fontId="1" type="noConversion"/>
  </si>
  <si>
    <t>형태 설명</t>
    <phoneticPr fontId="1" type="noConversion"/>
  </si>
  <si>
    <t>PASS_THROUGH</t>
    <phoneticPr fontId="1" type="noConversion"/>
  </si>
  <si>
    <t>생성될 시점 플레이어를 향해 돌진</t>
    <phoneticPr fontId="1" type="noConversion"/>
  </si>
  <si>
    <t xml:space="preserve">몬스터가 스폰 후 이동하는 형태 </t>
    <phoneticPr fontId="1" type="noConversion"/>
  </si>
  <si>
    <t>특정 Y에서 멈춰서 공격 후 돌진</t>
    <phoneticPr fontId="1" type="noConversion"/>
  </si>
  <si>
    <t>SWOOP_Y</t>
    <phoneticPr fontId="1" type="noConversion"/>
  </si>
  <si>
    <t>특정 Y에서 멈춰서 공격 후 이탈</t>
    <phoneticPr fontId="1" type="noConversion"/>
  </si>
  <si>
    <t>STAYRUSH_Y</t>
    <phoneticPr fontId="1" type="noConversion"/>
  </si>
  <si>
    <t>특정 Y에서 멈춰서 공격 (죽을 때 까지)</t>
    <phoneticPr fontId="1" type="noConversion"/>
  </si>
  <si>
    <t xml:space="preserve"> Enum</t>
    <phoneticPr fontId="1" type="noConversion"/>
  </si>
  <si>
    <t>Positioning Y</t>
    <phoneticPr fontId="1" type="noConversion"/>
  </si>
  <si>
    <t>체류좌표 Y</t>
    <phoneticPr fontId="1" type="noConversion"/>
  </si>
  <si>
    <t>Positioning Time</t>
    <phoneticPr fontId="1" type="noConversion"/>
  </si>
  <si>
    <t>체류시간 (초)</t>
    <phoneticPr fontId="1" type="noConversion"/>
  </si>
  <si>
    <t xml:space="preserve">STAYRUSH_Y </t>
    <phoneticPr fontId="1" type="noConversion"/>
  </si>
  <si>
    <t xml:space="preserve">행동 패턴 정보 </t>
    <phoneticPr fontId="1" type="noConversion"/>
  </si>
  <si>
    <t>생성 후 체류하는 y 좌표</t>
    <phoneticPr fontId="1" type="noConversion"/>
  </si>
  <si>
    <t>생성 후 체류하는 시간</t>
    <phoneticPr fontId="1" type="noConversion"/>
  </si>
  <si>
    <t>Y컬럼(소수점 첫째자리)</t>
    <phoneticPr fontId="1" type="noConversion"/>
  </si>
  <si>
    <t>시간컬럼 (소수점 첫째자리)</t>
    <phoneticPr fontId="1" type="noConversion"/>
  </si>
  <si>
    <t xml:space="preserve">추후 추가될 가능성 있음 </t>
    <phoneticPr fontId="1" type="noConversion"/>
  </si>
  <si>
    <t>이현경</t>
    <phoneticPr fontId="1" type="noConversion"/>
  </si>
  <si>
    <t>내용</t>
    <phoneticPr fontId="1" type="noConversion"/>
  </si>
  <si>
    <t xml:space="preserve">페이지 </t>
    <phoneticPr fontId="1" type="noConversion"/>
  </si>
  <si>
    <t>유형</t>
    <phoneticPr fontId="1" type="noConversion"/>
  </si>
  <si>
    <t>작성자</t>
    <phoneticPr fontId="1" type="noConversion"/>
  </si>
  <si>
    <t>날짜</t>
    <phoneticPr fontId="1" type="noConversion"/>
  </si>
  <si>
    <t>번호</t>
    <phoneticPr fontId="1" type="noConversion"/>
  </si>
  <si>
    <t>히스토리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</si>
  <si>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</si>
  <si>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</si>
  <si>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</si>
  <si>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포메이션
무브 패턴</t>
    <phoneticPr fontId="1" type="noConversion"/>
  </si>
  <si>
    <t>- 진형 셀에 색 강조(회의 필요: 이거 xy로 진형 형태 조절할거면 미리 형태를 만드는 이유가 있나?)
- 무브 패턴 내용 작성</t>
    <phoneticPr fontId="1" type="noConversion"/>
  </si>
  <si>
    <t>포메이션</t>
    <phoneticPr fontId="1" type="noConversion"/>
  </si>
  <si>
    <t>- 포매이션의 경우 별도의 코딩이 아닌 기획적 작성임을 회의를 통해 합의</t>
    <phoneticPr fontId="1" type="noConversion"/>
  </si>
  <si>
    <t>유니티</t>
    <phoneticPr fontId="1" type="noConversion"/>
  </si>
  <si>
    <t xml:space="preserve">100픽셀=1칸 </t>
    <phoneticPr fontId="1" type="noConversion"/>
  </si>
  <si>
    <t xml:space="preserve">질문 </t>
    <phoneticPr fontId="1" type="noConversion"/>
  </si>
  <si>
    <t>서로 다른 움직임을 조합하여 자연스러운 적의 움직임을 구현</t>
    <phoneticPr fontId="1" type="noConversion"/>
  </si>
  <si>
    <t>조합의 개수는 현재 제한없이 많이 가능</t>
    <phoneticPr fontId="1" type="noConversion"/>
  </si>
  <si>
    <t>행동 유형</t>
    <phoneticPr fontId="1" type="noConversion"/>
  </si>
  <si>
    <t>이동</t>
    <phoneticPr fontId="1" type="noConversion"/>
  </si>
  <si>
    <t>공격</t>
    <phoneticPr fontId="1" type="noConversion"/>
  </si>
  <si>
    <t>STAY</t>
    <phoneticPr fontId="1" type="noConversion"/>
  </si>
  <si>
    <t>특정 Y비율에 멈춤</t>
    <phoneticPr fontId="1" type="noConversion"/>
  </si>
  <si>
    <t>RUSH</t>
    <phoneticPr fontId="1" type="noConversion"/>
  </si>
  <si>
    <t>PC가 있는 방향을 향해 돌진</t>
    <phoneticPr fontId="1" type="noConversion"/>
  </si>
  <si>
    <t>다른 이동과 조합시에만 사용 (해당 초만큼만 머뭄)</t>
    <phoneticPr fontId="1" type="noConversion"/>
  </si>
  <si>
    <t>RETREAT</t>
    <phoneticPr fontId="1" type="noConversion"/>
  </si>
  <si>
    <t xml:space="preserve">U자 형태로 이탈 </t>
    <phoneticPr fontId="1" type="noConversion"/>
  </si>
  <si>
    <t>ATTACK</t>
    <phoneticPr fontId="1" type="noConversion"/>
  </si>
  <si>
    <t>NONATTACK</t>
    <phoneticPr fontId="1" type="noConversion"/>
  </si>
  <si>
    <t>공격함</t>
    <phoneticPr fontId="1" type="noConversion"/>
  </si>
  <si>
    <t>공격하지 않음</t>
    <phoneticPr fontId="1" type="noConversion"/>
  </si>
  <si>
    <t xml:space="preserve">애니메이션은 상태 머신으로 도입 </t>
    <phoneticPr fontId="1" type="noConversion"/>
  </si>
  <si>
    <t xml:space="preserve">행동 시퀀스 ( 확정) </t>
    <phoneticPr fontId="1" type="noConversion"/>
  </si>
  <si>
    <t xml:space="preserve">스테이트 머신 (후보) </t>
    <phoneticPr fontId="1" type="noConversion"/>
  </si>
  <si>
    <t xml:space="preserve">있어도 없어도 되고 </t>
    <phoneticPr fontId="1" type="noConversion"/>
  </si>
  <si>
    <t>움직임 2</t>
    <phoneticPr fontId="1" type="noConversion"/>
  </si>
  <si>
    <t xml:space="preserve">움직임 1 </t>
    <phoneticPr fontId="1" type="noConversion"/>
  </si>
  <si>
    <t>움직임 단일의 경우 루프</t>
    <phoneticPr fontId="1" type="noConversion"/>
  </si>
  <si>
    <t>복수의 움직임의 경우 순서대로 루프</t>
    <phoneticPr fontId="1" type="noConversion"/>
  </si>
  <si>
    <t>움직임에 조건 설정 할 수 있어야함</t>
    <phoneticPr fontId="1" type="noConversion"/>
  </si>
  <si>
    <t xml:space="preserve">움직임끼리의 순서 변경 가능 </t>
    <phoneticPr fontId="1" type="noConversion"/>
  </si>
  <si>
    <t>움직임 이름 수정 가능</t>
    <phoneticPr fontId="1" type="noConversion"/>
  </si>
  <si>
    <t>이 게임의 적의 경우 두가지 종류로 나뉩니다</t>
    <phoneticPr fontId="1" type="noConversion"/>
  </si>
  <si>
    <t>일정 시간이 되었을때 등장. 별도의 페이즈가 있음. 등장 시 주변 모든 몬스터 사망</t>
    <phoneticPr fontId="1" type="noConversion"/>
  </si>
  <si>
    <t>스킬 (총기)</t>
    <phoneticPr fontId="1" type="noConversion"/>
  </si>
  <si>
    <t xml:space="preserve">정의 </t>
    <phoneticPr fontId="1" type="noConversion"/>
  </si>
  <si>
    <t xml:space="preserve">일반적인 슈팅게임에서의 총알,총기를 지칭 </t>
    <phoneticPr fontId="1" type="noConversion"/>
  </si>
  <si>
    <t>스킬 속성</t>
    <phoneticPr fontId="1" type="noConversion"/>
  </si>
  <si>
    <t>skill id</t>
    <phoneticPr fontId="1" type="noConversion"/>
  </si>
  <si>
    <t xml:space="preserve">스킬의 이름 </t>
    <phoneticPr fontId="1" type="noConversion"/>
  </si>
  <si>
    <t xml:space="preserve">fire type </t>
    <phoneticPr fontId="1" type="noConversion"/>
  </si>
  <si>
    <t xml:space="preserve">총알이 발사되는 형태 </t>
    <phoneticPr fontId="1" type="noConversion"/>
  </si>
  <si>
    <t>국문</t>
    <phoneticPr fontId="1" type="noConversion"/>
  </si>
  <si>
    <t>영문</t>
    <phoneticPr fontId="1" type="noConversion"/>
  </si>
  <si>
    <t>TARGET_PLAYER</t>
  </si>
  <si>
    <t>직선</t>
    <phoneticPr fontId="1" type="noConversion"/>
  </si>
  <si>
    <t>조준</t>
    <phoneticPr fontId="1" type="noConversion"/>
  </si>
  <si>
    <t>TARGET_DOWN</t>
    <phoneticPr fontId="1" type="noConversion"/>
  </si>
  <si>
    <t>부채꼴</t>
    <phoneticPr fontId="1" type="noConversion"/>
  </si>
  <si>
    <t>FAN_SHAPE</t>
    <phoneticPr fontId="1" type="noConversion"/>
  </si>
  <si>
    <t>CIRCLE_360</t>
  </si>
  <si>
    <t xml:space="preserve">원형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</si>
</sst>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8"/>
      <color rgb="FF0066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2" fontId="0" fillId="0" borderId="0" xfId="0" applyNumberFormat="1">
      <alignment vertical="center"/>
    </xf>
    <xf numFmtId="0" fontId="0" fillId="9" borderId="33" xfId="0" applyFill="1" applyBorder="1">
      <alignment vertical="center"/>
    </xf>
    <xf numFmtId="0" fontId="0" fillId="9" borderId="0" xfId="0" applyFill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Alignment="1">
      <alignment horizontal="centerContinuous" vertical="center"/>
    </xf>
    <xf numFmtId="0" fontId="15" fillId="8" borderId="26" xfId="0" applyFont="1" applyFill="1" applyBorder="1" applyAlignment="1">
      <alignment horizontal="centerContinuous" vertical="center"/>
    </xf>
    <xf numFmtId="0" fontId="19" fillId="0" borderId="0" xfId="0" applyFont="1">
      <alignment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0" fillId="4" borderId="16" xfId="0" applyFont="1" applyFill="1" applyBorder="1" applyAlignment="1">
      <alignment horizontal="centerContinuous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21" fillId="4" borderId="9" xfId="0" applyFont="1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176" fontId="5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15" fillId="8" borderId="38" xfId="0" applyFont="1" applyFill="1" applyBorder="1" applyAlignment="1">
      <alignment horizontal="centerContinuous" vertical="center"/>
    </xf>
    <xf numFmtId="0" fontId="15" fillId="8" borderId="39" xfId="0" applyFont="1" applyFill="1" applyBorder="1" applyAlignment="1">
      <alignment horizontal="centerContinuous" vertical="center"/>
    </xf>
    <xf numFmtId="0" fontId="15" fillId="8" borderId="40" xfId="0" applyFont="1" applyFill="1" applyBorder="1" applyAlignment="1">
      <alignment horizontal="centerContinuous" vertical="center"/>
    </xf>
    <xf numFmtId="0" fontId="15" fillId="8" borderId="17" xfId="0" applyFont="1" applyFill="1" applyBorder="1" applyAlignment="1">
      <alignment horizontal="centerContinuous" vertical="center"/>
    </xf>
    <xf numFmtId="0" fontId="15" fillId="8" borderId="16" xfId="0" applyFont="1" applyFill="1" applyBorder="1" applyAlignment="1">
      <alignment horizontal="centerContinuous" vertical="center"/>
    </xf>
    <xf numFmtId="0" fontId="15" fillId="8" borderId="41" xfId="0" applyFont="1" applyFill="1" applyBorder="1" applyAlignment="1">
      <alignment horizontal="centerContinuous" vertical="center"/>
    </xf>
    <xf numFmtId="0" fontId="25" fillId="8" borderId="17" xfId="0" applyFont="1" applyFill="1" applyBorder="1" applyAlignment="1">
      <alignment horizontal="centerContinuous" vertical="center"/>
    </xf>
    <xf numFmtId="0" fontId="25" fillId="8" borderId="16" xfId="0" applyFont="1" applyFill="1" applyBorder="1" applyAlignment="1">
      <alignment horizontal="centerContinuous" vertical="center"/>
    </xf>
    <xf numFmtId="0" fontId="5" fillId="0" borderId="13" xfId="0" applyFont="1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23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6" xfId="0" applyNumberFormat="1" applyBorder="1" applyAlignment="1">
      <alignment horizontal="centerContinuous" vertical="center"/>
    </xf>
    <xf numFmtId="0" fontId="26" fillId="0" borderId="0" xfId="0" applyFont="1">
      <alignment vertical="center"/>
    </xf>
    <xf numFmtId="0" fontId="0" fillId="0" borderId="23" xfId="0" applyBorder="1" applyAlignment="1">
      <alignment horizontal="centerContinuous" vertical="center" wrapText="1"/>
    </xf>
    <xf numFmtId="0" fontId="0" fillId="4" borderId="9" xfId="0" applyFill="1" applyBorder="1">
      <alignment vertical="center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79DC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9629775" y="666750"/>
          <a:ext cx="34385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304799</xdr:colOff>
      <xdr:row>19</xdr:row>
      <xdr:rowOff>180975</xdr:rowOff>
    </xdr:from>
    <xdr:to>
      <xdr:col>19</xdr:col>
      <xdr:colOff>66674</xdr:colOff>
      <xdr:row>23</xdr:row>
      <xdr:rowOff>85725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078074" y="4552950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15</xdr:row>
      <xdr:rowOff>114300</xdr:rowOff>
    </xdr:from>
    <xdr:to>
      <xdr:col>6</xdr:col>
      <xdr:colOff>323850</xdr:colOff>
      <xdr:row>18</xdr:row>
      <xdr:rowOff>57150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60AE4B92-7203-CB77-0221-D1D53E724C14}"/>
            </a:ext>
          </a:extLst>
        </xdr:cNvPr>
        <xdr:cNvSpPr/>
      </xdr:nvSpPr>
      <xdr:spPr>
        <a:xfrm>
          <a:off x="809625" y="3381375"/>
          <a:ext cx="2895600" cy="571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혜인님</a:t>
          </a:r>
          <a:r>
            <a:rPr lang="ko-KR" altLang="en-US" sz="1100" baseline="0"/>
            <a:t> 총기작업한거 보면서 더 쓰기 </a:t>
          </a:r>
          <a:endParaRPr lang="ko-KR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1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1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1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2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2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2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/>
          <a:lstStyle/>
          <a:p>
            <a:pPr algn="ctr"/>
            <a:r>
              <a:rPr lang="ko-KR" altLang="en-US" sz="1000">
                <a:solidFill>
                  <a:schemeClr val="tx1"/>
                </a:solidFill>
              </a:rPr>
              <a:t>그룹</a:t>
            </a:r>
            <a:r>
              <a:rPr lang="en-US" altLang="ko-KR" sz="1000">
                <a:solidFill>
                  <a:schemeClr val="tx1"/>
                </a:solidFill>
              </a:rPr>
              <a:t>1</a:t>
            </a:r>
            <a:r>
              <a:rPr lang="en-US" altLang="ko-KR" sz="1000" baseline="0">
                <a:solidFill>
                  <a:schemeClr val="tx1"/>
                </a:solidFill>
              </a:rPr>
              <a:t> </a:t>
            </a:r>
            <a:r>
              <a:rPr lang="ko-KR" altLang="en-US" sz="1000" baseline="0">
                <a:solidFill>
                  <a:schemeClr val="tx1"/>
                </a:solidFill>
              </a:rPr>
              <a:t>영역</a:t>
            </a:r>
            <a:r>
              <a:rPr lang="en-US" altLang="ko-KR" sz="100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8</xdr:col>
      <xdr:colOff>123825</xdr:colOff>
      <xdr:row>25</xdr:row>
      <xdr:rowOff>180975</xdr:rowOff>
    </xdr:from>
    <xdr:to>
      <xdr:col>11</xdr:col>
      <xdr:colOff>390525</xdr:colOff>
      <xdr:row>29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41B3E31-A37A-A0DD-B5CD-91093769C648}"/>
            </a:ext>
          </a:extLst>
        </xdr:cNvPr>
        <xdr:cNvSpPr/>
      </xdr:nvSpPr>
      <xdr:spPr>
        <a:xfrm>
          <a:off x="4324350" y="5495925"/>
          <a:ext cx="2324100" cy="6762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기획적 다짐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598674</xdr:colOff>
      <xdr:row>15</xdr:row>
      <xdr:rowOff>85725</xdr:rowOff>
    </xdr:from>
    <xdr:to>
      <xdr:col>23</xdr:col>
      <xdr:colOff>484009</xdr:colOff>
      <xdr:row>33</xdr:row>
      <xdr:rowOff>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23EB5A3-FD7F-723E-9397-0FF142256D67}"/>
            </a:ext>
          </a:extLst>
        </xdr:cNvPr>
        <xdr:cNvSpPr/>
      </xdr:nvSpPr>
      <xdr:spPr>
        <a:xfrm>
          <a:off x="7666224" y="2657475"/>
          <a:ext cx="2628535" cy="3686175"/>
        </a:xfrm>
        <a:prstGeom prst="rect">
          <a:avLst/>
        </a:prstGeom>
        <a:noFill/>
        <a:ln w="76200"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적 제거 영역</a:t>
          </a:r>
        </a:p>
      </xdr:txBody>
    </xdr:sp>
    <xdr:clientData/>
  </xdr:twoCellAnchor>
  <xdr:twoCellAnchor>
    <xdr:from>
      <xdr:col>20</xdr:col>
      <xdr:colOff>631514</xdr:colOff>
      <xdr:row>19</xdr:row>
      <xdr:rowOff>85725</xdr:rowOff>
    </xdr:from>
    <xdr:to>
      <xdr:col>22</xdr:col>
      <xdr:colOff>535134</xdr:colOff>
      <xdr:row>30</xdr:row>
      <xdr:rowOff>123825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0B9559D-29DD-CA65-B32D-FF88994D6F63}"/>
            </a:ext>
          </a:extLst>
        </xdr:cNvPr>
        <xdr:cNvSpPr/>
      </xdr:nvSpPr>
      <xdr:spPr>
        <a:xfrm>
          <a:off x="11128064" y="3495675"/>
          <a:ext cx="1275220" cy="23431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>
              <a:solidFill>
                <a:sysClr val="windowText" lastClr="000000"/>
              </a:solidFill>
            </a:rPr>
            <a:t>게임 화면</a:t>
          </a:r>
        </a:p>
      </xdr:txBody>
    </xdr:sp>
    <xdr:clientData/>
  </xdr:twoCellAnchor>
  <xdr:twoCellAnchor>
    <xdr:from>
      <xdr:col>21</xdr:col>
      <xdr:colOff>545196</xdr:colOff>
      <xdr:row>28</xdr:row>
      <xdr:rowOff>114300</xdr:rowOff>
    </xdr:from>
    <xdr:to>
      <xdr:col>21</xdr:col>
      <xdr:colOff>653112</xdr:colOff>
      <xdr:row>29</xdr:row>
      <xdr:rowOff>57150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A83FEE-E00C-FC7A-C70D-D071EE57DA01}"/>
            </a:ext>
          </a:extLst>
        </xdr:cNvPr>
        <xdr:cNvSpPr/>
      </xdr:nvSpPr>
      <xdr:spPr>
        <a:xfrm>
          <a:off x="8984346" y="5410200"/>
          <a:ext cx="107916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23</xdr:col>
      <xdr:colOff>38100</xdr:colOff>
      <xdr:row>19</xdr:row>
      <xdr:rowOff>104775</xdr:rowOff>
    </xdr:from>
    <xdr:to>
      <xdr:col>23</xdr:col>
      <xdr:colOff>38100</xdr:colOff>
      <xdr:row>30</xdr:row>
      <xdr:rowOff>104775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2840088D-EAE5-9630-404B-FF294BD5E1FA}"/>
            </a:ext>
          </a:extLst>
        </xdr:cNvPr>
        <xdr:cNvCxnSpPr/>
      </xdr:nvCxnSpPr>
      <xdr:spPr>
        <a:xfrm>
          <a:off x="9848850" y="3514725"/>
          <a:ext cx="0" cy="2305050"/>
        </a:xfrm>
        <a:prstGeom prst="straightConnector1">
          <a:avLst/>
        </a:prstGeom>
        <a:ln w="571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200025</xdr:colOff>
      <xdr:row>29</xdr:row>
      <xdr:rowOff>180975</xdr:rowOff>
    </xdr:from>
    <xdr:to>
      <xdr:col>24</xdr:col>
      <xdr:colOff>250371</xdr:colOff>
      <xdr:row>31</xdr:row>
      <xdr:rowOff>76200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5E25D03F-2F2E-499C-9419-CBB5760423B3}"/>
            </a:ext>
          </a:extLst>
        </xdr:cNvPr>
        <xdr:cNvSpPr/>
      </xdr:nvSpPr>
      <xdr:spPr>
        <a:xfrm>
          <a:off x="10010775" y="568642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0</a:t>
          </a:r>
        </a:p>
      </xdr:txBody>
    </xdr:sp>
    <xdr:clientData/>
  </xdr:twoCellAnchor>
  <xdr:twoCellAnchor>
    <xdr:from>
      <xdr:col>22</xdr:col>
      <xdr:colOff>561975</xdr:colOff>
      <xdr:row>30</xdr:row>
      <xdr:rowOff>123825</xdr:rowOff>
    </xdr:from>
    <xdr:to>
      <xdr:col>23</xdr:col>
      <xdr:colOff>200025</xdr:colOff>
      <xdr:row>30</xdr:row>
      <xdr:rowOff>128588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B33F69D6-023B-EB10-4526-0E438B19CCC0}"/>
            </a:ext>
          </a:extLst>
        </xdr:cNvPr>
        <xdr:cNvCxnSpPr>
          <a:stCxn id="17" idx="1"/>
        </xdr:cNvCxnSpPr>
      </xdr:nvCxnSpPr>
      <xdr:spPr>
        <a:xfrm flipH="1" flipV="1">
          <a:off x="9686925" y="583882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18</xdr:row>
      <xdr:rowOff>142875</xdr:rowOff>
    </xdr:from>
    <xdr:to>
      <xdr:col>24</xdr:col>
      <xdr:colOff>212271</xdr:colOff>
      <xdr:row>20</xdr:row>
      <xdr:rowOff>38100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B5930C7-5CE8-4EC6-9804-0987A9165161}"/>
            </a:ext>
          </a:extLst>
        </xdr:cNvPr>
        <xdr:cNvSpPr/>
      </xdr:nvSpPr>
      <xdr:spPr>
        <a:xfrm>
          <a:off x="14773275" y="3943350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100%</a:t>
          </a:r>
        </a:p>
      </xdr:txBody>
    </xdr:sp>
    <xdr:clientData/>
  </xdr:twoCellAnchor>
  <xdr:twoCellAnchor>
    <xdr:from>
      <xdr:col>22</xdr:col>
      <xdr:colOff>523875</xdr:colOff>
      <xdr:row>19</xdr:row>
      <xdr:rowOff>85725</xdr:rowOff>
    </xdr:from>
    <xdr:to>
      <xdr:col>23</xdr:col>
      <xdr:colOff>161925</xdr:colOff>
      <xdr:row>19</xdr:row>
      <xdr:rowOff>90488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2F7A997-29A1-48AF-B688-6E73F0AE4405}"/>
            </a:ext>
          </a:extLst>
        </xdr:cNvPr>
        <xdr:cNvCxnSpPr>
          <a:stCxn id="22" idx="1"/>
        </xdr:cNvCxnSpPr>
      </xdr:nvCxnSpPr>
      <xdr:spPr>
        <a:xfrm flipH="1" flipV="1">
          <a:off x="9648825" y="349567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647700</xdr:colOff>
      <xdr:row>22</xdr:row>
      <xdr:rowOff>57150</xdr:rowOff>
    </xdr:from>
    <xdr:to>
      <xdr:col>27</xdr:col>
      <xdr:colOff>247650</xdr:colOff>
      <xdr:row>27</xdr:row>
      <xdr:rowOff>38100</xdr:rowOff>
    </xdr:to>
    <xdr:sp macro="" textlink="">
      <xdr:nvSpPr>
        <xdr:cNvPr id="24" name="순서도: 수행의 시작/종료 23">
          <a:extLst>
            <a:ext uri="{FF2B5EF4-FFF2-40B4-BE49-F238E27FC236}">
              <a16:creationId xmlns:a16="http://schemas.microsoft.com/office/drawing/2014/main" id="{A1D41D03-6E33-4A12-8E19-A1CD485AFF8C}"/>
            </a:ext>
          </a:extLst>
        </xdr:cNvPr>
        <xdr:cNvSpPr/>
      </xdr:nvSpPr>
      <xdr:spPr>
        <a:xfrm>
          <a:off x="15259050" y="4695825"/>
          <a:ext cx="2343150" cy="1028700"/>
        </a:xfrm>
        <a:prstGeom prst="flowChartTerminator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스폰 후 거점을 설정하기 위해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별도의 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Y</a:t>
          </a: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컬럼을 사용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적의 위치를 제어한다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.</a:t>
          </a:r>
          <a:b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</a:b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소수점 첫째자리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72</v>
      </c>
    </row>
    <row r="3" spans="1:16">
      <c r="A3">
        <v>1</v>
      </c>
      <c r="G3" t="s">
        <v>73</v>
      </c>
      <c r="O3" t="s">
        <v>76</v>
      </c>
      <c r="P3" t="s">
        <v>77</v>
      </c>
    </row>
    <row r="4" spans="1:16">
      <c r="H4" t="s">
        <v>75</v>
      </c>
      <c r="P4" t="s">
        <v>78</v>
      </c>
    </row>
    <row r="5" spans="1:16">
      <c r="P5" t="s">
        <v>79</v>
      </c>
    </row>
    <row r="28" spans="1:7">
      <c r="A28">
        <v>2</v>
      </c>
      <c r="G28" t="s">
        <v>74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FDAC-DED2-464C-8F36-7438D20848EF}">
  <dimension ref="A1:R12"/>
  <sheetViews>
    <sheetView workbookViewId="0">
      <selection activeCell="F16" sqref="F16"/>
    </sheetView>
  </sheetViews>
  <sheetFormatPr defaultRowHeight="16.5"/>
  <cols>
    <col min="2" max="2" width="9" customWidth="1"/>
  </cols>
  <sheetData>
    <row r="1" spans="1:18" ht="33.75">
      <c r="A1" s="117" t="s">
        <v>385</v>
      </c>
    </row>
    <row r="3" spans="1:18">
      <c r="A3" s="27" t="s">
        <v>384</v>
      </c>
      <c r="B3" s="50" t="s">
        <v>383</v>
      </c>
      <c r="C3" s="51"/>
      <c r="D3" s="19" t="s">
        <v>382</v>
      </c>
      <c r="E3" s="52" t="s">
        <v>381</v>
      </c>
      <c r="F3" s="52"/>
      <c r="G3" s="50" t="s">
        <v>380</v>
      </c>
      <c r="H3" s="51"/>
      <c r="I3" s="52" t="s">
        <v>379</v>
      </c>
      <c r="J3" s="52"/>
      <c r="K3" s="52"/>
      <c r="L3" s="52"/>
      <c r="M3" s="52"/>
      <c r="N3" s="52"/>
      <c r="O3" s="52"/>
      <c r="P3" s="52"/>
      <c r="Q3" s="52"/>
      <c r="R3" s="51"/>
    </row>
    <row r="4" spans="1:18">
      <c r="A4" s="115"/>
      <c r="B4" s="116"/>
      <c r="C4" s="113"/>
      <c r="D4" s="115"/>
      <c r="E4" s="114"/>
      <c r="F4" s="113"/>
      <c r="G4" s="112"/>
      <c r="H4" s="111"/>
      <c r="I4" s="120"/>
      <c r="J4" s="121"/>
      <c r="K4" s="121"/>
      <c r="L4" s="121"/>
      <c r="M4" s="121"/>
      <c r="N4" s="121"/>
      <c r="O4" s="121"/>
      <c r="P4" s="121"/>
      <c r="Q4" s="121"/>
      <c r="R4" s="122"/>
    </row>
    <row r="5" spans="1:18" ht="50.25" customHeight="1">
      <c r="A5" s="115">
        <f t="shared" ref="A5:A12" si="0">ROW()-ROW($A$4)</f>
        <v>1</v>
      </c>
      <c r="B5" s="116">
        <v>46185</v>
      </c>
      <c r="C5" s="113"/>
      <c r="D5" s="115" t="s">
        <v>378</v>
      </c>
      <c r="E5" s="114" t="s">
        <v>388</v>
      </c>
      <c r="F5" s="113"/>
      <c r="G5" s="118" t="s">
        <v>391</v>
      </c>
      <c r="H5" s="111"/>
      <c r="I5" s="120" t="s">
        <v>392</v>
      </c>
      <c r="J5" s="121"/>
      <c r="K5" s="121"/>
      <c r="L5" s="121"/>
      <c r="M5" s="121"/>
      <c r="N5" s="121"/>
      <c r="O5" s="121"/>
      <c r="P5" s="121"/>
      <c r="Q5" s="121"/>
      <c r="R5" s="122"/>
    </row>
    <row r="6" spans="1:18" ht="50.25" customHeight="1">
      <c r="A6" s="115">
        <f t="shared" si="0"/>
        <v>2</v>
      </c>
      <c r="B6" s="116">
        <v>46185</v>
      </c>
      <c r="C6" s="113"/>
      <c r="D6" s="115" t="s">
        <v>378</v>
      </c>
      <c r="E6" s="114" t="s">
        <v>388</v>
      </c>
      <c r="F6" s="113"/>
      <c r="G6" s="118" t="s">
        <v>389</v>
      </c>
      <c r="H6" s="111"/>
      <c r="I6" s="120" t="s">
        <v>390</v>
      </c>
      <c r="J6" s="121"/>
      <c r="K6" s="121"/>
      <c r="L6" s="121"/>
      <c r="M6" s="121"/>
      <c r="N6" s="121"/>
      <c r="O6" s="121"/>
      <c r="P6" s="121"/>
      <c r="Q6" s="121"/>
      <c r="R6" s="122"/>
    </row>
    <row r="7" spans="1:18">
      <c r="A7" s="115">
        <f t="shared" si="0"/>
        <v>3</v>
      </c>
      <c r="B7" s="116">
        <v>46185</v>
      </c>
      <c r="C7" s="113"/>
      <c r="D7" s="115" t="s">
        <v>378</v>
      </c>
      <c r="E7" s="114" t="s">
        <v>386</v>
      </c>
      <c r="F7" s="113"/>
      <c r="G7" s="112" t="s">
        <v>385</v>
      </c>
      <c r="H7" s="111"/>
      <c r="I7" s="120" t="s">
        <v>387</v>
      </c>
      <c r="J7" s="121"/>
      <c r="K7" s="121"/>
      <c r="L7" s="121"/>
      <c r="M7" s="121"/>
      <c r="N7" s="121"/>
      <c r="O7" s="121"/>
      <c r="P7" s="121"/>
      <c r="Q7" s="121"/>
      <c r="R7" s="122"/>
    </row>
    <row r="8" spans="1:18">
      <c r="A8" s="115">
        <f t="shared" si="0"/>
        <v>4</v>
      </c>
      <c r="B8" s="116"/>
      <c r="C8" s="113"/>
      <c r="D8" s="115"/>
      <c r="E8" s="114"/>
      <c r="F8" s="113"/>
      <c r="G8" s="112"/>
      <c r="H8" s="111"/>
      <c r="I8" s="120"/>
      <c r="J8" s="121"/>
      <c r="K8" s="121"/>
      <c r="L8" s="121"/>
      <c r="M8" s="121"/>
      <c r="N8" s="121"/>
      <c r="O8" s="121"/>
      <c r="P8" s="121"/>
      <c r="Q8" s="121"/>
      <c r="R8" s="122"/>
    </row>
    <row r="9" spans="1:18">
      <c r="A9" s="115">
        <f t="shared" si="0"/>
        <v>5</v>
      </c>
      <c r="B9" s="116"/>
      <c r="C9" s="113"/>
      <c r="D9" s="115"/>
      <c r="E9" s="114"/>
      <c r="F9" s="113"/>
      <c r="G9" s="112"/>
      <c r="H9" s="111"/>
      <c r="I9" s="120"/>
      <c r="J9" s="121"/>
      <c r="K9" s="121"/>
      <c r="L9" s="121"/>
      <c r="M9" s="121"/>
      <c r="N9" s="121"/>
      <c r="O9" s="121"/>
      <c r="P9" s="121"/>
      <c r="Q9" s="121"/>
      <c r="R9" s="122"/>
    </row>
    <row r="10" spans="1:18">
      <c r="A10" s="115">
        <f t="shared" si="0"/>
        <v>6</v>
      </c>
      <c r="B10" s="116"/>
      <c r="C10" s="113"/>
      <c r="D10" s="115"/>
      <c r="E10" s="114"/>
      <c r="F10" s="113"/>
      <c r="G10" s="112"/>
      <c r="H10" s="111"/>
      <c r="I10" s="120"/>
      <c r="J10" s="121"/>
      <c r="K10" s="121"/>
      <c r="L10" s="121"/>
      <c r="M10" s="121"/>
      <c r="N10" s="121"/>
      <c r="O10" s="121"/>
      <c r="P10" s="121"/>
      <c r="Q10" s="121"/>
      <c r="R10" s="122"/>
    </row>
    <row r="11" spans="1:18">
      <c r="A11" s="115">
        <f t="shared" si="0"/>
        <v>7</v>
      </c>
      <c r="B11" s="116"/>
      <c r="C11" s="113"/>
      <c r="D11" s="115"/>
      <c r="E11" s="114"/>
      <c r="F11" s="113"/>
      <c r="G11" s="112"/>
      <c r="H11" s="111"/>
      <c r="I11" s="120"/>
      <c r="J11" s="121"/>
      <c r="K11" s="121"/>
      <c r="L11" s="121"/>
      <c r="M11" s="121"/>
      <c r="N11" s="121"/>
      <c r="O11" s="121"/>
      <c r="P11" s="121"/>
      <c r="Q11" s="121"/>
      <c r="R11" s="122"/>
    </row>
    <row r="12" spans="1:18">
      <c r="A12" s="115">
        <f t="shared" si="0"/>
        <v>8</v>
      </c>
      <c r="B12" s="116"/>
      <c r="C12" s="113"/>
      <c r="D12" s="115"/>
      <c r="E12" s="114"/>
      <c r="F12" s="113"/>
      <c r="G12" s="112"/>
      <c r="H12" s="111"/>
      <c r="I12" s="120"/>
      <c r="J12" s="121"/>
      <c r="K12" s="121"/>
      <c r="L12" s="121"/>
      <c r="M12" s="121"/>
      <c r="N12" s="121"/>
      <c r="O12" s="121"/>
      <c r="P12" s="121"/>
      <c r="Q12" s="121"/>
      <c r="R12" s="122"/>
    </row>
  </sheetData>
  <mergeCells count="9">
    <mergeCell ref="I11:R11"/>
    <mergeCell ref="I12:R12"/>
    <mergeCell ref="I4:R4"/>
    <mergeCell ref="I6:R6"/>
    <mergeCell ref="I7:R7"/>
    <mergeCell ref="I8:R8"/>
    <mergeCell ref="I9:R9"/>
    <mergeCell ref="I10:R10"/>
    <mergeCell ref="I5:R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workbookViewId="0">
      <selection activeCell="D2" sqref="D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208</v>
      </c>
    </row>
    <row r="3" spans="1:7">
      <c r="B3" s="8" t="s">
        <v>209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254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70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/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53</v>
      </c>
      <c r="Q2" t="s">
        <v>54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423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48</v>
      </c>
      <c r="D7" s="16" t="s">
        <v>49</v>
      </c>
      <c r="E7" s="16" t="s">
        <v>50</v>
      </c>
      <c r="K7" s="3"/>
      <c r="O7" s="4"/>
      <c r="Q7" s="3"/>
      <c r="U7" s="4"/>
    </row>
    <row r="8" spans="1:21">
      <c r="B8" s="11">
        <v>1</v>
      </c>
      <c r="C8" t="s">
        <v>51</v>
      </c>
      <c r="D8" t="s">
        <v>52</v>
      </c>
      <c r="K8" s="3"/>
      <c r="O8" s="4"/>
      <c r="Q8" s="3"/>
      <c r="U8" s="4"/>
    </row>
    <row r="9" spans="1:21">
      <c r="B9" s="11">
        <v>2</v>
      </c>
      <c r="C9" t="s">
        <v>47</v>
      </c>
      <c r="D9" t="s">
        <v>424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55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56</v>
      </c>
      <c r="D16" t="s">
        <v>57</v>
      </c>
      <c r="E16" s="13"/>
      <c r="F16" t="s">
        <v>64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214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61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65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66</v>
      </c>
      <c r="D23" t="s">
        <v>58</v>
      </c>
      <c r="F23" t="s">
        <v>62</v>
      </c>
      <c r="K23" s="3"/>
      <c r="O23" s="4"/>
      <c r="Q23" s="3"/>
      <c r="U23" s="4"/>
    </row>
    <row r="24" spans="2:21">
      <c r="B24" s="11">
        <f>ROW()-ROW($B$22)</f>
        <v>2</v>
      </c>
      <c r="C24" t="s">
        <v>59</v>
      </c>
      <c r="F24" t="s">
        <v>63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60</v>
      </c>
      <c r="K25" s="3"/>
      <c r="O25" s="4"/>
      <c r="Q25" s="3"/>
      <c r="U25" s="4"/>
    </row>
    <row r="26" spans="2:21">
      <c r="B26" s="11">
        <f t="shared" si="1"/>
        <v>4</v>
      </c>
      <c r="C26" t="s">
        <v>213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67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229</v>
      </c>
    </row>
    <row r="31" spans="2:21">
      <c r="B31" s="14" t="s">
        <v>7</v>
      </c>
    </row>
    <row r="32" spans="2:21">
      <c r="B32" s="11">
        <v>1</v>
      </c>
      <c r="C32" t="s">
        <v>230</v>
      </c>
    </row>
    <row r="33" spans="2:3">
      <c r="B33" s="11">
        <v>2</v>
      </c>
      <c r="C33" t="s">
        <v>249</v>
      </c>
    </row>
    <row r="34" spans="2:3">
      <c r="B34" s="11">
        <v>3</v>
      </c>
      <c r="C34" t="s">
        <v>250</v>
      </c>
    </row>
    <row r="35" spans="2:3">
      <c r="B35" s="11">
        <v>4</v>
      </c>
      <c r="C35" t="s">
        <v>251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44DE2-AF19-4BD2-BC99-24E49A2EB044}">
  <dimension ref="A1:E15"/>
  <sheetViews>
    <sheetView tabSelected="1" workbookViewId="0">
      <selection activeCell="J11" sqref="J11"/>
    </sheetView>
  </sheetViews>
  <sheetFormatPr defaultRowHeight="16.5"/>
  <cols>
    <col min="1" max="1" width="4.125" customWidth="1"/>
    <col min="2" max="2" width="4.25" customWidth="1"/>
    <col min="3" max="3" width="9" customWidth="1"/>
  </cols>
  <sheetData>
    <row r="1" spans="1:5" ht="26.25">
      <c r="A1" s="47" t="s">
        <v>425</v>
      </c>
    </row>
    <row r="3" spans="1:5">
      <c r="B3" t="s">
        <v>426</v>
      </c>
    </row>
    <row r="4" spans="1:5">
      <c r="B4" t="s">
        <v>427</v>
      </c>
    </row>
    <row r="6" spans="1:5">
      <c r="B6" t="s">
        <v>428</v>
      </c>
    </row>
    <row r="7" spans="1:5">
      <c r="C7" t="s">
        <v>429</v>
      </c>
      <c r="D7" t="s">
        <v>430</v>
      </c>
    </row>
    <row r="9" spans="1:5">
      <c r="C9" t="s">
        <v>431</v>
      </c>
      <c r="D9" t="s">
        <v>432</v>
      </c>
    </row>
    <row r="11" spans="1:5">
      <c r="C11" t="s">
        <v>384</v>
      </c>
      <c r="D11" t="s">
        <v>433</v>
      </c>
      <c r="E11" t="s">
        <v>434</v>
      </c>
    </row>
    <row r="12" spans="1:5">
      <c r="C12">
        <v>1</v>
      </c>
      <c r="D12" t="s">
        <v>437</v>
      </c>
      <c r="E12" t="s">
        <v>435</v>
      </c>
    </row>
    <row r="13" spans="1:5">
      <c r="C13">
        <v>2</v>
      </c>
      <c r="D13" t="s">
        <v>436</v>
      </c>
      <c r="E13" t="s">
        <v>438</v>
      </c>
    </row>
    <row r="14" spans="1:5">
      <c r="C14">
        <v>3</v>
      </c>
      <c r="D14" t="s">
        <v>439</v>
      </c>
      <c r="E14" t="s">
        <v>440</v>
      </c>
    </row>
    <row r="15" spans="1:5">
      <c r="C15">
        <v>4</v>
      </c>
      <c r="D15" t="s">
        <v>442</v>
      </c>
      <c r="E15" t="s">
        <v>441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X55"/>
  <sheetViews>
    <sheetView zoomScaleNormal="100" workbookViewId="0">
      <selection activeCell="S11" sqref="S11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322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255</v>
      </c>
    </row>
    <row r="4" spans="1:17" ht="16.5" customHeight="1">
      <c r="A4" s="47"/>
      <c r="B4" s="8"/>
      <c r="C4" t="s">
        <v>326</v>
      </c>
    </row>
    <row r="5" spans="1:17" ht="16.5" customHeight="1">
      <c r="A5" s="47"/>
      <c r="B5" s="8"/>
    </row>
    <row r="6" spans="1:17" ht="16.5" customHeight="1">
      <c r="B6" s="8" t="s">
        <v>267</v>
      </c>
    </row>
    <row r="7" spans="1:17" ht="16.5" customHeight="1">
      <c r="B7" s="8"/>
      <c r="C7" t="s">
        <v>330</v>
      </c>
    </row>
    <row r="8" spans="1:17" ht="16.5" customHeight="1">
      <c r="B8" s="8"/>
    </row>
    <row r="9" spans="1:17" ht="16.5" customHeight="1">
      <c r="B9" s="8" t="s">
        <v>344</v>
      </c>
    </row>
    <row r="10" spans="1:17" ht="16.5" customHeight="1">
      <c r="B10" s="8"/>
      <c r="C10" s="74" t="s">
        <v>345</v>
      </c>
      <c r="L10" s="50" t="s">
        <v>339</v>
      </c>
      <c r="M10" s="52"/>
      <c r="N10" s="52"/>
      <c r="O10" s="52"/>
      <c r="P10" s="51"/>
      <c r="Q10" s="51"/>
    </row>
    <row r="11" spans="1:17" ht="16.5" customHeight="1">
      <c r="B11" s="8"/>
      <c r="D11" t="s">
        <v>342</v>
      </c>
      <c r="L11" s="64"/>
      <c r="M11" s="65"/>
      <c r="N11" s="65"/>
      <c r="O11" s="65"/>
      <c r="P11" s="65"/>
      <c r="Q11" s="66"/>
    </row>
    <row r="12" spans="1:17" ht="16.5" customHeight="1">
      <c r="B12" s="8"/>
      <c r="L12" s="58"/>
      <c r="M12" s="59"/>
      <c r="N12" s="59"/>
      <c r="O12" s="59"/>
      <c r="P12" s="59"/>
      <c r="Q12" s="60"/>
    </row>
    <row r="13" spans="1:17" ht="16.5" customHeight="1">
      <c r="B13" s="8"/>
      <c r="D13" t="s">
        <v>341</v>
      </c>
      <c r="L13" s="58"/>
      <c r="M13" s="59"/>
      <c r="N13" s="59"/>
      <c r="O13" s="59"/>
      <c r="P13" s="59"/>
      <c r="Q13" s="60"/>
    </row>
    <row r="14" spans="1:17" ht="16.5" customHeight="1">
      <c r="B14" s="8"/>
      <c r="D14" s="69" t="s">
        <v>348</v>
      </c>
      <c r="L14" s="58"/>
      <c r="M14" s="59"/>
      <c r="N14" s="59"/>
      <c r="O14" s="59"/>
      <c r="P14" s="59"/>
      <c r="Q14" s="60"/>
    </row>
    <row r="15" spans="1:17" ht="16.5" customHeight="1">
      <c r="B15" s="8"/>
      <c r="L15" s="58"/>
      <c r="M15" s="59"/>
      <c r="N15" s="59"/>
      <c r="O15" s="59"/>
      <c r="P15" s="59"/>
      <c r="Q15" s="60"/>
    </row>
    <row r="16" spans="1:17" ht="16.5" customHeight="1">
      <c r="B16" s="8"/>
      <c r="D16" t="s">
        <v>349</v>
      </c>
      <c r="L16" s="58"/>
      <c r="M16" s="59"/>
      <c r="N16" s="59"/>
      <c r="O16" s="59"/>
      <c r="P16" s="59"/>
      <c r="Q16" s="60"/>
    </row>
    <row r="17" spans="2:17" ht="16.5" customHeight="1">
      <c r="B17" s="8"/>
      <c r="D17" t="s">
        <v>350</v>
      </c>
      <c r="L17" s="58"/>
      <c r="M17" s="59"/>
      <c r="N17" s="59"/>
      <c r="O17" s="59"/>
      <c r="P17" s="59"/>
      <c r="Q17" s="60"/>
    </row>
    <row r="18" spans="2:17" ht="16.5" customHeight="1">
      <c r="B18" s="8"/>
      <c r="L18" s="58"/>
      <c r="M18" s="59"/>
      <c r="N18" s="59"/>
      <c r="O18" s="59"/>
      <c r="P18" s="59"/>
      <c r="Q18" s="60"/>
    </row>
    <row r="19" spans="2:17" ht="16.5" customHeight="1">
      <c r="B19" s="8"/>
      <c r="C19" s="74" t="s">
        <v>351</v>
      </c>
      <c r="L19" s="58"/>
      <c r="M19" s="59"/>
      <c r="N19" s="59"/>
      <c r="O19" s="59"/>
      <c r="P19" s="59"/>
      <c r="Q19" s="60"/>
    </row>
    <row r="20" spans="2:17" ht="16.5" customHeight="1">
      <c r="B20" s="8"/>
      <c r="D20" t="s">
        <v>343</v>
      </c>
      <c r="L20" s="58"/>
      <c r="M20" s="59"/>
      <c r="N20" s="59"/>
      <c r="O20" s="59"/>
      <c r="P20" s="59"/>
      <c r="Q20" s="60"/>
    </row>
    <row r="21" spans="2:17" ht="16.5" customHeight="1">
      <c r="B21" s="8"/>
      <c r="D21" t="s">
        <v>352</v>
      </c>
      <c r="L21" s="58"/>
      <c r="M21" s="59"/>
      <c r="N21" s="59"/>
      <c r="O21" s="59"/>
      <c r="P21" s="59"/>
      <c r="Q21" s="60"/>
    </row>
    <row r="22" spans="2:17" ht="16.5" customHeight="1">
      <c r="B22" s="8"/>
      <c r="L22" s="58"/>
      <c r="M22" s="59"/>
      <c r="N22" s="59"/>
      <c r="O22" s="59"/>
      <c r="P22" s="59"/>
      <c r="Q22" s="60"/>
    </row>
    <row r="23" spans="2:17" ht="16.5" customHeight="1">
      <c r="B23" s="8"/>
      <c r="D23" t="s">
        <v>327</v>
      </c>
      <c r="L23" s="58"/>
      <c r="M23" s="59"/>
      <c r="N23" s="59"/>
      <c r="O23" s="59"/>
      <c r="P23" s="59"/>
      <c r="Q23" s="60"/>
    </row>
    <row r="24" spans="2:17" ht="16.5" customHeight="1">
      <c r="B24" s="8"/>
      <c r="L24" s="58"/>
      <c r="M24" s="59"/>
      <c r="N24" s="59"/>
      <c r="O24" s="59"/>
      <c r="P24" s="59"/>
      <c r="Q24" s="60"/>
    </row>
    <row r="25" spans="2:17" ht="16.5" customHeight="1">
      <c r="B25" s="8"/>
      <c r="D25" t="s">
        <v>329</v>
      </c>
      <c r="E25" t="s">
        <v>332</v>
      </c>
      <c r="L25" s="58"/>
      <c r="M25" s="59"/>
      <c r="N25" s="59"/>
      <c r="O25" s="59"/>
      <c r="P25" s="59"/>
      <c r="Q25" s="60"/>
    </row>
    <row r="26" spans="2:17" ht="16.5" customHeight="1">
      <c r="B26" s="8"/>
      <c r="D26" t="s">
        <v>328</v>
      </c>
      <c r="E26" t="s">
        <v>331</v>
      </c>
      <c r="L26" s="58"/>
      <c r="M26" s="59"/>
      <c r="N26" s="59"/>
      <c r="O26" s="59"/>
      <c r="P26" s="59"/>
      <c r="Q26" s="60"/>
    </row>
    <row r="27" spans="2:17" ht="16.5" customHeight="1">
      <c r="B27" s="8"/>
      <c r="L27" s="58"/>
      <c r="M27" s="59"/>
      <c r="N27" s="59"/>
      <c r="O27" s="59"/>
      <c r="P27" s="59"/>
      <c r="Q27" s="60"/>
    </row>
    <row r="28" spans="2:17" ht="16.5" customHeight="1">
      <c r="B28" s="8"/>
      <c r="L28" s="58"/>
      <c r="M28" s="59"/>
      <c r="N28" s="59"/>
      <c r="O28" s="59"/>
      <c r="P28" s="59"/>
      <c r="Q28" s="60"/>
    </row>
    <row r="29" spans="2:17" ht="16.5" customHeight="1">
      <c r="B29" s="8"/>
      <c r="L29" s="58"/>
      <c r="M29" s="59"/>
      <c r="N29" s="59"/>
      <c r="O29" s="59"/>
      <c r="P29" s="59"/>
      <c r="Q29" s="60"/>
    </row>
    <row r="30" spans="2:17" ht="16.5" customHeight="1">
      <c r="B30" s="8"/>
      <c r="L30" s="61"/>
      <c r="M30" s="62"/>
      <c r="N30" s="62"/>
      <c r="O30" s="62"/>
      <c r="P30" s="62"/>
      <c r="Q30" s="63"/>
    </row>
    <row r="33" spans="2:24">
      <c r="B33" s="8"/>
    </row>
    <row r="34" spans="2:24">
      <c r="B34" s="8" t="s">
        <v>280</v>
      </c>
    </row>
    <row r="35" spans="2:24">
      <c r="B35" s="8"/>
      <c r="C35" t="s">
        <v>281</v>
      </c>
    </row>
    <row r="36" spans="2:24" ht="17.25" thickBot="1">
      <c r="B36" s="8"/>
    </row>
    <row r="37" spans="2:24">
      <c r="B37" s="8"/>
      <c r="D37" s="27" t="s">
        <v>302</v>
      </c>
      <c r="E37" s="67" t="s">
        <v>282</v>
      </c>
      <c r="F37" s="89"/>
      <c r="G37" s="52" t="s">
        <v>283</v>
      </c>
      <c r="H37" s="52"/>
      <c r="I37" s="67" t="s">
        <v>333</v>
      </c>
      <c r="J37" s="89"/>
      <c r="K37" s="51" t="s">
        <v>285</v>
      </c>
      <c r="L37" s="51"/>
      <c r="M37" s="49" t="s">
        <v>284</v>
      </c>
      <c r="N37" s="51"/>
      <c r="O37" s="49" t="s">
        <v>286</v>
      </c>
      <c r="P37" s="51"/>
      <c r="Q37" s="49" t="s">
        <v>287</v>
      </c>
      <c r="R37" s="52"/>
      <c r="S37" s="75" t="s">
        <v>288</v>
      </c>
      <c r="T37" s="76"/>
      <c r="U37" s="75" t="s">
        <v>368</v>
      </c>
      <c r="V37" s="76"/>
      <c r="W37" s="75" t="s">
        <v>370</v>
      </c>
      <c r="X37" s="77"/>
    </row>
    <row r="38" spans="2:24">
      <c r="B38" s="8"/>
      <c r="D38" s="27" t="s">
        <v>298</v>
      </c>
      <c r="E38" s="86" t="s">
        <v>299</v>
      </c>
      <c r="F38" s="90"/>
      <c r="G38" s="52" t="s">
        <v>314</v>
      </c>
      <c r="H38" s="52"/>
      <c r="I38" s="86" t="s">
        <v>314</v>
      </c>
      <c r="J38" s="90"/>
      <c r="K38" s="51" t="s">
        <v>301</v>
      </c>
      <c r="L38" s="51"/>
      <c r="M38" s="49" t="s">
        <v>298</v>
      </c>
      <c r="N38" s="51"/>
      <c r="O38" s="49" t="s">
        <v>299</v>
      </c>
      <c r="P38" s="51"/>
      <c r="Q38" s="49" t="s">
        <v>299</v>
      </c>
      <c r="R38" s="52"/>
      <c r="S38" s="75" t="s">
        <v>366</v>
      </c>
      <c r="T38" s="76"/>
      <c r="U38" s="75" t="s">
        <v>299</v>
      </c>
      <c r="V38" s="76"/>
      <c r="W38" s="75" t="s">
        <v>299</v>
      </c>
      <c r="X38" s="77"/>
    </row>
    <row r="39" spans="2:24" ht="17.25" thickBot="1">
      <c r="B39" s="8"/>
      <c r="D39" s="27" t="s">
        <v>289</v>
      </c>
      <c r="E39" s="68" t="s">
        <v>290</v>
      </c>
      <c r="F39" s="91"/>
      <c r="G39" s="88" t="s">
        <v>307</v>
      </c>
      <c r="H39" s="52"/>
      <c r="I39" s="68" t="s">
        <v>334</v>
      </c>
      <c r="J39" s="91"/>
      <c r="K39" s="51" t="s">
        <v>292</v>
      </c>
      <c r="L39" s="51"/>
      <c r="M39" s="49" t="s">
        <v>291</v>
      </c>
      <c r="N39" s="51"/>
      <c r="O39" s="49" t="s">
        <v>293</v>
      </c>
      <c r="P39" s="51"/>
      <c r="Q39" s="49" t="s">
        <v>294</v>
      </c>
      <c r="R39" s="52"/>
      <c r="S39" s="78" t="s">
        <v>295</v>
      </c>
      <c r="T39" s="76"/>
      <c r="U39" s="78" t="s">
        <v>367</v>
      </c>
      <c r="V39" s="76"/>
      <c r="W39" s="78" t="s">
        <v>369</v>
      </c>
      <c r="X39" s="77"/>
    </row>
    <row r="40" spans="2:24">
      <c r="B40" s="8"/>
      <c r="D40" s="53">
        <f>ROW()-ROW($D$39)</f>
        <v>1</v>
      </c>
      <c r="E40" s="72">
        <v>3</v>
      </c>
      <c r="F40" s="70"/>
      <c r="G40" s="70" t="s">
        <v>296</v>
      </c>
      <c r="H40" s="70"/>
      <c r="I40" s="70" t="s">
        <v>336</v>
      </c>
      <c r="J40" s="70"/>
      <c r="K40" s="70" t="s">
        <v>297</v>
      </c>
      <c r="L40" s="70"/>
      <c r="M40" s="70">
        <v>5</v>
      </c>
      <c r="N40" s="70"/>
      <c r="O40" s="70">
        <v>30</v>
      </c>
      <c r="P40" s="70"/>
      <c r="Q40" s="70">
        <v>30</v>
      </c>
      <c r="R40" s="70"/>
      <c r="S40" s="93" t="s">
        <v>371</v>
      </c>
      <c r="T40" s="93"/>
      <c r="U40" s="93">
        <v>75</v>
      </c>
      <c r="V40" s="93"/>
      <c r="W40" s="93">
        <v>30</v>
      </c>
      <c r="X40" s="81"/>
    </row>
    <row r="41" spans="2:24">
      <c r="B41" s="8"/>
      <c r="D41" s="53">
        <f t="shared" ref="D41:D43" si="0">ROW()-ROW($D$39)</f>
        <v>2</v>
      </c>
      <c r="E41" s="70" t="s">
        <v>300</v>
      </c>
      <c r="F41" s="70"/>
      <c r="G41" s="70" t="s">
        <v>300</v>
      </c>
      <c r="H41" s="70"/>
      <c r="I41" s="70" t="s">
        <v>337</v>
      </c>
      <c r="J41" s="70"/>
      <c r="K41" s="70" t="s">
        <v>300</v>
      </c>
      <c r="L41" s="70"/>
      <c r="M41" s="11"/>
      <c r="O41" s="11"/>
      <c r="Q41" s="11"/>
      <c r="S41" s="93"/>
      <c r="T41" s="93"/>
      <c r="U41" s="93"/>
      <c r="V41" s="93"/>
      <c r="W41" s="93"/>
      <c r="X41" s="81"/>
    </row>
    <row r="42" spans="2:24">
      <c r="B42" s="8"/>
      <c r="D42" s="53">
        <f t="shared" si="0"/>
        <v>3</v>
      </c>
      <c r="E42" s="70" t="s">
        <v>300</v>
      </c>
      <c r="F42" s="70"/>
      <c r="G42" s="70" t="s">
        <v>300</v>
      </c>
      <c r="H42" s="70"/>
      <c r="I42" s="70" t="s">
        <v>346</v>
      </c>
      <c r="J42" s="70"/>
      <c r="K42" s="70" t="s">
        <v>300</v>
      </c>
      <c r="L42" s="70"/>
      <c r="M42" s="11"/>
      <c r="O42" s="11"/>
      <c r="Q42" s="11"/>
      <c r="S42" s="93"/>
      <c r="T42" s="93"/>
      <c r="U42" s="93"/>
      <c r="V42" s="93"/>
      <c r="W42" s="93"/>
      <c r="X42" s="81"/>
    </row>
    <row r="43" spans="2:24">
      <c r="B43" s="8"/>
      <c r="D43" s="54">
        <f t="shared" si="0"/>
        <v>4</v>
      </c>
      <c r="E43" s="55" t="s">
        <v>300</v>
      </c>
      <c r="F43" s="55"/>
      <c r="G43" s="55" t="s">
        <v>300</v>
      </c>
      <c r="H43" s="55"/>
      <c r="I43" s="55" t="s">
        <v>300</v>
      </c>
      <c r="J43" s="55"/>
      <c r="K43" s="56" t="s">
        <v>347</v>
      </c>
      <c r="L43" s="56"/>
      <c r="M43" s="56"/>
      <c r="N43" s="56"/>
      <c r="O43" s="56"/>
      <c r="P43" s="56"/>
      <c r="Q43" s="56"/>
      <c r="R43" s="56"/>
      <c r="S43" s="83"/>
      <c r="T43" s="83"/>
      <c r="U43" s="83"/>
      <c r="V43" s="83"/>
      <c r="W43" s="83"/>
      <c r="X43" s="110"/>
    </row>
    <row r="44" spans="2:24">
      <c r="B44" s="8"/>
    </row>
    <row r="45" spans="2:24">
      <c r="B45" s="8"/>
      <c r="D45" t="s">
        <v>304</v>
      </c>
      <c r="G45" t="s">
        <v>303</v>
      </c>
    </row>
    <row r="46" spans="2:24">
      <c r="B46" s="8"/>
      <c r="D46" s="8" t="s">
        <v>305</v>
      </c>
      <c r="G46" s="8" t="s">
        <v>306</v>
      </c>
    </row>
    <row r="47" spans="2:24">
      <c r="B47" s="8"/>
      <c r="D47" t="s">
        <v>313</v>
      </c>
      <c r="G47" t="s">
        <v>308</v>
      </c>
    </row>
    <row r="48" spans="2:24">
      <c r="B48" s="8"/>
      <c r="D48" s="8" t="s">
        <v>335</v>
      </c>
      <c r="G48" s="8" t="s">
        <v>338</v>
      </c>
    </row>
    <row r="49" spans="2:9">
      <c r="B49" s="8"/>
      <c r="D49" t="s">
        <v>311</v>
      </c>
      <c r="G49" t="s">
        <v>312</v>
      </c>
    </row>
    <row r="50" spans="2:9">
      <c r="B50" s="8"/>
      <c r="D50" t="s">
        <v>309</v>
      </c>
      <c r="G50" t="s">
        <v>310</v>
      </c>
    </row>
    <row r="51" spans="2:9">
      <c r="B51" s="8"/>
      <c r="D51" s="18" t="s">
        <v>321</v>
      </c>
      <c r="E51" s="18"/>
      <c r="F51" s="18"/>
      <c r="G51" s="18" t="s">
        <v>323</v>
      </c>
      <c r="H51" s="18"/>
      <c r="I51" s="18"/>
    </row>
    <row r="52" spans="2:9">
      <c r="B52" s="8"/>
      <c r="D52" s="18" t="s">
        <v>324</v>
      </c>
      <c r="E52" s="18"/>
      <c r="F52" s="18"/>
      <c r="G52" s="18" t="s">
        <v>325</v>
      </c>
      <c r="H52" s="18"/>
      <c r="I52" s="18"/>
    </row>
    <row r="53" spans="2:9">
      <c r="B53" s="8"/>
      <c r="D53" s="18" t="s">
        <v>295</v>
      </c>
      <c r="E53" s="18"/>
      <c r="F53" s="18"/>
      <c r="G53" s="18" t="s">
        <v>372</v>
      </c>
    </row>
    <row r="54" spans="2:9">
      <c r="D54" s="18" t="s">
        <v>367</v>
      </c>
      <c r="E54" s="18"/>
      <c r="F54" s="18"/>
      <c r="G54" s="18" t="s">
        <v>373</v>
      </c>
    </row>
    <row r="55" spans="2:9">
      <c r="D55" s="18" t="s">
        <v>369</v>
      </c>
      <c r="E55" s="18"/>
      <c r="F55" s="18"/>
      <c r="G55" s="18" t="s">
        <v>374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X54"/>
  <sheetViews>
    <sheetView topLeftCell="A37" zoomScaleNormal="100" workbookViewId="0">
      <selection activeCell="K47" sqref="K47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258</v>
      </c>
    </row>
    <row r="2" spans="1:4" ht="15.75" customHeight="1">
      <c r="A2" s="47"/>
    </row>
    <row r="3" spans="1:4" ht="15.75" customHeight="1">
      <c r="A3" s="47"/>
      <c r="B3" s="8" t="s">
        <v>255</v>
      </c>
    </row>
    <row r="4" spans="1:4" ht="15.75" customHeight="1">
      <c r="A4" s="47"/>
      <c r="C4" t="s">
        <v>256</v>
      </c>
    </row>
    <row r="5" spans="1:4" ht="15.75" customHeight="1">
      <c r="A5" s="47"/>
      <c r="C5" t="s">
        <v>265</v>
      </c>
    </row>
    <row r="6" spans="1:4" ht="15.75" customHeight="1">
      <c r="A6" s="47"/>
    </row>
    <row r="7" spans="1:4">
      <c r="B7" s="8" t="s">
        <v>267</v>
      </c>
    </row>
    <row r="8" spans="1:4">
      <c r="C8" t="s">
        <v>269</v>
      </c>
    </row>
    <row r="10" spans="1:4">
      <c r="B10" s="8" t="s">
        <v>264</v>
      </c>
    </row>
    <row r="11" spans="1:4">
      <c r="C11" t="s">
        <v>266</v>
      </c>
    </row>
    <row r="13" spans="1:4">
      <c r="C13" t="s">
        <v>268</v>
      </c>
    </row>
    <row r="14" spans="1:4">
      <c r="D14" t="s">
        <v>315</v>
      </c>
    </row>
    <row r="15" spans="1:4">
      <c r="D15" t="s">
        <v>270</v>
      </c>
    </row>
    <row r="17" spans="2:9">
      <c r="C17" t="s">
        <v>316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273</v>
      </c>
      <c r="D22" s="8"/>
      <c r="E22" s="8"/>
      <c r="F22" s="8"/>
      <c r="G22" s="8"/>
      <c r="H22" s="8"/>
    </row>
    <row r="23" spans="2:9">
      <c r="C23" s="18"/>
      <c r="D23" s="18" t="s">
        <v>274</v>
      </c>
      <c r="E23" s="8"/>
      <c r="F23" s="8"/>
      <c r="G23" s="8"/>
      <c r="H23" s="8"/>
    </row>
    <row r="25" spans="2:9">
      <c r="B25" s="8" t="s">
        <v>279</v>
      </c>
    </row>
    <row r="26" spans="2:9">
      <c r="C26" s="14" t="s">
        <v>7</v>
      </c>
      <c r="D26" s="48" t="s">
        <v>257</v>
      </c>
      <c r="E26" s="48"/>
      <c r="F26" s="48" t="s">
        <v>271</v>
      </c>
    </row>
    <row r="27" spans="2:9">
      <c r="C27" s="11">
        <f>ROW()-ROW($C$26)</f>
        <v>1</v>
      </c>
      <c r="D27" t="s">
        <v>263</v>
      </c>
      <c r="F27" t="s">
        <v>272</v>
      </c>
    </row>
    <row r="28" spans="2:9">
      <c r="C28" s="11">
        <f>ROW()-ROW($C$26)</f>
        <v>2</v>
      </c>
      <c r="D28" t="s">
        <v>260</v>
      </c>
      <c r="F28" t="s">
        <v>275</v>
      </c>
    </row>
    <row r="29" spans="2:9">
      <c r="C29" s="11">
        <f>ROW()-ROW($C$26)</f>
        <v>3</v>
      </c>
      <c r="D29" t="s">
        <v>261</v>
      </c>
      <c r="F29" t="s">
        <v>276</v>
      </c>
    </row>
    <row r="30" spans="2:9">
      <c r="C30" s="11">
        <f>ROW()-ROW($C$26)</f>
        <v>4</v>
      </c>
      <c r="D30" t="s">
        <v>262</v>
      </c>
      <c r="F30" t="s">
        <v>277</v>
      </c>
    </row>
    <row r="31" spans="2:9">
      <c r="C31" s="11">
        <f>ROW()-ROW($C$26)</f>
        <v>5</v>
      </c>
      <c r="D31" t="s">
        <v>259</v>
      </c>
      <c r="F31" t="s">
        <v>278</v>
      </c>
    </row>
    <row r="33" spans="2:24">
      <c r="B33" s="8" t="s">
        <v>280</v>
      </c>
    </row>
    <row r="34" spans="2:24">
      <c r="C34" t="s">
        <v>281</v>
      </c>
    </row>
    <row r="35" spans="2:24" ht="17.25" thickBot="1"/>
    <row r="36" spans="2:24">
      <c r="D36" s="79" t="s">
        <v>302</v>
      </c>
      <c r="E36" s="75" t="s">
        <v>282</v>
      </c>
      <c r="F36" s="76"/>
      <c r="G36" s="75" t="s">
        <v>283</v>
      </c>
      <c r="H36" s="76"/>
      <c r="I36" s="85" t="s">
        <v>333</v>
      </c>
      <c r="J36" s="85"/>
      <c r="K36" s="67" t="s">
        <v>285</v>
      </c>
      <c r="L36" s="73"/>
      <c r="M36" s="73" t="s">
        <v>284</v>
      </c>
      <c r="N36" s="73"/>
      <c r="O36" s="73" t="s">
        <v>286</v>
      </c>
      <c r="P36" s="73"/>
      <c r="Q36" s="73" t="s">
        <v>287</v>
      </c>
      <c r="R36" s="89"/>
      <c r="S36" s="75" t="s">
        <v>288</v>
      </c>
      <c r="T36" s="76"/>
      <c r="U36" s="75" t="s">
        <v>368</v>
      </c>
      <c r="V36" s="76"/>
      <c r="W36" s="75" t="s">
        <v>370</v>
      </c>
      <c r="X36" s="77"/>
    </row>
    <row r="37" spans="2:24">
      <c r="D37" s="79" t="s">
        <v>298</v>
      </c>
      <c r="E37" s="75" t="s">
        <v>299</v>
      </c>
      <c r="F37" s="76"/>
      <c r="G37" s="75" t="s">
        <v>314</v>
      </c>
      <c r="H37" s="76"/>
      <c r="I37" s="85" t="s">
        <v>314</v>
      </c>
      <c r="J37" s="85"/>
      <c r="K37" s="86" t="s">
        <v>301</v>
      </c>
      <c r="L37" s="71"/>
      <c r="M37" s="71" t="s">
        <v>298</v>
      </c>
      <c r="N37" s="71"/>
      <c r="O37" s="71" t="s">
        <v>299</v>
      </c>
      <c r="P37" s="71"/>
      <c r="Q37" s="71" t="s">
        <v>299</v>
      </c>
      <c r="R37" s="90"/>
      <c r="S37" s="75" t="s">
        <v>366</v>
      </c>
      <c r="T37" s="76"/>
      <c r="U37" s="75" t="s">
        <v>299</v>
      </c>
      <c r="V37" s="76"/>
      <c r="W37" s="75" t="s">
        <v>299</v>
      </c>
      <c r="X37" s="77"/>
    </row>
    <row r="38" spans="2:24" ht="17.25" thickBot="1">
      <c r="D38" s="79" t="s">
        <v>289</v>
      </c>
      <c r="E38" s="78" t="s">
        <v>290</v>
      </c>
      <c r="F38" s="76"/>
      <c r="G38" s="78" t="s">
        <v>307</v>
      </c>
      <c r="H38" s="76"/>
      <c r="I38" s="85" t="s">
        <v>334</v>
      </c>
      <c r="J38" s="85"/>
      <c r="K38" s="68" t="s">
        <v>292</v>
      </c>
      <c r="L38" s="87"/>
      <c r="M38" s="87" t="s">
        <v>291</v>
      </c>
      <c r="N38" s="87"/>
      <c r="O38" s="87" t="s">
        <v>293</v>
      </c>
      <c r="P38" s="87"/>
      <c r="Q38" s="87" t="s">
        <v>294</v>
      </c>
      <c r="R38" s="91"/>
      <c r="S38" s="78" t="s">
        <v>295</v>
      </c>
      <c r="T38" s="76"/>
      <c r="U38" s="78" t="s">
        <v>367</v>
      </c>
      <c r="V38" s="76"/>
      <c r="W38" s="78" t="s">
        <v>369</v>
      </c>
      <c r="X38" s="77"/>
    </row>
    <row r="39" spans="2:24">
      <c r="D39" s="80">
        <f>ROW()-ROW($D$38)</f>
        <v>1</v>
      </c>
      <c r="E39" s="92">
        <v>3</v>
      </c>
      <c r="F39" s="93"/>
      <c r="G39" s="93" t="s">
        <v>296</v>
      </c>
      <c r="H39" s="93"/>
      <c r="I39" s="93" t="s">
        <v>336</v>
      </c>
      <c r="J39" s="93"/>
      <c r="K39" s="93" t="s">
        <v>297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3" t="s">
        <v>371</v>
      </c>
      <c r="T39" s="93"/>
      <c r="U39" s="93">
        <v>75</v>
      </c>
      <c r="V39" s="93"/>
      <c r="W39" s="93">
        <v>30</v>
      </c>
      <c r="X39" s="81"/>
    </row>
    <row r="40" spans="2:24">
      <c r="D40" s="80">
        <f t="shared" ref="D40:D42" si="0">ROW()-ROW($D$38)</f>
        <v>2</v>
      </c>
      <c r="E40" s="93" t="s">
        <v>300</v>
      </c>
      <c r="F40" s="93"/>
      <c r="G40" s="93" t="s">
        <v>300</v>
      </c>
      <c r="H40" s="93"/>
      <c r="I40" s="93" t="s">
        <v>337</v>
      </c>
      <c r="J40" s="93"/>
      <c r="K40" s="93" t="s">
        <v>300</v>
      </c>
      <c r="L40" s="93"/>
      <c r="M40" s="94"/>
      <c r="N40" s="18"/>
      <c r="O40" s="94"/>
      <c r="P40" s="18"/>
      <c r="Q40" s="94"/>
      <c r="R40" s="18"/>
      <c r="S40" s="93"/>
      <c r="T40" s="93"/>
      <c r="U40" s="93"/>
      <c r="V40" s="93"/>
      <c r="W40" s="93"/>
      <c r="X40" s="81"/>
    </row>
    <row r="41" spans="2:24">
      <c r="D41" s="80">
        <f t="shared" si="0"/>
        <v>3</v>
      </c>
      <c r="E41" s="93" t="s">
        <v>300</v>
      </c>
      <c r="F41" s="93"/>
      <c r="G41" s="93" t="s">
        <v>300</v>
      </c>
      <c r="H41" s="93"/>
      <c r="I41" s="93" t="s">
        <v>346</v>
      </c>
      <c r="J41" s="93"/>
      <c r="K41" s="93" t="s">
        <v>300</v>
      </c>
      <c r="L41" s="93"/>
      <c r="M41" s="94"/>
      <c r="N41" s="18"/>
      <c r="O41" s="94"/>
      <c r="P41" s="18"/>
      <c r="Q41" s="94"/>
      <c r="R41" s="18"/>
      <c r="S41" s="93"/>
      <c r="T41" s="93"/>
      <c r="U41" s="93"/>
      <c r="V41" s="93"/>
      <c r="W41" s="93"/>
      <c r="X41" s="81"/>
    </row>
    <row r="42" spans="2:24">
      <c r="D42" s="82">
        <f t="shared" si="0"/>
        <v>4</v>
      </c>
      <c r="E42" s="83" t="s">
        <v>300</v>
      </c>
      <c r="F42" s="83"/>
      <c r="G42" s="83" t="s">
        <v>300</v>
      </c>
      <c r="H42" s="83"/>
      <c r="I42" s="83" t="s">
        <v>300</v>
      </c>
      <c r="J42" s="83"/>
      <c r="K42" s="84" t="s">
        <v>347</v>
      </c>
      <c r="L42" s="84"/>
      <c r="M42" s="84"/>
      <c r="N42" s="84"/>
      <c r="O42" s="84"/>
      <c r="P42" s="84"/>
      <c r="Q42" s="84"/>
      <c r="R42" s="84"/>
      <c r="S42" s="83"/>
      <c r="T42" s="83"/>
      <c r="U42" s="83"/>
      <c r="V42" s="83"/>
      <c r="W42" s="83"/>
      <c r="X42" s="110"/>
    </row>
    <row r="44" spans="2:24">
      <c r="D44" t="s">
        <v>304</v>
      </c>
      <c r="G44" t="s">
        <v>303</v>
      </c>
    </row>
    <row r="45" spans="2:24">
      <c r="D45" s="18" t="s">
        <v>305</v>
      </c>
      <c r="G45" t="s">
        <v>306</v>
      </c>
    </row>
    <row r="46" spans="2:24">
      <c r="D46" s="18" t="s">
        <v>313</v>
      </c>
      <c r="G46" t="s">
        <v>308</v>
      </c>
    </row>
    <row r="47" spans="2:24">
      <c r="D47" s="18" t="s">
        <v>335</v>
      </c>
      <c r="G47" s="18" t="s">
        <v>338</v>
      </c>
    </row>
    <row r="48" spans="2:24">
      <c r="D48" s="8" t="s">
        <v>311</v>
      </c>
      <c r="G48" s="8" t="s">
        <v>312</v>
      </c>
    </row>
    <row r="49" spans="4:22">
      <c r="D49" s="8" t="s">
        <v>309</v>
      </c>
      <c r="G49" s="8" t="s">
        <v>310</v>
      </c>
    </row>
    <row r="50" spans="4:22">
      <c r="D50" s="8" t="s">
        <v>321</v>
      </c>
      <c r="E50" s="18"/>
      <c r="F50" s="18"/>
      <c r="G50" s="8" t="s">
        <v>323</v>
      </c>
      <c r="H50" s="18"/>
    </row>
    <row r="51" spans="4:22">
      <c r="D51" s="8" t="s">
        <v>324</v>
      </c>
      <c r="E51" s="18"/>
      <c r="F51" s="18"/>
      <c r="G51" s="8" t="s">
        <v>325</v>
      </c>
      <c r="H51" s="18"/>
      <c r="Q51" s="18"/>
      <c r="R51" s="18"/>
      <c r="S51" s="18"/>
      <c r="T51" s="18"/>
      <c r="U51" s="18"/>
      <c r="V51" s="18"/>
    </row>
    <row r="52" spans="4:22">
      <c r="D52" s="18" t="s">
        <v>295</v>
      </c>
      <c r="E52" s="18"/>
      <c r="F52" s="18"/>
      <c r="G52" s="18" t="s">
        <v>372</v>
      </c>
    </row>
    <row r="53" spans="4:22">
      <c r="D53" s="18" t="s">
        <v>367</v>
      </c>
      <c r="E53" s="18"/>
      <c r="F53" s="18"/>
      <c r="G53" s="18" t="s">
        <v>373</v>
      </c>
    </row>
    <row r="54" spans="4:22">
      <c r="D54" s="18" t="s">
        <v>369</v>
      </c>
      <c r="E54" s="18"/>
      <c r="F54" s="18"/>
      <c r="G54" s="18" t="s">
        <v>374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Y69"/>
  <sheetViews>
    <sheetView topLeftCell="A7" workbookViewId="0">
      <selection activeCell="J36" sqref="J36"/>
    </sheetView>
  </sheetViews>
  <sheetFormatPr defaultRowHeight="16.5"/>
  <cols>
    <col min="1" max="3" width="3.375" customWidth="1"/>
    <col min="4" max="4" width="9" customWidth="1"/>
    <col min="16" max="16" width="10.625" bestFit="1" customWidth="1"/>
    <col min="21" max="22" width="9" customWidth="1"/>
    <col min="24" max="26" width="9" customWidth="1"/>
  </cols>
  <sheetData>
    <row r="1" spans="1:25" ht="26.25">
      <c r="A1" s="47" t="s">
        <v>319</v>
      </c>
      <c r="B1" s="8"/>
    </row>
    <row r="2" spans="1:25" ht="15.75" customHeight="1">
      <c r="A2" s="47"/>
      <c r="B2" s="8"/>
    </row>
    <row r="3" spans="1:25" ht="15.75" customHeight="1">
      <c r="A3" s="47"/>
      <c r="B3" s="8" t="s">
        <v>255</v>
      </c>
    </row>
    <row r="4" spans="1:25" ht="15.75" customHeight="1">
      <c r="A4" s="47"/>
      <c r="B4" s="8"/>
      <c r="C4" t="s">
        <v>360</v>
      </c>
    </row>
    <row r="5" spans="1:25" ht="15.75" customHeight="1">
      <c r="A5" s="47"/>
      <c r="B5" s="8"/>
    </row>
    <row r="6" spans="1:25" ht="15.75" customHeight="1">
      <c r="A6" s="47"/>
      <c r="B6" s="8"/>
      <c r="C6" t="s">
        <v>396</v>
      </c>
    </row>
    <row r="7" spans="1:25" ht="15.75" customHeight="1">
      <c r="A7" s="47"/>
      <c r="B7" s="8"/>
      <c r="C7" t="s">
        <v>397</v>
      </c>
    </row>
    <row r="8" spans="1:25" ht="15.75" customHeight="1">
      <c r="A8" s="47"/>
      <c r="B8" s="8"/>
    </row>
    <row r="9" spans="1:25" ht="15.75" customHeight="1">
      <c r="B9" s="8" t="s">
        <v>267</v>
      </c>
    </row>
    <row r="10" spans="1:25" ht="15.75" customHeight="1">
      <c r="B10" s="8"/>
      <c r="C10" t="s">
        <v>340</v>
      </c>
    </row>
    <row r="11" spans="1:25" ht="15.75" customHeight="1">
      <c r="B11" s="8"/>
    </row>
    <row r="12" spans="1:25">
      <c r="B12" s="8" t="s">
        <v>320</v>
      </c>
    </row>
    <row r="13" spans="1:25">
      <c r="C13" s="8"/>
    </row>
    <row r="14" spans="1:25">
      <c r="C14" s="14" t="s">
        <v>7</v>
      </c>
      <c r="D14" s="119" t="s">
        <v>398</v>
      </c>
      <c r="E14" s="50" t="s">
        <v>353</v>
      </c>
      <c r="F14" s="51"/>
      <c r="G14" s="50" t="s">
        <v>357</v>
      </c>
      <c r="H14" s="52"/>
      <c r="I14" s="52"/>
      <c r="J14" s="51"/>
      <c r="K14" s="50" t="s">
        <v>375</v>
      </c>
      <c r="L14" s="52"/>
      <c r="M14" s="51"/>
      <c r="N14" s="50" t="s">
        <v>376</v>
      </c>
      <c r="O14" s="52"/>
      <c r="P14" s="52"/>
      <c r="Q14" s="52"/>
      <c r="R14" s="51"/>
      <c r="T14" s="50" t="s">
        <v>339</v>
      </c>
      <c r="U14" s="52"/>
      <c r="V14" s="52"/>
      <c r="W14" s="52"/>
      <c r="X14" s="51"/>
      <c r="Y14" s="51"/>
    </row>
    <row r="15" spans="1:25">
      <c r="C15" s="11">
        <f t="shared" ref="C15:C21" si="0">ROW()-ROW($C$14)</f>
        <v>1</v>
      </c>
      <c r="D15" t="s">
        <v>399</v>
      </c>
      <c r="E15" t="s">
        <v>401</v>
      </c>
      <c r="G15" t="s">
        <v>402</v>
      </c>
      <c r="K15" s="70" t="s">
        <v>355</v>
      </c>
      <c r="L15" s="70"/>
      <c r="M15" s="70"/>
      <c r="N15" s="13" t="s">
        <v>405</v>
      </c>
      <c r="O15" s="70"/>
      <c r="P15" s="70"/>
      <c r="T15" s="64"/>
      <c r="U15" s="65"/>
      <c r="V15" s="65"/>
      <c r="W15" s="65"/>
      <c r="X15" s="65"/>
      <c r="Y15" s="66"/>
    </row>
    <row r="16" spans="1:25">
      <c r="C16" s="11">
        <f t="shared" si="0"/>
        <v>2</v>
      </c>
      <c r="D16" t="s">
        <v>399</v>
      </c>
      <c r="E16" t="s">
        <v>403</v>
      </c>
      <c r="G16" t="s">
        <v>404</v>
      </c>
      <c r="K16" t="s">
        <v>356</v>
      </c>
      <c r="N16" t="s">
        <v>356</v>
      </c>
      <c r="T16" s="58"/>
      <c r="U16" s="59"/>
      <c r="V16" s="59"/>
      <c r="W16" s="59"/>
      <c r="X16" s="59"/>
      <c r="Y16" s="60"/>
    </row>
    <row r="17" spans="2:25">
      <c r="C17" s="11">
        <f t="shared" si="0"/>
        <v>3</v>
      </c>
      <c r="E17" t="s">
        <v>406</v>
      </c>
      <c r="G17" t="s">
        <v>407</v>
      </c>
      <c r="T17" s="58"/>
      <c r="U17" s="59"/>
      <c r="V17" s="59"/>
      <c r="W17" s="59"/>
      <c r="X17" s="59"/>
      <c r="Y17" s="60"/>
    </row>
    <row r="18" spans="2:25">
      <c r="C18" s="11">
        <f t="shared" si="0"/>
        <v>4</v>
      </c>
      <c r="D18" t="s">
        <v>400</v>
      </c>
      <c r="E18" t="s">
        <v>408</v>
      </c>
      <c r="G18" t="s">
        <v>410</v>
      </c>
      <c r="T18" s="58"/>
      <c r="U18" s="59"/>
      <c r="V18" s="59"/>
      <c r="W18" s="59"/>
      <c r="X18" s="59"/>
      <c r="Y18" s="60"/>
    </row>
    <row r="19" spans="2:25">
      <c r="C19" s="11">
        <f t="shared" si="0"/>
        <v>5</v>
      </c>
      <c r="E19" t="s">
        <v>409</v>
      </c>
      <c r="G19" t="s">
        <v>411</v>
      </c>
      <c r="T19" s="58"/>
      <c r="U19" s="59"/>
      <c r="V19" s="59"/>
      <c r="W19" s="59"/>
      <c r="X19" s="59"/>
      <c r="Y19" s="60"/>
    </row>
    <row r="20" spans="2:25">
      <c r="C20" s="11">
        <f t="shared" si="0"/>
        <v>6</v>
      </c>
      <c r="T20" s="58"/>
      <c r="U20" s="59"/>
      <c r="V20" s="59"/>
      <c r="W20" s="59"/>
      <c r="X20" s="59"/>
      <c r="Y20" s="60"/>
    </row>
    <row r="21" spans="2:25">
      <c r="C21" s="11">
        <f t="shared" si="0"/>
        <v>7</v>
      </c>
      <c r="D21" t="s">
        <v>377</v>
      </c>
      <c r="T21" s="58"/>
      <c r="U21" s="59"/>
      <c r="V21" s="59"/>
      <c r="W21" s="59"/>
      <c r="X21" s="59"/>
      <c r="Y21" s="60"/>
    </row>
    <row r="22" spans="2:25">
      <c r="C22" s="11"/>
      <c r="T22" s="58"/>
      <c r="U22" s="59"/>
      <c r="V22" s="59"/>
      <c r="W22" s="59"/>
      <c r="X22" s="59"/>
      <c r="Y22" s="60"/>
    </row>
    <row r="23" spans="2:25">
      <c r="C23" s="11"/>
      <c r="T23" s="58"/>
      <c r="U23" s="59"/>
      <c r="V23" s="59"/>
      <c r="W23" s="59"/>
      <c r="X23" s="59"/>
      <c r="Y23" s="60"/>
    </row>
    <row r="24" spans="2:25">
      <c r="D24" s="48" t="s">
        <v>353</v>
      </c>
      <c r="E24" s="48"/>
      <c r="F24" s="48" t="s">
        <v>357</v>
      </c>
      <c r="G24" s="48"/>
      <c r="H24" s="48"/>
      <c r="I24" s="48"/>
      <c r="J24" s="48" t="s">
        <v>375</v>
      </c>
      <c r="K24" s="48"/>
      <c r="L24" s="48"/>
      <c r="M24" s="48" t="s">
        <v>376</v>
      </c>
      <c r="N24" s="48"/>
      <c r="O24" s="48"/>
      <c r="T24" s="58"/>
      <c r="U24" s="59"/>
      <c r="V24" s="59"/>
      <c r="W24" s="59"/>
      <c r="X24" s="59"/>
      <c r="Y24" s="60"/>
    </row>
    <row r="25" spans="2:25">
      <c r="D25" t="s">
        <v>354</v>
      </c>
      <c r="F25" s="13" t="s">
        <v>365</v>
      </c>
      <c r="G25" s="70"/>
      <c r="H25" s="70"/>
      <c r="I25" s="70"/>
      <c r="T25" s="58"/>
      <c r="U25" s="59"/>
      <c r="V25" s="59"/>
      <c r="W25" s="59"/>
      <c r="X25" s="59"/>
      <c r="Y25" s="60"/>
    </row>
    <row r="26" spans="2:25">
      <c r="D26" t="s">
        <v>364</v>
      </c>
      <c r="F26" s="13" t="s">
        <v>361</v>
      </c>
      <c r="G26" s="70"/>
      <c r="H26" s="70"/>
      <c r="I26" s="70"/>
      <c r="J26" s="70" t="s">
        <v>355</v>
      </c>
      <c r="K26" s="70"/>
      <c r="L26" s="70"/>
      <c r="M26" s="70" t="s">
        <v>355</v>
      </c>
      <c r="N26" s="70"/>
      <c r="O26" s="70"/>
      <c r="T26" s="58"/>
      <c r="U26" s="59"/>
      <c r="V26" s="59"/>
      <c r="W26" s="59"/>
      <c r="X26" s="59"/>
      <c r="Y26" s="60"/>
    </row>
    <row r="27" spans="2:25">
      <c r="D27" t="s">
        <v>362</v>
      </c>
      <c r="F27" s="13" t="s">
        <v>363</v>
      </c>
      <c r="G27" s="70"/>
      <c r="H27" s="70"/>
      <c r="I27" s="70"/>
      <c r="J27" s="70" t="s">
        <v>355</v>
      </c>
      <c r="K27" s="70"/>
      <c r="L27" s="70"/>
      <c r="M27" s="70" t="s">
        <v>355</v>
      </c>
      <c r="N27" s="70"/>
      <c r="O27" s="70"/>
      <c r="T27" s="58"/>
      <c r="U27" s="59"/>
      <c r="V27" s="59"/>
      <c r="W27" s="59"/>
      <c r="X27" s="59"/>
      <c r="Y27" s="60"/>
    </row>
    <row r="28" spans="2:25">
      <c r="D28" t="s">
        <v>358</v>
      </c>
      <c r="F28" s="13" t="s">
        <v>359</v>
      </c>
      <c r="G28" s="70"/>
      <c r="H28" s="70"/>
      <c r="I28" s="70"/>
      <c r="J28" s="70" t="s">
        <v>356</v>
      </c>
      <c r="K28" s="70"/>
      <c r="L28" s="70"/>
      <c r="M28" s="70" t="s">
        <v>356</v>
      </c>
      <c r="N28" s="70"/>
      <c r="O28" s="70"/>
      <c r="T28" s="58"/>
      <c r="U28" s="59"/>
      <c r="V28" s="59"/>
      <c r="W28" s="59"/>
      <c r="X28" s="59"/>
      <c r="Y28" s="60"/>
    </row>
    <row r="29" spans="2:25">
      <c r="F29" s="13"/>
      <c r="G29" s="70"/>
      <c r="H29" s="70"/>
      <c r="I29" s="70"/>
      <c r="J29" s="70"/>
      <c r="K29" s="70"/>
      <c r="L29" s="70"/>
      <c r="M29" s="70"/>
      <c r="N29" s="70"/>
      <c r="O29" s="70"/>
      <c r="T29" s="58"/>
      <c r="U29" s="59"/>
      <c r="V29" s="59"/>
      <c r="W29" s="59"/>
      <c r="X29" s="59"/>
      <c r="Y29" s="60"/>
    </row>
    <row r="30" spans="2:25">
      <c r="T30" s="58"/>
      <c r="U30" s="59"/>
      <c r="V30" s="59"/>
      <c r="W30" s="59"/>
      <c r="X30" s="59"/>
      <c r="Y30" s="60"/>
    </row>
    <row r="31" spans="2:25">
      <c r="D31" t="s">
        <v>414</v>
      </c>
      <c r="G31" s="8" t="s">
        <v>413</v>
      </c>
      <c r="T31" s="58"/>
      <c r="U31" s="59"/>
      <c r="V31" s="59"/>
      <c r="W31" s="59"/>
      <c r="X31" s="59"/>
      <c r="Y31" s="60"/>
    </row>
    <row r="32" spans="2:25">
      <c r="B32" s="8"/>
      <c r="T32" s="58"/>
      <c r="U32" s="59"/>
      <c r="V32" s="59"/>
      <c r="W32" s="59"/>
      <c r="X32" s="59"/>
      <c r="Y32" s="60"/>
    </row>
    <row r="33" spans="2:25">
      <c r="G33" t="s">
        <v>412</v>
      </c>
      <c r="T33" s="58"/>
      <c r="U33" s="59"/>
      <c r="V33" s="59"/>
      <c r="W33" s="59"/>
      <c r="X33" s="59"/>
      <c r="Y33" s="60"/>
    </row>
    <row r="34" spans="2:25">
      <c r="T34" s="61"/>
      <c r="U34" s="62"/>
      <c r="V34" s="62"/>
      <c r="W34" s="62"/>
      <c r="X34" s="62"/>
      <c r="Y34" s="63"/>
    </row>
    <row r="36" spans="2:25">
      <c r="B36" t="s">
        <v>82</v>
      </c>
      <c r="D36" s="123" t="s">
        <v>417</v>
      </c>
      <c r="E36" s="123"/>
      <c r="H36" t="s">
        <v>418</v>
      </c>
    </row>
    <row r="37" spans="2:25">
      <c r="D37" t="s">
        <v>399</v>
      </c>
      <c r="E37" t="s">
        <v>400</v>
      </c>
    </row>
    <row r="38" spans="2:25">
      <c r="D38" t="s">
        <v>179</v>
      </c>
      <c r="E38" t="s">
        <v>415</v>
      </c>
      <c r="H38" t="s">
        <v>419</v>
      </c>
    </row>
    <row r="40" spans="2:25">
      <c r="D40" s="123" t="s">
        <v>416</v>
      </c>
      <c r="E40" s="123"/>
      <c r="H40" t="s">
        <v>420</v>
      </c>
    </row>
    <row r="41" spans="2:25">
      <c r="D41" t="s">
        <v>399</v>
      </c>
      <c r="E41" t="s">
        <v>400</v>
      </c>
    </row>
    <row r="42" spans="2:25">
      <c r="D42" t="s">
        <v>179</v>
      </c>
      <c r="E42" t="s">
        <v>415</v>
      </c>
      <c r="H42" t="s">
        <v>421</v>
      </c>
    </row>
    <row r="44" spans="2:25">
      <c r="H44" t="s">
        <v>422</v>
      </c>
    </row>
    <row r="48" spans="2:25">
      <c r="B48" s="8" t="s">
        <v>280</v>
      </c>
    </row>
    <row r="49" spans="2:24">
      <c r="B49" s="8"/>
      <c r="C49" t="s">
        <v>281</v>
      </c>
    </row>
    <row r="50" spans="2:24" ht="17.25" thickBot="1">
      <c r="B50" s="8"/>
    </row>
    <row r="51" spans="2:24">
      <c r="B51" s="8"/>
      <c r="D51" s="79" t="s">
        <v>302</v>
      </c>
      <c r="E51" s="75" t="s">
        <v>282</v>
      </c>
      <c r="F51" s="76"/>
      <c r="G51" s="75" t="s">
        <v>283</v>
      </c>
      <c r="H51" s="76"/>
      <c r="I51" s="85" t="s">
        <v>333</v>
      </c>
      <c r="J51" s="85"/>
      <c r="K51" s="75" t="s">
        <v>285</v>
      </c>
      <c r="L51" s="76"/>
      <c r="M51" s="75" t="s">
        <v>284</v>
      </c>
      <c r="N51" s="76"/>
      <c r="O51" s="75" t="s">
        <v>286</v>
      </c>
      <c r="P51" s="76"/>
      <c r="Q51" s="75" t="s">
        <v>287</v>
      </c>
      <c r="R51" s="76"/>
      <c r="S51" s="67" t="s">
        <v>288</v>
      </c>
      <c r="T51" s="73"/>
      <c r="U51" s="102" t="s">
        <v>368</v>
      </c>
      <c r="V51" s="102"/>
      <c r="W51" s="103" t="s">
        <v>370</v>
      </c>
      <c r="X51" s="104"/>
    </row>
    <row r="52" spans="2:24">
      <c r="B52" s="8"/>
      <c r="D52" s="79" t="s">
        <v>298</v>
      </c>
      <c r="E52" s="75" t="s">
        <v>299</v>
      </c>
      <c r="F52" s="76"/>
      <c r="G52" s="75" t="s">
        <v>314</v>
      </c>
      <c r="H52" s="76"/>
      <c r="I52" s="85" t="s">
        <v>314</v>
      </c>
      <c r="J52" s="85"/>
      <c r="K52" s="75" t="s">
        <v>301</v>
      </c>
      <c r="L52" s="76"/>
      <c r="M52" s="75" t="s">
        <v>298</v>
      </c>
      <c r="N52" s="76"/>
      <c r="O52" s="75" t="s">
        <v>299</v>
      </c>
      <c r="P52" s="76"/>
      <c r="Q52" s="75" t="s">
        <v>299</v>
      </c>
      <c r="R52" s="76"/>
      <c r="S52" s="86" t="s">
        <v>366</v>
      </c>
      <c r="T52" s="71"/>
      <c r="U52" s="105" t="s">
        <v>299</v>
      </c>
      <c r="V52" s="105"/>
      <c r="W52" s="106" t="s">
        <v>299</v>
      </c>
      <c r="X52" s="107"/>
    </row>
    <row r="53" spans="2:24">
      <c r="B53" s="8"/>
      <c r="D53" s="79" t="s">
        <v>289</v>
      </c>
      <c r="E53" s="78" t="s">
        <v>290</v>
      </c>
      <c r="F53" s="76"/>
      <c r="G53" s="78" t="s">
        <v>307</v>
      </c>
      <c r="H53" s="76"/>
      <c r="I53" s="85" t="s">
        <v>334</v>
      </c>
      <c r="J53" s="85"/>
      <c r="K53" s="78" t="s">
        <v>292</v>
      </c>
      <c r="L53" s="76"/>
      <c r="M53" s="78" t="s">
        <v>291</v>
      </c>
      <c r="N53" s="76"/>
      <c r="O53" s="78" t="s">
        <v>293</v>
      </c>
      <c r="P53" s="76"/>
      <c r="Q53" s="78" t="s">
        <v>294</v>
      </c>
      <c r="R53" s="76"/>
      <c r="S53" s="86" t="s">
        <v>295</v>
      </c>
      <c r="T53" s="71"/>
      <c r="U53" s="108" t="s">
        <v>367</v>
      </c>
      <c r="V53" s="105"/>
      <c r="W53" s="109" t="s">
        <v>369</v>
      </c>
      <c r="X53" s="107"/>
    </row>
    <row r="54" spans="2:24">
      <c r="B54" s="8"/>
      <c r="D54" s="80">
        <f>ROW()-ROW($D$53)</f>
        <v>1</v>
      </c>
      <c r="E54" s="92">
        <v>3</v>
      </c>
      <c r="F54" s="93"/>
      <c r="G54" s="93" t="s">
        <v>296</v>
      </c>
      <c r="H54" s="93"/>
      <c r="I54" s="93" t="s">
        <v>336</v>
      </c>
      <c r="J54" s="93"/>
      <c r="K54" s="93" t="s">
        <v>297</v>
      </c>
      <c r="L54" s="93"/>
      <c r="M54" s="93">
        <v>5</v>
      </c>
      <c r="N54" s="93"/>
      <c r="O54" s="93">
        <v>30</v>
      </c>
      <c r="P54" s="93"/>
      <c r="Q54" s="93">
        <v>30</v>
      </c>
      <c r="R54" s="93"/>
      <c r="S54" s="95" t="s">
        <v>371</v>
      </c>
      <c r="T54" s="93"/>
      <c r="U54" s="92">
        <v>75</v>
      </c>
      <c r="V54" s="93"/>
      <c r="W54" s="92">
        <v>30</v>
      </c>
      <c r="X54" s="96"/>
    </row>
    <row r="55" spans="2:24">
      <c r="B55" s="8"/>
      <c r="D55" s="80">
        <f t="shared" ref="D55:D57" si="1">ROW()-ROW($D$53)</f>
        <v>2</v>
      </c>
      <c r="E55" s="93" t="s">
        <v>300</v>
      </c>
      <c r="F55" s="93"/>
      <c r="G55" s="93" t="s">
        <v>300</v>
      </c>
      <c r="H55" s="93"/>
      <c r="I55" s="93" t="s">
        <v>337</v>
      </c>
      <c r="J55" s="93"/>
      <c r="K55" s="93" t="s">
        <v>300</v>
      </c>
      <c r="L55" s="93"/>
      <c r="M55" s="94"/>
      <c r="N55" s="18"/>
      <c r="O55" s="94"/>
      <c r="P55" s="18"/>
      <c r="Q55" s="94"/>
      <c r="R55" s="18"/>
      <c r="S55" s="97"/>
      <c r="T55" s="18"/>
      <c r="U55" s="94"/>
      <c r="V55" s="18"/>
      <c r="W55" s="94"/>
      <c r="X55" s="98"/>
    </row>
    <row r="56" spans="2:24">
      <c r="B56" s="8"/>
      <c r="D56" s="80">
        <f t="shared" si="1"/>
        <v>3</v>
      </c>
      <c r="E56" s="93" t="s">
        <v>300</v>
      </c>
      <c r="F56" s="93"/>
      <c r="G56" s="93" t="s">
        <v>300</v>
      </c>
      <c r="H56" s="93"/>
      <c r="I56" s="93" t="s">
        <v>346</v>
      </c>
      <c r="J56" s="93"/>
      <c r="K56" s="93" t="s">
        <v>300</v>
      </c>
      <c r="L56" s="93"/>
      <c r="M56" s="94"/>
      <c r="N56" s="18"/>
      <c r="O56" s="94"/>
      <c r="P56" s="18"/>
      <c r="Q56" s="94"/>
      <c r="R56" s="18"/>
      <c r="S56" s="97"/>
      <c r="T56" s="18"/>
      <c r="U56" s="94"/>
      <c r="V56" s="18"/>
      <c r="W56" s="94"/>
      <c r="X56" s="98"/>
    </row>
    <row r="57" spans="2:24" ht="17.25" thickBot="1">
      <c r="B57" s="8"/>
      <c r="D57" s="82">
        <f t="shared" si="1"/>
        <v>4</v>
      </c>
      <c r="E57" s="83" t="s">
        <v>300</v>
      </c>
      <c r="F57" s="83"/>
      <c r="G57" s="83" t="s">
        <v>300</v>
      </c>
      <c r="H57" s="83"/>
      <c r="I57" s="83" t="s">
        <v>300</v>
      </c>
      <c r="J57" s="83"/>
      <c r="K57" s="84" t="s">
        <v>347</v>
      </c>
      <c r="L57" s="84"/>
      <c r="M57" s="84"/>
      <c r="N57" s="84"/>
      <c r="O57" s="84"/>
      <c r="P57" s="84"/>
      <c r="Q57" s="84"/>
      <c r="R57" s="84"/>
      <c r="S57" s="99"/>
      <c r="T57" s="100"/>
      <c r="U57" s="100"/>
      <c r="V57" s="100"/>
      <c r="W57" s="100"/>
      <c r="X57" s="101"/>
    </row>
    <row r="58" spans="2:24">
      <c r="B58" s="8"/>
    </row>
    <row r="59" spans="2:24">
      <c r="B59" s="8"/>
      <c r="D59" s="18" t="s">
        <v>304</v>
      </c>
      <c r="G59" t="s">
        <v>303</v>
      </c>
    </row>
    <row r="60" spans="2:24">
      <c r="B60" s="8"/>
      <c r="D60" s="18" t="s">
        <v>305</v>
      </c>
      <c r="G60" t="s">
        <v>306</v>
      </c>
    </row>
    <row r="61" spans="2:24">
      <c r="B61" s="8"/>
      <c r="D61" s="18" t="s">
        <v>313</v>
      </c>
      <c r="G61" t="s">
        <v>308</v>
      </c>
    </row>
    <row r="62" spans="2:24">
      <c r="B62" s="8"/>
      <c r="D62" s="18" t="s">
        <v>335</v>
      </c>
      <c r="G62" s="18" t="s">
        <v>338</v>
      </c>
    </row>
    <row r="63" spans="2:24">
      <c r="B63" s="8"/>
      <c r="D63" s="18" t="s">
        <v>311</v>
      </c>
      <c r="G63" s="18" t="s">
        <v>312</v>
      </c>
    </row>
    <row r="64" spans="2:24">
      <c r="B64" s="8"/>
      <c r="D64" s="18" t="s">
        <v>309</v>
      </c>
      <c r="G64" s="18" t="s">
        <v>310</v>
      </c>
    </row>
    <row r="65" spans="2:23">
      <c r="B65" s="8"/>
      <c r="D65" s="18" t="s">
        <v>321</v>
      </c>
      <c r="E65" s="18"/>
      <c r="F65" s="18"/>
      <c r="G65" s="18" t="s">
        <v>323</v>
      </c>
      <c r="H65" s="18"/>
    </row>
    <row r="66" spans="2:23">
      <c r="B66" s="8"/>
      <c r="D66" s="18" t="s">
        <v>324</v>
      </c>
      <c r="E66" s="18"/>
      <c r="F66" s="18"/>
      <c r="G66" s="18" t="s">
        <v>325</v>
      </c>
      <c r="H66" s="18"/>
      <c r="S66" s="18"/>
      <c r="T66" s="18"/>
      <c r="U66" s="18"/>
      <c r="V66" s="18"/>
      <c r="W66" s="18"/>
    </row>
    <row r="67" spans="2:23">
      <c r="D67" s="8" t="s">
        <v>295</v>
      </c>
      <c r="G67" s="8" t="s">
        <v>372</v>
      </c>
    </row>
    <row r="68" spans="2:23">
      <c r="D68" s="8" t="s">
        <v>367</v>
      </c>
      <c r="G68" s="8" t="s">
        <v>373</v>
      </c>
    </row>
    <row r="69" spans="2:23">
      <c r="D69" s="8" t="s">
        <v>369</v>
      </c>
      <c r="G69" s="8" t="s">
        <v>374</v>
      </c>
    </row>
  </sheetData>
  <mergeCells count="2">
    <mergeCell ref="D36:E36"/>
    <mergeCell ref="D40:E40"/>
  </mergeCells>
  <phoneticPr fontId="1" type="noConversion"/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10" workbookViewId="0">
      <selection activeCell="D13" sqref="D13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135</v>
      </c>
    </row>
    <row r="3" spans="1:12">
      <c r="A3" s="32" t="s">
        <v>141</v>
      </c>
      <c r="B3" s="33"/>
      <c r="C3" s="33"/>
    </row>
    <row r="5" spans="1:12">
      <c r="B5" s="129" t="s">
        <v>127</v>
      </c>
      <c r="C5" s="129"/>
      <c r="D5" s="124"/>
      <c r="E5" s="124" t="s">
        <v>124</v>
      </c>
      <c r="F5" s="130"/>
      <c r="G5" s="125"/>
      <c r="H5" s="124" t="s">
        <v>134</v>
      </c>
      <c r="I5" s="125"/>
      <c r="J5" s="124" t="s">
        <v>139</v>
      </c>
      <c r="K5" s="125"/>
    </row>
    <row r="6" spans="1:12">
      <c r="B6" s="25" t="s">
        <v>126</v>
      </c>
      <c r="C6" s="26" t="s">
        <v>128</v>
      </c>
      <c r="D6" s="28" t="s">
        <v>129</v>
      </c>
      <c r="E6" s="29" t="s">
        <v>146</v>
      </c>
      <c r="F6" s="30" t="s">
        <v>130</v>
      </c>
      <c r="G6" s="24" t="s">
        <v>131</v>
      </c>
      <c r="H6" s="19" t="s">
        <v>137</v>
      </c>
      <c r="I6" s="20" t="s">
        <v>138</v>
      </c>
      <c r="J6" s="25" t="s">
        <v>145</v>
      </c>
      <c r="K6" s="24" t="s">
        <v>173</v>
      </c>
    </row>
    <row r="7" spans="1:12">
      <c r="A7" s="19" t="s">
        <v>125</v>
      </c>
      <c r="B7" s="11" t="s">
        <v>132</v>
      </c>
      <c r="C7" s="11" t="s">
        <v>140</v>
      </c>
      <c r="D7" s="11" t="s">
        <v>142</v>
      </c>
      <c r="E7" s="11" t="s">
        <v>169</v>
      </c>
      <c r="F7" s="11" t="s">
        <v>133</v>
      </c>
      <c r="G7" s="11" t="s">
        <v>136</v>
      </c>
      <c r="H7" s="11" t="s">
        <v>196</v>
      </c>
      <c r="I7" s="11" t="s">
        <v>143</v>
      </c>
      <c r="J7" s="11" t="s">
        <v>179</v>
      </c>
      <c r="K7" s="11" t="s">
        <v>179</v>
      </c>
    </row>
    <row r="9" spans="1:12">
      <c r="B9" s="124" t="s">
        <v>149</v>
      </c>
      <c r="C9" s="125"/>
      <c r="D9" s="124" t="s">
        <v>151</v>
      </c>
      <c r="E9" s="130"/>
      <c r="F9" s="125"/>
      <c r="G9" s="124" t="s">
        <v>134</v>
      </c>
      <c r="H9" s="125"/>
      <c r="I9" s="124" t="s">
        <v>139</v>
      </c>
      <c r="J9" s="125"/>
      <c r="K9" s="124" t="s">
        <v>176</v>
      </c>
      <c r="L9" s="125"/>
    </row>
    <row r="10" spans="1:12">
      <c r="B10" s="25" t="s">
        <v>150</v>
      </c>
      <c r="C10" s="26" t="s">
        <v>148</v>
      </c>
      <c r="D10" s="29" t="s">
        <v>165</v>
      </c>
      <c r="E10" s="30" t="s">
        <v>167</v>
      </c>
      <c r="F10" s="24" t="s">
        <v>131</v>
      </c>
      <c r="G10" s="19" t="s">
        <v>137</v>
      </c>
      <c r="H10" s="20" t="s">
        <v>171</v>
      </c>
      <c r="I10" s="25" t="s">
        <v>174</v>
      </c>
      <c r="J10" s="24" t="s">
        <v>173</v>
      </c>
      <c r="K10" s="19" t="s">
        <v>177</v>
      </c>
      <c r="L10" s="19" t="s">
        <v>178</v>
      </c>
    </row>
    <row r="11" spans="1:12">
      <c r="A11" s="19" t="s">
        <v>147</v>
      </c>
      <c r="B11" s="13" t="s">
        <v>227</v>
      </c>
      <c r="C11" s="11" t="s">
        <v>152</v>
      </c>
      <c r="D11" s="11" t="s">
        <v>166</v>
      </c>
      <c r="E11" s="11" t="s">
        <v>168</v>
      </c>
      <c r="F11" s="11" t="s">
        <v>170</v>
      </c>
      <c r="G11" s="11" t="s">
        <v>197</v>
      </c>
      <c r="H11" s="11" t="s">
        <v>172</v>
      </c>
      <c r="I11" s="11" t="s">
        <v>175</v>
      </c>
      <c r="J11" s="11" t="s">
        <v>179</v>
      </c>
      <c r="K11" s="11" t="s">
        <v>179</v>
      </c>
      <c r="L11" s="11" t="s">
        <v>179</v>
      </c>
    </row>
    <row r="14" spans="1:12">
      <c r="A14" s="126" t="s">
        <v>153</v>
      </c>
      <c r="D14" s="27" t="s">
        <v>154</v>
      </c>
      <c r="E14" s="19" t="s">
        <v>158</v>
      </c>
      <c r="F14" s="129" t="s">
        <v>163</v>
      </c>
      <c r="G14" s="129"/>
      <c r="H14" s="129"/>
    </row>
    <row r="15" spans="1:12">
      <c r="A15" s="127"/>
      <c r="D15" s="34" t="s">
        <v>155</v>
      </c>
      <c r="E15" s="13" t="s">
        <v>160</v>
      </c>
      <c r="F15" s="13" t="s">
        <v>164</v>
      </c>
    </row>
    <row r="16" spans="1:12">
      <c r="A16" s="127"/>
      <c r="D16" s="35" t="s">
        <v>156</v>
      </c>
      <c r="E16" s="13" t="s">
        <v>159</v>
      </c>
    </row>
    <row r="17" spans="1:6">
      <c r="A17" s="127"/>
      <c r="D17" s="23" t="s">
        <v>157</v>
      </c>
      <c r="E17" s="18" t="s">
        <v>162</v>
      </c>
      <c r="F17" s="13" t="s">
        <v>180</v>
      </c>
    </row>
    <row r="18" spans="1:6">
      <c r="A18" s="127"/>
      <c r="D18" s="13" t="s">
        <v>161</v>
      </c>
    </row>
    <row r="19" spans="1:6">
      <c r="A19" s="127"/>
    </row>
    <row r="20" spans="1:6">
      <c r="A20" s="127"/>
      <c r="E20" s="36" t="s">
        <v>193</v>
      </c>
    </row>
    <row r="21" spans="1:6">
      <c r="A21" s="127"/>
      <c r="E21" s="13" t="s">
        <v>194</v>
      </c>
    </row>
    <row r="22" spans="1:6">
      <c r="A22" s="127"/>
      <c r="E22" t="s">
        <v>195</v>
      </c>
    </row>
    <row r="23" spans="1:6">
      <c r="A23" s="127"/>
    </row>
    <row r="24" spans="1:6">
      <c r="A24" s="127"/>
    </row>
    <row r="25" spans="1:6">
      <c r="A25" s="127"/>
      <c r="E25" s="11" t="s">
        <v>203</v>
      </c>
    </row>
    <row r="26" spans="1:6">
      <c r="A26" s="127"/>
    </row>
    <row r="27" spans="1:6">
      <c r="A27" s="127"/>
      <c r="E27" s="13" t="s">
        <v>223</v>
      </c>
    </row>
    <row r="28" spans="1:6">
      <c r="A28" s="127"/>
      <c r="E28" s="13" t="s">
        <v>224</v>
      </c>
    </row>
    <row r="29" spans="1:6">
      <c r="A29" s="127"/>
      <c r="E29" s="11" t="s">
        <v>225</v>
      </c>
    </row>
    <row r="30" spans="1:6">
      <c r="A30" s="127"/>
      <c r="E30" s="13" t="s">
        <v>226</v>
      </c>
    </row>
    <row r="31" spans="1:6">
      <c r="A31" s="128"/>
    </row>
    <row r="33" spans="1:7">
      <c r="B33" s="27" t="s">
        <v>149</v>
      </c>
      <c r="C33" s="27" t="s">
        <v>151</v>
      </c>
      <c r="D33" s="124" t="s">
        <v>187</v>
      </c>
      <c r="E33" s="125"/>
      <c r="F33" s="124" t="s">
        <v>176</v>
      </c>
      <c r="G33" s="125"/>
    </row>
    <row r="34" spans="1:7">
      <c r="B34" s="26" t="s">
        <v>148</v>
      </c>
      <c r="C34" s="29" t="s">
        <v>183</v>
      </c>
      <c r="D34" s="19" t="s">
        <v>185</v>
      </c>
      <c r="E34" s="20" t="s">
        <v>188</v>
      </c>
      <c r="F34" s="19" t="s">
        <v>190</v>
      </c>
      <c r="G34" s="19" t="s">
        <v>192</v>
      </c>
    </row>
    <row r="35" spans="1:7">
      <c r="A35" s="19" t="s">
        <v>181</v>
      </c>
      <c r="B35" s="11" t="s">
        <v>182</v>
      </c>
      <c r="C35" s="11" t="s">
        <v>184</v>
      </c>
      <c r="D35" s="11" t="s">
        <v>186</v>
      </c>
      <c r="E35" s="11" t="s">
        <v>189</v>
      </c>
      <c r="F35" s="11" t="s">
        <v>191</v>
      </c>
      <c r="G35" s="11" t="s">
        <v>71</v>
      </c>
    </row>
    <row r="38" spans="1:7">
      <c r="B38" s="19" t="s">
        <v>211</v>
      </c>
      <c r="C38" s="19" t="s">
        <v>215</v>
      </c>
      <c r="D38" s="19" t="s">
        <v>212</v>
      </c>
      <c r="E38" s="19" t="s">
        <v>219</v>
      </c>
    </row>
    <row r="39" spans="1:7">
      <c r="A39" s="19" t="s">
        <v>204</v>
      </c>
      <c r="B39" s="11" t="s">
        <v>216</v>
      </c>
      <c r="C39" s="11" t="s">
        <v>218</v>
      </c>
      <c r="D39" s="11" t="s">
        <v>217</v>
      </c>
      <c r="E39" s="13" t="s">
        <v>220</v>
      </c>
    </row>
    <row r="40" spans="1:7" ht="33">
      <c r="E40" s="38" t="s">
        <v>221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I9:J9"/>
    <mergeCell ref="G9:H9"/>
    <mergeCell ref="K9:L9"/>
    <mergeCell ref="D9:F9"/>
    <mergeCell ref="B5:D5"/>
    <mergeCell ref="E5:G5"/>
    <mergeCell ref="J5:K5"/>
    <mergeCell ref="H5:I5"/>
    <mergeCell ref="D33:E33"/>
    <mergeCell ref="F33:G33"/>
    <mergeCell ref="A14:A31"/>
    <mergeCell ref="F14:H14"/>
    <mergeCell ref="B9:C9"/>
  </mergeCells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J29" sqref="J29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198</v>
      </c>
    </row>
    <row r="3" spans="1:25">
      <c r="B3" t="s">
        <v>199</v>
      </c>
      <c r="N3" s="40" t="s">
        <v>243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200</v>
      </c>
      <c r="C4" t="s">
        <v>231</v>
      </c>
      <c r="N4" s="41" t="s">
        <v>244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201</v>
      </c>
      <c r="C5" t="s">
        <v>233</v>
      </c>
    </row>
    <row r="6" spans="1:25" ht="21.75">
      <c r="B6" t="s">
        <v>202</v>
      </c>
      <c r="C6" t="s">
        <v>248</v>
      </c>
      <c r="N6" s="42" t="s">
        <v>235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239</v>
      </c>
      <c r="N8" s="43" t="s">
        <v>236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232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246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237</v>
      </c>
      <c r="N11" s="45" t="s">
        <v>247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234</v>
      </c>
    </row>
    <row r="14" spans="1:25">
      <c r="B14">
        <v>3</v>
      </c>
      <c r="C14" t="s">
        <v>240</v>
      </c>
      <c r="N14" t="s">
        <v>395</v>
      </c>
    </row>
    <row r="15" spans="1:25">
      <c r="C15" t="s">
        <v>241</v>
      </c>
    </row>
    <row r="16" spans="1:25">
      <c r="C16" t="s">
        <v>242</v>
      </c>
    </row>
    <row r="18" spans="2:5">
      <c r="B18">
        <v>4</v>
      </c>
      <c r="C18" t="s">
        <v>238</v>
      </c>
    </row>
    <row r="20" spans="2:5">
      <c r="B20" t="s">
        <v>245</v>
      </c>
    </row>
    <row r="22" spans="2:5">
      <c r="B22" t="s">
        <v>318</v>
      </c>
      <c r="D22" t="s">
        <v>393</v>
      </c>
      <c r="E22" t="s">
        <v>394</v>
      </c>
    </row>
    <row r="24" spans="2:5">
      <c r="B24" s="57">
        <f>1920/3</f>
        <v>640</v>
      </c>
      <c r="C24" t="s">
        <v>317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topLeftCell="A19"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123</v>
      </c>
      <c r="D2" s="16"/>
      <c r="H2" s="16" t="s">
        <v>86</v>
      </c>
    </row>
    <row r="3" spans="2:19">
      <c r="B3" s="22">
        <v>1</v>
      </c>
      <c r="C3" t="s">
        <v>80</v>
      </c>
      <c r="E3" t="s">
        <v>81</v>
      </c>
      <c r="F3" t="s">
        <v>83</v>
      </c>
      <c r="H3" t="s">
        <v>88</v>
      </c>
    </row>
    <row r="4" spans="2:19">
      <c r="E4" t="s">
        <v>82</v>
      </c>
      <c r="F4" t="s">
        <v>84</v>
      </c>
    </row>
    <row r="5" spans="2:19">
      <c r="E5" t="s">
        <v>69</v>
      </c>
    </row>
    <row r="6" spans="2:19">
      <c r="E6" t="s">
        <v>210</v>
      </c>
    </row>
    <row r="8" spans="2:19">
      <c r="B8" s="11">
        <v>2</v>
      </c>
      <c r="C8" t="s">
        <v>85</v>
      </c>
      <c r="E8" s="37" t="s">
        <v>205</v>
      </c>
      <c r="H8" t="s">
        <v>87</v>
      </c>
    </row>
    <row r="10" spans="2:19">
      <c r="B10" s="11">
        <v>3</v>
      </c>
      <c r="C10" t="s">
        <v>89</v>
      </c>
      <c r="F10" s="37" t="s">
        <v>206</v>
      </c>
      <c r="H10" t="s">
        <v>144</v>
      </c>
    </row>
    <row r="12" spans="2:19">
      <c r="B12" s="11">
        <v>4</v>
      </c>
      <c r="C12" t="s">
        <v>90</v>
      </c>
      <c r="E12" t="s">
        <v>91</v>
      </c>
      <c r="H12" t="s">
        <v>93</v>
      </c>
      <c r="J12" t="s">
        <v>110</v>
      </c>
    </row>
    <row r="13" spans="2:19">
      <c r="C13" t="s">
        <v>92</v>
      </c>
      <c r="E13" s="37" t="s">
        <v>207</v>
      </c>
      <c r="J13" t="s">
        <v>111</v>
      </c>
    </row>
    <row r="15" spans="2:19">
      <c r="B15" s="22">
        <v>5</v>
      </c>
      <c r="C15" t="s">
        <v>94</v>
      </c>
      <c r="H15" t="s">
        <v>109</v>
      </c>
      <c r="S15" t="s">
        <v>119</v>
      </c>
    </row>
    <row r="16" spans="2:19">
      <c r="B16"/>
    </row>
    <row r="17" spans="2:19">
      <c r="B17">
        <v>5.25</v>
      </c>
      <c r="C17" t="s">
        <v>117</v>
      </c>
      <c r="H17" t="s">
        <v>118</v>
      </c>
      <c r="S17" t="s">
        <v>120</v>
      </c>
    </row>
    <row r="18" spans="2:19">
      <c r="S18" t="s">
        <v>121</v>
      </c>
    </row>
    <row r="19" spans="2:19">
      <c r="B19" s="11">
        <v>5.5</v>
      </c>
      <c r="C19" t="s">
        <v>112</v>
      </c>
      <c r="E19" t="s">
        <v>113</v>
      </c>
      <c r="H19" t="s">
        <v>88</v>
      </c>
    </row>
    <row r="20" spans="2:19">
      <c r="E20" t="s">
        <v>114</v>
      </c>
      <c r="S20" t="s">
        <v>122</v>
      </c>
    </row>
    <row r="22" spans="2:19">
      <c r="D22" t="s">
        <v>115</v>
      </c>
    </row>
    <row r="24" spans="2:19">
      <c r="D24" t="s">
        <v>116</v>
      </c>
    </row>
    <row r="26" spans="2:19">
      <c r="B26" s="11">
        <v>6</v>
      </c>
      <c r="C26" t="s">
        <v>95</v>
      </c>
    </row>
    <row r="27" spans="2:19">
      <c r="C27" t="s">
        <v>96</v>
      </c>
      <c r="D27" t="s">
        <v>97</v>
      </c>
      <c r="E27" t="s">
        <v>98</v>
      </c>
    </row>
    <row r="29" spans="2:19">
      <c r="C29" t="s">
        <v>99</v>
      </c>
      <c r="D29" t="s">
        <v>100</v>
      </c>
    </row>
    <row r="30" spans="2:19">
      <c r="D30" t="s">
        <v>102</v>
      </c>
    </row>
    <row r="32" spans="2:19">
      <c r="C32" t="s">
        <v>101</v>
      </c>
      <c r="D32" t="s">
        <v>103</v>
      </c>
    </row>
    <row r="34" spans="2:4">
      <c r="C34" t="s">
        <v>104</v>
      </c>
      <c r="D34" t="s">
        <v>105</v>
      </c>
    </row>
    <row r="36" spans="2:4">
      <c r="C36" t="s">
        <v>106</v>
      </c>
      <c r="D36" t="s">
        <v>107</v>
      </c>
    </row>
    <row r="37" spans="2:4">
      <c r="D37" t="s">
        <v>108</v>
      </c>
    </row>
    <row r="39" spans="2:4">
      <c r="B39" s="11">
        <v>7</v>
      </c>
      <c r="C39" t="s">
        <v>198</v>
      </c>
    </row>
    <row r="41" spans="2:4">
      <c r="B41" s="33">
        <v>8</v>
      </c>
      <c r="C41" t="s">
        <v>222</v>
      </c>
      <c r="D41" t="s">
        <v>68</v>
      </c>
    </row>
    <row r="43" spans="2:4">
      <c r="B43" s="11">
        <v>9</v>
      </c>
      <c r="C43" t="s">
        <v>228</v>
      </c>
    </row>
    <row r="45" spans="2:4">
      <c r="B45" s="46">
        <v>10</v>
      </c>
      <c r="C45" t="s">
        <v>252</v>
      </c>
    </row>
    <row r="47" spans="2:4">
      <c r="C47" t="s">
        <v>253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깃포크 공부</vt:lpstr>
      <vt:lpstr>History</vt:lpstr>
      <vt:lpstr>player</vt:lpstr>
      <vt:lpstr>enemy</vt:lpstr>
      <vt:lpstr>skill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2026-09-08T12:06:41Z</dcterms:modified>
</cp:coreProperties>
</file>