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B8735F56-8997-49E8-A511-2FE4FEFBAD4B}" xr6:coauthVersionLast="47" xr6:coauthVersionMax="47" xr10:uidLastSave="{00000000-0000-0000-0000-000000000000}"/>
  <bookViews>
    <workbookView xWindow="32235" yWindow="4755" windowWidth="21600" windowHeight="11295" tabRatio="711" firstSheet="1" activeTab="1" xr2:uid="{F9E8F865-F741-4425-897D-555A2E4B3EBE}"/>
  </bookViews>
  <sheets>
    <sheet name="깃포크 공부" sheetId="11" state="hidden" r:id="rId1"/>
    <sheet name="History" sheetId="19" r:id="rId2"/>
    <sheet name="player" sheetId="3" r:id="rId3"/>
    <sheet name="enemy" sheetId="6" r:id="rId4"/>
    <sheet name="Spawn" sheetId="18" r:id="rId5"/>
    <sheet name="Formation" sheetId="16" r:id="rId6"/>
    <sheet name="Move_Pattern" sheetId="17" r:id="rId7"/>
    <sheet name="생애주기" sheetId="13" r:id="rId8"/>
    <sheet name="카메라 " sheetId="15" r:id="rId9"/>
    <sheet name="개발요청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9" l="1"/>
  <c r="A5" i="19"/>
  <c r="A6" i="19"/>
  <c r="A7" i="19"/>
  <c r="A8" i="19"/>
  <c r="A9" i="19"/>
  <c r="A10" i="19"/>
  <c r="A11" i="19"/>
  <c r="C20" i="17"/>
  <c r="C19" i="17"/>
  <c r="C18" i="17"/>
  <c r="C17" i="17"/>
  <c r="C16" i="17"/>
  <c r="D39" i="16"/>
  <c r="D40" i="16"/>
  <c r="D41" i="16"/>
  <c r="D42" i="16"/>
  <c r="D40" i="17"/>
  <c r="D41" i="17"/>
  <c r="D42" i="17"/>
  <c r="D39" i="17"/>
  <c r="C13" i="17"/>
  <c r="C14" i="17"/>
  <c r="C15" i="17"/>
  <c r="D43" i="18"/>
  <c r="D42" i="18"/>
  <c r="D41" i="18"/>
  <c r="D40" i="18"/>
  <c r="C12" i="17"/>
  <c r="B24" i="15" l="1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6" authorId="0" shapeId="0" xr:uid="{1F2FBBAA-7E7D-48B9-BCB3-CD040A8DA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편집기를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만들어서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진형이름과</t>
        </r>
        <r>
          <rPr>
            <sz val="9"/>
            <color indexed="81"/>
            <rFont val="Tahoma"/>
            <family val="2"/>
          </rPr>
          <t xml:space="preserve"> xy</t>
        </r>
        <r>
          <rPr>
            <sz val="9"/>
            <color indexed="81"/>
            <rFont val="돋움"/>
            <family val="3"/>
            <charset val="129"/>
          </rPr>
          <t>좌표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생성한뒤에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그때그때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가져다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안되나요</t>
        </r>
        <r>
          <rPr>
            <sz val="9"/>
            <color indexed="81"/>
            <rFont val="Tahoma"/>
            <family val="2"/>
          </rPr>
          <t>???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4" authorId="0" shapeId="0" xr:uid="{17B81B10-DFF1-4D44-B5B0-6A2782D16F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복잡한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엔진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유니티의</t>
        </r>
        <r>
          <rPr>
            <sz val="9"/>
            <color indexed="81"/>
            <rFont val="Tahoma"/>
            <family val="2"/>
          </rPr>
          <t xml:space="preserve"> '</t>
        </r>
        <r>
          <rPr>
            <sz val="9"/>
            <color indexed="81"/>
            <rFont val="돋움"/>
            <family val="3"/>
            <charset val="129"/>
          </rPr>
          <t>베지에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곡선</t>
        </r>
        <r>
          <rPr>
            <sz val="9"/>
            <color indexed="81"/>
            <rFont val="Tahoma"/>
            <family val="2"/>
          </rPr>
          <t>(Bezier Curve)'</t>
        </r>
        <r>
          <rPr>
            <sz val="9"/>
            <color indexed="81"/>
            <rFont val="돋움"/>
            <family val="3"/>
            <charset val="129"/>
          </rPr>
          <t>이나</t>
        </r>
        <r>
          <rPr>
            <sz val="9"/>
            <color indexed="81"/>
            <rFont val="Tahoma"/>
            <family val="2"/>
          </rPr>
          <t xml:space="preserve"> 'iTween/DoTween </t>
        </r>
        <r>
          <rPr>
            <sz val="9"/>
            <color indexed="81"/>
            <rFont val="돋움"/>
            <family val="3"/>
            <charset val="129"/>
          </rPr>
          <t>패스</t>
        </r>
        <r>
          <rPr>
            <sz val="9"/>
            <color indexed="81"/>
            <rFont val="Tahoma"/>
            <family val="2"/>
          </rPr>
          <t xml:space="preserve">' </t>
        </r>
        <r>
          <rPr>
            <sz val="9"/>
            <color indexed="81"/>
            <rFont val="돋움"/>
            <family val="3"/>
            <charset val="129"/>
          </rPr>
          <t>툴을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몇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완벽하게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부드러운</t>
        </r>
        <r>
          <rPr>
            <sz val="9"/>
            <color indexed="81"/>
            <rFont val="Tahoma"/>
            <family val="2"/>
          </rPr>
          <t xml:space="preserve"> U</t>
        </r>
        <r>
          <rPr>
            <sz val="9"/>
            <color indexed="81"/>
            <rFont val="돋움"/>
            <family val="3"/>
            <charset val="129"/>
          </rPr>
          <t>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궤적이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나옵니다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<sst xmlns="http://schemas.openxmlformats.org/spreadsheetml/2006/main" count="657" uniqueCount="393">
  <si>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</si>
  <si>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</si>
  <si>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</si>
  <si>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</si>
  <si>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</si>
  <si>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</si>
  <si>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</si>
  <si>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</si>
  <si>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</si>
  <si>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</si>
  <si>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</si>
  <si>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</si>
  <si>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</si>
  <si>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</si>
  <si>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</si>
  <si>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</si>
  <si>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</si>
  <si>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</si>
  <si>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</si>
  <si>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</si>
  <si>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</si>
  <si>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</si>
  <si>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</si>
  <si>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</si>
  <si>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</si>
  <si>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</si>
  <si>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</si>
  <si>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</si>
  <si>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</si>
  <si>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</si>
  <si>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</si>
  <si>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</si>
  <si>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</si>
  <si>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</si>
  <si>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</si>
  <si>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</si>
  <si>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</si>
  <si>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</si>
  <si>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</si>
  <si>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</si>
  <si>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</si>
  <si>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</si>
  <si>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</si>
  <si>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</si>
  <si>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</si>
  <si>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</si>
  <si>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</si>
  <si>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</si>
  <si>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</si>
  <si>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</si>
  <si>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</si>
  <si>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</si>
  <si>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</si>
  <si>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</si>
  <si>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</si>
  <si>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</si>
  <si>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</si>
  <si>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</si>
  <si>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</si>
  <si>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</si>
  <si>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</si>
  <si>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</si>
  <si>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</si>
  <si>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</si>
  <si>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</si>
  <si>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</si>
  <si>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</si>
  <si>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</si>
  <si>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</si>
  <si>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</si>
  <si>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</si>
  <si>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</si>
  <si>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</si>
  <si>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</si>
  <si>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</si>
  <si>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</si>
  <si>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</si>
  <si>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</si>
  <si>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</si>
  <si>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</si>
  <si>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</si>
  <si>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</si>
  <si>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</si>
  <si>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</si>
  <si>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</si>
  <si>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</si>
  <si>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</si>
  <si>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</si>
  <si>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</si>
  <si>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</si>
  <si>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</si>
  <si>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</si>
  <si>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</si>
  <si>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</si>
  <si>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</si>
  <si>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</si>
  <si>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</si>
  <si>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</si>
  <si>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</si>
  <si>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</si>
  <si>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</si>
  <si>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</si>
  <si>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</si>
  <si>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</si>
  <si>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</si>
  <si>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</si>
  <si>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</si>
  <si>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</si>
  <si>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</si>
  <si>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</si>
  <si>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</si>
  <si>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</si>
  <si>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</si>
  <si>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</si>
  <si>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</si>
  <si>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</si>
  <si>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</si>
  <si>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</si>
  <si>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</si>
  <si>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</si>
  <si>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</si>
  <si>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</si>
  <si>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</si>
  <si>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</si>
  <si>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</si>
  <si>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</si>
  <si>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</si>
  <si>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</si>
  <si>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</si>
  <si>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</si>
  <si>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</si>
  <si>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</si>
  <si>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</si>
  <si>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</si>
  <si>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</si>
  <si>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</si>
  <si>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</si>
  <si>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</si>
  <si>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</si>
  <si>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</si>
  <si>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</si>
  <si>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</si>
  <si>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</si>
  <si>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</si>
  <si>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</si>
  <si>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</si>
  <si>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</si>
  <si>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</si>
  <si>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</si>
  <si>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</si>
  <si>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</si>
  <si>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</si>
  <si>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</si>
  <si>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</si>
  <si>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</si>
  <si>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</si>
  <si>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</si>
  <si>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</si>
  <si>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</si>
  <si>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</si>
  <si>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</si>
  <si>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</si>
  <si>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</si>
  <si>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</si>
  <si>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</si>
  <si>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</si>
  <si>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</si>
  <si>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</si>
  <si>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</si>
  <si>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</si>
  <si>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</si>
  <si>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</si>
  <si>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</si>
  <si>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</si>
  <si>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</si>
  <si>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</si>
  <si>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</si>
  <si>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</si>
  <si>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</si>
  <si>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</si>
  <si>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</si>
  <si>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</si>
  <si>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</si>
  <si>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</si>
  <si>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</si>
  <si>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</si>
  <si>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</si>
  <si>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</si>
  <si>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</si>
  <si>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</si>
  <si>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</si>
  <si>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</si>
  <si>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</si>
  <si>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</si>
  <si>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</si>
  <si>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</si>
  <si>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</si>
  <si>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</si>
  <si>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</si>
  <si>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</si>
  <si>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</si>
  <si>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</si>
  <si>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</si>
  <si>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</si>
  <si>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</si>
  <si>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</si>
  <si>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</si>
  <si>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</si>
  <si>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</si>
  <si>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</si>
  <si>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</si>
  <si>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</si>
  <si>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</si>
  <si>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</si>
  <si>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</si>
  <si>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</si>
  <si>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</si>
  <si>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</si>
  <si>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</si>
  <si>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</si>
  <si>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</si>
  <si>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</si>
  <si>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</si>
  <si>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</si>
  <si>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</si>
  <si>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</si>
  <si>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</si>
  <si>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</si>
  <si>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</si>
  <si>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</si>
  <si>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</si>
  <si>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</si>
  <si>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</si>
  <si>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</si>
  <si>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</si>
  <si>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</si>
  <si>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</si>
  <si>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</si>
  <si>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</si>
  <si>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</si>
  <si>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</si>
  <si>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</si>
  <si>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</si>
  <si>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</si>
  <si>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</si>
  <si>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</si>
  <si>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</si>
  <si>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</si>
  <si>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</si>
  <si>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</si>
  <si>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</si>
  <si>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</si>
  <si>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</si>
  <si>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</si>
  <si>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</si>
  <si>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</si>
  <si>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</si>
  <si>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</si>
  <si>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</si>
  <si>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</si>
  <si>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</si>
  <si>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</si>
  <si>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</si>
  <si>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</si>
  <si>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</si>
  <si>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</si>
  <si>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</si>
  <si>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</si>
  <si>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</si>
  <si>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</si>
  <si>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</si>
  <si>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</si>
  <si>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</si>
  <si>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</si>
  <si>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</si>
  <si>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</si>
  <si>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</si>
  <si>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</si>
  <si>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</si>
  <si>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</si>
  <si>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</si>
  <si>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</si>
  <si>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</si>
  <si>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</si>
  <si>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</si>
  <si>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</si>
  <si>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</si>
  <si>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</si>
  <si>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</si>
  <si>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</si>
  <si>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</si>
  <si>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</si>
  <si>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</si>
  <si>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</si>
  <si>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</si>
  <si>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</si>
  <si>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</si>
  <si>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</si>
  <si>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</si>
  <si>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</si>
  <si>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int</t>
    <phoneticPr fontId="1" type="noConversion"/>
  </si>
  <si>
    <t>float</t>
    <phoneticPr fontId="1" type="noConversion"/>
  </si>
  <si>
    <t xml:space="preserve"> 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</si>
  <si>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</si>
  <si>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</si>
  <si>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</si>
  <si>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</si>
  <si>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</si>
  <si>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</si>
  <si>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</si>
  <si>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</si>
  <si>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</si>
  <si>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</si>
  <si>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</si>
  <si>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</si>
  <si>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</si>
  <si>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</si>
  <si>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</si>
  <si>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</si>
  <si>
    <t xml:space="preserve">공약수가 많아서 나누기 좋아보임 </t>
    <phoneticPr fontId="1" type="noConversion"/>
  </si>
  <si>
    <t>640*1080</t>
    <phoneticPr fontId="1" type="noConversion"/>
  </si>
  <si>
    <t>Move_Pattern (행동 규칙)</t>
    <phoneticPr fontId="1" type="noConversion"/>
  </si>
  <si>
    <t>행동 종류</t>
    <phoneticPr fontId="1" type="noConversion"/>
  </si>
  <si>
    <t>Spacing x (float)</t>
    <phoneticPr fontId="1" type="noConversion"/>
  </si>
  <si>
    <t>Spawn (생성 규칙)</t>
    <phoneticPr fontId="1" type="noConversion"/>
  </si>
  <si>
    <t>기체 간 가로 격차</t>
    <phoneticPr fontId="1" type="noConversion"/>
  </si>
  <si>
    <t>Spacing y (float)</t>
    <phoneticPr fontId="1" type="noConversion"/>
  </si>
  <si>
    <t>기체 간 세로 격차</t>
    <phoneticPr fontId="1" type="noConversion"/>
  </si>
  <si>
    <t xml:space="preserve">유닛이 생성되는 규칙 </t>
    <phoneticPr fontId="1" type="noConversion"/>
  </si>
  <si>
    <t xml:space="preserve">스폰은 그룹과 영역이 존재 </t>
    <phoneticPr fontId="1" type="noConversion"/>
  </si>
  <si>
    <t>그룹</t>
    <phoneticPr fontId="1" type="noConversion"/>
  </si>
  <si>
    <t>영역</t>
    <phoneticPr fontId="1" type="noConversion"/>
  </si>
  <si>
    <t xml:space="preserve">생성 규칙을 통해 원활한 플레이 경험 제공 </t>
    <phoneticPr fontId="1" type="noConversion"/>
  </si>
  <si>
    <t>영역을 관리하기 위한 개념. 시각적 실체는 존재하지 않음</t>
    <phoneticPr fontId="1" type="noConversion"/>
  </si>
  <si>
    <t>유닛이 생성되는 위치값.</t>
    <phoneticPr fontId="1" type="noConversion"/>
  </si>
  <si>
    <t>스폰 그룹</t>
    <phoneticPr fontId="1" type="noConversion"/>
  </si>
  <si>
    <t>SpwanGroup_Id</t>
    <phoneticPr fontId="1" type="noConversion"/>
  </si>
  <si>
    <t>SpawnGroup (Link / Object)</t>
    <phoneticPr fontId="1" type="noConversion"/>
  </si>
  <si>
    <t>group 1</t>
    <phoneticPr fontId="1" type="noConversion"/>
  </si>
  <si>
    <t>group 2</t>
    <phoneticPr fontId="1" type="noConversion"/>
  </si>
  <si>
    <t>스폰그룹을 기획자가 링크</t>
    <phoneticPr fontId="1" type="noConversion"/>
  </si>
  <si>
    <t xml:space="preserve">참조 이미지 </t>
    <phoneticPr fontId="1" type="noConversion"/>
  </si>
  <si>
    <t>몬스터가 의도와 목적을 가지고 행동하는 장면을 연출, 유저에게 더 나은 플레이 환경 제공</t>
    <phoneticPr fontId="1" type="noConversion"/>
  </si>
  <si>
    <r>
      <t xml:space="preserve">한 화면에서 생성될 수 있는 몬스터의 경우 최대 </t>
    </r>
    <r>
      <rPr>
        <sz val="11"/>
        <color rgb="FFFF0000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 xml:space="preserve">마리 </t>
    </r>
    <phoneticPr fontId="1" type="noConversion"/>
  </si>
  <si>
    <t>사전 생성된 타임라인에 맞춰서 몬스터가 생성, 이후 행동 패턴에 따라 행동</t>
    <phoneticPr fontId="1" type="noConversion"/>
  </si>
  <si>
    <t>적은 지정된 그룹의 하위 영역 중 랜덤한 위치로 스폰됨</t>
    <phoneticPr fontId="1" type="noConversion"/>
  </si>
  <si>
    <t>생성 규칙</t>
    <phoneticPr fontId="1" type="noConversion"/>
  </si>
  <si>
    <t>언제 생성?</t>
    <phoneticPr fontId="1" type="noConversion"/>
  </si>
  <si>
    <t>group 3</t>
    <phoneticPr fontId="1" type="noConversion"/>
  </si>
  <si>
    <t xml:space="preserve">  </t>
    <phoneticPr fontId="1" type="noConversion"/>
  </si>
  <si>
    <t xml:space="preserve">  ㄴ 해당 숫자는 개발 여건에 따라 변경 될 수 있음 </t>
    <phoneticPr fontId="1" type="noConversion"/>
  </si>
  <si>
    <t>게임 씬 안에 최대 적 숫자에 도달한 경우 타임라인 지연</t>
    <phoneticPr fontId="1" type="noConversion"/>
  </si>
  <si>
    <t xml:space="preserve">  ㄴ 적이 죽은 경우 지연된 타임라인이 있는지 확인, 있다면 다시 진행 </t>
    <phoneticPr fontId="1" type="noConversion"/>
  </si>
  <si>
    <t xml:space="preserve">어디서 생성? </t>
    <phoneticPr fontId="1" type="noConversion"/>
  </si>
  <si>
    <t xml:space="preserve"> ㄴ 그룹의 하위 영역이 1개일 경우 해당 영역에서만 몬스터 생성</t>
    <phoneticPr fontId="1" type="noConversion"/>
  </si>
  <si>
    <t>이동형태</t>
    <phoneticPr fontId="1" type="noConversion"/>
  </si>
  <si>
    <t>STAY_Y</t>
    <phoneticPr fontId="1" type="noConversion"/>
  </si>
  <si>
    <t>O</t>
    <phoneticPr fontId="1" type="noConversion"/>
  </si>
  <si>
    <t>X</t>
    <phoneticPr fontId="1" type="noConversion"/>
  </si>
  <si>
    <t>형태 설명</t>
    <phoneticPr fontId="1" type="noConversion"/>
  </si>
  <si>
    <t>PASS_THROUGH</t>
    <phoneticPr fontId="1" type="noConversion"/>
  </si>
  <si>
    <t>생성될 시점 플레이어를 향해 돌진</t>
    <phoneticPr fontId="1" type="noConversion"/>
  </si>
  <si>
    <t xml:space="preserve">몬스터가 스폰 후 이동하는 형태 </t>
    <phoneticPr fontId="1" type="noConversion"/>
  </si>
  <si>
    <t>특정 Y에서 멈춰서 공격 후 돌진</t>
    <phoneticPr fontId="1" type="noConversion"/>
  </si>
  <si>
    <t>SWOOP_Y</t>
    <phoneticPr fontId="1" type="noConversion"/>
  </si>
  <si>
    <t>특정 Y에서 멈춰서 공격 후 이탈</t>
    <phoneticPr fontId="1" type="noConversion"/>
  </si>
  <si>
    <t>STAYRUSH_Y</t>
    <phoneticPr fontId="1" type="noConversion"/>
  </si>
  <si>
    <t>특정 Y에서 멈춰서 공격 (죽을 때 까지)</t>
    <phoneticPr fontId="1" type="noConversion"/>
  </si>
  <si>
    <t xml:space="preserve"> Enum</t>
    <phoneticPr fontId="1" type="noConversion"/>
  </si>
  <si>
    <t>Positioning Y</t>
    <phoneticPr fontId="1" type="noConversion"/>
  </si>
  <si>
    <t>체류좌표 Y</t>
    <phoneticPr fontId="1" type="noConversion"/>
  </si>
  <si>
    <t>Positioning Time</t>
    <phoneticPr fontId="1" type="noConversion"/>
  </si>
  <si>
    <t>체류시간 (초)</t>
    <phoneticPr fontId="1" type="noConversion"/>
  </si>
  <si>
    <t xml:space="preserve">STAYRUSH_Y </t>
    <phoneticPr fontId="1" type="noConversion"/>
  </si>
  <si>
    <t xml:space="preserve">행동 패턴 정보 </t>
    <phoneticPr fontId="1" type="noConversion"/>
  </si>
  <si>
    <t>생성 후 체류하는 y 좌표</t>
    <phoneticPr fontId="1" type="noConversion"/>
  </si>
  <si>
    <t>생성 후 체류하는 시간</t>
    <phoneticPr fontId="1" type="noConversion"/>
  </si>
  <si>
    <t>Y컬럼(소수점 첫째자리)</t>
    <phoneticPr fontId="1" type="noConversion"/>
  </si>
  <si>
    <t>시간컬럼 (소수점 첫째자리)</t>
    <phoneticPr fontId="1" type="noConversion"/>
  </si>
  <si>
    <t xml:space="preserve">추후 추가될 가능성 있음 </t>
    <phoneticPr fontId="1" type="noConversion"/>
  </si>
  <si>
    <t>이현경</t>
    <phoneticPr fontId="1" type="noConversion"/>
  </si>
  <si>
    <t>내용</t>
    <phoneticPr fontId="1" type="noConversion"/>
  </si>
  <si>
    <t xml:space="preserve">페이지 </t>
    <phoneticPr fontId="1" type="noConversion"/>
  </si>
  <si>
    <t>유형</t>
    <phoneticPr fontId="1" type="noConversion"/>
  </si>
  <si>
    <t>작성자</t>
    <phoneticPr fontId="1" type="noConversion"/>
  </si>
  <si>
    <t>날짜</t>
    <phoneticPr fontId="1" type="noConversion"/>
  </si>
  <si>
    <t>번호</t>
    <phoneticPr fontId="1" type="noConversion"/>
  </si>
  <si>
    <t>히스토리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</si>
  <si>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</si>
  <si>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</si>
  <si>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</si>
  <si>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포메이션
무브 패턴</t>
    <phoneticPr fontId="1" type="noConversion"/>
  </si>
  <si>
    <t>- 진형 셀에 색 강조(회의 필요: 이거 xy로 진형 형태 조절할거면 미리 형태를 만드는 이유가 있나?)
- 무브 패턴 내용 작성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</si>
</sst>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4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8"/>
      <color rgb="FF0066FF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13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0" xfId="0" applyFill="1" applyAlignment="1">
      <alignment horizontal="centerContinuous"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2" fontId="0" fillId="0" borderId="0" xfId="0" applyNumberFormat="1">
      <alignment vertical="center"/>
    </xf>
    <xf numFmtId="0" fontId="0" fillId="9" borderId="33" xfId="0" applyFill="1" applyBorder="1">
      <alignment vertical="center"/>
    </xf>
    <xf numFmtId="0" fontId="0" fillId="9" borderId="0" xfId="0" applyFill="1">
      <alignment vertical="center"/>
    </xf>
    <xf numFmtId="0" fontId="0" fillId="9" borderId="34" xfId="0" applyFill="1" applyBorder="1">
      <alignment vertical="center"/>
    </xf>
    <xf numFmtId="0" fontId="0" fillId="9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37" xfId="0" applyFill="1" applyBorder="1">
      <alignment vertical="center"/>
    </xf>
    <xf numFmtId="0" fontId="15" fillId="8" borderId="25" xfId="0" applyFont="1" applyFill="1" applyBorder="1" applyAlignment="1">
      <alignment horizontal="centerContinuous" vertical="center"/>
    </xf>
    <xf numFmtId="0" fontId="15" fillId="8" borderId="30" xfId="0" applyFont="1" applyFill="1" applyBorder="1" applyAlignment="1">
      <alignment horizontal="centerContinuous" vertical="center"/>
    </xf>
    <xf numFmtId="0" fontId="17" fillId="0" borderId="0" xfId="0" applyFont="1">
      <alignment vertical="center"/>
    </xf>
    <xf numFmtId="0" fontId="0" fillId="0" borderId="0" xfId="0" applyAlignment="1">
      <alignment horizontal="centerContinuous" vertical="center"/>
    </xf>
    <xf numFmtId="0" fontId="15" fillId="8" borderId="9" xfId="0" applyFont="1" applyFill="1" applyBorder="1" applyAlignment="1">
      <alignment horizontal="centerContinuous" vertical="center"/>
    </xf>
    <xf numFmtId="176" fontId="0" fillId="0" borderId="0" xfId="0" applyNumberFormat="1" applyAlignment="1">
      <alignment horizontal="centerContinuous" vertical="center"/>
    </xf>
    <xf numFmtId="0" fontId="15" fillId="8" borderId="26" xfId="0" applyFont="1" applyFill="1" applyBorder="1" applyAlignment="1">
      <alignment horizontal="centerContinuous" vertical="center"/>
    </xf>
    <xf numFmtId="0" fontId="19" fillId="0" borderId="0" xfId="0" applyFont="1">
      <alignment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2" xfId="0" applyFont="1" applyFill="1" applyBorder="1" applyAlignment="1">
      <alignment horizontal="centerContinuous" vertical="center"/>
    </xf>
    <xf numFmtId="0" fontId="20" fillId="4" borderId="16" xfId="0" applyFont="1" applyFill="1" applyBorder="1" applyAlignment="1">
      <alignment horizontal="centerContinuous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Continuous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Continuous" vertical="center"/>
    </xf>
    <xf numFmtId="0" fontId="5" fillId="0" borderId="24" xfId="0" applyFont="1" applyBorder="1">
      <alignment vertical="center"/>
    </xf>
    <xf numFmtId="0" fontId="21" fillId="4" borderId="9" xfId="0" applyFont="1" applyFill="1" applyBorder="1" applyAlignment="1">
      <alignment horizontal="centerContinuous" vertical="center"/>
    </xf>
    <xf numFmtId="0" fontId="15" fillId="8" borderId="28" xfId="0" applyFont="1" applyFill="1" applyBorder="1" applyAlignment="1">
      <alignment horizontal="centerContinuous" vertical="center"/>
    </xf>
    <xf numFmtId="0" fontId="15" fillId="8" borderId="31" xfId="0" applyFont="1" applyFill="1" applyBorder="1" applyAlignment="1">
      <alignment horizontal="centerContinuous" vertical="center"/>
    </xf>
    <xf numFmtId="0" fontId="16" fillId="4" borderId="17" xfId="0" applyFont="1" applyFill="1" applyBorder="1" applyAlignment="1">
      <alignment horizontal="centerContinuous" vertical="center"/>
    </xf>
    <xf numFmtId="0" fontId="15" fillId="8" borderId="27" xfId="0" applyFont="1" applyFill="1" applyBorder="1" applyAlignment="1">
      <alignment horizontal="centerContinuous" vertical="center"/>
    </xf>
    <xf numFmtId="0" fontId="15" fillId="8" borderId="29" xfId="0" applyFont="1" applyFill="1" applyBorder="1" applyAlignment="1">
      <alignment horizontal="centerContinuous" vertical="center"/>
    </xf>
    <xf numFmtId="0" fontId="15" fillId="8" borderId="32" xfId="0" applyFont="1" applyFill="1" applyBorder="1" applyAlignment="1">
      <alignment horizontal="centerContinuous" vertical="center"/>
    </xf>
    <xf numFmtId="176" fontId="5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15" fillId="8" borderId="38" xfId="0" applyFont="1" applyFill="1" applyBorder="1" applyAlignment="1">
      <alignment horizontal="centerContinuous" vertical="center"/>
    </xf>
    <xf numFmtId="0" fontId="15" fillId="8" borderId="39" xfId="0" applyFont="1" applyFill="1" applyBorder="1" applyAlignment="1">
      <alignment horizontal="centerContinuous" vertical="center"/>
    </xf>
    <xf numFmtId="0" fontId="15" fillId="8" borderId="40" xfId="0" applyFont="1" applyFill="1" applyBorder="1" applyAlignment="1">
      <alignment horizontal="centerContinuous" vertical="center"/>
    </xf>
    <xf numFmtId="0" fontId="15" fillId="8" borderId="17" xfId="0" applyFont="1" applyFill="1" applyBorder="1" applyAlignment="1">
      <alignment horizontal="centerContinuous" vertical="center"/>
    </xf>
    <xf numFmtId="0" fontId="15" fillId="8" borderId="16" xfId="0" applyFont="1" applyFill="1" applyBorder="1" applyAlignment="1">
      <alignment horizontal="centerContinuous" vertical="center"/>
    </xf>
    <xf numFmtId="0" fontId="15" fillId="8" borderId="41" xfId="0" applyFont="1" applyFill="1" applyBorder="1" applyAlignment="1">
      <alignment horizontal="centerContinuous" vertical="center"/>
    </xf>
    <xf numFmtId="0" fontId="25" fillId="8" borderId="17" xfId="0" applyFont="1" applyFill="1" applyBorder="1" applyAlignment="1">
      <alignment horizontal="centerContinuous" vertical="center"/>
    </xf>
    <xf numFmtId="0" fontId="25" fillId="8" borderId="16" xfId="0" applyFont="1" applyFill="1" applyBorder="1" applyAlignment="1">
      <alignment horizontal="centerContinuous" vertical="center"/>
    </xf>
    <xf numFmtId="0" fontId="5" fillId="0" borderId="13" xfId="0" applyFont="1" applyBorder="1" applyAlignment="1">
      <alignment horizontal="centerContinuous" vertical="center"/>
    </xf>
    <xf numFmtId="0" fontId="0" fillId="0" borderId="9" xfId="0" applyBorder="1">
      <alignment vertical="center"/>
    </xf>
    <xf numFmtId="0" fontId="15" fillId="10" borderId="25" xfId="0" applyFont="1" applyFill="1" applyBorder="1" applyAlignment="1">
      <alignment horizontal="centerContinuous" vertical="center"/>
    </xf>
    <xf numFmtId="0" fontId="15" fillId="10" borderId="26" xfId="0" applyFont="1" applyFill="1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23" xfId="0" applyBorder="1" applyAlignment="1">
      <alignment horizontal="centerContinuous" vertical="center"/>
    </xf>
    <xf numFmtId="0" fontId="0" fillId="0" borderId="12" xfId="0" applyBorder="1" applyAlignment="1">
      <alignment horizontal="centerContinuous" vertical="center"/>
    </xf>
    <xf numFmtId="0" fontId="0" fillId="0" borderId="16" xfId="0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6" xfId="0" applyNumberFormat="1" applyBorder="1" applyAlignment="1">
      <alignment horizontal="centerContinuous" vertical="center"/>
    </xf>
    <xf numFmtId="0" fontId="26" fillId="0" borderId="0" xfId="0" applyFont="1">
      <alignment vertical="center"/>
    </xf>
    <xf numFmtId="0" fontId="0" fillId="0" borderId="16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3" xfId="0" applyBorder="1" applyAlignment="1">
      <alignment horizontal="centerContinuous" vertical="center" wrapText="1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0066FF"/>
      <color rgb="FF79DCFF"/>
      <color rgb="FFFF66CC"/>
      <color rgb="FFB2B5BA"/>
      <color rgb="FFFF99CC"/>
      <color rgb="FFC2E494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171450</xdr:colOff>
      <xdr:row>19</xdr:row>
      <xdr:rowOff>161925</xdr:rowOff>
    </xdr:from>
    <xdr:to>
      <xdr:col>19</xdr:col>
      <xdr:colOff>180975</xdr:colOff>
      <xdr:row>22</xdr:row>
      <xdr:rowOff>142875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4944725" y="4533900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17</xdr:col>
      <xdr:colOff>66676</xdr:colOff>
      <xdr:row>5</xdr:row>
      <xdr:rowOff>87712</xdr:rowOff>
    </xdr:from>
    <xdr:to>
      <xdr:col>17</xdr:col>
      <xdr:colOff>561976</xdr:colOff>
      <xdr:row>9</xdr:row>
      <xdr:rowOff>142875</xdr:rowOff>
    </xdr:to>
    <xdr:pic>
      <xdr:nvPicPr>
        <xdr:cNvPr id="2" name="그림 1" descr="머니 아이돌 익스체인져 : 네이버 블로그">
          <a:extLst>
            <a:ext uri="{FF2B5EF4-FFF2-40B4-BE49-F238E27FC236}">
              <a16:creationId xmlns:a16="http://schemas.microsoft.com/office/drawing/2014/main" id="{4E400590-0F9E-443A-9C63-A9FB608FD2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4154151" y="15259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352424</xdr:colOff>
      <xdr:row>20</xdr:row>
      <xdr:rowOff>161925</xdr:rowOff>
    </xdr:from>
    <xdr:to>
      <xdr:col>19</xdr:col>
      <xdr:colOff>114299</xdr:colOff>
      <xdr:row>24</xdr:row>
      <xdr:rowOff>66675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68EF345-6732-477C-8B5D-2D650E6B4B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125699" y="4743450"/>
          <a:ext cx="447675" cy="742950"/>
        </a:xfrm>
        <a:prstGeom prst="rect">
          <a:avLst/>
        </a:prstGeom>
      </xdr:spPr>
    </xdr:pic>
    <xdr:clientData/>
  </xdr:twoCellAnchor>
  <xdr:twoCellAnchor editAs="oneCell">
    <xdr:from>
      <xdr:col>19</xdr:col>
      <xdr:colOff>371476</xdr:colOff>
      <xdr:row>5</xdr:row>
      <xdr:rowOff>59137</xdr:rowOff>
    </xdr:from>
    <xdr:to>
      <xdr:col>20</xdr:col>
      <xdr:colOff>180976</xdr:colOff>
      <xdr:row>9</xdr:row>
      <xdr:rowOff>114300</xdr:rowOff>
    </xdr:to>
    <xdr:pic>
      <xdr:nvPicPr>
        <xdr:cNvPr id="14" name="그림 13" descr="머니 아이돌 익스체인져 : 네이버 블로그">
          <a:extLst>
            <a:ext uri="{FF2B5EF4-FFF2-40B4-BE49-F238E27FC236}">
              <a16:creationId xmlns:a16="http://schemas.microsoft.com/office/drawing/2014/main" id="{0DBE13EE-DD50-A21C-81E4-A4A529DBC7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5830551" y="1497412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276226</xdr:colOff>
      <xdr:row>7</xdr:row>
      <xdr:rowOff>144862</xdr:rowOff>
    </xdr:from>
    <xdr:to>
      <xdr:col>17</xdr:col>
      <xdr:colOff>85726</xdr:colOff>
      <xdr:row>11</xdr:row>
      <xdr:rowOff>200025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739E1CB7-575A-8BA2-44CE-024A3D7CCD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67790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219076</xdr:colOff>
      <xdr:row>7</xdr:row>
      <xdr:rowOff>144862</xdr:rowOff>
    </xdr:from>
    <xdr:to>
      <xdr:col>21</xdr:col>
      <xdr:colOff>28576</xdr:colOff>
      <xdr:row>11</xdr:row>
      <xdr:rowOff>200025</xdr:rowOff>
    </xdr:to>
    <xdr:pic>
      <xdr:nvPicPr>
        <xdr:cNvPr id="16" name="그림 15" descr="머니 아이돌 익스체인져 : 네이버 블로그">
          <a:extLst>
            <a:ext uri="{FF2B5EF4-FFF2-40B4-BE49-F238E27FC236}">
              <a16:creationId xmlns:a16="http://schemas.microsoft.com/office/drawing/2014/main" id="{E301BAE1-7C32-6FD4-246B-39C8BEA5A0F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636395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514351</xdr:colOff>
      <xdr:row>17</xdr:row>
      <xdr:rowOff>125812</xdr:rowOff>
    </xdr:from>
    <xdr:to>
      <xdr:col>17</xdr:col>
      <xdr:colOff>323851</xdr:colOff>
      <xdr:row>21</xdr:row>
      <xdr:rowOff>180975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214DA15E-4F90-C687-F28A-AF6498212E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916026" y="40786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504824</xdr:colOff>
      <xdr:row>18</xdr:row>
      <xdr:rowOff>57150</xdr:rowOff>
    </xdr:from>
    <xdr:to>
      <xdr:col>20</xdr:col>
      <xdr:colOff>266699</xdr:colOff>
      <xdr:row>21</xdr:row>
      <xdr:rowOff>171450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EB829BA4-53B8-B904-5BA8-A7C12FF452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963899" y="4219575"/>
          <a:ext cx="447675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471486</xdr:colOff>
      <xdr:row>11</xdr:row>
      <xdr:rowOff>85725</xdr:rowOff>
    </xdr:from>
    <xdr:to>
      <xdr:col>15</xdr:col>
      <xdr:colOff>638176</xdr:colOff>
      <xdr:row>29</xdr:row>
      <xdr:rowOff>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45E8D2F8-25A4-E3B5-62B1-9B158F5A92FC}"/>
            </a:ext>
          </a:extLst>
        </xdr:cNvPr>
        <xdr:cNvGrpSpPr/>
      </xdr:nvGrpSpPr>
      <xdr:grpSpPr>
        <a:xfrm>
          <a:off x="6729411" y="2514600"/>
          <a:ext cx="2909890" cy="3686175"/>
          <a:chOff x="395286" y="2238375"/>
          <a:chExt cx="3595690" cy="3686175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09EA633E-0BCA-DFED-AE6C-53D45D41358B}"/>
              </a:ext>
            </a:extLst>
          </xdr:cNvPr>
          <xdr:cNvSpPr/>
        </xdr:nvSpPr>
        <xdr:spPr>
          <a:xfrm>
            <a:off x="552450" y="2238375"/>
            <a:ext cx="3248025" cy="3686175"/>
          </a:xfrm>
          <a:prstGeom prst="rect">
            <a:avLst/>
          </a:prstGeom>
          <a:noFill/>
          <a:ln w="76200">
            <a:solidFill>
              <a:srgbClr val="C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>
                <a:solidFill>
                  <a:sysClr val="windowText" lastClr="000000"/>
                </a:solidFill>
              </a:rPr>
              <a:t>적 제거 영역</a:t>
            </a:r>
          </a:p>
        </xdr:txBody>
      </xdr: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0070BCF6-BACD-5065-D45E-BC262A5FE27B}"/>
              </a:ext>
            </a:extLst>
          </xdr:cNvPr>
          <xdr:cNvSpPr/>
        </xdr:nvSpPr>
        <xdr:spPr>
          <a:xfrm>
            <a:off x="2786061" y="2324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375CB94E-107E-565B-876B-55021BC6DE8E}"/>
              </a:ext>
            </a:extLst>
          </xdr:cNvPr>
          <xdr:cNvSpPr/>
        </xdr:nvSpPr>
        <xdr:spPr>
          <a:xfrm>
            <a:off x="1440458" y="3076575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D50DBDA9-2B11-42B7-BED1-626B250A15E8}"/>
              </a:ext>
            </a:extLst>
          </xdr:cNvPr>
          <xdr:cNvSpPr/>
        </xdr:nvSpPr>
        <xdr:spPr>
          <a:xfrm>
            <a:off x="2181225" y="4991100"/>
            <a:ext cx="133350" cy="152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4FE4860-BCFC-5AC3-F648-38AF1B485687}"/>
              </a:ext>
            </a:extLst>
          </xdr:cNvPr>
          <xdr:cNvSpPr/>
        </xdr:nvSpPr>
        <xdr:spPr>
          <a:xfrm>
            <a:off x="2719386" y="2705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5AB5876-3885-12E0-8392-257AE3A6C73B}"/>
              </a:ext>
            </a:extLst>
          </xdr:cNvPr>
          <xdr:cNvSpPr/>
        </xdr:nvSpPr>
        <xdr:spPr>
          <a:xfrm>
            <a:off x="1690686" y="2695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F31C4265-D518-4A01-B276-611AF442EB96}"/>
              </a:ext>
            </a:extLst>
          </xdr:cNvPr>
          <xdr:cNvSpPr/>
        </xdr:nvSpPr>
        <xdr:spPr>
          <a:xfrm>
            <a:off x="395286" y="300037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6566F412-5122-2891-3408-6ED8EF6E0DDD}"/>
              </a:ext>
            </a:extLst>
          </xdr:cNvPr>
          <xdr:cNvSpPr/>
        </xdr:nvSpPr>
        <xdr:spPr>
          <a:xfrm>
            <a:off x="395286" y="3390900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8C8B32AD-E19D-9B3F-A10B-41AFAB9A1D5F}"/>
              </a:ext>
            </a:extLst>
          </xdr:cNvPr>
          <xdr:cNvSpPr/>
        </xdr:nvSpPr>
        <xdr:spPr>
          <a:xfrm>
            <a:off x="395286" y="378142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A8884F29-E3E5-456C-BF72-4D007B8F6DD9}"/>
              </a:ext>
            </a:extLst>
          </xdr:cNvPr>
          <xdr:cNvSpPr/>
        </xdr:nvSpPr>
        <xdr:spPr>
          <a:xfrm>
            <a:off x="1728786" y="5495925"/>
            <a:ext cx="909640" cy="31432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3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D4762989-7A8E-C618-C906-B3F55022C3E0}"/>
              </a:ext>
            </a:extLst>
          </xdr:cNvPr>
          <xdr:cNvSpPr/>
        </xdr:nvSpPr>
        <xdr:spPr>
          <a:xfrm>
            <a:off x="3081336" y="3076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4</a:t>
            </a:r>
          </a:p>
        </xdr:txBody>
      </xdr:sp>
    </xdr:grpSp>
    <xdr:clientData/>
  </xdr:twoCellAnchor>
  <xdr:twoCellAnchor>
    <xdr:from>
      <xdr:col>15</xdr:col>
      <xdr:colOff>0</xdr:colOff>
      <xdr:row>17</xdr:row>
      <xdr:rowOff>171450</xdr:rowOff>
    </xdr:from>
    <xdr:to>
      <xdr:col>18</xdr:col>
      <xdr:colOff>38100</xdr:colOff>
      <xdr:row>22</xdr:row>
      <xdr:rowOff>152400</xdr:rowOff>
    </xdr:to>
    <xdr:sp macro="" textlink="">
      <xdr:nvSpPr>
        <xdr:cNvPr id="5" name="순서도: 수행의 시작/종료 4">
          <a:extLst>
            <a:ext uri="{FF2B5EF4-FFF2-40B4-BE49-F238E27FC236}">
              <a16:creationId xmlns:a16="http://schemas.microsoft.com/office/drawing/2014/main" id="{AAAA9155-0A00-CC84-0862-8C2E01F17727}"/>
            </a:ext>
          </a:extLst>
        </xdr:cNvPr>
        <xdr:cNvSpPr/>
      </xdr:nvSpPr>
      <xdr:spPr>
        <a:xfrm>
          <a:off x="9001125" y="4067175"/>
          <a:ext cx="2095500" cy="1028700"/>
        </a:xfrm>
        <a:prstGeom prst="flowChartTerminator">
          <a:avLst/>
        </a:prstGeom>
        <a:solidFill>
          <a:srgbClr val="92D050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*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몬스터에게 그룹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할당 시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영역 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1~4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에서 랜덤하게 생성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318675</xdr:colOff>
      <xdr:row>17</xdr:row>
      <xdr:rowOff>145360</xdr:rowOff>
    </xdr:from>
    <xdr:to>
      <xdr:col>5</xdr:col>
      <xdr:colOff>12219</xdr:colOff>
      <xdr:row>19</xdr:row>
      <xdr:rowOff>104260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1776000" y="3783910"/>
          <a:ext cx="379344" cy="378000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3</xdr:col>
      <xdr:colOff>409059</xdr:colOff>
      <xdr:row>17</xdr:row>
      <xdr:rowOff>145360</xdr:rowOff>
    </xdr:from>
    <xdr:to>
      <xdr:col>4</xdr:col>
      <xdr:colOff>104259</xdr:colOff>
      <xdr:row>19</xdr:row>
      <xdr:rowOff>104260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180584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226635</xdr:colOff>
      <xdr:row>17</xdr:row>
      <xdr:rowOff>145360</xdr:rowOff>
    </xdr:from>
    <xdr:to>
      <xdr:col>5</xdr:col>
      <xdr:colOff>605978</xdr:colOff>
      <xdr:row>19</xdr:row>
      <xdr:rowOff>104260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369760" y="3783910"/>
          <a:ext cx="379343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2</xdr:col>
      <xdr:colOff>70818</xdr:colOff>
      <xdr:row>17</xdr:row>
      <xdr:rowOff>145360</xdr:rowOff>
    </xdr:from>
    <xdr:to>
      <xdr:col>3</xdr:col>
      <xdr:colOff>194643</xdr:colOff>
      <xdr:row>19</xdr:row>
      <xdr:rowOff>104260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585168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134595</xdr:colOff>
      <xdr:row>17</xdr:row>
      <xdr:rowOff>145360</xdr:rowOff>
    </xdr:from>
    <xdr:to>
      <xdr:col>6</xdr:col>
      <xdr:colOff>513939</xdr:colOff>
      <xdr:row>19</xdr:row>
      <xdr:rowOff>104260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2963520" y="3783910"/>
          <a:ext cx="379344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598674</xdr:colOff>
      <xdr:row>12</xdr:row>
      <xdr:rowOff>85725</xdr:rowOff>
    </xdr:from>
    <xdr:to>
      <xdr:col>20</xdr:col>
      <xdr:colOff>484009</xdr:colOff>
      <xdr:row>30</xdr:row>
      <xdr:rowOff>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23EB5A3-FD7F-723E-9397-0FF142256D67}"/>
            </a:ext>
          </a:extLst>
        </xdr:cNvPr>
        <xdr:cNvSpPr/>
      </xdr:nvSpPr>
      <xdr:spPr>
        <a:xfrm>
          <a:off x="7666224" y="2657475"/>
          <a:ext cx="2628535" cy="3686175"/>
        </a:xfrm>
        <a:prstGeom prst="rect">
          <a:avLst/>
        </a:prstGeom>
        <a:noFill/>
        <a:ln w="76200"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적 제거 영역</a:t>
          </a:r>
        </a:p>
      </xdr:txBody>
    </xdr:sp>
    <xdr:clientData/>
  </xdr:twoCellAnchor>
  <xdr:twoCellAnchor>
    <xdr:from>
      <xdr:col>17</xdr:col>
      <xdr:colOff>631514</xdr:colOff>
      <xdr:row>16</xdr:row>
      <xdr:rowOff>85725</xdr:rowOff>
    </xdr:from>
    <xdr:to>
      <xdr:col>19</xdr:col>
      <xdr:colOff>535134</xdr:colOff>
      <xdr:row>27</xdr:row>
      <xdr:rowOff>123825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80B9559D-29DD-CA65-B32D-FF88994D6F63}"/>
            </a:ext>
          </a:extLst>
        </xdr:cNvPr>
        <xdr:cNvSpPr/>
      </xdr:nvSpPr>
      <xdr:spPr>
        <a:xfrm>
          <a:off x="8384864" y="3495675"/>
          <a:ext cx="1275220" cy="234315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>
              <a:solidFill>
                <a:sysClr val="windowText" lastClr="000000"/>
              </a:solidFill>
            </a:rPr>
            <a:t>게임 화면</a:t>
          </a:r>
        </a:p>
      </xdr:txBody>
    </xdr:sp>
    <xdr:clientData/>
  </xdr:twoCellAnchor>
  <xdr:twoCellAnchor>
    <xdr:from>
      <xdr:col>18</xdr:col>
      <xdr:colOff>545196</xdr:colOff>
      <xdr:row>25</xdr:row>
      <xdr:rowOff>114300</xdr:rowOff>
    </xdr:from>
    <xdr:to>
      <xdr:col>18</xdr:col>
      <xdr:colOff>653112</xdr:colOff>
      <xdr:row>26</xdr:row>
      <xdr:rowOff>57150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1BA83FEE-E00C-FC7A-C70D-D071EE57DA01}"/>
            </a:ext>
          </a:extLst>
        </xdr:cNvPr>
        <xdr:cNvSpPr/>
      </xdr:nvSpPr>
      <xdr:spPr>
        <a:xfrm>
          <a:off x="8984346" y="5410200"/>
          <a:ext cx="107916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38100</xdr:colOff>
      <xdr:row>16</xdr:row>
      <xdr:rowOff>104775</xdr:rowOff>
    </xdr:from>
    <xdr:to>
      <xdr:col>20</xdr:col>
      <xdr:colOff>38100</xdr:colOff>
      <xdr:row>27</xdr:row>
      <xdr:rowOff>104775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2840088D-EAE5-9630-404B-FF294BD5E1FA}"/>
            </a:ext>
          </a:extLst>
        </xdr:cNvPr>
        <xdr:cNvCxnSpPr/>
      </xdr:nvCxnSpPr>
      <xdr:spPr>
        <a:xfrm>
          <a:off x="9848850" y="3514725"/>
          <a:ext cx="0" cy="2305050"/>
        </a:xfrm>
        <a:prstGeom prst="straightConnector1">
          <a:avLst/>
        </a:prstGeom>
        <a:ln w="57150">
          <a:solidFill>
            <a:srgbClr val="FFC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200025</xdr:colOff>
      <xdr:row>26</xdr:row>
      <xdr:rowOff>180975</xdr:rowOff>
    </xdr:from>
    <xdr:to>
      <xdr:col>21</xdr:col>
      <xdr:colOff>250371</xdr:colOff>
      <xdr:row>28</xdr:row>
      <xdr:rowOff>76200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5E25D03F-2F2E-499C-9419-CBB5760423B3}"/>
            </a:ext>
          </a:extLst>
        </xdr:cNvPr>
        <xdr:cNvSpPr/>
      </xdr:nvSpPr>
      <xdr:spPr>
        <a:xfrm>
          <a:off x="10010775" y="568642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0</a:t>
          </a:r>
        </a:p>
      </xdr:txBody>
    </xdr:sp>
    <xdr:clientData/>
  </xdr:twoCellAnchor>
  <xdr:twoCellAnchor>
    <xdr:from>
      <xdr:col>19</xdr:col>
      <xdr:colOff>561975</xdr:colOff>
      <xdr:row>27</xdr:row>
      <xdr:rowOff>123825</xdr:rowOff>
    </xdr:from>
    <xdr:to>
      <xdr:col>20</xdr:col>
      <xdr:colOff>200025</xdr:colOff>
      <xdr:row>27</xdr:row>
      <xdr:rowOff>128588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B33F69D6-023B-EB10-4526-0E438B19CCC0}"/>
            </a:ext>
          </a:extLst>
        </xdr:cNvPr>
        <xdr:cNvCxnSpPr>
          <a:stCxn id="17" idx="1"/>
        </xdr:cNvCxnSpPr>
      </xdr:nvCxnSpPr>
      <xdr:spPr>
        <a:xfrm flipH="1" flipV="1">
          <a:off x="9686925" y="583882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161925</xdr:colOff>
      <xdr:row>15</xdr:row>
      <xdr:rowOff>142875</xdr:rowOff>
    </xdr:from>
    <xdr:to>
      <xdr:col>21</xdr:col>
      <xdr:colOff>212271</xdr:colOff>
      <xdr:row>17</xdr:row>
      <xdr:rowOff>38100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B5930C7-5CE8-4EC6-9804-0987A9165161}"/>
            </a:ext>
          </a:extLst>
        </xdr:cNvPr>
        <xdr:cNvSpPr/>
      </xdr:nvSpPr>
      <xdr:spPr>
        <a:xfrm>
          <a:off x="9972675" y="334327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100</a:t>
          </a:r>
        </a:p>
      </xdr:txBody>
    </xdr:sp>
    <xdr:clientData/>
  </xdr:twoCellAnchor>
  <xdr:twoCellAnchor>
    <xdr:from>
      <xdr:col>19</xdr:col>
      <xdr:colOff>523875</xdr:colOff>
      <xdr:row>16</xdr:row>
      <xdr:rowOff>85725</xdr:rowOff>
    </xdr:from>
    <xdr:to>
      <xdr:col>20</xdr:col>
      <xdr:colOff>161925</xdr:colOff>
      <xdr:row>16</xdr:row>
      <xdr:rowOff>90488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2F7A997-29A1-48AF-B688-6E73F0AE4405}"/>
            </a:ext>
          </a:extLst>
        </xdr:cNvPr>
        <xdr:cNvCxnSpPr>
          <a:stCxn id="22" idx="1"/>
        </xdr:cNvCxnSpPr>
      </xdr:nvCxnSpPr>
      <xdr:spPr>
        <a:xfrm flipH="1" flipV="1">
          <a:off x="9648825" y="349567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647700</xdr:colOff>
      <xdr:row>19</xdr:row>
      <xdr:rowOff>57150</xdr:rowOff>
    </xdr:from>
    <xdr:to>
      <xdr:col>24</xdr:col>
      <xdr:colOff>247650</xdr:colOff>
      <xdr:row>24</xdr:row>
      <xdr:rowOff>38100</xdr:rowOff>
    </xdr:to>
    <xdr:sp macro="" textlink="">
      <xdr:nvSpPr>
        <xdr:cNvPr id="24" name="순서도: 수행의 시작/종료 23">
          <a:extLst>
            <a:ext uri="{FF2B5EF4-FFF2-40B4-BE49-F238E27FC236}">
              <a16:creationId xmlns:a16="http://schemas.microsoft.com/office/drawing/2014/main" id="{A1D41D03-6E33-4A12-8E19-A1CD485AFF8C}"/>
            </a:ext>
          </a:extLst>
        </xdr:cNvPr>
        <xdr:cNvSpPr/>
      </xdr:nvSpPr>
      <xdr:spPr>
        <a:xfrm>
          <a:off x="13201650" y="4095750"/>
          <a:ext cx="2343150" cy="1028700"/>
        </a:xfrm>
        <a:prstGeom prst="flowChartTerminator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스폰 후 거점을 설정하기 위해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별도의 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Y</a:t>
          </a: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컬럼을 사용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적의 위치를 제어한다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.</a:t>
          </a:r>
          <a:b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</a:b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소수점 첫째자리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21" t="s">
        <v>74</v>
      </c>
    </row>
    <row r="3" spans="1:16">
      <c r="A3">
        <v>1</v>
      </c>
      <c r="G3" t="s">
        <v>75</v>
      </c>
      <c r="O3" t="s">
        <v>78</v>
      </c>
      <c r="P3" t="s">
        <v>79</v>
      </c>
    </row>
    <row r="4" spans="1:16">
      <c r="H4" t="s">
        <v>77</v>
      </c>
      <c r="P4" t="s">
        <v>80</v>
      </c>
    </row>
    <row r="5" spans="1:16">
      <c r="P5" t="s">
        <v>81</v>
      </c>
    </row>
    <row r="28" spans="1:7">
      <c r="A28">
        <v>2</v>
      </c>
      <c r="G28" t="s">
        <v>76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FDAC-DED2-464C-8F36-7438D20848EF}">
  <dimension ref="A1:R11"/>
  <sheetViews>
    <sheetView tabSelected="1" workbookViewId="0">
      <selection sqref="A1:R11"/>
    </sheetView>
  </sheetViews>
  <sheetFormatPr defaultRowHeight="16.5"/>
  <cols>
    <col min="2" max="2" width="9" customWidth="1"/>
  </cols>
  <sheetData>
    <row r="1" spans="1:18" ht="33.75">
      <c r="A1" s="120" t="s">
        <v>387</v>
      </c>
    </row>
    <row r="3" spans="1:18">
      <c r="A3" s="27" t="s">
        <v>386</v>
      </c>
      <c r="B3" s="50" t="s">
        <v>385</v>
      </c>
      <c r="C3" s="51"/>
      <c r="D3" s="19" t="s">
        <v>384</v>
      </c>
      <c r="E3" s="52" t="s">
        <v>383</v>
      </c>
      <c r="F3" s="52"/>
      <c r="G3" s="50" t="s">
        <v>382</v>
      </c>
      <c r="H3" s="51"/>
      <c r="I3" s="52" t="s">
        <v>381</v>
      </c>
      <c r="J3" s="52"/>
      <c r="K3" s="52"/>
      <c r="L3" s="52"/>
      <c r="M3" s="52"/>
      <c r="N3" s="52"/>
      <c r="O3" s="52"/>
      <c r="P3" s="52"/>
      <c r="Q3" s="52"/>
      <c r="R3" s="51"/>
    </row>
    <row r="4" spans="1:18" ht="50.25" customHeight="1">
      <c r="A4" s="118">
        <f t="shared" ref="A4:A11" si="0">ROW()-ROW($A$3)</f>
        <v>1</v>
      </c>
      <c r="B4" s="119">
        <v>46185</v>
      </c>
      <c r="C4" s="116"/>
      <c r="D4" s="118" t="s">
        <v>380</v>
      </c>
      <c r="E4" s="117" t="s">
        <v>388</v>
      </c>
      <c r="F4" s="116"/>
      <c r="G4" s="115" t="s">
        <v>387</v>
      </c>
      <c r="H4" s="114"/>
      <c r="I4" s="121" t="s">
        <v>389</v>
      </c>
      <c r="J4" s="122"/>
      <c r="K4" s="122"/>
      <c r="L4" s="122"/>
      <c r="M4" s="122"/>
      <c r="N4" s="122"/>
      <c r="O4" s="122"/>
      <c r="P4" s="122"/>
      <c r="Q4" s="122"/>
      <c r="R4" s="123"/>
    </row>
    <row r="5" spans="1:18" ht="50.25" customHeight="1">
      <c r="A5" s="118">
        <f t="shared" si="0"/>
        <v>2</v>
      </c>
      <c r="B5" s="119">
        <v>46185</v>
      </c>
      <c r="C5" s="116"/>
      <c r="D5" s="118" t="s">
        <v>380</v>
      </c>
      <c r="E5" s="117" t="s">
        <v>390</v>
      </c>
      <c r="F5" s="116"/>
      <c r="G5" s="131" t="s">
        <v>391</v>
      </c>
      <c r="H5" s="114"/>
      <c r="I5" s="121" t="s">
        <v>392</v>
      </c>
      <c r="J5" s="122"/>
      <c r="K5" s="122"/>
      <c r="L5" s="122"/>
      <c r="M5" s="122"/>
      <c r="N5" s="122"/>
      <c r="O5" s="122"/>
      <c r="P5" s="122"/>
      <c r="Q5" s="122"/>
      <c r="R5" s="123"/>
    </row>
    <row r="6" spans="1:18">
      <c r="A6" s="118">
        <f t="shared" si="0"/>
        <v>3</v>
      </c>
      <c r="B6" s="119"/>
      <c r="C6" s="116"/>
      <c r="D6" s="118"/>
      <c r="E6" s="117"/>
      <c r="F6" s="116"/>
      <c r="G6" s="115"/>
      <c r="H6" s="114"/>
      <c r="I6" s="121"/>
      <c r="J6" s="122"/>
      <c r="K6" s="122"/>
      <c r="L6" s="122"/>
      <c r="M6" s="122"/>
      <c r="N6" s="122"/>
      <c r="O6" s="122"/>
      <c r="P6" s="122"/>
      <c r="Q6" s="122"/>
      <c r="R6" s="123"/>
    </row>
    <row r="7" spans="1:18">
      <c r="A7" s="118">
        <f t="shared" si="0"/>
        <v>4</v>
      </c>
      <c r="B7" s="119"/>
      <c r="C7" s="116"/>
      <c r="D7" s="118"/>
      <c r="E7" s="117"/>
      <c r="F7" s="116"/>
      <c r="G7" s="115"/>
      <c r="H7" s="114"/>
      <c r="I7" s="121"/>
      <c r="J7" s="122"/>
      <c r="K7" s="122"/>
      <c r="L7" s="122"/>
      <c r="M7" s="122"/>
      <c r="N7" s="122"/>
      <c r="O7" s="122"/>
      <c r="P7" s="122"/>
      <c r="Q7" s="122"/>
      <c r="R7" s="123"/>
    </row>
    <row r="8" spans="1:18">
      <c r="A8" s="118">
        <f t="shared" si="0"/>
        <v>5</v>
      </c>
      <c r="B8" s="119"/>
      <c r="C8" s="116"/>
      <c r="D8" s="118"/>
      <c r="E8" s="117"/>
      <c r="F8" s="116"/>
      <c r="G8" s="115"/>
      <c r="H8" s="114"/>
      <c r="I8" s="121"/>
      <c r="J8" s="122"/>
      <c r="K8" s="122"/>
      <c r="L8" s="122"/>
      <c r="M8" s="122"/>
      <c r="N8" s="122"/>
      <c r="O8" s="122"/>
      <c r="P8" s="122"/>
      <c r="Q8" s="122"/>
      <c r="R8" s="123"/>
    </row>
    <row r="9" spans="1:18">
      <c r="A9" s="118">
        <f t="shared" si="0"/>
        <v>6</v>
      </c>
      <c r="B9" s="119"/>
      <c r="C9" s="116"/>
      <c r="D9" s="118"/>
      <c r="E9" s="117"/>
      <c r="F9" s="116"/>
      <c r="G9" s="115"/>
      <c r="H9" s="114"/>
      <c r="I9" s="121"/>
      <c r="J9" s="122"/>
      <c r="K9" s="122"/>
      <c r="L9" s="122"/>
      <c r="M9" s="122"/>
      <c r="N9" s="122"/>
      <c r="O9" s="122"/>
      <c r="P9" s="122"/>
      <c r="Q9" s="122"/>
      <c r="R9" s="123"/>
    </row>
    <row r="10" spans="1:18">
      <c r="A10" s="118">
        <f t="shared" si="0"/>
        <v>7</v>
      </c>
      <c r="B10" s="119"/>
      <c r="C10" s="116"/>
      <c r="D10" s="118"/>
      <c r="E10" s="117"/>
      <c r="F10" s="116"/>
      <c r="G10" s="115"/>
      <c r="H10" s="114"/>
      <c r="I10" s="121"/>
      <c r="J10" s="122"/>
      <c r="K10" s="122"/>
      <c r="L10" s="122"/>
      <c r="M10" s="122"/>
      <c r="N10" s="122"/>
      <c r="O10" s="122"/>
      <c r="P10" s="122"/>
      <c r="Q10" s="122"/>
      <c r="R10" s="123"/>
    </row>
    <row r="11" spans="1:18">
      <c r="A11" s="118">
        <f t="shared" si="0"/>
        <v>8</v>
      </c>
      <c r="B11" s="119"/>
      <c r="C11" s="116"/>
      <c r="D11" s="118"/>
      <c r="E11" s="117"/>
      <c r="F11" s="116"/>
      <c r="G11" s="115"/>
      <c r="H11" s="114"/>
      <c r="I11" s="121"/>
      <c r="J11" s="122"/>
      <c r="K11" s="122"/>
      <c r="L11" s="122"/>
      <c r="M11" s="122"/>
      <c r="N11" s="122"/>
      <c r="O11" s="122"/>
      <c r="P11" s="122"/>
      <c r="Q11" s="122"/>
      <c r="R11" s="123"/>
    </row>
  </sheetData>
  <mergeCells count="8">
    <mergeCell ref="I10:R10"/>
    <mergeCell ref="I11:R11"/>
    <mergeCell ref="I4:R4"/>
    <mergeCell ref="I5:R5"/>
    <mergeCell ref="I6:R6"/>
    <mergeCell ref="I7:R7"/>
    <mergeCell ref="I8:R8"/>
    <mergeCell ref="I9:R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topLeftCell="A19" workbookViewId="0">
      <selection activeCell="D22" sqref="D22"/>
    </sheetView>
  </sheetViews>
  <sheetFormatPr defaultRowHeight="16.5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>
      <c r="A1" s="47" t="s">
        <v>210</v>
      </c>
    </row>
    <row r="3" spans="1:7">
      <c r="B3" s="8" t="s">
        <v>211</v>
      </c>
    </row>
    <row r="4" spans="1:7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256</v>
      </c>
    </row>
    <row r="8" spans="1:7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>
      <c r="B10" s="11">
        <f t="shared" si="0"/>
        <v>6</v>
      </c>
      <c r="C10" t="s">
        <v>35</v>
      </c>
      <c r="D10" t="s">
        <v>37</v>
      </c>
      <c r="E10" s="13"/>
    </row>
    <row r="11" spans="1:7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>
      <c r="B12" s="11">
        <f t="shared" si="0"/>
        <v>8</v>
      </c>
      <c r="E12" s="13"/>
    </row>
    <row r="13" spans="1:7">
      <c r="B13" s="11"/>
      <c r="E13" s="13"/>
    </row>
    <row r="14" spans="1:7">
      <c r="B14" s="8" t="s">
        <v>39</v>
      </c>
      <c r="E14" s="13"/>
    </row>
    <row r="15" spans="1:7">
      <c r="B15" s="10" t="s">
        <v>7</v>
      </c>
      <c r="C15" s="10" t="s">
        <v>9</v>
      </c>
      <c r="D15" s="10" t="s">
        <v>0</v>
      </c>
      <c r="E15" s="13"/>
    </row>
    <row r="16" spans="1:7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>
      <c r="B17" s="11">
        <f>ROW()-ROW($B$15)</f>
        <v>2</v>
      </c>
      <c r="C17" t="s">
        <v>72</v>
      </c>
      <c r="E17" s="13"/>
    </row>
    <row r="18" spans="2:7">
      <c r="E18" s="13"/>
    </row>
    <row r="19" spans="2:7">
      <c r="B19" s="8" t="s">
        <v>45</v>
      </c>
      <c r="E19" s="13"/>
    </row>
    <row r="20" spans="2:7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>
      <c r="B25" s="11">
        <f t="shared" si="1"/>
        <v>5</v>
      </c>
      <c r="C25" t="s">
        <v>35</v>
      </c>
      <c r="D25" t="s">
        <v>37</v>
      </c>
      <c r="E25" s="13"/>
    </row>
    <row r="26" spans="2:7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>
      <c r="B28" s="8" t="s">
        <v>17</v>
      </c>
    </row>
    <row r="29" spans="2:7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>
      <c r="B34" s="11">
        <f t="shared" si="2"/>
        <v>5</v>
      </c>
      <c r="C34" t="s">
        <v>24</v>
      </c>
      <c r="D34" t="s">
        <v>25</v>
      </c>
    </row>
    <row r="35" spans="2:6">
      <c r="B35" s="11">
        <f t="shared" si="2"/>
        <v>6</v>
      </c>
      <c r="C35" t="s">
        <v>26</v>
      </c>
    </row>
    <row r="36" spans="2:6">
      <c r="B36" s="11">
        <f t="shared" si="2"/>
        <v>7</v>
      </c>
      <c r="C36" t="s">
        <v>27</v>
      </c>
    </row>
    <row r="37" spans="2:6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>
      <selection activeCell="E11" sqref="E11"/>
    </sheetView>
  </sheetViews>
  <sheetFormatPr defaultRowHeight="16.5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>
      <c r="A1" s="47" t="s">
        <v>46</v>
      </c>
      <c r="E1" s="12"/>
    </row>
    <row r="2" spans="1:21" ht="27" thickBot="1">
      <c r="D2" s="9"/>
      <c r="E2" s="12"/>
      <c r="K2" t="s">
        <v>55</v>
      </c>
      <c r="Q2" t="s">
        <v>56</v>
      </c>
    </row>
    <row r="3" spans="1:21" ht="27" thickBot="1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>
      <c r="K4" s="3"/>
      <c r="O4" s="4"/>
      <c r="Q4" s="3"/>
      <c r="U4" s="4"/>
    </row>
    <row r="5" spans="1:21">
      <c r="B5" t="s">
        <v>47</v>
      </c>
      <c r="K5" s="3"/>
      <c r="O5" s="4"/>
      <c r="Q5" s="3"/>
      <c r="U5" s="4"/>
    </row>
    <row r="6" spans="1:21">
      <c r="K6" s="3"/>
      <c r="O6" s="4"/>
      <c r="Q6" s="3"/>
      <c r="U6" s="4"/>
    </row>
    <row r="7" spans="1:21">
      <c r="B7" s="14" t="s">
        <v>7</v>
      </c>
      <c r="C7" s="14" t="s">
        <v>49</v>
      </c>
      <c r="D7" s="16" t="s">
        <v>50</v>
      </c>
      <c r="E7" s="16" t="s">
        <v>51</v>
      </c>
      <c r="K7" s="3"/>
      <c r="O7" s="4"/>
      <c r="Q7" s="3"/>
      <c r="U7" s="4"/>
    </row>
    <row r="8" spans="1:21">
      <c r="B8" s="11">
        <v>1</v>
      </c>
      <c r="C8" t="s">
        <v>52</v>
      </c>
      <c r="D8" t="s">
        <v>53</v>
      </c>
      <c r="K8" s="3"/>
      <c r="O8" s="4"/>
      <c r="Q8" s="3"/>
      <c r="U8" s="4"/>
    </row>
    <row r="9" spans="1:21">
      <c r="B9" s="11">
        <v>2</v>
      </c>
      <c r="C9" t="s">
        <v>48</v>
      </c>
      <c r="D9" t="s">
        <v>54</v>
      </c>
      <c r="E9" s="17"/>
      <c r="K9" s="3"/>
      <c r="O9" s="4"/>
      <c r="Q9" s="3"/>
      <c r="U9" s="4"/>
    </row>
    <row r="10" spans="1:21">
      <c r="K10" s="3"/>
      <c r="O10" s="4"/>
      <c r="Q10" s="3"/>
      <c r="U10" s="4"/>
    </row>
    <row r="11" spans="1:21">
      <c r="K11" s="3"/>
      <c r="O11" s="4"/>
      <c r="Q11" s="3"/>
      <c r="U11" s="4"/>
    </row>
    <row r="12" spans="1:21">
      <c r="B12" s="8" t="s">
        <v>57</v>
      </c>
      <c r="E12" s="11"/>
      <c r="K12" s="3"/>
      <c r="O12" s="4"/>
      <c r="Q12" s="3"/>
      <c r="U12" s="4"/>
    </row>
    <row r="13" spans="1:21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>
      <c r="B16" s="11">
        <f t="shared" si="0"/>
        <v>3</v>
      </c>
      <c r="C16" t="s">
        <v>58</v>
      </c>
      <c r="D16" t="s">
        <v>59</v>
      </c>
      <c r="E16" s="13"/>
      <c r="F16" t="s">
        <v>66</v>
      </c>
      <c r="K16" s="3"/>
      <c r="O16" s="4"/>
      <c r="Q16" s="3"/>
      <c r="U16" s="4"/>
    </row>
    <row r="17" spans="2:21">
      <c r="B17" s="11">
        <f t="shared" si="0"/>
        <v>4</v>
      </c>
      <c r="C17" t="s">
        <v>18</v>
      </c>
      <c r="D17" t="s">
        <v>216</v>
      </c>
      <c r="K17" s="3"/>
      <c r="O17" s="4"/>
      <c r="Q17" s="3"/>
      <c r="U17" s="4"/>
    </row>
    <row r="18" spans="2:21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>
      <c r="B19" s="11">
        <f t="shared" si="0"/>
        <v>6</v>
      </c>
      <c r="C19" t="s">
        <v>63</v>
      </c>
      <c r="E19" s="11" t="s">
        <v>29</v>
      </c>
      <c r="K19" s="3"/>
      <c r="O19" s="4"/>
      <c r="Q19" s="3"/>
      <c r="U19" s="4"/>
    </row>
    <row r="20" spans="2:21">
      <c r="K20" s="3"/>
      <c r="O20" s="4"/>
      <c r="Q20" s="3"/>
      <c r="U20" s="4"/>
    </row>
    <row r="21" spans="2:21">
      <c r="B21" s="8" t="s">
        <v>67</v>
      </c>
      <c r="K21" s="3"/>
      <c r="O21" s="4"/>
      <c r="Q21" s="3"/>
      <c r="U21" s="4"/>
    </row>
    <row r="22" spans="2:21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>
      <c r="B23" s="11">
        <f>ROW()-ROW($B$22)</f>
        <v>1</v>
      </c>
      <c r="C23" t="s">
        <v>68</v>
      </c>
      <c r="D23" t="s">
        <v>60</v>
      </c>
      <c r="F23" t="s">
        <v>64</v>
      </c>
      <c r="K23" s="3"/>
      <c r="O23" s="4"/>
      <c r="Q23" s="3"/>
      <c r="U23" s="4"/>
    </row>
    <row r="24" spans="2:21">
      <c r="B24" s="11">
        <f>ROW()-ROW($B$22)</f>
        <v>2</v>
      </c>
      <c r="C24" t="s">
        <v>61</v>
      </c>
      <c r="F24" t="s">
        <v>65</v>
      </c>
      <c r="K24" s="3"/>
      <c r="O24" s="4"/>
      <c r="Q24" s="3"/>
      <c r="U24" s="4"/>
    </row>
    <row r="25" spans="2:21">
      <c r="B25" s="11">
        <f t="shared" ref="B25:B27" si="1">ROW()-ROW($B$22)</f>
        <v>3</v>
      </c>
      <c r="C25" t="s">
        <v>62</v>
      </c>
      <c r="K25" s="3"/>
      <c r="O25" s="4"/>
      <c r="Q25" s="3"/>
      <c r="U25" s="4"/>
    </row>
    <row r="26" spans="2:21">
      <c r="B26" s="11">
        <f t="shared" si="1"/>
        <v>4</v>
      </c>
      <c r="C26" t="s">
        <v>215</v>
      </c>
      <c r="K26" s="3"/>
      <c r="O26" s="4"/>
      <c r="Q26" s="3"/>
      <c r="U26" s="4"/>
    </row>
    <row r="27" spans="2:21" ht="17.25" thickBot="1">
      <c r="B27" s="11">
        <f t="shared" si="1"/>
        <v>5</v>
      </c>
      <c r="C27" t="s">
        <v>69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>
      <c r="B30" s="39" t="s">
        <v>231</v>
      </c>
    </row>
    <row r="31" spans="2:21">
      <c r="B31" s="14" t="s">
        <v>7</v>
      </c>
    </row>
    <row r="32" spans="2:21">
      <c r="B32" s="11">
        <v>1</v>
      </c>
      <c r="C32" t="s">
        <v>232</v>
      </c>
    </row>
    <row r="33" spans="2:3">
      <c r="B33" s="11">
        <v>2</v>
      </c>
      <c r="C33" t="s">
        <v>251</v>
      </c>
    </row>
    <row r="34" spans="2:3">
      <c r="B34" s="11">
        <v>3</v>
      </c>
      <c r="C34" t="s">
        <v>252</v>
      </c>
    </row>
    <row r="35" spans="2:3">
      <c r="B35" s="11">
        <v>4</v>
      </c>
      <c r="C35" t="s">
        <v>253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D67C-9882-4C75-80BA-1B180D5DF46B}">
  <dimension ref="A1:X55"/>
  <sheetViews>
    <sheetView zoomScaleNormal="100" workbookViewId="0">
      <selection activeCell="T8" sqref="T8"/>
    </sheetView>
  </sheetViews>
  <sheetFormatPr defaultRowHeight="16.5"/>
  <cols>
    <col min="1" max="3" width="3.375" customWidth="1"/>
    <col min="12" max="17" width="9" customWidth="1"/>
  </cols>
  <sheetData>
    <row r="1" spans="1:17" ht="26.25">
      <c r="A1" s="47" t="s">
        <v>324</v>
      </c>
      <c r="B1" s="8"/>
    </row>
    <row r="2" spans="1:17" ht="16.5" customHeight="1">
      <c r="A2" s="47"/>
      <c r="B2" s="8"/>
    </row>
    <row r="3" spans="1:17" ht="16.5" customHeight="1">
      <c r="A3" s="47"/>
      <c r="B3" s="8" t="s">
        <v>257</v>
      </c>
    </row>
    <row r="4" spans="1:17" ht="16.5" customHeight="1">
      <c r="A4" s="47"/>
      <c r="B4" s="8"/>
      <c r="C4" t="s">
        <v>328</v>
      </c>
    </row>
    <row r="5" spans="1:17" ht="16.5" customHeight="1">
      <c r="A5" s="47"/>
      <c r="B5" s="8"/>
    </row>
    <row r="6" spans="1:17" ht="16.5" customHeight="1">
      <c r="B6" s="8" t="s">
        <v>269</v>
      </c>
    </row>
    <row r="7" spans="1:17" ht="16.5" customHeight="1">
      <c r="B7" s="8"/>
      <c r="C7" t="s">
        <v>332</v>
      </c>
    </row>
    <row r="8" spans="1:17" ht="16.5" customHeight="1">
      <c r="B8" s="8"/>
    </row>
    <row r="9" spans="1:17" ht="16.5" customHeight="1">
      <c r="B9" s="8" t="s">
        <v>346</v>
      </c>
    </row>
    <row r="10" spans="1:17" ht="16.5" customHeight="1">
      <c r="B10" s="8"/>
      <c r="C10" s="74" t="s">
        <v>347</v>
      </c>
      <c r="L10" s="50" t="s">
        <v>341</v>
      </c>
      <c r="M10" s="52"/>
      <c r="N10" s="52"/>
      <c r="O10" s="52"/>
      <c r="P10" s="51"/>
      <c r="Q10" s="51"/>
    </row>
    <row r="11" spans="1:17" ht="16.5" customHeight="1">
      <c r="B11" s="8"/>
      <c r="D11" t="s">
        <v>344</v>
      </c>
      <c r="L11" s="64"/>
      <c r="M11" s="65"/>
      <c r="N11" s="65"/>
      <c r="O11" s="65"/>
      <c r="P11" s="65"/>
      <c r="Q11" s="66"/>
    </row>
    <row r="12" spans="1:17" ht="16.5" customHeight="1">
      <c r="B12" s="8"/>
      <c r="L12" s="58"/>
      <c r="M12" s="59"/>
      <c r="N12" s="59"/>
      <c r="O12" s="59"/>
      <c r="P12" s="59"/>
      <c r="Q12" s="60"/>
    </row>
    <row r="13" spans="1:17" ht="16.5" customHeight="1">
      <c r="B13" s="8"/>
      <c r="D13" t="s">
        <v>343</v>
      </c>
      <c r="L13" s="58"/>
      <c r="M13" s="59"/>
      <c r="N13" s="59"/>
      <c r="O13" s="59"/>
      <c r="P13" s="59"/>
      <c r="Q13" s="60"/>
    </row>
    <row r="14" spans="1:17" ht="16.5" customHeight="1">
      <c r="B14" s="8"/>
      <c r="D14" s="69" t="s">
        <v>350</v>
      </c>
      <c r="L14" s="58"/>
      <c r="M14" s="59"/>
      <c r="N14" s="59"/>
      <c r="O14" s="59"/>
      <c r="P14" s="59"/>
      <c r="Q14" s="60"/>
    </row>
    <row r="15" spans="1:17" ht="16.5" customHeight="1">
      <c r="B15" s="8"/>
      <c r="L15" s="58"/>
      <c r="M15" s="59"/>
      <c r="N15" s="59"/>
      <c r="O15" s="59"/>
      <c r="P15" s="59"/>
      <c r="Q15" s="60"/>
    </row>
    <row r="16" spans="1:17" ht="16.5" customHeight="1">
      <c r="B16" s="8"/>
      <c r="D16" t="s">
        <v>351</v>
      </c>
      <c r="L16" s="58"/>
      <c r="M16" s="59"/>
      <c r="N16" s="59"/>
      <c r="O16" s="59"/>
      <c r="P16" s="59"/>
      <c r="Q16" s="60"/>
    </row>
    <row r="17" spans="2:17" ht="16.5" customHeight="1">
      <c r="B17" s="8"/>
      <c r="D17" t="s">
        <v>352</v>
      </c>
      <c r="L17" s="58"/>
      <c r="M17" s="59"/>
      <c r="N17" s="59"/>
      <c r="O17" s="59"/>
      <c r="P17" s="59"/>
      <c r="Q17" s="60"/>
    </row>
    <row r="18" spans="2:17" ht="16.5" customHeight="1">
      <c r="B18" s="8"/>
      <c r="L18" s="58"/>
      <c r="M18" s="59"/>
      <c r="N18" s="59"/>
      <c r="O18" s="59"/>
      <c r="P18" s="59"/>
      <c r="Q18" s="60"/>
    </row>
    <row r="19" spans="2:17" ht="16.5" customHeight="1">
      <c r="B19" s="8"/>
      <c r="C19" s="74" t="s">
        <v>353</v>
      </c>
      <c r="L19" s="58"/>
      <c r="M19" s="59"/>
      <c r="N19" s="59"/>
      <c r="O19" s="59"/>
      <c r="P19" s="59"/>
      <c r="Q19" s="60"/>
    </row>
    <row r="20" spans="2:17" ht="16.5" customHeight="1">
      <c r="B20" s="8"/>
      <c r="D20" t="s">
        <v>345</v>
      </c>
      <c r="L20" s="58"/>
      <c r="M20" s="59"/>
      <c r="N20" s="59"/>
      <c r="O20" s="59"/>
      <c r="P20" s="59"/>
      <c r="Q20" s="60"/>
    </row>
    <row r="21" spans="2:17" ht="16.5" customHeight="1">
      <c r="B21" s="8"/>
      <c r="D21" t="s">
        <v>354</v>
      </c>
      <c r="L21" s="58"/>
      <c r="M21" s="59"/>
      <c r="N21" s="59"/>
      <c r="O21" s="59"/>
      <c r="P21" s="59"/>
      <c r="Q21" s="60"/>
    </row>
    <row r="22" spans="2:17" ht="16.5" customHeight="1">
      <c r="B22" s="8"/>
      <c r="L22" s="58"/>
      <c r="M22" s="59"/>
      <c r="N22" s="59"/>
      <c r="O22" s="59"/>
      <c r="P22" s="59"/>
      <c r="Q22" s="60"/>
    </row>
    <row r="23" spans="2:17" ht="16.5" customHeight="1">
      <c r="B23" s="8"/>
      <c r="D23" t="s">
        <v>329</v>
      </c>
      <c r="L23" s="58"/>
      <c r="M23" s="59"/>
      <c r="N23" s="59"/>
      <c r="O23" s="59"/>
      <c r="P23" s="59"/>
      <c r="Q23" s="60"/>
    </row>
    <row r="24" spans="2:17" ht="16.5" customHeight="1">
      <c r="B24" s="8"/>
      <c r="L24" s="58"/>
      <c r="M24" s="59"/>
      <c r="N24" s="59"/>
      <c r="O24" s="59"/>
      <c r="P24" s="59"/>
      <c r="Q24" s="60"/>
    </row>
    <row r="25" spans="2:17" ht="16.5" customHeight="1">
      <c r="B25" s="8"/>
      <c r="D25" t="s">
        <v>331</v>
      </c>
      <c r="E25" t="s">
        <v>334</v>
      </c>
      <c r="L25" s="58"/>
      <c r="M25" s="59"/>
      <c r="N25" s="59"/>
      <c r="O25" s="59"/>
      <c r="P25" s="59"/>
      <c r="Q25" s="60"/>
    </row>
    <row r="26" spans="2:17" ht="16.5" customHeight="1">
      <c r="B26" s="8"/>
      <c r="D26" t="s">
        <v>330</v>
      </c>
      <c r="E26" t="s">
        <v>333</v>
      </c>
      <c r="L26" s="58"/>
      <c r="M26" s="59"/>
      <c r="N26" s="59"/>
      <c r="O26" s="59"/>
      <c r="P26" s="59"/>
      <c r="Q26" s="60"/>
    </row>
    <row r="27" spans="2:17" ht="16.5" customHeight="1">
      <c r="B27" s="8"/>
      <c r="L27" s="58"/>
      <c r="M27" s="59"/>
      <c r="N27" s="59"/>
      <c r="O27" s="59"/>
      <c r="P27" s="59"/>
      <c r="Q27" s="60"/>
    </row>
    <row r="28" spans="2:17" ht="16.5" customHeight="1">
      <c r="B28" s="8"/>
      <c r="L28" s="58"/>
      <c r="M28" s="59"/>
      <c r="N28" s="59"/>
      <c r="O28" s="59"/>
      <c r="P28" s="59"/>
      <c r="Q28" s="60"/>
    </row>
    <row r="29" spans="2:17" ht="16.5" customHeight="1">
      <c r="B29" s="8"/>
      <c r="L29" s="58"/>
      <c r="M29" s="59"/>
      <c r="N29" s="59"/>
      <c r="O29" s="59"/>
      <c r="P29" s="59"/>
      <c r="Q29" s="60"/>
    </row>
    <row r="30" spans="2:17" ht="16.5" customHeight="1">
      <c r="B30" s="8"/>
      <c r="L30" s="61"/>
      <c r="M30" s="62"/>
      <c r="N30" s="62"/>
      <c r="O30" s="62"/>
      <c r="P30" s="62"/>
      <c r="Q30" s="63"/>
    </row>
    <row r="33" spans="2:24">
      <c r="B33" s="8"/>
    </row>
    <row r="34" spans="2:24">
      <c r="B34" s="8" t="s">
        <v>282</v>
      </c>
    </row>
    <row r="35" spans="2:24">
      <c r="B35" s="8"/>
      <c r="C35" t="s">
        <v>283</v>
      </c>
    </row>
    <row r="36" spans="2:24" ht="17.25" thickBot="1">
      <c r="B36" s="8"/>
    </row>
    <row r="37" spans="2:24">
      <c r="B37" s="8"/>
      <c r="D37" s="27" t="s">
        <v>304</v>
      </c>
      <c r="E37" s="67" t="s">
        <v>284</v>
      </c>
      <c r="F37" s="89"/>
      <c r="G37" s="52" t="s">
        <v>285</v>
      </c>
      <c r="H37" s="52"/>
      <c r="I37" s="67" t="s">
        <v>335</v>
      </c>
      <c r="J37" s="89"/>
      <c r="K37" s="51" t="s">
        <v>287</v>
      </c>
      <c r="L37" s="51"/>
      <c r="M37" s="49" t="s">
        <v>286</v>
      </c>
      <c r="N37" s="51"/>
      <c r="O37" s="49" t="s">
        <v>288</v>
      </c>
      <c r="P37" s="51"/>
      <c r="Q37" s="49" t="s">
        <v>289</v>
      </c>
      <c r="R37" s="52"/>
      <c r="S37" s="75" t="s">
        <v>290</v>
      </c>
      <c r="T37" s="76"/>
      <c r="U37" s="75" t="s">
        <v>370</v>
      </c>
      <c r="V37" s="76"/>
      <c r="W37" s="75" t="s">
        <v>372</v>
      </c>
      <c r="X37" s="77"/>
    </row>
    <row r="38" spans="2:24">
      <c r="B38" s="8"/>
      <c r="D38" s="27" t="s">
        <v>300</v>
      </c>
      <c r="E38" s="86" t="s">
        <v>301</v>
      </c>
      <c r="F38" s="90"/>
      <c r="G38" s="52" t="s">
        <v>316</v>
      </c>
      <c r="H38" s="52"/>
      <c r="I38" s="86" t="s">
        <v>316</v>
      </c>
      <c r="J38" s="90"/>
      <c r="K38" s="51" t="s">
        <v>303</v>
      </c>
      <c r="L38" s="51"/>
      <c r="M38" s="49" t="s">
        <v>300</v>
      </c>
      <c r="N38" s="51"/>
      <c r="O38" s="49" t="s">
        <v>301</v>
      </c>
      <c r="P38" s="51"/>
      <c r="Q38" s="49" t="s">
        <v>301</v>
      </c>
      <c r="R38" s="52"/>
      <c r="S38" s="75" t="s">
        <v>368</v>
      </c>
      <c r="T38" s="76"/>
      <c r="U38" s="75" t="s">
        <v>301</v>
      </c>
      <c r="V38" s="76"/>
      <c r="W38" s="75" t="s">
        <v>301</v>
      </c>
      <c r="X38" s="77"/>
    </row>
    <row r="39" spans="2:24" ht="17.25" thickBot="1">
      <c r="B39" s="8"/>
      <c r="D39" s="27" t="s">
        <v>291</v>
      </c>
      <c r="E39" s="68" t="s">
        <v>292</v>
      </c>
      <c r="F39" s="91"/>
      <c r="G39" s="88" t="s">
        <v>309</v>
      </c>
      <c r="H39" s="52"/>
      <c r="I39" s="68" t="s">
        <v>336</v>
      </c>
      <c r="J39" s="91"/>
      <c r="K39" s="51" t="s">
        <v>294</v>
      </c>
      <c r="L39" s="51"/>
      <c r="M39" s="49" t="s">
        <v>293</v>
      </c>
      <c r="N39" s="51"/>
      <c r="O39" s="49" t="s">
        <v>295</v>
      </c>
      <c r="P39" s="51"/>
      <c r="Q39" s="49" t="s">
        <v>296</v>
      </c>
      <c r="R39" s="52"/>
      <c r="S39" s="78" t="s">
        <v>297</v>
      </c>
      <c r="T39" s="76"/>
      <c r="U39" s="78" t="s">
        <v>369</v>
      </c>
      <c r="V39" s="76"/>
      <c r="W39" s="78" t="s">
        <v>371</v>
      </c>
      <c r="X39" s="77"/>
    </row>
    <row r="40" spans="2:24">
      <c r="B40" s="8"/>
      <c r="D40" s="53">
        <f>ROW()-ROW($D$39)</f>
        <v>1</v>
      </c>
      <c r="E40" s="72">
        <v>3</v>
      </c>
      <c r="F40" s="70"/>
      <c r="G40" s="70" t="s">
        <v>298</v>
      </c>
      <c r="H40" s="70"/>
      <c r="I40" s="70" t="s">
        <v>338</v>
      </c>
      <c r="J40" s="70"/>
      <c r="K40" s="70" t="s">
        <v>299</v>
      </c>
      <c r="L40" s="70"/>
      <c r="M40" s="70">
        <v>5</v>
      </c>
      <c r="N40" s="70"/>
      <c r="O40" s="70">
        <v>30</v>
      </c>
      <c r="P40" s="70"/>
      <c r="Q40" s="70">
        <v>30</v>
      </c>
      <c r="R40" s="70"/>
      <c r="S40" s="93" t="s">
        <v>373</v>
      </c>
      <c r="T40" s="93"/>
      <c r="U40" s="93">
        <v>75</v>
      </c>
      <c r="V40" s="93"/>
      <c r="W40" s="93">
        <v>30</v>
      </c>
      <c r="X40" s="81"/>
    </row>
    <row r="41" spans="2:24">
      <c r="B41" s="8"/>
      <c r="D41" s="53">
        <f t="shared" ref="D41:D43" si="0">ROW()-ROW($D$39)</f>
        <v>2</v>
      </c>
      <c r="E41" s="70" t="s">
        <v>302</v>
      </c>
      <c r="F41" s="70"/>
      <c r="G41" s="70" t="s">
        <v>302</v>
      </c>
      <c r="H41" s="70"/>
      <c r="I41" s="70" t="s">
        <v>339</v>
      </c>
      <c r="J41" s="70"/>
      <c r="K41" s="70" t="s">
        <v>302</v>
      </c>
      <c r="L41" s="70"/>
      <c r="M41" s="11"/>
      <c r="O41" s="11"/>
      <c r="Q41" s="11"/>
      <c r="S41" s="93"/>
      <c r="T41" s="93"/>
      <c r="U41" s="93"/>
      <c r="V41" s="93"/>
      <c r="W41" s="93"/>
      <c r="X41" s="81"/>
    </row>
    <row r="42" spans="2:24">
      <c r="B42" s="8"/>
      <c r="D42" s="53">
        <f t="shared" si="0"/>
        <v>3</v>
      </c>
      <c r="E42" s="70" t="s">
        <v>302</v>
      </c>
      <c r="F42" s="70"/>
      <c r="G42" s="70" t="s">
        <v>302</v>
      </c>
      <c r="H42" s="70"/>
      <c r="I42" s="70" t="s">
        <v>348</v>
      </c>
      <c r="J42" s="70"/>
      <c r="K42" s="70" t="s">
        <v>302</v>
      </c>
      <c r="L42" s="70"/>
      <c r="M42" s="11"/>
      <c r="O42" s="11"/>
      <c r="Q42" s="11"/>
      <c r="S42" s="93"/>
      <c r="T42" s="93"/>
      <c r="U42" s="93"/>
      <c r="V42" s="93"/>
      <c r="W42" s="93"/>
      <c r="X42" s="81"/>
    </row>
    <row r="43" spans="2:24">
      <c r="B43" s="8"/>
      <c r="D43" s="54">
        <f t="shared" si="0"/>
        <v>4</v>
      </c>
      <c r="E43" s="55" t="s">
        <v>302</v>
      </c>
      <c r="F43" s="55"/>
      <c r="G43" s="55" t="s">
        <v>302</v>
      </c>
      <c r="H43" s="55"/>
      <c r="I43" s="55" t="s">
        <v>302</v>
      </c>
      <c r="J43" s="55"/>
      <c r="K43" s="56" t="s">
        <v>349</v>
      </c>
      <c r="L43" s="56"/>
      <c r="M43" s="56"/>
      <c r="N43" s="56"/>
      <c r="O43" s="56"/>
      <c r="P43" s="56"/>
      <c r="Q43" s="56"/>
      <c r="R43" s="56"/>
      <c r="S43" s="83"/>
      <c r="T43" s="83"/>
      <c r="U43" s="83"/>
      <c r="V43" s="83"/>
      <c r="W43" s="83"/>
      <c r="X43" s="110"/>
    </row>
    <row r="44" spans="2:24">
      <c r="B44" s="8"/>
    </row>
    <row r="45" spans="2:24">
      <c r="B45" s="8"/>
      <c r="D45" t="s">
        <v>306</v>
      </c>
      <c r="G45" t="s">
        <v>305</v>
      </c>
    </row>
    <row r="46" spans="2:24">
      <c r="B46" s="8"/>
      <c r="D46" s="8" t="s">
        <v>307</v>
      </c>
      <c r="G46" s="8" t="s">
        <v>308</v>
      </c>
    </row>
    <row r="47" spans="2:24">
      <c r="B47" s="8"/>
      <c r="D47" t="s">
        <v>315</v>
      </c>
      <c r="G47" t="s">
        <v>310</v>
      </c>
    </row>
    <row r="48" spans="2:24">
      <c r="B48" s="8"/>
      <c r="D48" s="8" t="s">
        <v>337</v>
      </c>
      <c r="G48" s="8" t="s">
        <v>340</v>
      </c>
    </row>
    <row r="49" spans="2:9">
      <c r="B49" s="8"/>
      <c r="D49" t="s">
        <v>313</v>
      </c>
      <c r="G49" t="s">
        <v>314</v>
      </c>
    </row>
    <row r="50" spans="2:9">
      <c r="B50" s="8"/>
      <c r="D50" t="s">
        <v>311</v>
      </c>
      <c r="G50" t="s">
        <v>312</v>
      </c>
    </row>
    <row r="51" spans="2:9">
      <c r="B51" s="8"/>
      <c r="D51" s="18" t="s">
        <v>323</v>
      </c>
      <c r="E51" s="18"/>
      <c r="F51" s="18"/>
      <c r="G51" s="18" t="s">
        <v>325</v>
      </c>
      <c r="H51" s="18"/>
      <c r="I51" s="18"/>
    </row>
    <row r="52" spans="2:9">
      <c r="B52" s="8"/>
      <c r="D52" s="18" t="s">
        <v>326</v>
      </c>
      <c r="E52" s="18"/>
      <c r="F52" s="18"/>
      <c r="G52" s="18" t="s">
        <v>327</v>
      </c>
      <c r="H52" s="18"/>
      <c r="I52" s="18"/>
    </row>
    <row r="53" spans="2:9">
      <c r="B53" s="8"/>
      <c r="D53" s="18" t="s">
        <v>297</v>
      </c>
      <c r="E53" s="18"/>
      <c r="F53" s="18"/>
      <c r="G53" s="18" t="s">
        <v>374</v>
      </c>
    </row>
    <row r="54" spans="2:9">
      <c r="D54" s="18" t="s">
        <v>369</v>
      </c>
      <c r="E54" s="18"/>
      <c r="F54" s="18"/>
      <c r="G54" s="18" t="s">
        <v>375</v>
      </c>
    </row>
    <row r="55" spans="2:9">
      <c r="D55" s="18" t="s">
        <v>371</v>
      </c>
      <c r="E55" s="18"/>
      <c r="F55" s="18"/>
      <c r="G55" s="18" t="s">
        <v>376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X54"/>
  <sheetViews>
    <sheetView topLeftCell="A19" zoomScaleNormal="100" workbookViewId="0">
      <selection activeCell="K45" sqref="K45"/>
    </sheetView>
  </sheetViews>
  <sheetFormatPr defaultRowHeight="16.5"/>
  <cols>
    <col min="1" max="1" width="3.375" customWidth="1"/>
    <col min="2" max="2" width="3.375" style="8" customWidth="1"/>
    <col min="3" max="3" width="3.375" customWidth="1"/>
    <col min="7" max="7" width="9" customWidth="1"/>
    <col min="9" max="9" width="9" customWidth="1"/>
    <col min="11" max="15" width="9" customWidth="1"/>
  </cols>
  <sheetData>
    <row r="1" spans="1:4" ht="26.25">
      <c r="A1" s="47" t="s">
        <v>260</v>
      </c>
    </row>
    <row r="2" spans="1:4" ht="15.75" customHeight="1">
      <c r="A2" s="47"/>
    </row>
    <row r="3" spans="1:4" ht="15.75" customHeight="1">
      <c r="A3" s="47"/>
      <c r="B3" s="8" t="s">
        <v>257</v>
      </c>
    </row>
    <row r="4" spans="1:4" ht="15.75" customHeight="1">
      <c r="A4" s="47"/>
      <c r="C4" t="s">
        <v>258</v>
      </c>
    </row>
    <row r="5" spans="1:4" ht="15.75" customHeight="1">
      <c r="A5" s="47"/>
      <c r="C5" t="s">
        <v>267</v>
      </c>
    </row>
    <row r="6" spans="1:4" ht="15.75" customHeight="1">
      <c r="A6" s="47"/>
    </row>
    <row r="7" spans="1:4">
      <c r="B7" s="8" t="s">
        <v>269</v>
      </c>
    </row>
    <row r="8" spans="1:4">
      <c r="C8" t="s">
        <v>271</v>
      </c>
    </row>
    <row r="10" spans="1:4">
      <c r="B10" s="8" t="s">
        <v>266</v>
      </c>
    </row>
    <row r="11" spans="1:4">
      <c r="C11" t="s">
        <v>268</v>
      </c>
    </row>
    <row r="13" spans="1:4">
      <c r="C13" t="s">
        <v>270</v>
      </c>
    </row>
    <row r="14" spans="1:4">
      <c r="D14" t="s">
        <v>317</v>
      </c>
    </row>
    <row r="15" spans="1:4">
      <c r="D15" t="s">
        <v>272</v>
      </c>
    </row>
    <row r="17" spans="2:9">
      <c r="C17" t="s">
        <v>318</v>
      </c>
    </row>
    <row r="18" spans="2:9">
      <c r="C18" s="8"/>
      <c r="D18" s="8"/>
      <c r="E18" s="8"/>
      <c r="F18" s="8"/>
      <c r="G18" s="8"/>
      <c r="H18" s="8"/>
      <c r="I18" s="8"/>
    </row>
    <row r="19" spans="2:9">
      <c r="C19" s="8"/>
      <c r="D19" s="8"/>
      <c r="E19" s="8"/>
      <c r="F19" s="8"/>
      <c r="G19" s="8"/>
      <c r="H19" s="8"/>
      <c r="I19" s="8"/>
    </row>
    <row r="20" spans="2:9">
      <c r="C20" s="8"/>
      <c r="D20" s="8"/>
      <c r="E20" s="8"/>
      <c r="F20" s="8"/>
      <c r="G20" s="8"/>
      <c r="H20" s="8"/>
      <c r="I20" s="8"/>
    </row>
    <row r="21" spans="2:9">
      <c r="C21" s="8"/>
      <c r="D21" s="8"/>
      <c r="E21" s="8"/>
      <c r="F21" s="8"/>
      <c r="G21" s="8"/>
      <c r="H21" s="8"/>
      <c r="I21" s="8"/>
    </row>
    <row r="22" spans="2:9">
      <c r="C22" s="18" t="s">
        <v>275</v>
      </c>
      <c r="D22" s="8"/>
      <c r="E22" s="8"/>
      <c r="F22" s="8"/>
      <c r="G22" s="8"/>
      <c r="H22" s="8"/>
    </row>
    <row r="23" spans="2:9">
      <c r="C23" s="18"/>
      <c r="D23" s="18" t="s">
        <v>276</v>
      </c>
      <c r="E23" s="8"/>
      <c r="F23" s="8"/>
      <c r="G23" s="8"/>
      <c r="H23" s="8"/>
    </row>
    <row r="25" spans="2:9">
      <c r="B25" s="8" t="s">
        <v>281</v>
      </c>
    </row>
    <row r="26" spans="2:9">
      <c r="C26" s="14" t="s">
        <v>7</v>
      </c>
      <c r="D26" s="48" t="s">
        <v>259</v>
      </c>
      <c r="E26" s="48"/>
      <c r="F26" s="48" t="s">
        <v>273</v>
      </c>
    </row>
    <row r="27" spans="2:9">
      <c r="C27" s="11">
        <f>ROW()-ROW($C$26)</f>
        <v>1</v>
      </c>
      <c r="D27" t="s">
        <v>265</v>
      </c>
      <c r="F27" t="s">
        <v>274</v>
      </c>
    </row>
    <row r="28" spans="2:9">
      <c r="C28" s="11">
        <f>ROW()-ROW($C$26)</f>
        <v>2</v>
      </c>
      <c r="D28" t="s">
        <v>262</v>
      </c>
      <c r="F28" t="s">
        <v>277</v>
      </c>
    </row>
    <row r="29" spans="2:9">
      <c r="C29" s="11">
        <f>ROW()-ROW($C$26)</f>
        <v>3</v>
      </c>
      <c r="D29" t="s">
        <v>263</v>
      </c>
      <c r="F29" t="s">
        <v>278</v>
      </c>
    </row>
    <row r="30" spans="2:9">
      <c r="C30" s="11">
        <f>ROW()-ROW($C$26)</f>
        <v>4</v>
      </c>
      <c r="D30" t="s">
        <v>264</v>
      </c>
      <c r="F30" t="s">
        <v>279</v>
      </c>
    </row>
    <row r="31" spans="2:9">
      <c r="C31" s="11">
        <f>ROW()-ROW($C$26)</f>
        <v>5</v>
      </c>
      <c r="D31" t="s">
        <v>261</v>
      </c>
      <c r="F31" t="s">
        <v>280</v>
      </c>
    </row>
    <row r="33" spans="2:24">
      <c r="B33" s="8" t="s">
        <v>282</v>
      </c>
    </row>
    <row r="34" spans="2:24">
      <c r="C34" t="s">
        <v>283</v>
      </c>
    </row>
    <row r="35" spans="2:24" ht="17.25" thickBot="1"/>
    <row r="36" spans="2:24">
      <c r="D36" s="79" t="s">
        <v>304</v>
      </c>
      <c r="E36" s="75" t="s">
        <v>284</v>
      </c>
      <c r="F36" s="76"/>
      <c r="G36" s="75" t="s">
        <v>285</v>
      </c>
      <c r="H36" s="76"/>
      <c r="I36" s="85" t="s">
        <v>335</v>
      </c>
      <c r="J36" s="85"/>
      <c r="K36" s="112" t="s">
        <v>287</v>
      </c>
      <c r="L36" s="113"/>
      <c r="M36" s="73" t="s">
        <v>286</v>
      </c>
      <c r="N36" s="73"/>
      <c r="O36" s="73" t="s">
        <v>288</v>
      </c>
      <c r="P36" s="73"/>
      <c r="Q36" s="73" t="s">
        <v>289</v>
      </c>
      <c r="R36" s="89"/>
      <c r="S36" s="75" t="s">
        <v>290</v>
      </c>
      <c r="T36" s="76"/>
      <c r="U36" s="75" t="s">
        <v>370</v>
      </c>
      <c r="V36" s="76"/>
      <c r="W36" s="75" t="s">
        <v>372</v>
      </c>
      <c r="X36" s="77"/>
    </row>
    <row r="37" spans="2:24">
      <c r="D37" s="79" t="s">
        <v>300</v>
      </c>
      <c r="E37" s="75" t="s">
        <v>301</v>
      </c>
      <c r="F37" s="76"/>
      <c r="G37" s="75" t="s">
        <v>316</v>
      </c>
      <c r="H37" s="76"/>
      <c r="I37" s="85" t="s">
        <v>316</v>
      </c>
      <c r="J37" s="85"/>
      <c r="K37" s="86" t="s">
        <v>303</v>
      </c>
      <c r="L37" s="71"/>
      <c r="M37" s="71" t="s">
        <v>300</v>
      </c>
      <c r="N37" s="71"/>
      <c r="O37" s="71" t="s">
        <v>301</v>
      </c>
      <c r="P37" s="71"/>
      <c r="Q37" s="71" t="s">
        <v>301</v>
      </c>
      <c r="R37" s="90"/>
      <c r="S37" s="75" t="s">
        <v>368</v>
      </c>
      <c r="T37" s="76"/>
      <c r="U37" s="75" t="s">
        <v>301</v>
      </c>
      <c r="V37" s="76"/>
      <c r="W37" s="75" t="s">
        <v>301</v>
      </c>
      <c r="X37" s="77"/>
    </row>
    <row r="38" spans="2:24" ht="17.25" thickBot="1">
      <c r="D38" s="79" t="s">
        <v>291</v>
      </c>
      <c r="E38" s="78" t="s">
        <v>292</v>
      </c>
      <c r="F38" s="76"/>
      <c r="G38" s="78" t="s">
        <v>309</v>
      </c>
      <c r="H38" s="76"/>
      <c r="I38" s="85" t="s">
        <v>336</v>
      </c>
      <c r="J38" s="85"/>
      <c r="K38" s="68" t="s">
        <v>294</v>
      </c>
      <c r="L38" s="87"/>
      <c r="M38" s="87" t="s">
        <v>293</v>
      </c>
      <c r="N38" s="87"/>
      <c r="O38" s="87" t="s">
        <v>295</v>
      </c>
      <c r="P38" s="87"/>
      <c r="Q38" s="87" t="s">
        <v>296</v>
      </c>
      <c r="R38" s="91"/>
      <c r="S38" s="78" t="s">
        <v>297</v>
      </c>
      <c r="T38" s="76"/>
      <c r="U38" s="78" t="s">
        <v>369</v>
      </c>
      <c r="V38" s="76"/>
      <c r="W38" s="78" t="s">
        <v>371</v>
      </c>
      <c r="X38" s="77"/>
    </row>
    <row r="39" spans="2:24">
      <c r="D39" s="80">
        <f>ROW()-ROW($D$38)</f>
        <v>1</v>
      </c>
      <c r="E39" s="92">
        <v>3</v>
      </c>
      <c r="F39" s="93"/>
      <c r="G39" s="93" t="s">
        <v>298</v>
      </c>
      <c r="H39" s="93"/>
      <c r="I39" s="93" t="s">
        <v>338</v>
      </c>
      <c r="J39" s="93"/>
      <c r="K39" s="93" t="s">
        <v>299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3" t="s">
        <v>373</v>
      </c>
      <c r="T39" s="93"/>
      <c r="U39" s="93">
        <v>75</v>
      </c>
      <c r="V39" s="93"/>
      <c r="W39" s="93">
        <v>30</v>
      </c>
      <c r="X39" s="81"/>
    </row>
    <row r="40" spans="2:24">
      <c r="D40" s="80">
        <f t="shared" ref="D40:D42" si="0">ROW()-ROW($D$38)</f>
        <v>2</v>
      </c>
      <c r="E40" s="93" t="s">
        <v>302</v>
      </c>
      <c r="F40" s="93"/>
      <c r="G40" s="93" t="s">
        <v>302</v>
      </c>
      <c r="H40" s="93"/>
      <c r="I40" s="93" t="s">
        <v>339</v>
      </c>
      <c r="J40" s="93"/>
      <c r="K40" s="93" t="s">
        <v>302</v>
      </c>
      <c r="L40" s="93"/>
      <c r="M40" s="94"/>
      <c r="N40" s="18"/>
      <c r="O40" s="94"/>
      <c r="P40" s="18"/>
      <c r="Q40" s="94"/>
      <c r="R40" s="18"/>
      <c r="S40" s="93"/>
      <c r="T40" s="93"/>
      <c r="U40" s="93"/>
      <c r="V40" s="93"/>
      <c r="W40" s="93"/>
      <c r="X40" s="81"/>
    </row>
    <row r="41" spans="2:24">
      <c r="D41" s="80">
        <f t="shared" si="0"/>
        <v>3</v>
      </c>
      <c r="E41" s="93" t="s">
        <v>302</v>
      </c>
      <c r="F41" s="93"/>
      <c r="G41" s="93" t="s">
        <v>302</v>
      </c>
      <c r="H41" s="93"/>
      <c r="I41" s="93" t="s">
        <v>348</v>
      </c>
      <c r="J41" s="93"/>
      <c r="K41" s="93" t="s">
        <v>302</v>
      </c>
      <c r="L41" s="93"/>
      <c r="M41" s="94"/>
      <c r="N41" s="18"/>
      <c r="O41" s="94"/>
      <c r="P41" s="18"/>
      <c r="Q41" s="94"/>
      <c r="R41" s="18"/>
      <c r="S41" s="93"/>
      <c r="T41" s="93"/>
      <c r="U41" s="93"/>
      <c r="V41" s="93"/>
      <c r="W41" s="93"/>
      <c r="X41" s="81"/>
    </row>
    <row r="42" spans="2:24">
      <c r="D42" s="82">
        <f t="shared" si="0"/>
        <v>4</v>
      </c>
      <c r="E42" s="83" t="s">
        <v>302</v>
      </c>
      <c r="F42" s="83"/>
      <c r="G42" s="83" t="s">
        <v>302</v>
      </c>
      <c r="H42" s="83"/>
      <c r="I42" s="83" t="s">
        <v>302</v>
      </c>
      <c r="J42" s="83"/>
      <c r="K42" s="84" t="s">
        <v>349</v>
      </c>
      <c r="L42" s="84"/>
      <c r="M42" s="84"/>
      <c r="N42" s="84"/>
      <c r="O42" s="84"/>
      <c r="P42" s="84"/>
      <c r="Q42" s="84"/>
      <c r="R42" s="84"/>
      <c r="S42" s="83"/>
      <c r="T42" s="83"/>
      <c r="U42" s="83"/>
      <c r="V42" s="83"/>
      <c r="W42" s="83"/>
      <c r="X42" s="110"/>
    </row>
    <row r="44" spans="2:24">
      <c r="D44" t="s">
        <v>306</v>
      </c>
      <c r="G44" t="s">
        <v>305</v>
      </c>
    </row>
    <row r="45" spans="2:24">
      <c r="D45" s="18" t="s">
        <v>307</v>
      </c>
      <c r="G45" t="s">
        <v>308</v>
      </c>
    </row>
    <row r="46" spans="2:24">
      <c r="D46" s="18" t="s">
        <v>315</v>
      </c>
      <c r="G46" t="s">
        <v>310</v>
      </c>
    </row>
    <row r="47" spans="2:24">
      <c r="D47" s="18" t="s">
        <v>337</v>
      </c>
      <c r="G47" s="18" t="s">
        <v>340</v>
      </c>
    </row>
    <row r="48" spans="2:24">
      <c r="D48" s="8" t="s">
        <v>313</v>
      </c>
      <c r="G48" s="8" t="s">
        <v>314</v>
      </c>
    </row>
    <row r="49" spans="4:22">
      <c r="D49" s="8" t="s">
        <v>311</v>
      </c>
      <c r="G49" s="8" t="s">
        <v>312</v>
      </c>
    </row>
    <row r="50" spans="4:22">
      <c r="D50" s="8" t="s">
        <v>323</v>
      </c>
      <c r="E50" s="18"/>
      <c r="F50" s="18"/>
      <c r="G50" s="8" t="s">
        <v>325</v>
      </c>
      <c r="H50" s="18"/>
    </row>
    <row r="51" spans="4:22">
      <c r="D51" s="8" t="s">
        <v>326</v>
      </c>
      <c r="E51" s="18"/>
      <c r="F51" s="18"/>
      <c r="G51" s="8" t="s">
        <v>327</v>
      </c>
      <c r="H51" s="18"/>
      <c r="Q51" s="18"/>
      <c r="R51" s="18"/>
      <c r="S51" s="18"/>
      <c r="T51" s="18"/>
      <c r="U51" s="18"/>
      <c r="V51" s="18"/>
    </row>
    <row r="52" spans="4:22">
      <c r="D52" s="18" t="s">
        <v>297</v>
      </c>
      <c r="E52" s="18"/>
      <c r="F52" s="18"/>
      <c r="G52" s="18" t="s">
        <v>374</v>
      </c>
    </row>
    <row r="53" spans="4:22">
      <c r="D53" s="18" t="s">
        <v>369</v>
      </c>
      <c r="E53" s="18"/>
      <c r="F53" s="18"/>
      <c r="G53" s="18" t="s">
        <v>375</v>
      </c>
    </row>
    <row r="54" spans="4:22">
      <c r="D54" s="18" t="s">
        <v>371</v>
      </c>
      <c r="E54" s="18"/>
      <c r="F54" s="18"/>
      <c r="G54" s="1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:X54"/>
  <sheetViews>
    <sheetView topLeftCell="A10" workbookViewId="0">
      <selection activeCell="L12" sqref="L12"/>
    </sheetView>
  </sheetViews>
  <sheetFormatPr defaultRowHeight="16.5"/>
  <cols>
    <col min="1" max="3" width="3.375" customWidth="1"/>
    <col min="4" max="4" width="9" customWidth="1"/>
    <col min="16" max="16" width="10.625" bestFit="1" customWidth="1"/>
    <col min="21" max="22" width="9" customWidth="1"/>
    <col min="24" max="26" width="9" customWidth="1"/>
  </cols>
  <sheetData>
    <row r="1" spans="1:22" ht="26.25">
      <c r="A1" s="47" t="s">
        <v>321</v>
      </c>
      <c r="B1" s="8"/>
    </row>
    <row r="2" spans="1:22" ht="15.75" customHeight="1">
      <c r="A2" s="47"/>
      <c r="B2" s="8"/>
    </row>
    <row r="3" spans="1:22" ht="15.75" customHeight="1">
      <c r="A3" s="47"/>
      <c r="B3" s="8" t="s">
        <v>257</v>
      </c>
    </row>
    <row r="4" spans="1:22" ht="15.75" customHeight="1">
      <c r="A4" s="47"/>
      <c r="B4" s="8"/>
      <c r="C4" t="s">
        <v>362</v>
      </c>
    </row>
    <row r="5" spans="1:22" ht="15.75" customHeight="1">
      <c r="A5" s="47"/>
      <c r="B5" s="8"/>
    </row>
    <row r="6" spans="1:22" ht="15.75" customHeight="1">
      <c r="B6" s="8" t="s">
        <v>269</v>
      </c>
    </row>
    <row r="7" spans="1:22" ht="15.75" customHeight="1">
      <c r="B7" s="8"/>
      <c r="C7" t="s">
        <v>342</v>
      </c>
    </row>
    <row r="8" spans="1:22" ht="15.75" customHeight="1">
      <c r="B8" s="8"/>
    </row>
    <row r="9" spans="1:22">
      <c r="B9" s="8" t="s">
        <v>322</v>
      </c>
    </row>
    <row r="10" spans="1:22">
      <c r="C10" s="8"/>
    </row>
    <row r="11" spans="1:22">
      <c r="C11" s="14" t="s">
        <v>7</v>
      </c>
      <c r="D11" s="48" t="s">
        <v>355</v>
      </c>
      <c r="E11" s="48"/>
      <c r="F11" s="48" t="s">
        <v>359</v>
      </c>
      <c r="G11" s="48"/>
      <c r="H11" s="48"/>
      <c r="I11" s="48"/>
      <c r="J11" s="48" t="s">
        <v>377</v>
      </c>
      <c r="K11" s="48"/>
      <c r="L11" s="48"/>
      <c r="M11" s="48" t="s">
        <v>378</v>
      </c>
      <c r="N11" s="48"/>
      <c r="O11" s="48"/>
      <c r="Q11" s="50" t="s">
        <v>341</v>
      </c>
      <c r="R11" s="52"/>
      <c r="S11" s="52"/>
      <c r="T11" s="52"/>
      <c r="U11" s="51"/>
      <c r="V11" s="51"/>
    </row>
    <row r="12" spans="1:22">
      <c r="C12" s="11">
        <f t="shared" ref="C12:C20" si="0">ROW()-ROW($C$11)</f>
        <v>1</v>
      </c>
      <c r="D12" t="s">
        <v>356</v>
      </c>
      <c r="F12" s="13" t="s">
        <v>367</v>
      </c>
      <c r="G12" s="70"/>
      <c r="H12" s="70"/>
      <c r="I12" s="70"/>
      <c r="J12" s="70" t="s">
        <v>357</v>
      </c>
      <c r="K12" s="70"/>
      <c r="L12" s="70"/>
      <c r="M12" s="70" t="s">
        <v>358</v>
      </c>
      <c r="N12" s="70"/>
      <c r="O12" s="70"/>
      <c r="Q12" s="64"/>
      <c r="R12" s="65"/>
      <c r="S12" s="65"/>
      <c r="T12" s="65"/>
      <c r="U12" s="65"/>
      <c r="V12" s="66"/>
    </row>
    <row r="13" spans="1:22">
      <c r="C13" s="11">
        <f t="shared" si="0"/>
        <v>2</v>
      </c>
      <c r="D13" t="s">
        <v>366</v>
      </c>
      <c r="F13" s="13" t="s">
        <v>363</v>
      </c>
      <c r="G13" s="70"/>
      <c r="H13" s="70"/>
      <c r="I13" s="70"/>
      <c r="J13" s="70" t="s">
        <v>357</v>
      </c>
      <c r="K13" s="70"/>
      <c r="L13" s="70"/>
      <c r="M13" s="70" t="s">
        <v>357</v>
      </c>
      <c r="N13" s="70"/>
      <c r="O13" s="70"/>
      <c r="Q13" s="58"/>
      <c r="R13" s="59"/>
      <c r="S13" s="59"/>
      <c r="T13" s="59"/>
      <c r="U13" s="59"/>
      <c r="V13" s="60"/>
    </row>
    <row r="14" spans="1:22">
      <c r="C14" s="11">
        <f t="shared" si="0"/>
        <v>3</v>
      </c>
      <c r="D14" t="s">
        <v>364</v>
      </c>
      <c r="F14" s="13" t="s">
        <v>365</v>
      </c>
      <c r="G14" s="70"/>
      <c r="H14" s="70"/>
      <c r="I14" s="70"/>
      <c r="J14" s="70" t="s">
        <v>357</v>
      </c>
      <c r="K14" s="70"/>
      <c r="L14" s="70"/>
      <c r="M14" s="70" t="s">
        <v>357</v>
      </c>
      <c r="N14" s="70"/>
      <c r="O14" s="70"/>
      <c r="Q14" s="58"/>
      <c r="R14" s="59"/>
      <c r="S14" s="59"/>
      <c r="T14" s="59"/>
      <c r="U14" s="59"/>
      <c r="V14" s="60"/>
    </row>
    <row r="15" spans="1:22">
      <c r="C15" s="11">
        <f t="shared" si="0"/>
        <v>4</v>
      </c>
      <c r="D15" t="s">
        <v>360</v>
      </c>
      <c r="F15" s="13" t="s">
        <v>361</v>
      </c>
      <c r="G15" s="70"/>
      <c r="H15" s="70"/>
      <c r="I15" s="70"/>
      <c r="J15" s="70" t="s">
        <v>358</v>
      </c>
      <c r="K15" s="70"/>
      <c r="L15" s="70"/>
      <c r="M15" s="70" t="s">
        <v>358</v>
      </c>
      <c r="N15" s="70"/>
      <c r="O15" s="70"/>
      <c r="Q15" s="58"/>
      <c r="R15" s="59"/>
      <c r="S15" s="59"/>
      <c r="T15" s="59"/>
      <c r="U15" s="59"/>
      <c r="V15" s="60"/>
    </row>
    <row r="16" spans="1:22">
      <c r="C16" s="11">
        <f t="shared" si="0"/>
        <v>5</v>
      </c>
      <c r="D16" t="s">
        <v>379</v>
      </c>
      <c r="F16" s="13"/>
      <c r="G16" s="70"/>
      <c r="H16" s="70"/>
      <c r="I16" s="70"/>
      <c r="J16" s="70"/>
      <c r="K16" s="70"/>
      <c r="L16" s="70"/>
      <c r="M16" s="70"/>
      <c r="N16" s="70"/>
      <c r="O16" s="70"/>
      <c r="Q16" s="58"/>
      <c r="R16" s="59"/>
      <c r="S16" s="59"/>
      <c r="T16" s="59"/>
      <c r="U16" s="59"/>
      <c r="V16" s="60"/>
    </row>
    <row r="17" spans="2:22">
      <c r="C17" s="11">
        <f t="shared" si="0"/>
        <v>6</v>
      </c>
      <c r="Q17" s="58"/>
      <c r="R17" s="59"/>
      <c r="S17" s="59"/>
      <c r="T17" s="59"/>
      <c r="U17" s="59"/>
      <c r="V17" s="60"/>
    </row>
    <row r="18" spans="2:22">
      <c r="C18" s="11">
        <f t="shared" si="0"/>
        <v>7</v>
      </c>
      <c r="Q18" s="58"/>
      <c r="R18" s="59"/>
      <c r="S18" s="59"/>
      <c r="T18" s="59"/>
      <c r="U18" s="59"/>
      <c r="V18" s="60"/>
    </row>
    <row r="19" spans="2:22">
      <c r="C19" s="11">
        <f t="shared" si="0"/>
        <v>8</v>
      </c>
      <c r="Q19" s="58"/>
      <c r="R19" s="59"/>
      <c r="S19" s="59"/>
      <c r="T19" s="59"/>
      <c r="U19" s="59"/>
      <c r="V19" s="60"/>
    </row>
    <row r="20" spans="2:22">
      <c r="C20" s="11">
        <f t="shared" si="0"/>
        <v>9</v>
      </c>
      <c r="Q20" s="58"/>
      <c r="R20" s="59"/>
      <c r="S20" s="59"/>
      <c r="T20" s="59"/>
      <c r="U20" s="59"/>
      <c r="V20" s="60"/>
    </row>
    <row r="21" spans="2:22">
      <c r="Q21" s="58"/>
      <c r="R21" s="59"/>
      <c r="S21" s="59"/>
      <c r="T21" s="59"/>
      <c r="U21" s="59"/>
      <c r="V21" s="60"/>
    </row>
    <row r="22" spans="2:22">
      <c r="Q22" s="58"/>
      <c r="R22" s="59"/>
      <c r="S22" s="59"/>
      <c r="T22" s="59"/>
      <c r="U22" s="59"/>
      <c r="V22" s="60"/>
    </row>
    <row r="23" spans="2:22">
      <c r="Q23" s="58"/>
      <c r="R23" s="59"/>
      <c r="S23" s="59"/>
      <c r="T23" s="59"/>
      <c r="U23" s="59"/>
      <c r="V23" s="60"/>
    </row>
    <row r="24" spans="2:22">
      <c r="H24" s="111"/>
      <c r="Q24" s="58"/>
      <c r="R24" s="59"/>
      <c r="S24" s="59"/>
      <c r="T24" s="59"/>
      <c r="U24" s="59"/>
      <c r="V24" s="60"/>
    </row>
    <row r="25" spans="2:22">
      <c r="Q25" s="58"/>
      <c r="R25" s="59"/>
      <c r="S25" s="59"/>
      <c r="T25" s="59"/>
      <c r="U25" s="59"/>
      <c r="V25" s="60"/>
    </row>
    <row r="26" spans="2:22">
      <c r="Q26" s="58"/>
      <c r="R26" s="59"/>
      <c r="S26" s="59"/>
      <c r="T26" s="59"/>
      <c r="U26" s="59"/>
      <c r="V26" s="60"/>
    </row>
    <row r="27" spans="2:22">
      <c r="Q27" s="58"/>
      <c r="R27" s="59"/>
      <c r="S27" s="59"/>
      <c r="T27" s="59"/>
      <c r="U27" s="59"/>
      <c r="V27" s="60"/>
    </row>
    <row r="28" spans="2:22">
      <c r="Q28" s="58"/>
      <c r="R28" s="59"/>
      <c r="S28" s="59"/>
      <c r="T28" s="59"/>
      <c r="U28" s="59"/>
      <c r="V28" s="60"/>
    </row>
    <row r="29" spans="2:22">
      <c r="B29" s="8"/>
      <c r="Q29" s="58"/>
      <c r="R29" s="59"/>
      <c r="S29" s="59"/>
      <c r="T29" s="59"/>
      <c r="U29" s="59"/>
      <c r="V29" s="60"/>
    </row>
    <row r="30" spans="2:22">
      <c r="Q30" s="58"/>
      <c r="R30" s="59"/>
      <c r="S30" s="59"/>
      <c r="T30" s="59"/>
      <c r="U30" s="59"/>
      <c r="V30" s="60"/>
    </row>
    <row r="31" spans="2:22">
      <c r="Q31" s="61"/>
      <c r="R31" s="62"/>
      <c r="S31" s="62"/>
      <c r="T31" s="62"/>
      <c r="U31" s="62"/>
      <c r="V31" s="63"/>
    </row>
    <row r="33" spans="2:24">
      <c r="B33" s="8" t="s">
        <v>282</v>
      </c>
    </row>
    <row r="34" spans="2:24">
      <c r="B34" s="8"/>
      <c r="C34" t="s">
        <v>283</v>
      </c>
    </row>
    <row r="35" spans="2:24" ht="17.25" thickBot="1">
      <c r="B35" s="8"/>
    </row>
    <row r="36" spans="2:24">
      <c r="B36" s="8"/>
      <c r="D36" s="79" t="s">
        <v>304</v>
      </c>
      <c r="E36" s="75" t="s">
        <v>284</v>
      </c>
      <c r="F36" s="76"/>
      <c r="G36" s="75" t="s">
        <v>285</v>
      </c>
      <c r="H36" s="76"/>
      <c r="I36" s="85" t="s">
        <v>335</v>
      </c>
      <c r="J36" s="85"/>
      <c r="K36" s="75" t="s">
        <v>287</v>
      </c>
      <c r="L36" s="76"/>
      <c r="M36" s="75" t="s">
        <v>286</v>
      </c>
      <c r="N36" s="76"/>
      <c r="O36" s="75" t="s">
        <v>288</v>
      </c>
      <c r="P36" s="76"/>
      <c r="Q36" s="75" t="s">
        <v>289</v>
      </c>
      <c r="R36" s="76"/>
      <c r="S36" s="67" t="s">
        <v>290</v>
      </c>
      <c r="T36" s="73"/>
      <c r="U36" s="102" t="s">
        <v>370</v>
      </c>
      <c r="V36" s="102"/>
      <c r="W36" s="103" t="s">
        <v>372</v>
      </c>
      <c r="X36" s="104"/>
    </row>
    <row r="37" spans="2:24">
      <c r="B37" s="8"/>
      <c r="D37" s="79" t="s">
        <v>300</v>
      </c>
      <c r="E37" s="75" t="s">
        <v>301</v>
      </c>
      <c r="F37" s="76"/>
      <c r="G37" s="75" t="s">
        <v>316</v>
      </c>
      <c r="H37" s="76"/>
      <c r="I37" s="85" t="s">
        <v>316</v>
      </c>
      <c r="J37" s="85"/>
      <c r="K37" s="75" t="s">
        <v>303</v>
      </c>
      <c r="L37" s="76"/>
      <c r="M37" s="75" t="s">
        <v>300</v>
      </c>
      <c r="N37" s="76"/>
      <c r="O37" s="75" t="s">
        <v>301</v>
      </c>
      <c r="P37" s="76"/>
      <c r="Q37" s="75" t="s">
        <v>301</v>
      </c>
      <c r="R37" s="76"/>
      <c r="S37" s="86" t="s">
        <v>368</v>
      </c>
      <c r="T37" s="71"/>
      <c r="U37" s="105" t="s">
        <v>301</v>
      </c>
      <c r="V37" s="105"/>
      <c r="W37" s="106" t="s">
        <v>301</v>
      </c>
      <c r="X37" s="107"/>
    </row>
    <row r="38" spans="2:24">
      <c r="B38" s="8"/>
      <c r="D38" s="79" t="s">
        <v>291</v>
      </c>
      <c r="E38" s="78" t="s">
        <v>292</v>
      </c>
      <c r="F38" s="76"/>
      <c r="G38" s="78" t="s">
        <v>309</v>
      </c>
      <c r="H38" s="76"/>
      <c r="I38" s="85" t="s">
        <v>336</v>
      </c>
      <c r="J38" s="85"/>
      <c r="K38" s="78" t="s">
        <v>294</v>
      </c>
      <c r="L38" s="76"/>
      <c r="M38" s="78" t="s">
        <v>293</v>
      </c>
      <c r="N38" s="76"/>
      <c r="O38" s="78" t="s">
        <v>295</v>
      </c>
      <c r="P38" s="76"/>
      <c r="Q38" s="78" t="s">
        <v>296</v>
      </c>
      <c r="R38" s="76"/>
      <c r="S38" s="86" t="s">
        <v>297</v>
      </c>
      <c r="T38" s="71"/>
      <c r="U38" s="108" t="s">
        <v>369</v>
      </c>
      <c r="V38" s="105"/>
      <c r="W38" s="109" t="s">
        <v>371</v>
      </c>
      <c r="X38" s="107"/>
    </row>
    <row r="39" spans="2:24">
      <c r="B39" s="8"/>
      <c r="D39" s="80">
        <f>ROW()-ROW($D$38)</f>
        <v>1</v>
      </c>
      <c r="E39" s="92">
        <v>3</v>
      </c>
      <c r="F39" s="93"/>
      <c r="G39" s="93" t="s">
        <v>298</v>
      </c>
      <c r="H39" s="93"/>
      <c r="I39" s="93" t="s">
        <v>338</v>
      </c>
      <c r="J39" s="93"/>
      <c r="K39" s="93" t="s">
        <v>299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5" t="s">
        <v>373</v>
      </c>
      <c r="T39" s="93"/>
      <c r="U39" s="92">
        <v>75</v>
      </c>
      <c r="V39" s="93"/>
      <c r="W39" s="92">
        <v>30</v>
      </c>
      <c r="X39" s="96"/>
    </row>
    <row r="40" spans="2:24">
      <c r="B40" s="8"/>
      <c r="D40" s="80">
        <f t="shared" ref="D40:D42" si="1">ROW()-ROW($D$38)</f>
        <v>2</v>
      </c>
      <c r="E40" s="93" t="s">
        <v>302</v>
      </c>
      <c r="F40" s="93"/>
      <c r="G40" s="93" t="s">
        <v>302</v>
      </c>
      <c r="H40" s="93"/>
      <c r="I40" s="93" t="s">
        <v>339</v>
      </c>
      <c r="J40" s="93"/>
      <c r="K40" s="93" t="s">
        <v>302</v>
      </c>
      <c r="L40" s="93"/>
      <c r="M40" s="94"/>
      <c r="N40" s="18"/>
      <c r="O40" s="94"/>
      <c r="P40" s="18"/>
      <c r="Q40" s="94"/>
      <c r="R40" s="18"/>
      <c r="S40" s="97"/>
      <c r="T40" s="18"/>
      <c r="U40" s="94"/>
      <c r="V40" s="18"/>
      <c r="W40" s="94"/>
      <c r="X40" s="98"/>
    </row>
    <row r="41" spans="2:24">
      <c r="B41" s="8"/>
      <c r="D41" s="80">
        <f t="shared" si="1"/>
        <v>3</v>
      </c>
      <c r="E41" s="93" t="s">
        <v>302</v>
      </c>
      <c r="F41" s="93"/>
      <c r="G41" s="93" t="s">
        <v>302</v>
      </c>
      <c r="H41" s="93"/>
      <c r="I41" s="93" t="s">
        <v>348</v>
      </c>
      <c r="J41" s="93"/>
      <c r="K41" s="93" t="s">
        <v>302</v>
      </c>
      <c r="L41" s="93"/>
      <c r="M41" s="94"/>
      <c r="N41" s="18"/>
      <c r="O41" s="94"/>
      <c r="P41" s="18"/>
      <c r="Q41" s="94"/>
      <c r="R41" s="18"/>
      <c r="S41" s="97"/>
      <c r="T41" s="18"/>
      <c r="U41" s="94"/>
      <c r="V41" s="18"/>
      <c r="W41" s="94"/>
      <c r="X41" s="98"/>
    </row>
    <row r="42" spans="2:24" ht="17.25" thickBot="1">
      <c r="B42" s="8"/>
      <c r="D42" s="82">
        <f t="shared" si="1"/>
        <v>4</v>
      </c>
      <c r="E42" s="83" t="s">
        <v>302</v>
      </c>
      <c r="F42" s="83"/>
      <c r="G42" s="83" t="s">
        <v>302</v>
      </c>
      <c r="H42" s="83"/>
      <c r="I42" s="83" t="s">
        <v>302</v>
      </c>
      <c r="J42" s="83"/>
      <c r="K42" s="84" t="s">
        <v>349</v>
      </c>
      <c r="L42" s="84"/>
      <c r="M42" s="84"/>
      <c r="N42" s="84"/>
      <c r="O42" s="84"/>
      <c r="P42" s="84"/>
      <c r="Q42" s="84"/>
      <c r="R42" s="84"/>
      <c r="S42" s="99"/>
      <c r="T42" s="100"/>
      <c r="U42" s="100"/>
      <c r="V42" s="100"/>
      <c r="W42" s="100"/>
      <c r="X42" s="101"/>
    </row>
    <row r="43" spans="2:24">
      <c r="B43" s="8"/>
    </row>
    <row r="44" spans="2:24">
      <c r="B44" s="8"/>
      <c r="D44" s="18" t="s">
        <v>306</v>
      </c>
      <c r="G44" t="s">
        <v>305</v>
      </c>
    </row>
    <row r="45" spans="2:24">
      <c r="B45" s="8"/>
      <c r="D45" s="18" t="s">
        <v>307</v>
      </c>
      <c r="G45" t="s">
        <v>308</v>
      </c>
    </row>
    <row r="46" spans="2:24">
      <c r="B46" s="8"/>
      <c r="D46" s="18" t="s">
        <v>315</v>
      </c>
      <c r="G46" t="s">
        <v>310</v>
      </c>
    </row>
    <row r="47" spans="2:24">
      <c r="B47" s="8"/>
      <c r="D47" s="18" t="s">
        <v>337</v>
      </c>
      <c r="G47" s="18" t="s">
        <v>340</v>
      </c>
    </row>
    <row r="48" spans="2:24">
      <c r="B48" s="8"/>
      <c r="D48" s="18" t="s">
        <v>313</v>
      </c>
      <c r="G48" s="18" t="s">
        <v>314</v>
      </c>
    </row>
    <row r="49" spans="2:23">
      <c r="B49" s="8"/>
      <c r="D49" s="18" t="s">
        <v>311</v>
      </c>
      <c r="G49" s="18" t="s">
        <v>312</v>
      </c>
    </row>
    <row r="50" spans="2:23">
      <c r="B50" s="8"/>
      <c r="D50" s="18" t="s">
        <v>323</v>
      </c>
      <c r="E50" s="18"/>
      <c r="F50" s="18"/>
      <c r="G50" s="18" t="s">
        <v>325</v>
      </c>
      <c r="H50" s="18"/>
    </row>
    <row r="51" spans="2:23">
      <c r="B51" s="8"/>
      <c r="D51" s="18" t="s">
        <v>326</v>
      </c>
      <c r="E51" s="18"/>
      <c r="F51" s="18"/>
      <c r="G51" s="18" t="s">
        <v>327</v>
      </c>
      <c r="H51" s="18"/>
      <c r="S51" s="18"/>
      <c r="T51" s="18"/>
      <c r="U51" s="18"/>
      <c r="V51" s="18"/>
      <c r="W51" s="18"/>
    </row>
    <row r="52" spans="2:23">
      <c r="D52" s="8" t="s">
        <v>297</v>
      </c>
      <c r="G52" s="8" t="s">
        <v>374</v>
      </c>
    </row>
    <row r="53" spans="2:23">
      <c r="D53" s="8" t="s">
        <v>369</v>
      </c>
      <c r="G53" s="8" t="s">
        <v>375</v>
      </c>
    </row>
    <row r="54" spans="2:23">
      <c r="D54" s="8" t="s">
        <v>371</v>
      </c>
      <c r="G54" s="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workbookViewId="0">
      <selection activeCell="D30" sqref="D30"/>
    </sheetView>
  </sheetViews>
  <sheetFormatPr defaultRowHeight="16.5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>
      <c r="A1" s="31" t="s">
        <v>137</v>
      </c>
    </row>
    <row r="3" spans="1:12">
      <c r="A3" s="32" t="s">
        <v>143</v>
      </c>
      <c r="B3" s="33"/>
      <c r="C3" s="33"/>
    </row>
    <row r="5" spans="1:12">
      <c r="B5" s="127" t="s">
        <v>129</v>
      </c>
      <c r="C5" s="127"/>
      <c r="D5" s="124"/>
      <c r="E5" s="124" t="s">
        <v>126</v>
      </c>
      <c r="F5" s="126"/>
      <c r="G5" s="125"/>
      <c r="H5" s="124" t="s">
        <v>136</v>
      </c>
      <c r="I5" s="125"/>
      <c r="J5" s="124" t="s">
        <v>141</v>
      </c>
      <c r="K5" s="125"/>
    </row>
    <row r="6" spans="1:12">
      <c r="B6" s="25" t="s">
        <v>128</v>
      </c>
      <c r="C6" s="26" t="s">
        <v>130</v>
      </c>
      <c r="D6" s="28" t="s">
        <v>131</v>
      </c>
      <c r="E6" s="29" t="s">
        <v>148</v>
      </c>
      <c r="F6" s="30" t="s">
        <v>132</v>
      </c>
      <c r="G6" s="24" t="s">
        <v>133</v>
      </c>
      <c r="H6" s="19" t="s">
        <v>139</v>
      </c>
      <c r="I6" s="20" t="s">
        <v>140</v>
      </c>
      <c r="J6" s="25" t="s">
        <v>147</v>
      </c>
      <c r="K6" s="24" t="s">
        <v>175</v>
      </c>
    </row>
    <row r="7" spans="1:12">
      <c r="A7" s="19" t="s">
        <v>127</v>
      </c>
      <c r="B7" s="11" t="s">
        <v>134</v>
      </c>
      <c r="C7" s="11" t="s">
        <v>142</v>
      </c>
      <c r="D7" s="11" t="s">
        <v>144</v>
      </c>
      <c r="E7" s="11" t="s">
        <v>171</v>
      </c>
      <c r="F7" s="11" t="s">
        <v>135</v>
      </c>
      <c r="G7" s="11" t="s">
        <v>138</v>
      </c>
      <c r="H7" s="11" t="s">
        <v>198</v>
      </c>
      <c r="I7" s="11" t="s">
        <v>145</v>
      </c>
      <c r="J7" s="11" t="s">
        <v>181</v>
      </c>
      <c r="K7" s="11" t="s">
        <v>181</v>
      </c>
    </row>
    <row r="9" spans="1:12">
      <c r="B9" s="124" t="s">
        <v>151</v>
      </c>
      <c r="C9" s="125"/>
      <c r="D9" s="124" t="s">
        <v>153</v>
      </c>
      <c r="E9" s="126"/>
      <c r="F9" s="125"/>
      <c r="G9" s="124" t="s">
        <v>136</v>
      </c>
      <c r="H9" s="125"/>
      <c r="I9" s="124" t="s">
        <v>141</v>
      </c>
      <c r="J9" s="125"/>
      <c r="K9" s="124" t="s">
        <v>178</v>
      </c>
      <c r="L9" s="125"/>
    </row>
    <row r="10" spans="1:12">
      <c r="B10" s="25" t="s">
        <v>152</v>
      </c>
      <c r="C10" s="26" t="s">
        <v>150</v>
      </c>
      <c r="D10" s="29" t="s">
        <v>167</v>
      </c>
      <c r="E10" s="30" t="s">
        <v>169</v>
      </c>
      <c r="F10" s="24" t="s">
        <v>133</v>
      </c>
      <c r="G10" s="19" t="s">
        <v>139</v>
      </c>
      <c r="H10" s="20" t="s">
        <v>173</v>
      </c>
      <c r="I10" s="25" t="s">
        <v>176</v>
      </c>
      <c r="J10" s="24" t="s">
        <v>175</v>
      </c>
      <c r="K10" s="19" t="s">
        <v>179</v>
      </c>
      <c r="L10" s="19" t="s">
        <v>180</v>
      </c>
    </row>
    <row r="11" spans="1:12">
      <c r="A11" s="19" t="s">
        <v>149</v>
      </c>
      <c r="B11" s="13" t="s">
        <v>229</v>
      </c>
      <c r="C11" s="11" t="s">
        <v>154</v>
      </c>
      <c r="D11" s="11" t="s">
        <v>168</v>
      </c>
      <c r="E11" s="11" t="s">
        <v>170</v>
      </c>
      <c r="F11" s="11" t="s">
        <v>172</v>
      </c>
      <c r="G11" s="11" t="s">
        <v>199</v>
      </c>
      <c r="H11" s="11" t="s">
        <v>174</v>
      </c>
      <c r="I11" s="11" t="s">
        <v>177</v>
      </c>
      <c r="J11" s="11" t="s">
        <v>181</v>
      </c>
      <c r="K11" s="11" t="s">
        <v>181</v>
      </c>
      <c r="L11" s="11" t="s">
        <v>181</v>
      </c>
    </row>
    <row r="14" spans="1:12">
      <c r="A14" s="128" t="s">
        <v>155</v>
      </c>
      <c r="D14" s="27" t="s">
        <v>156</v>
      </c>
      <c r="E14" s="19" t="s">
        <v>160</v>
      </c>
      <c r="F14" s="127" t="s">
        <v>165</v>
      </c>
      <c r="G14" s="127"/>
      <c r="H14" s="127"/>
    </row>
    <row r="15" spans="1:12">
      <c r="A15" s="129"/>
      <c r="D15" s="34" t="s">
        <v>157</v>
      </c>
      <c r="E15" s="13" t="s">
        <v>162</v>
      </c>
      <c r="F15" s="13" t="s">
        <v>166</v>
      </c>
    </row>
    <row r="16" spans="1:12">
      <c r="A16" s="129"/>
      <c r="D16" s="35" t="s">
        <v>158</v>
      </c>
      <c r="E16" s="13" t="s">
        <v>161</v>
      </c>
    </row>
    <row r="17" spans="1:6">
      <c r="A17" s="129"/>
      <c r="D17" s="23" t="s">
        <v>159</v>
      </c>
      <c r="E17" s="18" t="s">
        <v>164</v>
      </c>
      <c r="F17" s="13" t="s">
        <v>182</v>
      </c>
    </row>
    <row r="18" spans="1:6">
      <c r="A18" s="129"/>
      <c r="D18" s="13" t="s">
        <v>163</v>
      </c>
    </row>
    <row r="19" spans="1:6">
      <c r="A19" s="129"/>
    </row>
    <row r="20" spans="1:6">
      <c r="A20" s="129"/>
      <c r="E20" s="36" t="s">
        <v>195</v>
      </c>
    </row>
    <row r="21" spans="1:6">
      <c r="A21" s="129"/>
      <c r="E21" s="13" t="s">
        <v>196</v>
      </c>
    </row>
    <row r="22" spans="1:6">
      <c r="A22" s="129"/>
      <c r="E22" t="s">
        <v>197</v>
      </c>
    </row>
    <row r="23" spans="1:6">
      <c r="A23" s="129"/>
    </row>
    <row r="24" spans="1:6">
      <c r="A24" s="129"/>
    </row>
    <row r="25" spans="1:6">
      <c r="A25" s="129"/>
      <c r="E25" s="11" t="s">
        <v>205</v>
      </c>
    </row>
    <row r="26" spans="1:6">
      <c r="A26" s="129"/>
    </row>
    <row r="27" spans="1:6">
      <c r="A27" s="129"/>
      <c r="E27" s="13" t="s">
        <v>225</v>
      </c>
    </row>
    <row r="28" spans="1:6">
      <c r="A28" s="129"/>
      <c r="E28" s="13" t="s">
        <v>226</v>
      </c>
    </row>
    <row r="29" spans="1:6">
      <c r="A29" s="129"/>
      <c r="E29" s="11" t="s">
        <v>227</v>
      </c>
    </row>
    <row r="30" spans="1:6">
      <c r="A30" s="129"/>
      <c r="E30" s="13" t="s">
        <v>228</v>
      </c>
    </row>
    <row r="31" spans="1:6">
      <c r="A31" s="130"/>
    </row>
    <row r="33" spans="1:7">
      <c r="B33" s="27" t="s">
        <v>151</v>
      </c>
      <c r="C33" s="27" t="s">
        <v>153</v>
      </c>
      <c r="D33" s="124" t="s">
        <v>189</v>
      </c>
      <c r="E33" s="125"/>
      <c r="F33" s="124" t="s">
        <v>178</v>
      </c>
      <c r="G33" s="125"/>
    </row>
    <row r="34" spans="1:7">
      <c r="B34" s="26" t="s">
        <v>150</v>
      </c>
      <c r="C34" s="29" t="s">
        <v>185</v>
      </c>
      <c r="D34" s="19" t="s">
        <v>187</v>
      </c>
      <c r="E34" s="20" t="s">
        <v>190</v>
      </c>
      <c r="F34" s="19" t="s">
        <v>192</v>
      </c>
      <c r="G34" s="19" t="s">
        <v>194</v>
      </c>
    </row>
    <row r="35" spans="1:7">
      <c r="A35" s="19" t="s">
        <v>183</v>
      </c>
      <c r="B35" s="11" t="s">
        <v>184</v>
      </c>
      <c r="C35" s="11" t="s">
        <v>186</v>
      </c>
      <c r="D35" s="11" t="s">
        <v>188</v>
      </c>
      <c r="E35" s="11" t="s">
        <v>191</v>
      </c>
      <c r="F35" s="11" t="s">
        <v>193</v>
      </c>
      <c r="G35" s="11" t="s">
        <v>73</v>
      </c>
    </row>
    <row r="38" spans="1:7">
      <c r="B38" s="19" t="s">
        <v>213</v>
      </c>
      <c r="C38" s="19" t="s">
        <v>217</v>
      </c>
      <c r="D38" s="19" t="s">
        <v>214</v>
      </c>
      <c r="E38" s="19" t="s">
        <v>221</v>
      </c>
    </row>
    <row r="39" spans="1:7">
      <c r="A39" s="19" t="s">
        <v>206</v>
      </c>
      <c r="B39" s="11" t="s">
        <v>218</v>
      </c>
      <c r="C39" s="11" t="s">
        <v>220</v>
      </c>
      <c r="D39" s="11" t="s">
        <v>219</v>
      </c>
      <c r="E39" s="13" t="s">
        <v>222</v>
      </c>
    </row>
    <row r="40" spans="1:7" ht="33">
      <c r="E40" s="38" t="s">
        <v>223</v>
      </c>
    </row>
    <row r="41" spans="1:7">
      <c r="B41" s="13"/>
      <c r="C41" s="13"/>
      <c r="D41" s="13"/>
      <c r="E41" s="13"/>
    </row>
    <row r="42" spans="1:7">
      <c r="B42" s="13"/>
      <c r="C42" s="13"/>
      <c r="D42" s="13"/>
      <c r="E42" s="13"/>
    </row>
    <row r="43" spans="1:7">
      <c r="B43" s="13"/>
      <c r="C43" s="13"/>
      <c r="D43" s="13"/>
      <c r="E43" s="13"/>
    </row>
    <row r="44" spans="1:7">
      <c r="B44" s="13"/>
      <c r="C44" s="13"/>
      <c r="D44" s="13"/>
      <c r="E44" s="13"/>
    </row>
    <row r="45" spans="1:7">
      <c r="B45" s="13"/>
      <c r="C45" s="13"/>
      <c r="D45" s="13"/>
      <c r="E45" s="13"/>
    </row>
    <row r="46" spans="1:7">
      <c r="B46" s="13"/>
      <c r="C46" s="13"/>
      <c r="D46" s="13"/>
      <c r="E46" s="13"/>
    </row>
  </sheetData>
  <mergeCells count="13">
    <mergeCell ref="D33:E33"/>
    <mergeCell ref="F33:G33"/>
    <mergeCell ref="A14:A31"/>
    <mergeCell ref="F14:H14"/>
    <mergeCell ref="B9:C9"/>
    <mergeCell ref="I9:J9"/>
    <mergeCell ref="G9:H9"/>
    <mergeCell ref="K9:L9"/>
    <mergeCell ref="D9:F9"/>
    <mergeCell ref="B5:D5"/>
    <mergeCell ref="E5:G5"/>
    <mergeCell ref="J5:K5"/>
    <mergeCell ref="H5:I5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4"/>
  <sheetViews>
    <sheetView workbookViewId="0">
      <selection activeCell="K13" sqref="K13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39" t="s">
        <v>200</v>
      </c>
    </row>
    <row r="3" spans="1:25">
      <c r="B3" t="s">
        <v>201</v>
      </c>
      <c r="N3" s="40" t="s">
        <v>245</v>
      </c>
      <c r="O3" s="40"/>
      <c r="P3" s="40"/>
      <c r="Q3" s="40"/>
      <c r="R3" s="40"/>
      <c r="S3" s="40"/>
      <c r="T3" s="40"/>
      <c r="U3" s="40"/>
      <c r="V3" s="40"/>
      <c r="W3" s="40"/>
    </row>
    <row r="4" spans="1:25">
      <c r="B4" t="s">
        <v>202</v>
      </c>
      <c r="C4" t="s">
        <v>233</v>
      </c>
      <c r="N4" s="41" t="s">
        <v>246</v>
      </c>
      <c r="O4" s="40"/>
      <c r="P4" s="40"/>
      <c r="Q4" s="40"/>
      <c r="R4" s="40"/>
      <c r="S4" s="40"/>
      <c r="T4" s="40"/>
      <c r="U4" s="40"/>
      <c r="V4" s="40"/>
      <c r="W4" s="40"/>
    </row>
    <row r="5" spans="1:25">
      <c r="B5" t="s">
        <v>203</v>
      </c>
      <c r="C5" t="s">
        <v>235</v>
      </c>
    </row>
    <row r="6" spans="1:25" ht="21.75">
      <c r="B6" t="s">
        <v>204</v>
      </c>
      <c r="C6" t="s">
        <v>250</v>
      </c>
      <c r="N6" s="42" t="s">
        <v>237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>
      <c r="B8">
        <v>1</v>
      </c>
      <c r="C8" t="s">
        <v>241</v>
      </c>
      <c r="N8" s="43" t="s">
        <v>238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>
      <c r="C9" t="s">
        <v>234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>
      <c r="N10" s="45" t="s">
        <v>248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>
      <c r="B11">
        <v>2</v>
      </c>
      <c r="C11" t="s">
        <v>239</v>
      </c>
      <c r="N11" s="45" t="s">
        <v>249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>
      <c r="C12" t="s">
        <v>236</v>
      </c>
    </row>
    <row r="14" spans="1:25">
      <c r="B14">
        <v>3</v>
      </c>
      <c r="C14" t="s">
        <v>242</v>
      </c>
    </row>
    <row r="15" spans="1:25">
      <c r="C15" t="s">
        <v>243</v>
      </c>
    </row>
    <row r="16" spans="1:25">
      <c r="C16" t="s">
        <v>244</v>
      </c>
    </row>
    <row r="18" spans="2:3">
      <c r="B18">
        <v>4</v>
      </c>
      <c r="C18" t="s">
        <v>240</v>
      </c>
    </row>
    <row r="20" spans="2:3">
      <c r="B20" t="s">
        <v>247</v>
      </c>
    </row>
    <row r="22" spans="2:3">
      <c r="B22" t="s">
        <v>320</v>
      </c>
    </row>
    <row r="24" spans="2:3">
      <c r="B24" s="57">
        <f>1920/3</f>
        <v>640</v>
      </c>
      <c r="C24" t="s">
        <v>319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workbookViewId="0">
      <selection activeCell="F9" sqref="F9"/>
    </sheetView>
  </sheetViews>
  <sheetFormatPr defaultRowHeight="16.5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4" t="s">
        <v>7</v>
      </c>
      <c r="C2" s="16" t="s">
        <v>125</v>
      </c>
      <c r="D2" s="16"/>
      <c r="H2" s="16" t="s">
        <v>88</v>
      </c>
    </row>
    <row r="3" spans="2:19">
      <c r="B3" s="22">
        <v>1</v>
      </c>
      <c r="C3" t="s">
        <v>82</v>
      </c>
      <c r="E3" t="s">
        <v>83</v>
      </c>
      <c r="F3" t="s">
        <v>85</v>
      </c>
      <c r="H3" t="s">
        <v>90</v>
      </c>
    </row>
    <row r="4" spans="2:19">
      <c r="E4" t="s">
        <v>84</v>
      </c>
      <c r="F4" t="s">
        <v>86</v>
      </c>
    </row>
    <row r="5" spans="2:19">
      <c r="E5" t="s">
        <v>71</v>
      </c>
    </row>
    <row r="6" spans="2:19">
      <c r="E6" t="s">
        <v>212</v>
      </c>
    </row>
    <row r="8" spans="2:19">
      <c r="B8" s="11">
        <v>2</v>
      </c>
      <c r="C8" t="s">
        <v>87</v>
      </c>
      <c r="E8" s="37" t="s">
        <v>207</v>
      </c>
      <c r="H8" t="s">
        <v>89</v>
      </c>
    </row>
    <row r="10" spans="2:19">
      <c r="B10" s="11">
        <v>3</v>
      </c>
      <c r="C10" t="s">
        <v>91</v>
      </c>
      <c r="F10" s="37" t="s">
        <v>208</v>
      </c>
      <c r="H10" t="s">
        <v>146</v>
      </c>
    </row>
    <row r="12" spans="2:19">
      <c r="B12" s="11">
        <v>4</v>
      </c>
      <c r="C12" t="s">
        <v>92</v>
      </c>
      <c r="E12" t="s">
        <v>93</v>
      </c>
      <c r="H12" t="s">
        <v>95</v>
      </c>
      <c r="J12" t="s">
        <v>112</v>
      </c>
    </row>
    <row r="13" spans="2:19">
      <c r="C13" t="s">
        <v>94</v>
      </c>
      <c r="E13" s="37" t="s">
        <v>209</v>
      </c>
      <c r="J13" t="s">
        <v>113</v>
      </c>
    </row>
    <row r="15" spans="2:19">
      <c r="B15" s="22">
        <v>5</v>
      </c>
      <c r="C15" t="s">
        <v>96</v>
      </c>
      <c r="H15" t="s">
        <v>111</v>
      </c>
      <c r="S15" t="s">
        <v>121</v>
      </c>
    </row>
    <row r="16" spans="2:19">
      <c r="B16"/>
    </row>
    <row r="17" spans="2:19">
      <c r="B17">
        <v>5.25</v>
      </c>
      <c r="C17" t="s">
        <v>119</v>
      </c>
      <c r="H17" t="s">
        <v>120</v>
      </c>
      <c r="S17" t="s">
        <v>122</v>
      </c>
    </row>
    <row r="18" spans="2:19">
      <c r="S18" t="s">
        <v>123</v>
      </c>
    </row>
    <row r="19" spans="2:19">
      <c r="B19" s="11">
        <v>5.5</v>
      </c>
      <c r="C19" t="s">
        <v>114</v>
      </c>
      <c r="E19" t="s">
        <v>115</v>
      </c>
      <c r="H19" t="s">
        <v>90</v>
      </c>
    </row>
    <row r="20" spans="2:19">
      <c r="E20" t="s">
        <v>116</v>
      </c>
      <c r="S20" t="s">
        <v>124</v>
      </c>
    </row>
    <row r="22" spans="2:19">
      <c r="D22" t="s">
        <v>117</v>
      </c>
    </row>
    <row r="24" spans="2:19">
      <c r="D24" t="s">
        <v>118</v>
      </c>
    </row>
    <row r="26" spans="2:19">
      <c r="B26" s="11">
        <v>6</v>
      </c>
      <c r="C26" t="s">
        <v>97</v>
      </c>
    </row>
    <row r="27" spans="2:19">
      <c r="C27" t="s">
        <v>98</v>
      </c>
      <c r="D27" t="s">
        <v>99</v>
      </c>
      <c r="E27" t="s">
        <v>100</v>
      </c>
    </row>
    <row r="29" spans="2:19">
      <c r="C29" t="s">
        <v>101</v>
      </c>
      <c r="D29" t="s">
        <v>102</v>
      </c>
    </row>
    <row r="30" spans="2:19">
      <c r="D30" t="s">
        <v>104</v>
      </c>
    </row>
    <row r="32" spans="2:19">
      <c r="C32" t="s">
        <v>103</v>
      </c>
      <c r="D32" t="s">
        <v>105</v>
      </c>
    </row>
    <row r="34" spans="2:4">
      <c r="C34" t="s">
        <v>106</v>
      </c>
      <c r="D34" t="s">
        <v>107</v>
      </c>
    </row>
    <row r="36" spans="2:4">
      <c r="C36" t="s">
        <v>108</v>
      </c>
      <c r="D36" t="s">
        <v>109</v>
      </c>
    </row>
    <row r="37" spans="2:4">
      <c r="D37" t="s">
        <v>110</v>
      </c>
    </row>
    <row r="39" spans="2:4">
      <c r="B39" s="11">
        <v>7</v>
      </c>
      <c r="C39" t="s">
        <v>200</v>
      </c>
    </row>
    <row r="41" spans="2:4">
      <c r="B41" s="33">
        <v>8</v>
      </c>
      <c r="C41" t="s">
        <v>224</v>
      </c>
      <c r="D41" t="s">
        <v>70</v>
      </c>
    </row>
    <row r="43" spans="2:4">
      <c r="B43" s="11">
        <v>9</v>
      </c>
      <c r="C43" t="s">
        <v>230</v>
      </c>
    </row>
    <row r="45" spans="2:4">
      <c r="B45" s="46">
        <v>10</v>
      </c>
      <c r="C45" t="s">
        <v>254</v>
      </c>
    </row>
    <row r="47" spans="2:4">
      <c r="C47" t="s">
        <v>255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깃포크 공부</vt:lpstr>
      <vt:lpstr>History</vt:lpstr>
      <vt:lpstr>player</vt:lpstr>
      <vt:lpstr>enemy</vt:lpstr>
      <vt:lpstr>Spawn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2026-06-11T22:46:46Z</dcterms:modified>
</cp:coreProperties>
</file>