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ummary" sheetId="2" r:id="rId1"/>
    <sheet name="issues" sheetId="4" r:id="rId2"/>
    <sheet name="lob_linux" sheetId="1" r:id="rId3"/>
    <sheet name="lob_windows" sheetId="3" r:id="rId4"/>
    <sheet name="centos_ansi" sheetId="5" r:id="rId5"/>
    <sheet name="win10_ans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F10" i="2"/>
  <c r="E11" i="2"/>
  <c r="G10" i="2"/>
  <c r="I10" i="2" s="1"/>
  <c r="E10" i="2"/>
  <c r="H75" i="6"/>
  <c r="F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73" i="5"/>
  <c r="G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H10" i="2" l="1"/>
  <c r="E4" i="2" l="1"/>
  <c r="E3" i="2"/>
  <c r="E5" i="2" l="1"/>
  <c r="B3" i="2"/>
  <c r="B4" i="2"/>
  <c r="B5" i="2" l="1"/>
  <c r="I11" i="2" l="1"/>
  <c r="H11" i="2"/>
</calcChain>
</file>

<file path=xl/sharedStrings.xml><?xml version="1.0" encoding="utf-8"?>
<sst xmlns="http://schemas.openxmlformats.org/spreadsheetml/2006/main" count="397" uniqueCount="200">
  <si>
    <t>unixODBC</t>
    <phoneticPr fontId="2" type="noConversion"/>
  </si>
  <si>
    <t>TRAFODION</t>
    <phoneticPr fontId="2" type="noConversion"/>
  </si>
  <si>
    <t>result</t>
    <phoneticPr fontId="2" type="noConversion"/>
  </si>
  <si>
    <t>rowset</t>
    <phoneticPr fontId="2" type="noConversion"/>
  </si>
  <si>
    <t>pass</t>
    <phoneticPr fontId="2" type="noConversion"/>
  </si>
  <si>
    <t>fail</t>
    <phoneticPr fontId="2" type="noConversion"/>
  </si>
  <si>
    <t>total</t>
    <phoneticPr fontId="2" type="noConversion"/>
  </si>
  <si>
    <t>BLOB Test: cqd traf_blob_as_varchar 'on'</t>
    <phoneticPr fontId="2" type="noConversion"/>
  </si>
  <si>
    <t>BLOB Test: cqd traf_blob_as_varchar 'off'</t>
    <phoneticPr fontId="2" type="noConversion"/>
  </si>
  <si>
    <t>CLOB Test: cqd traf_clob_as_varchar 'on'</t>
    <phoneticPr fontId="2" type="noConversion"/>
  </si>
  <si>
    <t>linux</t>
    <phoneticPr fontId="2" type="noConversion"/>
  </si>
  <si>
    <t>windows</t>
    <phoneticPr fontId="2" type="noConversion"/>
  </si>
  <si>
    <t>load type</t>
    <phoneticPr fontId="2" type="noConversion"/>
  </si>
  <si>
    <t>SQLBindParameter</t>
    <phoneticPr fontId="2" type="noConversion"/>
  </si>
  <si>
    <t>data size</t>
    <phoneticPr fontId="2" type="noConversion"/>
  </si>
  <si>
    <t>data type</t>
    <phoneticPr fontId="2" type="noConversion"/>
  </si>
  <si>
    <t>string</t>
    <phoneticPr fontId="2" type="noConversion"/>
  </si>
  <si>
    <t>file</t>
    <phoneticPr fontId="2" type="noConversion"/>
  </si>
  <si>
    <t>string</t>
    <phoneticPr fontId="2" type="noConversion"/>
  </si>
  <si>
    <t>file</t>
    <phoneticPr fontId="2" type="noConversion"/>
  </si>
  <si>
    <t>string</t>
    <phoneticPr fontId="2" type="noConversion"/>
  </si>
  <si>
    <t>SQLPutData</t>
    <phoneticPr fontId="2" type="noConversion"/>
  </si>
  <si>
    <t>string</t>
    <phoneticPr fontId="2" type="noConversion"/>
  </si>
  <si>
    <t>CLOB Test: cqd traf_clob_as_varchar 'off'</t>
    <phoneticPr fontId="2" type="noConversion"/>
  </si>
  <si>
    <t>file</t>
    <phoneticPr fontId="2" type="noConversion"/>
  </si>
  <si>
    <t>server</t>
    <phoneticPr fontId="2" type="noConversion"/>
  </si>
  <si>
    <t>client</t>
    <phoneticPr fontId="2" type="noConversion"/>
  </si>
  <si>
    <t>odbc version</t>
    <phoneticPr fontId="2" type="noConversion"/>
  </si>
  <si>
    <t>server</t>
    <phoneticPr fontId="2" type="noConversion"/>
  </si>
  <si>
    <t>odbc version:</t>
    <phoneticPr fontId="2" type="noConversion"/>
  </si>
  <si>
    <t>Test API</t>
    <phoneticPr fontId="2" type="noConversion"/>
  </si>
  <si>
    <t>Mantis ID</t>
    <phoneticPr fontId="2" type="noConversion"/>
  </si>
  <si>
    <t>Comments</t>
    <phoneticPr fontId="2" type="noConversion"/>
  </si>
  <si>
    <t>Test Logs</t>
    <phoneticPr fontId="2" type="noConversion"/>
  </si>
  <si>
    <t>Client Platform</t>
    <phoneticPr fontId="2" type="noConversion"/>
  </si>
  <si>
    <t>Server Platform</t>
    <phoneticPr fontId="2" type="noConversion"/>
  </si>
  <si>
    <t>Hadoop</t>
    <phoneticPr fontId="2" type="noConversion"/>
  </si>
  <si>
    <t>charset</t>
    <phoneticPr fontId="2" type="noConversion"/>
  </si>
  <si>
    <t>test API</t>
    <phoneticPr fontId="2" type="noConversion"/>
  </si>
  <si>
    <t>#of case planned</t>
    <phoneticPr fontId="2" type="noConversion"/>
  </si>
  <si>
    <t>#of Cases Run</t>
    <phoneticPr fontId="2" type="noConversion"/>
  </si>
  <si>
    <t>#of case failed</t>
    <phoneticPr fontId="2" type="noConversion"/>
  </si>
  <si>
    <t>% Exposed (Run/Planned)</t>
  </si>
  <si>
    <t>% Passed (Passed/Run)</t>
  </si>
  <si>
    <t>Test Result</t>
    <phoneticPr fontId="2" type="noConversion"/>
  </si>
  <si>
    <t>Bug IDS</t>
    <phoneticPr fontId="2" type="noConversion"/>
  </si>
  <si>
    <t>comments</t>
    <phoneticPr fontId="2" type="noConversion"/>
  </si>
  <si>
    <t>ANSI</t>
    <phoneticPr fontId="2" type="noConversion"/>
  </si>
  <si>
    <t>SQLAllocConnect</t>
  </si>
  <si>
    <t>SQLAllocEnv</t>
  </si>
  <si>
    <t>SQLBindParameter(2.1)</t>
  </si>
  <si>
    <t>SQLBrowseConnect</t>
  </si>
  <si>
    <t>SQLColumnAttributes</t>
    <phoneticPr fontId="2" type="noConversion"/>
  </si>
  <si>
    <t>SQLConnect</t>
  </si>
  <si>
    <t>SQLDataSources</t>
  </si>
  <si>
    <t>SQLDescribeColumns</t>
  </si>
  <si>
    <t>SQLDriverConnect</t>
  </si>
  <si>
    <t>SQLDrivers</t>
  </si>
  <si>
    <t>SQLError</t>
  </si>
  <si>
    <t>SQLExecDirect(2.0)</t>
  </si>
  <si>
    <t>SQLExecute(2.1)</t>
  </si>
  <si>
    <t>SQLExtendedFetch</t>
  </si>
  <si>
    <t>SQLFetch(2.0)</t>
  </si>
  <si>
    <t>SQLGetData(2.1)</t>
  </si>
  <si>
    <t>SQLPutData(2.1)</t>
  </si>
  <si>
    <t>SQLGetFunctions</t>
  </si>
  <si>
    <t>SQLGetInfo(2.1)</t>
    <phoneticPr fontId="2" type="noConversion"/>
  </si>
  <si>
    <t>SQLMoreResults(2.0)</t>
    <phoneticPr fontId="2" type="noConversion"/>
  </si>
  <si>
    <t>SQLAllocStmt(2.1)</t>
  </si>
  <si>
    <t>SQLBindCol(2.1)</t>
  </si>
  <si>
    <t>SQLColumns</t>
  </si>
  <si>
    <t>SQLDescribeParam(2.1)</t>
  </si>
  <si>
    <t>SQLGetTypeInfo</t>
  </si>
  <si>
    <t>SQLPrimaryKeys(2.1)</t>
  </si>
  <si>
    <t>Resource</t>
  </si>
  <si>
    <t>SQLSet/GetConnectOption(2.1)</t>
    <phoneticPr fontId="2" type="noConversion"/>
  </si>
  <si>
    <t>SQLSet/GetCursorName(2.1)</t>
  </si>
  <si>
    <t>SQLSet/GetStmtOption(2.1)</t>
    <phoneticPr fontId="2" type="noConversion"/>
  </si>
  <si>
    <t>SQLSpecialColumns(2.1)</t>
  </si>
  <si>
    <t>SQLStatistics(2.1)</t>
    <phoneticPr fontId="2" type="noConversion"/>
  </si>
  <si>
    <t>SQLTables(2.1)</t>
  </si>
  <si>
    <t>SQLNativeSql(2.0)</t>
  </si>
  <si>
    <t>SQLNumParams(2.0)</t>
  </si>
  <si>
    <t>SQLNumResultCols(2.0)</t>
  </si>
  <si>
    <t>SQLPrepare(2.0)</t>
  </si>
  <si>
    <t>SQLRowCount(2.0)</t>
  </si>
  <si>
    <t>SQLTransact(2.0)</t>
    <phoneticPr fontId="2" type="noConversion"/>
  </si>
  <si>
    <t>SQLAllocHandle(3.0)</t>
    <phoneticPr fontId="2" type="noConversion"/>
  </si>
  <si>
    <t>SQLBindParameter(3.0)</t>
  </si>
  <si>
    <t>SQLCloseCursor</t>
  </si>
  <si>
    <t>SQLColAttribute</t>
  </si>
  <si>
    <t>SQLCopyDesc</t>
  </si>
  <si>
    <t>SQLDescribeCol</t>
  </si>
  <si>
    <t>SQLEndTran</t>
  </si>
  <si>
    <t>SQLSet/GetConnectAttr</t>
  </si>
  <si>
    <t>SQLSet/GetDescFields</t>
  </si>
  <si>
    <t>SQLGetDescRec</t>
  </si>
  <si>
    <t>SQLGetDiagField</t>
    <phoneticPr fontId="2" type="noConversion"/>
  </si>
  <si>
    <t>SQLGetDiagRec</t>
  </si>
  <si>
    <t>SQLSet/GetEnvAttr</t>
  </si>
  <si>
    <t>SQLGetInfo(3.0)</t>
    <phoneticPr fontId="2" type="noConversion"/>
  </si>
  <si>
    <t>SQLSet/GetStmtAttr</t>
    <phoneticPr fontId="2" type="noConversion"/>
  </si>
  <si>
    <t>SQLMoreResults(3.0)</t>
  </si>
  <si>
    <t>SQLBindCol(3.0)</t>
  </si>
  <si>
    <t>SQLGetData(3.0)</t>
    <phoneticPr fontId="2" type="noConversion"/>
  </si>
  <si>
    <t>SQLBindCol-Interval (3.0)</t>
    <phoneticPr fontId="2" type="noConversion"/>
  </si>
  <si>
    <t>SQLGetData-Interval (3.0)</t>
    <phoneticPr fontId="2" type="noConversion"/>
  </si>
  <si>
    <t>SQLBindParameter-Interval (3.0)</t>
    <phoneticPr fontId="2" type="noConversion"/>
  </si>
  <si>
    <t>SQLForeignKeys</t>
  </si>
  <si>
    <t>SQLColumnPrivileges(3.0)</t>
  </si>
  <si>
    <t>SQLTablePrivileges(3.0)</t>
  </si>
  <si>
    <t>SQLGetTypeInfo(3.0)</t>
    <phoneticPr fontId="2" type="noConversion"/>
  </si>
  <si>
    <t>SQLFetchScroll</t>
  </si>
  <si>
    <t>QueryID</t>
    <phoneticPr fontId="2" type="noConversion"/>
  </si>
  <si>
    <t>SQLCancel(2.1)</t>
  </si>
  <si>
    <t>InfoStats</t>
  </si>
  <si>
    <t>TestHiveTable</t>
    <phoneticPr fontId="2" type="noConversion"/>
  </si>
  <si>
    <t>TestCatalogAPI</t>
    <phoneticPr fontId="2" type="noConversion"/>
  </si>
  <si>
    <t>Datatypes</t>
    <phoneticPr fontId="2" type="noConversion"/>
  </si>
  <si>
    <t>Hadoop</t>
    <phoneticPr fontId="2" type="noConversion"/>
  </si>
  <si>
    <t>charset</t>
    <phoneticPr fontId="2" type="noConversion"/>
  </si>
  <si>
    <t>test API</t>
    <phoneticPr fontId="2" type="noConversion"/>
  </si>
  <si>
    <t>#of case planned</t>
    <phoneticPr fontId="2" type="noConversion"/>
  </si>
  <si>
    <t>#of Cases Run</t>
    <phoneticPr fontId="2" type="noConversion"/>
  </si>
  <si>
    <t>#of case failed</t>
    <phoneticPr fontId="2" type="noConversion"/>
  </si>
  <si>
    <t>comments</t>
    <phoneticPr fontId="2" type="noConversion"/>
  </si>
  <si>
    <t>ANSI</t>
    <phoneticPr fontId="2" type="noConversion"/>
  </si>
  <si>
    <t>SQLAllocEnv(2.0)</t>
  </si>
  <si>
    <t>SQLAllocConnect(2.0)</t>
  </si>
  <si>
    <t>SQLBrowseConnect(2.0)</t>
  </si>
  <si>
    <t>SQLColumnAttributes(2.1)</t>
  </si>
  <si>
    <t>SQLConnect(2.0)</t>
  </si>
  <si>
    <t>SQLDataSources(2.0)</t>
  </si>
  <si>
    <t>SQLDescribeColumns(2.1)</t>
  </si>
  <si>
    <t>SQLDriverConnect(2.0)</t>
    <phoneticPr fontId="2" type="noConversion"/>
  </si>
  <si>
    <t>SQLDrivers(2.0)</t>
  </si>
  <si>
    <t>SQLError(2.0)</t>
  </si>
  <si>
    <t>SQLExtendedFetch(2.0)</t>
  </si>
  <si>
    <t>SQLGetFunctions(2.0)</t>
  </si>
  <si>
    <t>SQLGetInfo(2.1)</t>
  </si>
  <si>
    <t>SQLMoreResults(2.0)</t>
  </si>
  <si>
    <t>SQLColumns(2.1)</t>
    <phoneticPr fontId="2" type="noConversion"/>
  </si>
  <si>
    <t>SQLGetTypeInfo(2.1)</t>
  </si>
  <si>
    <t>ResourceGoverning</t>
  </si>
  <si>
    <t>SQLSet/GetConnectOption(2.1)</t>
  </si>
  <si>
    <t>SQLSet/GetStmtOption(2.1)</t>
    <phoneticPr fontId="2" type="noConversion"/>
  </si>
  <si>
    <t>SQLStatistics(2.1)</t>
  </si>
  <si>
    <t>SQLTables(2.1)</t>
    <phoneticPr fontId="2" type="noConversion"/>
  </si>
  <si>
    <t>SQLTransact(2.0)</t>
  </si>
  <si>
    <t>SQLAllocHandle(3.0)</t>
  </si>
  <si>
    <t>SQLCloseCursor(3.0)</t>
  </si>
  <si>
    <t>SQLColAttribute(3.0)</t>
  </si>
  <si>
    <t>SQLCopyDesc(3.0)</t>
  </si>
  <si>
    <t>SQLDescribeCol(3.0)</t>
  </si>
  <si>
    <t>SQLEndTran(3.0)</t>
  </si>
  <si>
    <t>SQLSet/GetConnectAttr(3.0)</t>
    <phoneticPr fontId="2" type="noConversion"/>
  </si>
  <si>
    <t>SQLSet/GetDescFields(3.0)</t>
  </si>
  <si>
    <t>SQLGetDescRec(3.0)</t>
  </si>
  <si>
    <t>SQLGetDiagField(3.0)</t>
  </si>
  <si>
    <t>SQLGetDiagRec(3.0)</t>
  </si>
  <si>
    <t>SQLSet/GetEnvAttr(3.0)</t>
  </si>
  <si>
    <t>SQLGetInfo(3.0)</t>
  </si>
  <si>
    <t>SQLSet/GetStmtAttr(3.0)</t>
    <phoneticPr fontId="2" type="noConversion"/>
  </si>
  <si>
    <t>SQLGetData(3.0)</t>
  </si>
  <si>
    <t>SQLBindCol-Interval (3.0)</t>
    <phoneticPr fontId="2" type="noConversion"/>
  </si>
  <si>
    <t>SQLGetData-Interval (3.0)</t>
    <phoneticPr fontId="2" type="noConversion"/>
  </si>
  <si>
    <t>SQLBindParameter-Interval (3.0)</t>
    <phoneticPr fontId="2" type="noConversion"/>
  </si>
  <si>
    <t>SQLForeignKeys(3.0)</t>
    <phoneticPr fontId="2" type="noConversion"/>
  </si>
  <si>
    <t>SQLColumnPrivileges(3.0)</t>
    <phoneticPr fontId="2" type="noConversion"/>
  </si>
  <si>
    <t>SQLGetTypeInfo(3.0)</t>
  </si>
  <si>
    <t>SQLFetchScroll(3.0)</t>
  </si>
  <si>
    <t>Unicode(3.0)</t>
  </si>
  <si>
    <t>QueryID</t>
  </si>
  <si>
    <t>LargeBlock</t>
    <phoneticPr fontId="2" type="noConversion"/>
  </si>
  <si>
    <t>InfoStats</t>
    <phoneticPr fontId="2" type="noConversion"/>
  </si>
  <si>
    <t>TestHiveTable</t>
    <phoneticPr fontId="2" type="noConversion"/>
  </si>
  <si>
    <t>TestCatalogAPI</t>
    <phoneticPr fontId="2" type="noConversion"/>
  </si>
  <si>
    <t>Datatypes</t>
    <phoneticPr fontId="2" type="noConversion"/>
  </si>
  <si>
    <t>issues</t>
    <phoneticPr fontId="2" type="noConversion"/>
  </si>
  <si>
    <t>load lob summary</t>
    <phoneticPr fontId="2" type="noConversion"/>
  </si>
  <si>
    <t>regression summary</t>
    <phoneticPr fontId="2" type="noConversion"/>
  </si>
  <si>
    <t>open</t>
    <phoneticPr fontId="2" type="noConversion"/>
  </si>
  <si>
    <t>new</t>
    <phoneticPr fontId="2" type="noConversion"/>
  </si>
  <si>
    <t>Server Platform</t>
    <phoneticPr fontId="2" type="noConversion"/>
  </si>
  <si>
    <t>Hadoop</t>
    <phoneticPr fontId="2" type="noConversion"/>
  </si>
  <si>
    <t>charset</t>
    <phoneticPr fontId="2" type="noConversion"/>
  </si>
  <si>
    <t>#of case planned</t>
    <phoneticPr fontId="2" type="noConversion"/>
  </si>
  <si>
    <t>#of Cases Run</t>
    <phoneticPr fontId="2" type="noConversion"/>
  </si>
  <si>
    <t>#of case failed</t>
    <phoneticPr fontId="2" type="noConversion"/>
  </si>
  <si>
    <t>Mantis ID</t>
    <phoneticPr fontId="2" type="noConversion"/>
  </si>
  <si>
    <t>ANSI</t>
    <phoneticPr fontId="2" type="noConversion"/>
  </si>
  <si>
    <t>Win7</t>
    <phoneticPr fontId="2" type="noConversion"/>
  </si>
  <si>
    <t>Centos</t>
    <phoneticPr fontId="2" type="noConversion"/>
  </si>
  <si>
    <t>0=&lt; &amp; &lt;=16M</t>
    <phoneticPr fontId="2" type="noConversion"/>
  </si>
  <si>
    <t>NULL</t>
    <phoneticPr fontId="2" type="noConversion"/>
  </si>
  <si>
    <t>NULL</t>
    <phoneticPr fontId="2" type="noConversion"/>
  </si>
  <si>
    <t>NULL</t>
    <phoneticPr fontId="2" type="noConversion"/>
  </si>
  <si>
    <t>LOBUPDATE</t>
    <phoneticPr fontId="2" type="noConversion"/>
  </si>
  <si>
    <t>16M&lt; &amp; &lt;=10G</t>
    <phoneticPr fontId="2" type="noConversion"/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</si>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</sst>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0" fontId="1" fillId="0" borderId="0" xfId="0" applyFont="1" applyAlignment="1"/>
    <xf numFmtId="0" fontId="0" fillId="0" borderId="0" xfId="0" applyAlignment="1"/>
    <xf numFmtId="0" fontId="4" fillId="0" borderId="0" xfId="0" applyFont="1" applyBorder="1"/>
    <xf numFmtId="0" fontId="0" fillId="0" borderId="0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/>
    <xf numFmtId="0" fontId="0" fillId="0" borderId="0" xfId="0" applyAlignment="1"/>
    <xf numFmtId="0" fontId="0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3" fillId="0" borderId="1" xfId="0" applyFont="1" applyBorder="1" applyAlignment="1"/>
    <xf numFmtId="0" fontId="0" fillId="0" borderId="2" xfId="0" applyBorder="1" applyAlignment="1"/>
    <xf numFmtId="0" fontId="0" fillId="0" borderId="4" xfId="0" applyBorder="1" applyAlignment="1"/>
    <xf numFmtId="0" fontId="3" fillId="0" borderId="2" xfId="0" applyFont="1" applyBorder="1" applyAlignment="1"/>
    <xf numFmtId="0" fontId="0" fillId="5" borderId="1" xfId="0" applyFill="1" applyBorder="1"/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/>
    <xf numFmtId="0" fontId="7" fillId="4" borderId="1" xfId="0" applyFont="1" applyFill="1" applyBorder="1" applyAlignment="1">
      <alignment vertical="center"/>
    </xf>
    <xf numFmtId="2" fontId="5" fillId="4" borderId="1" xfId="0" applyNumberFormat="1" applyFont="1" applyFill="1" applyBorder="1"/>
    <xf numFmtId="0" fontId="0" fillId="4" borderId="1" xfId="0" applyFill="1" applyBorder="1" applyAlignment="1">
      <alignment wrapText="1"/>
    </xf>
    <xf numFmtId="0" fontId="5" fillId="4" borderId="1" xfId="0" applyFont="1" applyFill="1" applyBorder="1" applyAlignment="1">
      <alignment vertical="center"/>
    </xf>
    <xf numFmtId="2" fontId="6" fillId="4" borderId="1" xfId="0" applyNumberFormat="1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vertical="center"/>
    </xf>
    <xf numFmtId="2" fontId="8" fillId="4" borderId="1" xfId="0" applyNumberFormat="1" applyFont="1" applyFill="1" applyBorder="1"/>
    <xf numFmtId="2" fontId="6" fillId="4" borderId="1" xfId="0" applyNumberFormat="1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7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2" fontId="8" fillId="5" borderId="1" xfId="0" applyNumberFormat="1" applyFont="1" applyFill="1" applyBorder="1"/>
    <xf numFmtId="2" fontId="4" fillId="5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2" fontId="8" fillId="5" borderId="1" xfId="0" applyNumberFormat="1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2" fontId="0" fillId="6" borderId="1" xfId="0" applyNumberFormat="1" applyFill="1" applyBorder="1"/>
    <xf numFmtId="2" fontId="6" fillId="6" borderId="1" xfId="0" applyNumberFormat="1" applyFont="1" applyFill="1" applyBorder="1"/>
    <xf numFmtId="0" fontId="0" fillId="6" borderId="1" xfId="0" applyFill="1" applyBorder="1"/>
    <xf numFmtId="2" fontId="8" fillId="6" borderId="1" xfId="0" applyNumberFormat="1" applyFont="1" applyFill="1" applyBorder="1"/>
    <xf numFmtId="2" fontId="9" fillId="6" borderId="1" xfId="0" applyNumberFormat="1" applyFont="1" applyFill="1" applyBorder="1"/>
    <xf numFmtId="0" fontId="8" fillId="6" borderId="1" xfId="0" applyFont="1" applyFill="1" applyBorder="1"/>
    <xf numFmtId="0" fontId="7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2" fontId="0" fillId="7" borderId="1" xfId="0" applyNumberFormat="1" applyFill="1" applyBorder="1"/>
    <xf numFmtId="2" fontId="5" fillId="7" borderId="1" xfId="0" applyNumberFormat="1" applyFont="1" applyFill="1" applyBorder="1"/>
    <xf numFmtId="2" fontId="6" fillId="7" borderId="1" xfId="0" applyNumberFormat="1" applyFont="1" applyFill="1" applyBorder="1"/>
    <xf numFmtId="0" fontId="0" fillId="7" borderId="1" xfId="0" applyFill="1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/>
    <xf numFmtId="0" fontId="6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2" fontId="4" fillId="7" borderId="1" xfId="0" applyNumberFormat="1" applyFont="1" applyFill="1" applyBorder="1"/>
    <xf numFmtId="2" fontId="6" fillId="7" borderId="1" xfId="0" applyNumberFormat="1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2" fontId="4" fillId="7" borderId="1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2" fontId="0" fillId="8" borderId="1" xfId="0" applyNumberFormat="1" applyFill="1" applyBorder="1"/>
    <xf numFmtId="2" fontId="6" fillId="8" borderId="1" xfId="0" applyNumberFormat="1" applyFont="1" applyFill="1" applyBorder="1"/>
    <xf numFmtId="2" fontId="9" fillId="8" borderId="1" xfId="0" applyNumberFormat="1" applyFont="1" applyFill="1" applyBorder="1"/>
    <xf numFmtId="0" fontId="9" fillId="8" borderId="1" xfId="0" applyFont="1" applyFill="1" applyBorder="1"/>
    <xf numFmtId="0" fontId="6" fillId="8" borderId="1" xfId="0" applyFont="1" applyFill="1" applyBorder="1" applyAlignment="1">
      <alignment vertical="center"/>
    </xf>
    <xf numFmtId="2" fontId="5" fillId="8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 applyAlignment="1">
      <alignment vertical="top" wrapText="1"/>
    </xf>
    <xf numFmtId="2" fontId="8" fillId="8" borderId="1" xfId="0" applyNumberFormat="1" applyFont="1" applyFill="1" applyBorder="1"/>
    <xf numFmtId="0" fontId="6" fillId="8" borderId="1" xfId="0" applyFont="1" applyFill="1" applyBorder="1" applyAlignment="1">
      <alignment vertical="top" wrapText="1"/>
    </xf>
    <xf numFmtId="0" fontId="6" fillId="8" borderId="1" xfId="0" applyFont="1" applyFill="1" applyBorder="1"/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2" fontId="0" fillId="9" borderId="1" xfId="0" applyNumberFormat="1" applyFill="1" applyBorder="1"/>
    <xf numFmtId="2" fontId="6" fillId="9" borderId="1" xfId="0" applyNumberFormat="1" applyFont="1" applyFill="1" applyBorder="1"/>
    <xf numFmtId="0" fontId="6" fillId="9" borderId="1" xfId="0" applyFont="1" applyFill="1" applyBorder="1"/>
    <xf numFmtId="0" fontId="0" fillId="9" borderId="1" xfId="0" applyFill="1" applyBorder="1"/>
    <xf numFmtId="2" fontId="5" fillId="9" borderId="1" xfId="0" applyNumberFormat="1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vertical="center"/>
    </xf>
    <xf numFmtId="2" fontId="8" fillId="9" borderId="1" xfId="0" applyNumberFormat="1" applyFont="1" applyFill="1" applyBorder="1"/>
    <xf numFmtId="0" fontId="7" fillId="9" borderId="1" xfId="0" applyFont="1" applyFill="1" applyBorder="1" applyAlignment="1">
      <alignment vertical="center"/>
    </xf>
    <xf numFmtId="2" fontId="5" fillId="9" borderId="1" xfId="0" applyNumberFormat="1" applyFont="1" applyFill="1" applyBorder="1"/>
    <xf numFmtId="2" fontId="4" fillId="9" borderId="1" xfId="0" applyNumberFormat="1" applyFont="1" applyFill="1" applyBorder="1"/>
    <xf numFmtId="2" fontId="4" fillId="4" borderId="1" xfId="0" applyNumberFormat="1" applyFont="1" applyFill="1" applyBorder="1"/>
    <xf numFmtId="2" fontId="0" fillId="4" borderId="1" xfId="0" applyNumberFormat="1" applyFill="1" applyBorder="1" applyAlignment="1">
      <alignment wrapText="1"/>
    </xf>
    <xf numFmtId="0" fontId="6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2" fontId="0" fillId="10" borderId="1" xfId="0" applyNumberFormat="1" applyFill="1" applyBorder="1"/>
    <xf numFmtId="2" fontId="5" fillId="10" borderId="1" xfId="0" applyNumberFormat="1" applyFont="1" applyFill="1" applyBorder="1"/>
    <xf numFmtId="0" fontId="0" fillId="10" borderId="1" xfId="0" applyFill="1" applyBorder="1"/>
    <xf numFmtId="2" fontId="0" fillId="10" borderId="1" xfId="0" applyNumberFormat="1" applyFill="1" applyBorder="1" applyAlignment="1">
      <alignment wrapText="1"/>
    </xf>
    <xf numFmtId="2" fontId="4" fillId="6" borderId="1" xfId="0" applyNumberFormat="1" applyFont="1" applyFill="1" applyBorder="1"/>
    <xf numFmtId="0" fontId="4" fillId="6" borderId="1" xfId="0" applyFont="1" applyFill="1" applyBorder="1"/>
    <xf numFmtId="2" fontId="5" fillId="6" borderId="1" xfId="0" applyNumberFormat="1" applyFont="1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2" fontId="4" fillId="8" borderId="1" xfId="0" applyNumberFormat="1" applyFont="1" applyFill="1" applyBorder="1"/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wrapText="1"/>
    </xf>
    <xf numFmtId="0" fontId="5" fillId="10" borderId="1" xfId="0" applyFont="1" applyFill="1" applyBorder="1"/>
    <xf numFmtId="0" fontId="0" fillId="11" borderId="8" xfId="0" applyFill="1" applyBorder="1"/>
    <xf numFmtId="0" fontId="0" fillId="11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1" fillId="0" borderId="5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0" borderId="0" xfId="0" applyFont="1" applyAlignment="1"/>
    <xf numFmtId="0" fontId="0" fillId="0" borderId="0" xfId="0" applyAlignment="1"/>
    <xf numFmtId="0" fontId="0" fillId="5" borderId="2" xfId="0" applyFill="1" applyBorder="1" applyAlignment="1">
      <alignment vertical="top" wrapText="1"/>
    </xf>
    <xf numFmtId="0" fontId="0" fillId="5" borderId="4" xfId="0" applyFill="1" applyBorder="1" applyAlignment="1">
      <alignment vertical="top"/>
    </xf>
    <xf numFmtId="0" fontId="0" fillId="5" borderId="3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5" borderId="4" xfId="0" applyFill="1" applyBorder="1" applyAlignment="1"/>
    <xf numFmtId="0" fontId="0" fillId="5" borderId="3" xfId="0" applyFill="1" applyBorder="1" applyAlignment="1"/>
    <xf numFmtId="0" fontId="5" fillId="0" borderId="0" xfId="0" applyFont="1" applyBorder="1"/>
    <xf numFmtId="0" fontId="1" fillId="0" borderId="6" xfId="0" applyFont="1" applyBorder="1" applyAlignment="1"/>
    <xf numFmtId="0" fontId="1" fillId="0" borderId="7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4" workbookViewId="0">
      <selection activeCell="N15" sqref="N15"/>
    </sheetView>
  </sheetViews>
  <sheetFormatPr defaultRowHeight="14.25"/>
  <cols>
    <col min="2" max="2" width="10.875" customWidth="1"/>
    <col min="5" max="5" width="14.625" customWidth="1"/>
    <col min="6" max="6" width="10.375" customWidth="1"/>
    <col min="7" max="7" width="10.25" customWidth="1"/>
    <col min="9" max="9" width="13.875" customWidth="1"/>
    <col min="10" max="10" width="26.25" customWidth="1"/>
  </cols>
  <sheetData>
    <row r="1" spans="1:10">
      <c r="A1" s="1" t="s">
        <v>179</v>
      </c>
    </row>
    <row r="2" spans="1:10" ht="15" thickBot="1">
      <c r="A2" s="1" t="s">
        <v>10</v>
      </c>
      <c r="D2" s="1" t="s">
        <v>11</v>
      </c>
      <c r="G2" s="1" t="s">
        <v>178</v>
      </c>
    </row>
    <row r="3" spans="1:10">
      <c r="A3" s="13" t="s">
        <v>4</v>
      </c>
      <c r="B3" s="13">
        <f>COUNTIF(lob_linux!$F:$F,"pass")</f>
        <v>0</v>
      </c>
      <c r="D3" s="13" t="s">
        <v>4</v>
      </c>
      <c r="E3" s="13" t="e">
        <f>COUNTIF(lob_windows!#REF!,"pass")</f>
        <v>#REF!</v>
      </c>
      <c r="G3" s="121" t="s">
        <v>182</v>
      </c>
      <c r="H3" s="122"/>
    </row>
    <row r="4" spans="1:10" ht="15" thickBot="1">
      <c r="A4" s="12" t="s">
        <v>5</v>
      </c>
      <c r="B4" s="12">
        <f>COUNTIF(lob_linux!$F:$F,"fail")</f>
        <v>0</v>
      </c>
      <c r="D4" s="12" t="s">
        <v>5</v>
      </c>
      <c r="E4" s="12" t="e">
        <f>COUNTIF(lob_windows!#REF!,"fail")</f>
        <v>#REF!</v>
      </c>
      <c r="G4" s="123" t="s">
        <v>181</v>
      </c>
      <c r="H4" s="124"/>
    </row>
    <row r="5" spans="1:10">
      <c r="A5" s="14" t="s">
        <v>6</v>
      </c>
      <c r="B5" s="14">
        <f>SUM(B3:B4)</f>
        <v>0</v>
      </c>
      <c r="D5" s="14" t="s">
        <v>6</v>
      </c>
      <c r="E5" s="14" t="e">
        <f>SUM(E3:E4)</f>
        <v>#REF!</v>
      </c>
    </row>
    <row r="8" spans="1:10">
      <c r="A8" s="1" t="s">
        <v>180</v>
      </c>
      <c r="B8" s="1"/>
    </row>
    <row r="9" spans="1:10">
      <c r="A9" s="24" t="s">
        <v>34</v>
      </c>
      <c r="B9" s="24" t="s">
        <v>183</v>
      </c>
      <c r="C9" s="24" t="s">
        <v>184</v>
      </c>
      <c r="D9" s="24" t="s">
        <v>185</v>
      </c>
      <c r="E9" s="24" t="s">
        <v>186</v>
      </c>
      <c r="F9" s="24" t="s">
        <v>187</v>
      </c>
      <c r="G9" s="24" t="s">
        <v>188</v>
      </c>
      <c r="H9" s="24" t="s">
        <v>42</v>
      </c>
      <c r="I9" s="24" t="s">
        <v>43</v>
      </c>
      <c r="J9" s="24" t="s">
        <v>189</v>
      </c>
    </row>
    <row r="10" spans="1:10">
      <c r="A10" s="109" t="s">
        <v>192</v>
      </c>
      <c r="B10" s="109"/>
      <c r="C10" s="109"/>
      <c r="D10" s="109" t="s">
        <v>190</v>
      </c>
      <c r="E10" s="109">
        <f>SUM(centos_ansi!$F2:F72)</f>
        <v>0</v>
      </c>
      <c r="F10" s="109">
        <f>E10</f>
        <v>0</v>
      </c>
      <c r="G10" s="109">
        <f>SUM(centos_ansi!$H2:H72)</f>
        <v>0</v>
      </c>
      <c r="H10" s="109" t="e">
        <f>F10/E10*100</f>
        <v>#DIV/0!</v>
      </c>
      <c r="I10" s="109" t="e">
        <f>(F10-G10)/F10*100</f>
        <v>#DIV/0!</v>
      </c>
      <c r="J10" s="119"/>
    </row>
    <row r="11" spans="1:10">
      <c r="A11" s="109" t="s">
        <v>191</v>
      </c>
      <c r="B11" s="109"/>
      <c r="C11" s="109"/>
      <c r="D11" s="109" t="s">
        <v>190</v>
      </c>
      <c r="E11" s="120">
        <f>SUM(win10_ansi!$F2:$F74)</f>
        <v>0</v>
      </c>
      <c r="F11" s="120">
        <f>E11</f>
        <v>0</v>
      </c>
      <c r="G11" s="120">
        <f>SUM(win10_ansi!$H2:H74)</f>
        <v>0</v>
      </c>
      <c r="H11" s="109" t="e">
        <f t="shared" ref="H11" si="0">F11/E11*100</f>
        <v>#DIV/0!</v>
      </c>
      <c r="I11" s="109" t="e">
        <f t="shared" ref="I11" si="1">(F11-G11)/F11*100</f>
        <v>#DIV/0!</v>
      </c>
      <c r="J11" s="1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defaultRowHeight="14.25"/>
  <cols>
    <col min="1" max="1" width="20.5" customWidth="1"/>
    <col min="2" max="2" width="31.625" customWidth="1"/>
    <col min="3" max="3" width="35.25" customWidth="1"/>
    <col min="4" max="4" width="39.625" customWidth="1"/>
  </cols>
  <sheetData>
    <row r="1" spans="1:4">
      <c r="A1" s="14" t="s">
        <v>30</v>
      </c>
      <c r="B1" s="14" t="s">
        <v>31</v>
      </c>
      <c r="C1" s="14" t="s">
        <v>32</v>
      </c>
      <c r="D1" s="14" t="s">
        <v>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H9" sqref="H9"/>
    </sheetView>
  </sheetViews>
  <sheetFormatPr defaultRowHeight="14.25"/>
  <cols>
    <col min="1" max="1" width="16" customWidth="1"/>
    <col min="2" max="2" width="14.625" customWidth="1"/>
    <col min="3" max="3" width="8.875" customWidth="1"/>
    <col min="4" max="4" width="46" customWidth="1"/>
    <col min="5" max="5" width="39.25" customWidth="1"/>
    <col min="6" max="6" width="6.25" customWidth="1"/>
  </cols>
  <sheetData>
    <row r="1" spans="1:6">
      <c r="A1" s="131" t="s">
        <v>25</v>
      </c>
      <c r="B1" s="132"/>
      <c r="C1" s="16"/>
      <c r="D1" s="1"/>
    </row>
    <row r="2" spans="1:6">
      <c r="A2" s="131" t="s">
        <v>26</v>
      </c>
      <c r="B2" s="132"/>
      <c r="C2" s="16"/>
      <c r="D2" s="1"/>
    </row>
    <row r="3" spans="1:6">
      <c r="A3" s="131" t="s">
        <v>27</v>
      </c>
      <c r="B3" s="132"/>
      <c r="C3" s="16"/>
      <c r="D3" s="1"/>
    </row>
    <row r="4" spans="1:6">
      <c r="A4" s="8"/>
      <c r="B4" s="9"/>
      <c r="C4" s="16"/>
      <c r="D4" s="1"/>
    </row>
    <row r="5" spans="1:6">
      <c r="A5" s="128" t="s">
        <v>7</v>
      </c>
      <c r="B5" s="129"/>
      <c r="C5" s="129"/>
      <c r="D5" s="129"/>
      <c r="E5" s="129"/>
      <c r="F5" s="130"/>
    </row>
    <row r="6" spans="1:6">
      <c r="A6" s="2" t="s">
        <v>12</v>
      </c>
      <c r="B6" s="2" t="s">
        <v>14</v>
      </c>
      <c r="C6" s="2" t="s">
        <v>15</v>
      </c>
      <c r="D6" s="2" t="s">
        <v>0</v>
      </c>
      <c r="E6" s="3" t="s">
        <v>1</v>
      </c>
      <c r="F6" s="3" t="s">
        <v>2</v>
      </c>
    </row>
    <row r="7" spans="1:6">
      <c r="A7" s="125" t="s">
        <v>13</v>
      </c>
      <c r="B7" s="23" t="s">
        <v>196</v>
      </c>
      <c r="C7" s="20"/>
      <c r="D7" s="2"/>
      <c r="E7" s="3"/>
      <c r="F7" s="3"/>
    </row>
    <row r="8" spans="1:6" ht="14.25" customHeight="1">
      <c r="A8" s="126"/>
      <c r="B8" s="125" t="s">
        <v>193</v>
      </c>
      <c r="C8" s="15" t="s">
        <v>18</v>
      </c>
      <c r="D8" s="19"/>
      <c r="E8" s="3"/>
      <c r="F8" s="7"/>
    </row>
    <row r="9" spans="1:6">
      <c r="A9" s="127"/>
      <c r="B9" s="127"/>
      <c r="C9" s="15" t="s">
        <v>19</v>
      </c>
      <c r="D9" s="19"/>
      <c r="E9" s="3"/>
      <c r="F9" s="7"/>
    </row>
    <row r="10" spans="1:6">
      <c r="A10" s="126" t="s">
        <v>21</v>
      </c>
      <c r="B10" s="22" t="s">
        <v>195</v>
      </c>
      <c r="C10" s="3"/>
      <c r="D10" s="19"/>
      <c r="E10" s="3"/>
      <c r="F10" s="7"/>
    </row>
    <row r="11" spans="1:6">
      <c r="A11" s="126"/>
      <c r="B11" s="125" t="s">
        <v>193</v>
      </c>
      <c r="C11" s="3" t="s">
        <v>20</v>
      </c>
      <c r="D11" s="19"/>
      <c r="E11" s="3"/>
      <c r="F11" s="15"/>
    </row>
    <row r="12" spans="1:6">
      <c r="A12" s="127"/>
      <c r="B12" s="127"/>
      <c r="C12" s="3" t="s">
        <v>17</v>
      </c>
      <c r="D12" s="19"/>
      <c r="E12" s="17"/>
      <c r="F12" s="7"/>
    </row>
    <row r="13" spans="1:6">
      <c r="A13" s="125" t="s">
        <v>3</v>
      </c>
      <c r="B13" s="21" t="s">
        <v>194</v>
      </c>
      <c r="C13" s="3"/>
      <c r="D13" s="19"/>
      <c r="E13" s="17"/>
      <c r="F13" s="15"/>
    </row>
    <row r="14" spans="1:6">
      <c r="A14" s="126"/>
      <c r="B14" s="125" t="s">
        <v>193</v>
      </c>
      <c r="C14" s="3" t="s">
        <v>22</v>
      </c>
      <c r="D14" s="19"/>
      <c r="E14" s="3"/>
      <c r="F14" s="15"/>
    </row>
    <row r="15" spans="1:6">
      <c r="A15" s="127"/>
      <c r="B15" s="127"/>
      <c r="C15" s="3" t="s">
        <v>24</v>
      </c>
      <c r="D15" s="18"/>
      <c r="E15" s="4"/>
      <c r="F15" s="15"/>
    </row>
    <row r="16" spans="1:6">
      <c r="A16" s="15" t="s">
        <v>197</v>
      </c>
      <c r="B16" s="15" t="s">
        <v>198</v>
      </c>
      <c r="C16" s="3"/>
      <c r="D16" s="18"/>
      <c r="E16" s="4"/>
      <c r="F16" s="15"/>
    </row>
    <row r="17" spans="1:6">
      <c r="A17" s="5"/>
      <c r="B17" s="6"/>
      <c r="C17" s="6"/>
      <c r="D17" s="10"/>
      <c r="E17" s="11"/>
      <c r="F17" s="5"/>
    </row>
    <row r="19" spans="1:6">
      <c r="A19" s="128" t="s">
        <v>8</v>
      </c>
      <c r="B19" s="129"/>
      <c r="C19" s="129"/>
      <c r="D19" s="129"/>
      <c r="E19" s="129"/>
      <c r="F19" s="130"/>
    </row>
    <row r="20" spans="1:6">
      <c r="A20" s="2" t="s">
        <v>12</v>
      </c>
      <c r="B20" s="2" t="s">
        <v>14</v>
      </c>
      <c r="C20" s="2" t="s">
        <v>15</v>
      </c>
      <c r="D20" s="2" t="s">
        <v>0</v>
      </c>
      <c r="E20" s="3" t="s">
        <v>1</v>
      </c>
      <c r="F20" s="3" t="s">
        <v>2</v>
      </c>
    </row>
    <row r="21" spans="1:6">
      <c r="A21" s="125" t="s">
        <v>13</v>
      </c>
      <c r="B21" s="23" t="s">
        <v>196</v>
      </c>
      <c r="C21" s="20"/>
      <c r="D21" s="2"/>
      <c r="E21" s="3"/>
      <c r="F21" s="3"/>
    </row>
    <row r="22" spans="1:6">
      <c r="A22" s="126"/>
      <c r="B22" s="125" t="s">
        <v>193</v>
      </c>
      <c r="C22" s="15" t="s">
        <v>16</v>
      </c>
      <c r="D22" s="19"/>
      <c r="E22" s="3"/>
      <c r="F22" s="15"/>
    </row>
    <row r="23" spans="1:6">
      <c r="A23" s="127"/>
      <c r="B23" s="127"/>
      <c r="C23" s="15" t="s">
        <v>17</v>
      </c>
      <c r="D23" s="19"/>
      <c r="E23" s="3"/>
      <c r="F23" s="15"/>
    </row>
    <row r="24" spans="1:6">
      <c r="A24" s="126" t="s">
        <v>21</v>
      </c>
      <c r="B24" s="22" t="s">
        <v>195</v>
      </c>
      <c r="C24" s="3"/>
      <c r="D24" s="19"/>
      <c r="E24" s="3"/>
      <c r="F24" s="15"/>
    </row>
    <row r="25" spans="1:6">
      <c r="A25" s="126"/>
      <c r="B25" s="125" t="s">
        <v>193</v>
      </c>
      <c r="C25" s="3" t="s">
        <v>20</v>
      </c>
      <c r="D25" s="19"/>
      <c r="E25" s="3"/>
      <c r="F25" s="15"/>
    </row>
    <row r="26" spans="1:6">
      <c r="A26" s="127"/>
      <c r="B26" s="127"/>
      <c r="C26" s="3" t="s">
        <v>17</v>
      </c>
      <c r="D26" s="19"/>
      <c r="E26" s="17"/>
      <c r="F26" s="15"/>
    </row>
    <row r="27" spans="1:6">
      <c r="A27" s="125" t="s">
        <v>3</v>
      </c>
      <c r="B27" s="21" t="s">
        <v>194</v>
      </c>
      <c r="C27" s="3"/>
      <c r="D27" s="19"/>
      <c r="E27" s="17"/>
      <c r="F27" s="15"/>
    </row>
    <row r="28" spans="1:6">
      <c r="A28" s="126"/>
      <c r="B28" s="125" t="s">
        <v>193</v>
      </c>
      <c r="C28" s="3" t="s">
        <v>20</v>
      </c>
      <c r="D28" s="19"/>
      <c r="E28" s="3"/>
      <c r="F28" s="15"/>
    </row>
    <row r="29" spans="1:6">
      <c r="A29" s="127"/>
      <c r="B29" s="127"/>
      <c r="C29" s="3" t="s">
        <v>24</v>
      </c>
      <c r="D29" s="18"/>
      <c r="E29" s="4"/>
      <c r="F29" s="15"/>
    </row>
    <row r="30" spans="1:6">
      <c r="A30" s="15" t="s">
        <v>197</v>
      </c>
      <c r="B30" s="15" t="s">
        <v>198</v>
      </c>
      <c r="C30" s="3"/>
      <c r="D30" s="18"/>
      <c r="E30" s="4"/>
      <c r="F30" s="15"/>
    </row>
    <row r="31" spans="1:6">
      <c r="A31" s="5"/>
      <c r="B31" s="5"/>
      <c r="C31" s="6"/>
      <c r="D31" s="139"/>
      <c r="E31" s="11"/>
      <c r="F31" s="5"/>
    </row>
    <row r="33" spans="1:6">
      <c r="A33" s="128" t="s">
        <v>9</v>
      </c>
      <c r="B33" s="129"/>
      <c r="C33" s="129"/>
      <c r="D33" s="129"/>
      <c r="E33" s="129"/>
      <c r="F33" s="130"/>
    </row>
    <row r="34" spans="1:6">
      <c r="A34" s="2" t="s">
        <v>12</v>
      </c>
      <c r="B34" s="2" t="s">
        <v>14</v>
      </c>
      <c r="C34" s="2" t="s">
        <v>15</v>
      </c>
      <c r="D34" s="2" t="s">
        <v>0</v>
      </c>
      <c r="E34" s="3" t="s">
        <v>1</v>
      </c>
      <c r="F34" s="3" t="s">
        <v>2</v>
      </c>
    </row>
    <row r="35" spans="1:6">
      <c r="A35" s="125" t="s">
        <v>13</v>
      </c>
      <c r="B35" s="23" t="s">
        <v>196</v>
      </c>
      <c r="C35" s="20"/>
      <c r="D35" s="2"/>
      <c r="E35" s="3"/>
      <c r="F35" s="3"/>
    </row>
    <row r="36" spans="1:6">
      <c r="A36" s="126"/>
      <c r="B36" s="125" t="s">
        <v>193</v>
      </c>
      <c r="C36" s="15" t="s">
        <v>16</v>
      </c>
      <c r="D36" s="19"/>
      <c r="E36" s="3"/>
      <c r="F36" s="15"/>
    </row>
    <row r="37" spans="1:6">
      <c r="A37" s="127"/>
      <c r="B37" s="127"/>
      <c r="C37" s="15" t="s">
        <v>17</v>
      </c>
      <c r="D37" s="19"/>
      <c r="E37" s="3"/>
      <c r="F37" s="15"/>
    </row>
    <row r="38" spans="1:6">
      <c r="A38" s="126" t="s">
        <v>21</v>
      </c>
      <c r="B38" s="22" t="s">
        <v>195</v>
      </c>
      <c r="C38" s="3"/>
      <c r="D38" s="19"/>
      <c r="E38" s="3"/>
      <c r="F38" s="15"/>
    </row>
    <row r="39" spans="1:6">
      <c r="A39" s="126"/>
      <c r="B39" s="125" t="s">
        <v>193</v>
      </c>
      <c r="C39" s="3" t="s">
        <v>20</v>
      </c>
      <c r="D39" s="19"/>
      <c r="E39" s="3"/>
      <c r="F39" s="15"/>
    </row>
    <row r="40" spans="1:6">
      <c r="A40" s="127"/>
      <c r="B40" s="127"/>
      <c r="C40" s="3" t="s">
        <v>17</v>
      </c>
      <c r="D40" s="19"/>
      <c r="E40" s="17"/>
      <c r="F40" s="15"/>
    </row>
    <row r="41" spans="1:6">
      <c r="A41" s="125" t="s">
        <v>3</v>
      </c>
      <c r="B41" s="21" t="s">
        <v>194</v>
      </c>
      <c r="C41" s="3"/>
      <c r="D41" s="19"/>
      <c r="E41" s="17"/>
      <c r="F41" s="15"/>
    </row>
    <row r="42" spans="1:6">
      <c r="A42" s="126"/>
      <c r="B42" s="125" t="s">
        <v>193</v>
      </c>
      <c r="C42" s="3" t="s">
        <v>20</v>
      </c>
      <c r="D42" s="19"/>
      <c r="E42" s="3"/>
      <c r="F42" s="15"/>
    </row>
    <row r="43" spans="1:6">
      <c r="A43" s="127"/>
      <c r="B43" s="127"/>
      <c r="C43" s="3" t="s">
        <v>24</v>
      </c>
      <c r="D43" s="18"/>
      <c r="E43" s="4"/>
      <c r="F43" s="15"/>
    </row>
    <row r="44" spans="1:6">
      <c r="A44" s="15" t="s">
        <v>197</v>
      </c>
      <c r="B44" s="15" t="s">
        <v>198</v>
      </c>
      <c r="C44" s="3"/>
      <c r="D44" s="18"/>
      <c r="E44" s="4"/>
      <c r="F44" s="15"/>
    </row>
    <row r="47" spans="1:6">
      <c r="A47" s="128" t="s">
        <v>23</v>
      </c>
      <c r="B47" s="140"/>
      <c r="C47" s="140"/>
      <c r="D47" s="140"/>
      <c r="E47" s="140"/>
      <c r="F47" s="141"/>
    </row>
    <row r="48" spans="1:6">
      <c r="A48" s="2" t="s">
        <v>12</v>
      </c>
      <c r="B48" s="2" t="s">
        <v>14</v>
      </c>
      <c r="C48" s="2" t="s">
        <v>15</v>
      </c>
      <c r="D48" s="2" t="s">
        <v>0</v>
      </c>
      <c r="E48" s="3" t="s">
        <v>1</v>
      </c>
      <c r="F48" s="3" t="s">
        <v>2</v>
      </c>
    </row>
    <row r="49" spans="1:6">
      <c r="A49" s="125" t="s">
        <v>13</v>
      </c>
      <c r="B49" s="23" t="s">
        <v>196</v>
      </c>
      <c r="C49" s="20"/>
      <c r="D49" s="2"/>
      <c r="E49" s="3"/>
      <c r="F49" s="3"/>
    </row>
    <row r="50" spans="1:6">
      <c r="A50" s="126"/>
      <c r="B50" s="125" t="s">
        <v>193</v>
      </c>
      <c r="C50" s="15" t="s">
        <v>16</v>
      </c>
      <c r="D50" s="19"/>
      <c r="E50" s="3"/>
      <c r="F50" s="15"/>
    </row>
    <row r="51" spans="1:6">
      <c r="A51" s="127"/>
      <c r="B51" s="127"/>
      <c r="C51" s="15" t="s">
        <v>17</v>
      </c>
      <c r="D51" s="19"/>
      <c r="E51" s="3"/>
      <c r="F51" s="15"/>
    </row>
    <row r="52" spans="1:6">
      <c r="A52" s="126" t="s">
        <v>21</v>
      </c>
      <c r="B52" s="22" t="s">
        <v>195</v>
      </c>
      <c r="C52" s="3"/>
      <c r="D52" s="19"/>
      <c r="E52" s="3"/>
      <c r="F52" s="15"/>
    </row>
    <row r="53" spans="1:6">
      <c r="A53" s="126"/>
      <c r="B53" s="125" t="s">
        <v>193</v>
      </c>
      <c r="C53" s="3" t="s">
        <v>20</v>
      </c>
      <c r="D53" s="19"/>
      <c r="E53" s="3"/>
      <c r="F53" s="15"/>
    </row>
    <row r="54" spans="1:6">
      <c r="A54" s="127"/>
      <c r="B54" s="127"/>
      <c r="C54" s="3" t="s">
        <v>17</v>
      </c>
      <c r="D54" s="19"/>
      <c r="E54" s="17"/>
      <c r="F54" s="15"/>
    </row>
    <row r="55" spans="1:6">
      <c r="A55" s="125" t="s">
        <v>3</v>
      </c>
      <c r="B55" s="21" t="s">
        <v>194</v>
      </c>
      <c r="C55" s="3"/>
      <c r="D55" s="19"/>
      <c r="E55" s="17"/>
      <c r="F55" s="15"/>
    </row>
    <row r="56" spans="1:6">
      <c r="A56" s="126"/>
      <c r="B56" s="125" t="s">
        <v>193</v>
      </c>
      <c r="C56" s="3" t="s">
        <v>20</v>
      </c>
      <c r="D56" s="19"/>
      <c r="E56" s="3"/>
      <c r="F56" s="15"/>
    </row>
    <row r="57" spans="1:6">
      <c r="A57" s="127"/>
      <c r="B57" s="127"/>
      <c r="C57" s="3" t="s">
        <v>24</v>
      </c>
      <c r="D57" s="18"/>
      <c r="E57" s="4"/>
      <c r="F57" s="15"/>
    </row>
    <row r="58" spans="1:6">
      <c r="A58" s="15" t="s">
        <v>197</v>
      </c>
      <c r="B58" s="15" t="s">
        <v>198</v>
      </c>
      <c r="C58" s="3"/>
      <c r="D58" s="18"/>
      <c r="E58" s="4"/>
      <c r="F58" s="15"/>
    </row>
  </sheetData>
  <mergeCells count="31">
    <mergeCell ref="A49:A51"/>
    <mergeCell ref="B50:B51"/>
    <mergeCell ref="A52:A54"/>
    <mergeCell ref="B53:B54"/>
    <mergeCell ref="A55:A57"/>
    <mergeCell ref="B56:B57"/>
    <mergeCell ref="A33:F33"/>
    <mergeCell ref="A1:B1"/>
    <mergeCell ref="A2:B2"/>
    <mergeCell ref="A3:B3"/>
    <mergeCell ref="A5:F5"/>
    <mergeCell ref="A7:A9"/>
    <mergeCell ref="B8:B9"/>
    <mergeCell ref="B11:B12"/>
    <mergeCell ref="A10:A12"/>
    <mergeCell ref="A19:F19"/>
    <mergeCell ref="B25:B26"/>
    <mergeCell ref="A21:A23"/>
    <mergeCell ref="B22:B23"/>
    <mergeCell ref="A24:A26"/>
    <mergeCell ref="A27:A29"/>
    <mergeCell ref="B28:B29"/>
    <mergeCell ref="A47:F47"/>
    <mergeCell ref="A35:A37"/>
    <mergeCell ref="B36:B37"/>
    <mergeCell ref="A38:A40"/>
    <mergeCell ref="B39:B40"/>
    <mergeCell ref="A41:A43"/>
    <mergeCell ref="B42:B43"/>
    <mergeCell ref="A13:A15"/>
    <mergeCell ref="B14:B1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1" workbookViewId="0">
      <selection activeCell="F11" sqref="F11"/>
    </sheetView>
  </sheetViews>
  <sheetFormatPr defaultRowHeight="14.25"/>
  <cols>
    <col min="1" max="1" width="11.5" customWidth="1"/>
    <col min="2" max="2" width="13.375" customWidth="1"/>
    <col min="3" max="3" width="9.5" customWidth="1"/>
    <col min="4" max="4" width="42.375" customWidth="1"/>
  </cols>
  <sheetData>
    <row r="1" spans="1:5">
      <c r="A1" s="131" t="s">
        <v>28</v>
      </c>
      <c r="B1" s="132"/>
      <c r="C1" s="16"/>
      <c r="D1" s="1"/>
    </row>
    <row r="2" spans="1:5">
      <c r="A2" s="131" t="s">
        <v>26</v>
      </c>
      <c r="B2" s="132"/>
      <c r="C2" s="16"/>
      <c r="D2" s="1"/>
    </row>
    <row r="3" spans="1:5">
      <c r="A3" s="131" t="s">
        <v>29</v>
      </c>
      <c r="B3" s="132"/>
      <c r="C3" s="16"/>
      <c r="D3" s="1"/>
    </row>
    <row r="4" spans="1:5">
      <c r="A4" s="128" t="s">
        <v>7</v>
      </c>
      <c r="B4" s="129"/>
      <c r="C4" s="129"/>
      <c r="D4" s="129"/>
      <c r="E4" s="130"/>
    </row>
    <row r="5" spans="1:5">
      <c r="A5" s="2" t="s">
        <v>12</v>
      </c>
      <c r="B5" s="2" t="s">
        <v>14</v>
      </c>
      <c r="C5" s="2" t="s">
        <v>15</v>
      </c>
      <c r="D5" s="2" t="s">
        <v>199</v>
      </c>
      <c r="E5" s="3" t="s">
        <v>2</v>
      </c>
    </row>
    <row r="6" spans="1:5">
      <c r="A6" s="125" t="s">
        <v>13</v>
      </c>
      <c r="B6" s="23" t="s">
        <v>196</v>
      </c>
      <c r="C6" s="20"/>
      <c r="D6" s="2"/>
      <c r="E6" s="3"/>
    </row>
    <row r="7" spans="1:5">
      <c r="A7" s="126"/>
      <c r="B7" s="125" t="s">
        <v>193</v>
      </c>
      <c r="C7" s="15" t="s">
        <v>16</v>
      </c>
      <c r="D7" s="19"/>
      <c r="E7" s="15"/>
    </row>
    <row r="8" spans="1:5">
      <c r="A8" s="127"/>
      <c r="B8" s="127"/>
      <c r="C8" s="15" t="s">
        <v>17</v>
      </c>
      <c r="D8" s="19"/>
      <c r="E8" s="15"/>
    </row>
    <row r="9" spans="1:5">
      <c r="A9" s="126" t="s">
        <v>21</v>
      </c>
      <c r="B9" s="22" t="s">
        <v>195</v>
      </c>
      <c r="C9" s="3"/>
      <c r="D9" s="19"/>
      <c r="E9" s="15"/>
    </row>
    <row r="10" spans="1:5">
      <c r="A10" s="126"/>
      <c r="B10" s="125" t="s">
        <v>193</v>
      </c>
      <c r="C10" s="3" t="s">
        <v>20</v>
      </c>
      <c r="D10" s="19"/>
      <c r="E10" s="15"/>
    </row>
    <row r="11" spans="1:5">
      <c r="A11" s="127"/>
      <c r="B11" s="127"/>
      <c r="C11" s="3" t="s">
        <v>17</v>
      </c>
      <c r="D11" s="19"/>
      <c r="E11" s="15"/>
    </row>
    <row r="12" spans="1:5">
      <c r="A12" s="125" t="s">
        <v>3</v>
      </c>
      <c r="B12" s="21" t="s">
        <v>194</v>
      </c>
      <c r="C12" s="3"/>
      <c r="D12" s="19"/>
      <c r="E12" s="15"/>
    </row>
    <row r="13" spans="1:5">
      <c r="A13" s="126"/>
      <c r="B13" s="125" t="s">
        <v>193</v>
      </c>
      <c r="C13" s="3" t="s">
        <v>20</v>
      </c>
      <c r="D13" s="19"/>
      <c r="E13" s="15"/>
    </row>
    <row r="14" spans="1:5">
      <c r="A14" s="127"/>
      <c r="B14" s="127"/>
      <c r="C14" s="3" t="s">
        <v>24</v>
      </c>
      <c r="D14" s="18"/>
      <c r="E14" s="15"/>
    </row>
    <row r="15" spans="1:5">
      <c r="A15" s="15" t="s">
        <v>197</v>
      </c>
      <c r="B15" s="15" t="s">
        <v>198</v>
      </c>
      <c r="C15" s="3"/>
      <c r="D15" s="18"/>
      <c r="E15" s="15"/>
    </row>
    <row r="16" spans="1:5">
      <c r="A16" s="5"/>
      <c r="B16" s="6"/>
      <c r="C16" s="6"/>
      <c r="D16" s="10"/>
      <c r="E16" s="5"/>
    </row>
    <row r="18" spans="1:5">
      <c r="A18" s="128" t="s">
        <v>8</v>
      </c>
      <c r="B18" s="129"/>
      <c r="C18" s="129"/>
      <c r="D18" s="129"/>
      <c r="E18" s="130"/>
    </row>
    <row r="19" spans="1:5">
      <c r="A19" s="2" t="s">
        <v>12</v>
      </c>
      <c r="B19" s="2" t="s">
        <v>14</v>
      </c>
      <c r="C19" s="2" t="s">
        <v>15</v>
      </c>
      <c r="D19" s="2" t="s">
        <v>199</v>
      </c>
      <c r="E19" s="3" t="s">
        <v>2</v>
      </c>
    </row>
    <row r="20" spans="1:5">
      <c r="A20" s="125" t="s">
        <v>13</v>
      </c>
      <c r="B20" s="23" t="s">
        <v>196</v>
      </c>
      <c r="C20" s="20"/>
      <c r="D20" s="2"/>
      <c r="E20" s="3"/>
    </row>
    <row r="21" spans="1:5">
      <c r="A21" s="126"/>
      <c r="B21" s="125" t="s">
        <v>193</v>
      </c>
      <c r="C21" s="15" t="s">
        <v>16</v>
      </c>
      <c r="D21" s="19"/>
      <c r="E21" s="15"/>
    </row>
    <row r="22" spans="1:5">
      <c r="A22" s="127"/>
      <c r="B22" s="127"/>
      <c r="C22" s="15" t="s">
        <v>17</v>
      </c>
      <c r="D22" s="19"/>
      <c r="E22" s="15"/>
    </row>
    <row r="23" spans="1:5">
      <c r="A23" s="126" t="s">
        <v>21</v>
      </c>
      <c r="B23" s="22" t="s">
        <v>195</v>
      </c>
      <c r="C23" s="3"/>
      <c r="D23" s="19"/>
      <c r="E23" s="15"/>
    </row>
    <row r="24" spans="1:5">
      <c r="A24" s="126"/>
      <c r="B24" s="125" t="s">
        <v>193</v>
      </c>
      <c r="C24" s="3" t="s">
        <v>20</v>
      </c>
      <c r="D24" s="19"/>
      <c r="E24" s="15"/>
    </row>
    <row r="25" spans="1:5">
      <c r="A25" s="127"/>
      <c r="B25" s="127"/>
      <c r="C25" s="3" t="s">
        <v>17</v>
      </c>
      <c r="D25" s="19"/>
      <c r="E25" s="15"/>
    </row>
    <row r="26" spans="1:5">
      <c r="A26" s="125" t="s">
        <v>3</v>
      </c>
      <c r="B26" s="21" t="s">
        <v>194</v>
      </c>
      <c r="C26" s="3"/>
      <c r="D26" s="19"/>
      <c r="E26" s="15"/>
    </row>
    <row r="27" spans="1:5">
      <c r="A27" s="126"/>
      <c r="B27" s="125" t="s">
        <v>193</v>
      </c>
      <c r="C27" s="3" t="s">
        <v>20</v>
      </c>
      <c r="D27" s="19"/>
      <c r="E27" s="15"/>
    </row>
    <row r="28" spans="1:5">
      <c r="A28" s="127"/>
      <c r="B28" s="127"/>
      <c r="C28" s="3" t="s">
        <v>24</v>
      </c>
      <c r="D28" s="18"/>
      <c r="E28" s="15"/>
    </row>
    <row r="29" spans="1:5">
      <c r="A29" s="15" t="s">
        <v>197</v>
      </c>
      <c r="B29" s="15" t="s">
        <v>198</v>
      </c>
      <c r="C29" s="3"/>
      <c r="D29" s="18"/>
      <c r="E29" s="15"/>
    </row>
    <row r="30" spans="1:5">
      <c r="A30" s="5"/>
      <c r="B30" s="5"/>
      <c r="C30" s="6"/>
      <c r="D30" s="139"/>
      <c r="E30" s="5"/>
    </row>
    <row r="32" spans="1:5">
      <c r="A32" s="128" t="s">
        <v>9</v>
      </c>
      <c r="B32" s="129"/>
      <c r="C32" s="129"/>
      <c r="D32" s="129"/>
      <c r="E32" s="130"/>
    </row>
    <row r="33" spans="1:5">
      <c r="A33" s="2" t="s">
        <v>12</v>
      </c>
      <c r="B33" s="2" t="s">
        <v>14</v>
      </c>
      <c r="C33" s="2" t="s">
        <v>15</v>
      </c>
      <c r="D33" s="2" t="s">
        <v>199</v>
      </c>
      <c r="E33" s="3" t="s">
        <v>2</v>
      </c>
    </row>
    <row r="34" spans="1:5">
      <c r="A34" s="125" t="s">
        <v>13</v>
      </c>
      <c r="B34" s="23" t="s">
        <v>196</v>
      </c>
      <c r="C34" s="20"/>
      <c r="D34" s="2"/>
      <c r="E34" s="3"/>
    </row>
    <row r="35" spans="1:5">
      <c r="A35" s="126"/>
      <c r="B35" s="125" t="s">
        <v>193</v>
      </c>
      <c r="C35" s="15" t="s">
        <v>16</v>
      </c>
      <c r="D35" s="19"/>
      <c r="E35" s="15"/>
    </row>
    <row r="36" spans="1:5">
      <c r="A36" s="127"/>
      <c r="B36" s="127"/>
      <c r="C36" s="15" t="s">
        <v>17</v>
      </c>
      <c r="D36" s="19"/>
      <c r="E36" s="15"/>
    </row>
    <row r="37" spans="1:5">
      <c r="A37" s="126" t="s">
        <v>21</v>
      </c>
      <c r="B37" s="22" t="s">
        <v>195</v>
      </c>
      <c r="C37" s="3"/>
      <c r="D37" s="19"/>
      <c r="E37" s="15"/>
    </row>
    <row r="38" spans="1:5">
      <c r="A38" s="126"/>
      <c r="B38" s="125" t="s">
        <v>193</v>
      </c>
      <c r="C38" s="3" t="s">
        <v>20</v>
      </c>
      <c r="D38" s="19"/>
      <c r="E38" s="15"/>
    </row>
    <row r="39" spans="1:5">
      <c r="A39" s="127"/>
      <c r="B39" s="127"/>
      <c r="C39" s="3" t="s">
        <v>17</v>
      </c>
      <c r="D39" s="19"/>
      <c r="E39" s="15"/>
    </row>
    <row r="40" spans="1:5">
      <c r="A40" s="125" t="s">
        <v>3</v>
      </c>
      <c r="B40" s="21" t="s">
        <v>194</v>
      </c>
      <c r="C40" s="3"/>
      <c r="D40" s="19"/>
      <c r="E40" s="15"/>
    </row>
    <row r="41" spans="1:5">
      <c r="A41" s="126"/>
      <c r="B41" s="125" t="s">
        <v>193</v>
      </c>
      <c r="C41" s="3" t="s">
        <v>20</v>
      </c>
      <c r="D41" s="19"/>
      <c r="E41" s="15"/>
    </row>
    <row r="42" spans="1:5">
      <c r="A42" s="127"/>
      <c r="B42" s="127"/>
      <c r="C42" s="3" t="s">
        <v>24</v>
      </c>
      <c r="D42" s="18"/>
      <c r="E42" s="15"/>
    </row>
    <row r="43" spans="1:5">
      <c r="A43" s="15" t="s">
        <v>197</v>
      </c>
      <c r="B43" s="15" t="s">
        <v>198</v>
      </c>
      <c r="C43" s="3"/>
      <c r="D43" s="18"/>
      <c r="E43" s="15"/>
    </row>
    <row r="46" spans="1:5">
      <c r="A46" s="128" t="s">
        <v>23</v>
      </c>
      <c r="B46" s="140"/>
      <c r="C46" s="140"/>
      <c r="D46" s="140"/>
      <c r="E46" s="141"/>
    </row>
    <row r="47" spans="1:5">
      <c r="A47" s="2" t="s">
        <v>12</v>
      </c>
      <c r="B47" s="2" t="s">
        <v>14</v>
      </c>
      <c r="C47" s="2" t="s">
        <v>15</v>
      </c>
      <c r="D47" s="2" t="s">
        <v>199</v>
      </c>
      <c r="E47" s="3" t="s">
        <v>2</v>
      </c>
    </row>
    <row r="48" spans="1:5">
      <c r="A48" s="125" t="s">
        <v>13</v>
      </c>
      <c r="B48" s="23" t="s">
        <v>196</v>
      </c>
      <c r="C48" s="20"/>
      <c r="D48" s="2"/>
      <c r="E48" s="3"/>
    </row>
    <row r="49" spans="1:5">
      <c r="A49" s="126"/>
      <c r="B49" s="125" t="s">
        <v>193</v>
      </c>
      <c r="C49" s="15" t="s">
        <v>16</v>
      </c>
      <c r="D49" s="19"/>
      <c r="E49" s="15"/>
    </row>
    <row r="50" spans="1:5">
      <c r="A50" s="127"/>
      <c r="B50" s="127"/>
      <c r="C50" s="15" t="s">
        <v>17</v>
      </c>
      <c r="D50" s="19"/>
      <c r="E50" s="15"/>
    </row>
    <row r="51" spans="1:5">
      <c r="A51" s="126" t="s">
        <v>21</v>
      </c>
      <c r="B51" s="22" t="s">
        <v>195</v>
      </c>
      <c r="C51" s="3"/>
      <c r="D51" s="19"/>
      <c r="E51" s="15"/>
    </row>
    <row r="52" spans="1:5">
      <c r="A52" s="126"/>
      <c r="B52" s="125" t="s">
        <v>193</v>
      </c>
      <c r="C52" s="3" t="s">
        <v>20</v>
      </c>
      <c r="D52" s="19"/>
      <c r="E52" s="15"/>
    </row>
    <row r="53" spans="1:5">
      <c r="A53" s="127"/>
      <c r="B53" s="127"/>
      <c r="C53" s="3" t="s">
        <v>17</v>
      </c>
      <c r="D53" s="19"/>
      <c r="E53" s="15"/>
    </row>
    <row r="54" spans="1:5">
      <c r="A54" s="125" t="s">
        <v>3</v>
      </c>
      <c r="B54" s="21" t="s">
        <v>194</v>
      </c>
      <c r="C54" s="3"/>
      <c r="D54" s="19"/>
      <c r="E54" s="15"/>
    </row>
    <row r="55" spans="1:5">
      <c r="A55" s="126"/>
      <c r="B55" s="125" t="s">
        <v>193</v>
      </c>
      <c r="C55" s="3" t="s">
        <v>20</v>
      </c>
      <c r="D55" s="19"/>
      <c r="E55" s="15"/>
    </row>
    <row r="56" spans="1:5">
      <c r="A56" s="127"/>
      <c r="B56" s="127"/>
      <c r="C56" s="3" t="s">
        <v>24</v>
      </c>
      <c r="D56" s="18"/>
      <c r="E56" s="15"/>
    </row>
    <row r="57" spans="1:5">
      <c r="A57" s="15" t="s">
        <v>197</v>
      </c>
      <c r="B57" s="15" t="s">
        <v>198</v>
      </c>
      <c r="C57" s="3"/>
      <c r="D57" s="18"/>
      <c r="E57" s="15"/>
    </row>
  </sheetData>
  <mergeCells count="31">
    <mergeCell ref="A4:E4"/>
    <mergeCell ref="A6:A8"/>
    <mergeCell ref="B7:B8"/>
    <mergeCell ref="A9:A11"/>
    <mergeCell ref="B10:B11"/>
    <mergeCell ref="B13:B14"/>
    <mergeCell ref="A12:A14"/>
    <mergeCell ref="A18:E18"/>
    <mergeCell ref="A20:A22"/>
    <mergeCell ref="B21:B22"/>
    <mergeCell ref="A23:A25"/>
    <mergeCell ref="B24:B25"/>
    <mergeCell ref="A1:B1"/>
    <mergeCell ref="A2:B2"/>
    <mergeCell ref="A3:B3"/>
    <mergeCell ref="B27:B28"/>
    <mergeCell ref="A26:A28"/>
    <mergeCell ref="A32:E32"/>
    <mergeCell ref="A34:A36"/>
    <mergeCell ref="B35:B36"/>
    <mergeCell ref="B41:B42"/>
    <mergeCell ref="A37:A39"/>
    <mergeCell ref="B38:B39"/>
    <mergeCell ref="A40:A42"/>
    <mergeCell ref="A46:E46"/>
    <mergeCell ref="B49:B50"/>
    <mergeCell ref="B55:B56"/>
    <mergeCell ref="A48:A50"/>
    <mergeCell ref="A51:A53"/>
    <mergeCell ref="B52:B53"/>
    <mergeCell ref="A54:A5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50" workbookViewId="0">
      <selection activeCell="H73" sqref="H73"/>
    </sheetView>
  </sheetViews>
  <sheetFormatPr defaultRowHeight="14.25"/>
  <cols>
    <col min="5" max="5" width="29" customWidth="1"/>
    <col min="11" max="11" width="9.875" customWidth="1"/>
    <col min="12" max="12" width="35" customWidth="1"/>
    <col min="13" max="13" width="64.375" customWidth="1"/>
  </cols>
  <sheetData>
    <row r="1" spans="1:13">
      <c r="A1" s="24" t="s">
        <v>34</v>
      </c>
      <c r="B1" s="24" t="s">
        <v>35</v>
      </c>
      <c r="C1" s="24" t="s">
        <v>36</v>
      </c>
      <c r="D1" s="24" t="s">
        <v>37</v>
      </c>
      <c r="E1" s="24" t="s">
        <v>38</v>
      </c>
      <c r="F1" s="24" t="s">
        <v>39</v>
      </c>
      <c r="G1" s="24" t="s">
        <v>40</v>
      </c>
      <c r="H1" s="24" t="s">
        <v>41</v>
      </c>
      <c r="I1" s="24" t="s">
        <v>42</v>
      </c>
      <c r="J1" s="24" t="s">
        <v>43</v>
      </c>
      <c r="K1" s="24" t="s">
        <v>44</v>
      </c>
      <c r="L1" s="24" t="s">
        <v>45</v>
      </c>
      <c r="M1" s="24" t="s">
        <v>46</v>
      </c>
    </row>
    <row r="2" spans="1:13">
      <c r="A2" s="133"/>
      <c r="B2" s="136"/>
      <c r="C2" s="136"/>
      <c r="D2" s="136" t="s">
        <v>47</v>
      </c>
      <c r="E2" s="25" t="s">
        <v>48</v>
      </c>
      <c r="F2" s="25"/>
      <c r="G2" s="25"/>
      <c r="H2" s="25"/>
      <c r="I2" s="26" t="e">
        <f>G2/F2*100</f>
        <v>#DIV/0!</v>
      </c>
      <c r="J2" s="26" t="e">
        <f>(G2-H2)/G2*100</f>
        <v>#DIV/0!</v>
      </c>
      <c r="K2" s="26"/>
      <c r="L2" s="26"/>
      <c r="M2" s="14"/>
    </row>
    <row r="3" spans="1:13">
      <c r="A3" s="134"/>
      <c r="B3" s="134"/>
      <c r="C3" s="134"/>
      <c r="D3" s="134"/>
      <c r="E3" s="25" t="s">
        <v>49</v>
      </c>
      <c r="F3" s="25"/>
      <c r="G3" s="25"/>
      <c r="H3" s="25"/>
      <c r="I3" s="26" t="e">
        <f t="shared" ref="I3:I66" si="0">G3/F3*100</f>
        <v>#DIV/0!</v>
      </c>
      <c r="J3" s="26" t="e">
        <f t="shared" ref="J3:J66" si="1">(G3-H3)/G3*100</f>
        <v>#DIV/0!</v>
      </c>
      <c r="K3" s="26"/>
      <c r="L3" s="26"/>
      <c r="M3" s="14"/>
    </row>
    <row r="4" spans="1:13">
      <c r="A4" s="134"/>
      <c r="B4" s="134"/>
      <c r="C4" s="134"/>
      <c r="D4" s="134"/>
      <c r="E4" s="27" t="s">
        <v>50</v>
      </c>
      <c r="F4" s="25"/>
      <c r="G4" s="25"/>
      <c r="H4" s="25"/>
      <c r="I4" s="26" t="e">
        <f t="shared" si="0"/>
        <v>#DIV/0!</v>
      </c>
      <c r="J4" s="26" t="e">
        <f t="shared" si="1"/>
        <v>#DIV/0!</v>
      </c>
      <c r="K4" s="28"/>
      <c r="L4" s="26"/>
      <c r="M4" s="29"/>
    </row>
    <row r="5" spans="1:13">
      <c r="A5" s="134"/>
      <c r="B5" s="134"/>
      <c r="C5" s="134"/>
      <c r="D5" s="134"/>
      <c r="E5" s="30" t="s">
        <v>51</v>
      </c>
      <c r="F5" s="25"/>
      <c r="G5" s="25"/>
      <c r="H5" s="25"/>
      <c r="I5" s="26" t="e">
        <f t="shared" si="0"/>
        <v>#DIV/0!</v>
      </c>
      <c r="J5" s="26" t="e">
        <f t="shared" si="1"/>
        <v>#DIV/0!</v>
      </c>
      <c r="K5" s="31"/>
      <c r="L5" s="31"/>
      <c r="M5" s="32"/>
    </row>
    <row r="6" spans="1:13">
      <c r="A6" s="134"/>
      <c r="B6" s="134"/>
      <c r="C6" s="134"/>
      <c r="D6" s="134"/>
      <c r="E6" s="33" t="s">
        <v>52</v>
      </c>
      <c r="F6" s="25"/>
      <c r="G6" s="25"/>
      <c r="H6" s="25"/>
      <c r="I6" s="26" t="e">
        <f t="shared" si="0"/>
        <v>#DIV/0!</v>
      </c>
      <c r="J6" s="26" t="e">
        <f t="shared" si="1"/>
        <v>#DIV/0!</v>
      </c>
      <c r="K6" s="31"/>
      <c r="L6" s="31"/>
      <c r="M6" s="32"/>
    </row>
    <row r="7" spans="1:13">
      <c r="A7" s="134"/>
      <c r="B7" s="134"/>
      <c r="C7" s="134"/>
      <c r="D7" s="134"/>
      <c r="E7" s="25" t="s">
        <v>53</v>
      </c>
      <c r="F7" s="25"/>
      <c r="G7" s="25"/>
      <c r="H7" s="25"/>
      <c r="I7" s="26" t="e">
        <f t="shared" si="0"/>
        <v>#DIV/0!</v>
      </c>
      <c r="J7" s="26" t="e">
        <f t="shared" si="1"/>
        <v>#DIV/0!</v>
      </c>
      <c r="K7" s="26"/>
      <c r="L7" s="34"/>
      <c r="M7" s="14"/>
    </row>
    <row r="8" spans="1:13">
      <c r="A8" s="134"/>
      <c r="B8" s="134"/>
      <c r="C8" s="134"/>
      <c r="D8" s="134"/>
      <c r="E8" s="30" t="s">
        <v>54</v>
      </c>
      <c r="F8" s="25"/>
      <c r="G8" s="25"/>
      <c r="H8" s="25"/>
      <c r="I8" s="26" t="e">
        <f t="shared" si="0"/>
        <v>#DIV/0!</v>
      </c>
      <c r="J8" s="26" t="e">
        <f t="shared" si="1"/>
        <v>#DIV/0!</v>
      </c>
      <c r="K8" s="31"/>
      <c r="L8" s="31"/>
      <c r="M8" s="32"/>
    </row>
    <row r="9" spans="1:13">
      <c r="A9" s="134"/>
      <c r="B9" s="134"/>
      <c r="C9" s="134"/>
      <c r="D9" s="134"/>
      <c r="E9" s="33" t="s">
        <v>55</v>
      </c>
      <c r="F9" s="25"/>
      <c r="G9" s="25"/>
      <c r="H9" s="25"/>
      <c r="I9" s="26" t="e">
        <f t="shared" si="0"/>
        <v>#DIV/0!</v>
      </c>
      <c r="J9" s="26" t="e">
        <f t="shared" si="1"/>
        <v>#DIV/0!</v>
      </c>
      <c r="K9" s="35"/>
      <c r="L9" s="31"/>
      <c r="M9" s="36"/>
    </row>
    <row r="10" spans="1:13">
      <c r="A10" s="134"/>
      <c r="B10" s="134"/>
      <c r="C10" s="134"/>
      <c r="D10" s="134"/>
      <c r="E10" s="30" t="s">
        <v>56</v>
      </c>
      <c r="F10" s="25"/>
      <c r="G10" s="25"/>
      <c r="H10" s="25"/>
      <c r="I10" s="26" t="e">
        <f t="shared" si="0"/>
        <v>#DIV/0!</v>
      </c>
      <c r="J10" s="26" t="e">
        <f t="shared" si="1"/>
        <v>#DIV/0!</v>
      </c>
      <c r="K10" s="31"/>
      <c r="L10" s="31"/>
      <c r="M10" s="32"/>
    </row>
    <row r="11" spans="1:13">
      <c r="A11" s="134"/>
      <c r="B11" s="134"/>
      <c r="C11" s="134"/>
      <c r="D11" s="134"/>
      <c r="E11" s="25" t="s">
        <v>57</v>
      </c>
      <c r="F11" s="25"/>
      <c r="G11" s="25"/>
      <c r="H11" s="25"/>
      <c r="I11" s="26" t="e">
        <f t="shared" si="0"/>
        <v>#DIV/0!</v>
      </c>
      <c r="J11" s="26" t="e">
        <f t="shared" si="1"/>
        <v>#DIV/0!</v>
      </c>
      <c r="K11" s="26"/>
      <c r="L11" s="26"/>
      <c r="M11" s="14"/>
    </row>
    <row r="12" spans="1:13">
      <c r="A12" s="134"/>
      <c r="B12" s="134"/>
      <c r="C12" s="134"/>
      <c r="D12" s="134"/>
      <c r="E12" s="30" t="s">
        <v>58</v>
      </c>
      <c r="F12" s="25"/>
      <c r="G12" s="25"/>
      <c r="H12" s="25"/>
      <c r="I12" s="26" t="e">
        <f t="shared" si="0"/>
        <v>#DIV/0!</v>
      </c>
      <c r="J12" s="26" t="e">
        <f t="shared" si="1"/>
        <v>#DIV/0!</v>
      </c>
      <c r="K12" s="31"/>
      <c r="L12" s="31"/>
      <c r="M12" s="32"/>
    </row>
    <row r="13" spans="1:13">
      <c r="A13" s="134"/>
      <c r="B13" s="134"/>
      <c r="C13" s="134"/>
      <c r="D13" s="134"/>
      <c r="E13" s="33" t="s">
        <v>59</v>
      </c>
      <c r="F13" s="25"/>
      <c r="G13" s="25"/>
      <c r="H13" s="25"/>
      <c r="I13" s="26" t="e">
        <f t="shared" si="0"/>
        <v>#DIV/0!</v>
      </c>
      <c r="J13" s="26" t="e">
        <f t="shared" si="1"/>
        <v>#DIV/0!</v>
      </c>
      <c r="K13" s="31"/>
      <c r="L13" s="31"/>
      <c r="M13" s="32"/>
    </row>
    <row r="14" spans="1:13">
      <c r="A14" s="134"/>
      <c r="B14" s="134"/>
      <c r="C14" s="134"/>
      <c r="D14" s="134"/>
      <c r="E14" s="33" t="s">
        <v>60</v>
      </c>
      <c r="F14" s="25"/>
      <c r="G14" s="25"/>
      <c r="H14" s="25"/>
      <c r="I14" s="26" t="e">
        <f t="shared" si="0"/>
        <v>#DIV/0!</v>
      </c>
      <c r="J14" s="26" t="e">
        <f t="shared" si="1"/>
        <v>#DIV/0!</v>
      </c>
      <c r="K14" s="35"/>
      <c r="L14" s="31"/>
      <c r="M14" s="36"/>
    </row>
    <row r="15" spans="1:13">
      <c r="A15" s="134"/>
      <c r="B15" s="134"/>
      <c r="C15" s="134"/>
      <c r="D15" s="134"/>
      <c r="E15" s="37" t="s">
        <v>61</v>
      </c>
      <c r="F15" s="38"/>
      <c r="G15" s="38"/>
      <c r="H15" s="38"/>
      <c r="I15" s="39" t="e">
        <f t="shared" si="0"/>
        <v>#DIV/0!</v>
      </c>
      <c r="J15" s="39" t="e">
        <f t="shared" si="1"/>
        <v>#DIV/0!</v>
      </c>
      <c r="K15" s="40"/>
      <c r="L15" s="40"/>
      <c r="M15" s="41"/>
    </row>
    <row r="16" spans="1:13">
      <c r="A16" s="134"/>
      <c r="B16" s="134"/>
      <c r="C16" s="134"/>
      <c r="D16" s="134"/>
      <c r="E16" s="37" t="s">
        <v>62</v>
      </c>
      <c r="F16" s="38"/>
      <c r="G16" s="38"/>
      <c r="H16" s="38"/>
      <c r="I16" s="39" t="e">
        <f t="shared" si="0"/>
        <v>#DIV/0!</v>
      </c>
      <c r="J16" s="39" t="e">
        <f t="shared" si="1"/>
        <v>#DIV/0!</v>
      </c>
      <c r="K16" s="40"/>
      <c r="L16" s="40"/>
      <c r="M16" s="41"/>
    </row>
    <row r="17" spans="1:13">
      <c r="A17" s="134"/>
      <c r="B17" s="134"/>
      <c r="C17" s="134"/>
      <c r="D17" s="134"/>
      <c r="E17" s="42" t="s">
        <v>63</v>
      </c>
      <c r="F17" s="38"/>
      <c r="G17" s="38"/>
      <c r="H17" s="38"/>
      <c r="I17" s="39" t="e">
        <f t="shared" si="0"/>
        <v>#DIV/0!</v>
      </c>
      <c r="J17" s="39" t="e">
        <f t="shared" si="1"/>
        <v>#DIV/0!</v>
      </c>
      <c r="K17" s="39"/>
      <c r="L17" s="39"/>
      <c r="M17" s="24"/>
    </row>
    <row r="18" spans="1:13">
      <c r="A18" s="134"/>
      <c r="B18" s="134"/>
      <c r="C18" s="134"/>
      <c r="D18" s="134"/>
      <c r="E18" s="43" t="s">
        <v>64</v>
      </c>
      <c r="F18" s="38"/>
      <c r="G18" s="38"/>
      <c r="H18" s="38"/>
      <c r="I18" s="39" t="e">
        <f t="shared" si="0"/>
        <v>#DIV/0!</v>
      </c>
      <c r="J18" s="39" t="e">
        <f t="shared" si="1"/>
        <v>#DIV/0!</v>
      </c>
      <c r="K18" s="44"/>
      <c r="L18" s="40"/>
      <c r="M18" s="41"/>
    </row>
    <row r="19" spans="1:13">
      <c r="A19" s="134"/>
      <c r="B19" s="134"/>
      <c r="C19" s="134"/>
      <c r="D19" s="134"/>
      <c r="E19" s="38" t="s">
        <v>65</v>
      </c>
      <c r="F19" s="24"/>
      <c r="G19" s="24"/>
      <c r="H19" s="24"/>
      <c r="I19" s="39" t="e">
        <f t="shared" si="0"/>
        <v>#DIV/0!</v>
      </c>
      <c r="J19" s="39" t="e">
        <f t="shared" si="1"/>
        <v>#DIV/0!</v>
      </c>
      <c r="K19" s="45"/>
      <c r="L19" s="45"/>
      <c r="M19" s="46"/>
    </row>
    <row r="20" spans="1:13">
      <c r="A20" s="134"/>
      <c r="B20" s="134"/>
      <c r="C20" s="134"/>
      <c r="D20" s="134"/>
      <c r="E20" s="43" t="s">
        <v>66</v>
      </c>
      <c r="F20" s="24"/>
      <c r="G20" s="24"/>
      <c r="H20" s="24"/>
      <c r="I20" s="39" t="e">
        <f t="shared" si="0"/>
        <v>#DIV/0!</v>
      </c>
      <c r="J20" s="39" t="e">
        <f t="shared" si="1"/>
        <v>#DIV/0!</v>
      </c>
      <c r="K20" s="40"/>
      <c r="L20" s="40"/>
      <c r="M20" s="41"/>
    </row>
    <row r="21" spans="1:13">
      <c r="A21" s="134"/>
      <c r="B21" s="134"/>
      <c r="C21" s="134"/>
      <c r="D21" s="134"/>
      <c r="E21" s="43" t="s">
        <v>67</v>
      </c>
      <c r="F21" s="38"/>
      <c r="G21" s="38"/>
      <c r="H21" s="38"/>
      <c r="I21" s="39" t="e">
        <f t="shared" si="0"/>
        <v>#DIV/0!</v>
      </c>
      <c r="J21" s="39" t="e">
        <f t="shared" si="1"/>
        <v>#DIV/0!</v>
      </c>
      <c r="K21" s="40"/>
      <c r="L21" s="40"/>
      <c r="M21" s="41"/>
    </row>
    <row r="22" spans="1:13">
      <c r="A22" s="134"/>
      <c r="B22" s="134"/>
      <c r="C22" s="134"/>
      <c r="D22" s="134"/>
      <c r="E22" s="37" t="s">
        <v>68</v>
      </c>
      <c r="F22" s="24"/>
      <c r="G22" s="24"/>
      <c r="H22" s="24"/>
      <c r="I22" s="39" t="e">
        <f t="shared" si="0"/>
        <v>#DIV/0!</v>
      </c>
      <c r="J22" s="39" t="e">
        <f t="shared" si="1"/>
        <v>#DIV/0!</v>
      </c>
      <c r="K22" s="40"/>
      <c r="L22" s="40"/>
      <c r="M22" s="41"/>
    </row>
    <row r="23" spans="1:13">
      <c r="A23" s="134"/>
      <c r="B23" s="134"/>
      <c r="C23" s="134"/>
      <c r="D23" s="134"/>
      <c r="E23" s="37" t="s">
        <v>69</v>
      </c>
      <c r="F23" s="38"/>
      <c r="G23" s="38"/>
      <c r="H23" s="38"/>
      <c r="I23" s="39" t="e">
        <f t="shared" si="0"/>
        <v>#DIV/0!</v>
      </c>
      <c r="J23" s="39" t="e">
        <f t="shared" si="1"/>
        <v>#DIV/0!</v>
      </c>
      <c r="K23" s="40"/>
      <c r="L23" s="40"/>
      <c r="M23" s="41"/>
    </row>
    <row r="24" spans="1:13">
      <c r="A24" s="134"/>
      <c r="B24" s="134"/>
      <c r="C24" s="134"/>
      <c r="D24" s="134"/>
      <c r="E24" s="43" t="s">
        <v>70</v>
      </c>
      <c r="F24" s="38"/>
      <c r="G24" s="38"/>
      <c r="H24" s="38"/>
      <c r="I24" s="39" t="e">
        <f t="shared" si="0"/>
        <v>#DIV/0!</v>
      </c>
      <c r="J24" s="39" t="e">
        <f t="shared" si="1"/>
        <v>#DIV/0!</v>
      </c>
      <c r="K24" s="47"/>
      <c r="L24" s="40"/>
      <c r="M24" s="48"/>
    </row>
    <row r="25" spans="1:13">
      <c r="A25" s="134"/>
      <c r="B25" s="134"/>
      <c r="C25" s="134"/>
      <c r="D25" s="134"/>
      <c r="E25" s="49" t="s">
        <v>71</v>
      </c>
      <c r="F25" s="50"/>
      <c r="G25" s="50"/>
      <c r="H25" s="50"/>
      <c r="I25" s="51" t="e">
        <f t="shared" si="0"/>
        <v>#DIV/0!</v>
      </c>
      <c r="J25" s="51" t="e">
        <f t="shared" si="1"/>
        <v>#DIV/0!</v>
      </c>
      <c r="K25" s="52"/>
      <c r="L25" s="51"/>
      <c r="M25" s="53"/>
    </row>
    <row r="26" spans="1:13">
      <c r="A26" s="134"/>
      <c r="B26" s="134"/>
      <c r="C26" s="134"/>
      <c r="D26" s="134"/>
      <c r="E26" s="49" t="s">
        <v>72</v>
      </c>
      <c r="F26" s="50"/>
      <c r="G26" s="50"/>
      <c r="H26" s="50"/>
      <c r="I26" s="51" t="e">
        <f t="shared" si="0"/>
        <v>#DIV/0!</v>
      </c>
      <c r="J26" s="51" t="e">
        <f t="shared" si="1"/>
        <v>#DIV/0!</v>
      </c>
      <c r="K26" s="54"/>
      <c r="L26" s="55"/>
      <c r="M26" s="56"/>
    </row>
    <row r="27" spans="1:13">
      <c r="A27" s="134"/>
      <c r="B27" s="134"/>
      <c r="C27" s="134"/>
      <c r="D27" s="134"/>
      <c r="E27" s="57" t="s">
        <v>73</v>
      </c>
      <c r="F27" s="50"/>
      <c r="G27" s="50"/>
      <c r="H27" s="50"/>
      <c r="I27" s="51" t="e">
        <f t="shared" si="0"/>
        <v>#DIV/0!</v>
      </c>
      <c r="J27" s="51" t="e">
        <f t="shared" si="1"/>
        <v>#DIV/0!</v>
      </c>
      <c r="K27" s="51"/>
      <c r="L27" s="51"/>
      <c r="M27" s="53"/>
    </row>
    <row r="28" spans="1:13">
      <c r="A28" s="134"/>
      <c r="B28" s="134"/>
      <c r="C28" s="134"/>
      <c r="D28" s="134"/>
      <c r="E28" s="49" t="s">
        <v>74</v>
      </c>
      <c r="F28" s="50"/>
      <c r="G28" s="50"/>
      <c r="H28" s="50"/>
      <c r="I28" s="51" t="e">
        <f t="shared" si="0"/>
        <v>#DIV/0!</v>
      </c>
      <c r="J28" s="51" t="e">
        <f t="shared" si="1"/>
        <v>#DIV/0!</v>
      </c>
      <c r="K28" s="52"/>
      <c r="L28" s="52"/>
      <c r="M28" s="58"/>
    </row>
    <row r="29" spans="1:13">
      <c r="A29" s="134"/>
      <c r="B29" s="134"/>
      <c r="C29" s="134"/>
      <c r="D29" s="134"/>
      <c r="E29" s="59" t="s">
        <v>75</v>
      </c>
      <c r="F29" s="50"/>
      <c r="G29" s="50"/>
      <c r="H29" s="50"/>
      <c r="I29" s="51" t="e">
        <f t="shared" si="0"/>
        <v>#DIV/0!</v>
      </c>
      <c r="J29" s="51" t="e">
        <f t="shared" si="1"/>
        <v>#DIV/0!</v>
      </c>
      <c r="K29" s="54"/>
      <c r="L29" s="52"/>
      <c r="M29" s="60"/>
    </row>
    <row r="30" spans="1:13">
      <c r="A30" s="134"/>
      <c r="B30" s="134"/>
      <c r="C30" s="134"/>
      <c r="D30" s="134"/>
      <c r="E30" s="59" t="s">
        <v>76</v>
      </c>
      <c r="F30" s="50"/>
      <c r="G30" s="50"/>
      <c r="H30" s="50"/>
      <c r="I30" s="51" t="e">
        <f t="shared" si="0"/>
        <v>#DIV/0!</v>
      </c>
      <c r="J30" s="51" t="e">
        <f t="shared" si="1"/>
        <v>#DIV/0!</v>
      </c>
      <c r="K30" s="52"/>
      <c r="L30" s="52"/>
      <c r="M30" s="58"/>
    </row>
    <row r="31" spans="1:13">
      <c r="A31" s="134"/>
      <c r="B31" s="134"/>
      <c r="C31" s="134"/>
      <c r="D31" s="134"/>
      <c r="E31" s="49" t="s">
        <v>77</v>
      </c>
      <c r="F31" s="50"/>
      <c r="G31" s="50"/>
      <c r="H31" s="50"/>
      <c r="I31" s="51" t="e">
        <f t="shared" si="0"/>
        <v>#DIV/0!</v>
      </c>
      <c r="J31" s="51" t="e">
        <f t="shared" si="1"/>
        <v>#DIV/0!</v>
      </c>
      <c r="K31" s="52"/>
      <c r="L31" s="52"/>
      <c r="M31" s="61"/>
    </row>
    <row r="32" spans="1:13">
      <c r="A32" s="134"/>
      <c r="B32" s="134"/>
      <c r="C32" s="134"/>
      <c r="D32" s="134"/>
      <c r="E32" s="59" t="s">
        <v>78</v>
      </c>
      <c r="F32" s="50"/>
      <c r="G32" s="50"/>
      <c r="H32" s="50"/>
      <c r="I32" s="51" t="e">
        <f t="shared" si="0"/>
        <v>#DIV/0!</v>
      </c>
      <c r="J32" s="51" t="e">
        <f t="shared" si="1"/>
        <v>#DIV/0!</v>
      </c>
      <c r="K32" s="52"/>
      <c r="L32" s="52"/>
      <c r="M32" s="58"/>
    </row>
    <row r="33" spans="1:13">
      <c r="A33" s="134"/>
      <c r="B33" s="134"/>
      <c r="C33" s="134"/>
      <c r="D33" s="134"/>
      <c r="E33" s="49" t="s">
        <v>79</v>
      </c>
      <c r="F33" s="53"/>
      <c r="G33" s="53"/>
      <c r="H33" s="53"/>
      <c r="I33" s="51" t="e">
        <f t="shared" si="0"/>
        <v>#DIV/0!</v>
      </c>
      <c r="J33" s="51" t="e">
        <f t="shared" si="1"/>
        <v>#DIV/0!</v>
      </c>
      <c r="K33" s="52"/>
      <c r="L33" s="52"/>
      <c r="M33" s="61"/>
    </row>
    <row r="34" spans="1:13">
      <c r="A34" s="134"/>
      <c r="B34" s="134"/>
      <c r="C34" s="134"/>
      <c r="D34" s="134"/>
      <c r="E34" s="59" t="s">
        <v>80</v>
      </c>
      <c r="F34" s="50"/>
      <c r="G34" s="50"/>
      <c r="H34" s="50"/>
      <c r="I34" s="51" t="e">
        <f t="shared" si="0"/>
        <v>#DIV/0!</v>
      </c>
      <c r="J34" s="51" t="e">
        <f t="shared" si="1"/>
        <v>#DIV/0!</v>
      </c>
      <c r="K34" s="54"/>
      <c r="L34" s="52"/>
      <c r="M34" s="56"/>
    </row>
    <row r="35" spans="1:13">
      <c r="A35" s="134"/>
      <c r="B35" s="134"/>
      <c r="C35" s="134"/>
      <c r="D35" s="134"/>
      <c r="E35" s="59" t="s">
        <v>81</v>
      </c>
      <c r="F35" s="50"/>
      <c r="G35" s="50"/>
      <c r="H35" s="50"/>
      <c r="I35" s="51" t="e">
        <f t="shared" si="0"/>
        <v>#DIV/0!</v>
      </c>
      <c r="J35" s="51" t="e">
        <f t="shared" si="1"/>
        <v>#DIV/0!</v>
      </c>
      <c r="K35" s="52"/>
      <c r="L35" s="52"/>
      <c r="M35" s="58"/>
    </row>
    <row r="36" spans="1:13">
      <c r="A36" s="134"/>
      <c r="B36" s="134"/>
      <c r="C36" s="134"/>
      <c r="D36" s="134"/>
      <c r="E36" s="57" t="s">
        <v>82</v>
      </c>
      <c r="F36" s="50"/>
      <c r="G36" s="50"/>
      <c r="H36" s="50"/>
      <c r="I36" s="51" t="e">
        <f t="shared" si="0"/>
        <v>#DIV/0!</v>
      </c>
      <c r="J36" s="51" t="e">
        <f t="shared" si="1"/>
        <v>#DIV/0!</v>
      </c>
      <c r="K36" s="51"/>
      <c r="L36" s="52"/>
      <c r="M36" s="53"/>
    </row>
    <row r="37" spans="1:13">
      <c r="A37" s="134"/>
      <c r="B37" s="134"/>
      <c r="C37" s="134"/>
      <c r="D37" s="134"/>
      <c r="E37" s="62" t="s">
        <v>83</v>
      </c>
      <c r="F37" s="63"/>
      <c r="G37" s="63"/>
      <c r="H37" s="63"/>
      <c r="I37" s="64" t="e">
        <f t="shared" si="0"/>
        <v>#DIV/0!</v>
      </c>
      <c r="J37" s="64" t="e">
        <f t="shared" si="1"/>
        <v>#DIV/0!</v>
      </c>
      <c r="K37" s="65"/>
      <c r="L37" s="66"/>
      <c r="M37" s="67"/>
    </row>
    <row r="38" spans="1:13">
      <c r="A38" s="134"/>
      <c r="B38" s="134"/>
      <c r="C38" s="134"/>
      <c r="D38" s="134"/>
      <c r="E38" s="68" t="s">
        <v>84</v>
      </c>
      <c r="F38" s="63"/>
      <c r="G38" s="63"/>
      <c r="H38" s="63"/>
      <c r="I38" s="64" t="e">
        <f t="shared" si="0"/>
        <v>#DIV/0!</v>
      </c>
      <c r="J38" s="64" t="e">
        <f t="shared" si="1"/>
        <v>#DIV/0!</v>
      </c>
      <c r="K38" s="66"/>
      <c r="L38" s="66"/>
      <c r="M38" s="69"/>
    </row>
    <row r="39" spans="1:13">
      <c r="A39" s="134"/>
      <c r="B39" s="134"/>
      <c r="C39" s="134"/>
      <c r="D39" s="134"/>
      <c r="E39" s="70" t="s">
        <v>85</v>
      </c>
      <c r="F39" s="63"/>
      <c r="G39" s="63"/>
      <c r="H39" s="63"/>
      <c r="I39" s="64" t="e">
        <f t="shared" si="0"/>
        <v>#DIV/0!</v>
      </c>
      <c r="J39" s="64" t="e">
        <f t="shared" si="1"/>
        <v>#DIV/0!</v>
      </c>
      <c r="K39" s="66"/>
      <c r="L39" s="66"/>
      <c r="M39" s="69"/>
    </row>
    <row r="40" spans="1:13">
      <c r="A40" s="134"/>
      <c r="B40" s="134"/>
      <c r="C40" s="134"/>
      <c r="D40" s="134"/>
      <c r="E40" s="71" t="s">
        <v>86</v>
      </c>
      <c r="F40" s="63"/>
      <c r="G40" s="63"/>
      <c r="H40" s="63"/>
      <c r="I40" s="64" t="e">
        <f t="shared" si="0"/>
        <v>#DIV/0!</v>
      </c>
      <c r="J40" s="64" t="e">
        <f t="shared" si="1"/>
        <v>#DIV/0!</v>
      </c>
      <c r="K40" s="64"/>
      <c r="L40" s="72"/>
      <c r="M40" s="67"/>
    </row>
    <row r="41" spans="1:13">
      <c r="A41" s="134"/>
      <c r="B41" s="134"/>
      <c r="C41" s="134"/>
      <c r="D41" s="134"/>
      <c r="E41" s="68" t="s">
        <v>87</v>
      </c>
      <c r="F41" s="67"/>
      <c r="G41" s="67"/>
      <c r="H41" s="67"/>
      <c r="I41" s="64" t="e">
        <f t="shared" si="0"/>
        <v>#DIV/0!</v>
      </c>
      <c r="J41" s="64" t="e">
        <f t="shared" si="1"/>
        <v>#DIV/0!</v>
      </c>
      <c r="K41" s="66"/>
      <c r="L41" s="66"/>
      <c r="M41" s="69"/>
    </row>
    <row r="42" spans="1:13">
      <c r="A42" s="134"/>
      <c r="B42" s="134"/>
      <c r="C42" s="134"/>
      <c r="D42" s="134"/>
      <c r="E42" s="70" t="s">
        <v>88</v>
      </c>
      <c r="F42" s="63"/>
      <c r="G42" s="63"/>
      <c r="H42" s="63"/>
      <c r="I42" s="64" t="e">
        <f t="shared" si="0"/>
        <v>#DIV/0!</v>
      </c>
      <c r="J42" s="64" t="e">
        <f t="shared" si="1"/>
        <v>#DIV/0!</v>
      </c>
      <c r="K42" s="73"/>
      <c r="L42" s="66"/>
      <c r="M42" s="74"/>
    </row>
    <row r="43" spans="1:13">
      <c r="A43" s="134"/>
      <c r="B43" s="134"/>
      <c r="C43" s="134"/>
      <c r="D43" s="134"/>
      <c r="E43" s="63" t="s">
        <v>89</v>
      </c>
      <c r="F43" s="63"/>
      <c r="G43" s="63"/>
      <c r="H43" s="63"/>
      <c r="I43" s="64" t="e">
        <f t="shared" si="0"/>
        <v>#DIV/0!</v>
      </c>
      <c r="J43" s="64" t="e">
        <f t="shared" si="1"/>
        <v>#DIV/0!</v>
      </c>
      <c r="K43" s="65"/>
      <c r="L43" s="64"/>
      <c r="M43" s="67"/>
    </row>
    <row r="44" spans="1:13">
      <c r="A44" s="134"/>
      <c r="B44" s="134"/>
      <c r="C44" s="134"/>
      <c r="D44" s="134"/>
      <c r="E44" s="68" t="s">
        <v>90</v>
      </c>
      <c r="F44" s="63"/>
      <c r="G44" s="63"/>
      <c r="H44" s="63"/>
      <c r="I44" s="64" t="e">
        <f t="shared" si="0"/>
        <v>#DIV/0!</v>
      </c>
      <c r="J44" s="64" t="e">
        <f t="shared" si="1"/>
        <v>#DIV/0!</v>
      </c>
      <c r="K44" s="66"/>
      <c r="L44" s="66"/>
      <c r="M44" s="69"/>
    </row>
    <row r="45" spans="1:13">
      <c r="A45" s="134"/>
      <c r="B45" s="134"/>
      <c r="C45" s="134"/>
      <c r="D45" s="134"/>
      <c r="E45" s="68" t="s">
        <v>91</v>
      </c>
      <c r="F45" s="63"/>
      <c r="G45" s="63"/>
      <c r="H45" s="63"/>
      <c r="I45" s="64" t="e">
        <f t="shared" si="0"/>
        <v>#DIV/0!</v>
      </c>
      <c r="J45" s="64" t="e">
        <f t="shared" si="1"/>
        <v>#DIV/0!</v>
      </c>
      <c r="K45" s="66"/>
      <c r="L45" s="66"/>
      <c r="M45" s="69"/>
    </row>
    <row r="46" spans="1:13">
      <c r="A46" s="134"/>
      <c r="B46" s="134"/>
      <c r="C46" s="134"/>
      <c r="D46" s="134"/>
      <c r="E46" s="63" t="s">
        <v>92</v>
      </c>
      <c r="F46" s="63"/>
      <c r="G46" s="63"/>
      <c r="H46" s="63"/>
      <c r="I46" s="64" t="e">
        <f t="shared" si="0"/>
        <v>#DIV/0!</v>
      </c>
      <c r="J46" s="64" t="e">
        <f t="shared" si="1"/>
        <v>#DIV/0!</v>
      </c>
      <c r="K46" s="75"/>
      <c r="L46" s="65"/>
      <c r="M46" s="76"/>
    </row>
    <row r="47" spans="1:13">
      <c r="A47" s="134"/>
      <c r="B47" s="134"/>
      <c r="C47" s="134"/>
      <c r="D47" s="134"/>
      <c r="E47" s="77" t="s">
        <v>93</v>
      </c>
      <c r="F47" s="78"/>
      <c r="G47" s="78"/>
      <c r="H47" s="78"/>
      <c r="I47" s="79" t="e">
        <f t="shared" si="0"/>
        <v>#DIV/0!</v>
      </c>
      <c r="J47" s="79" t="e">
        <f t="shared" si="1"/>
        <v>#DIV/0!</v>
      </c>
      <c r="K47" s="80"/>
      <c r="L47" s="81"/>
      <c r="M47" s="82"/>
    </row>
    <row r="48" spans="1:13">
      <c r="A48" s="134"/>
      <c r="B48" s="134"/>
      <c r="C48" s="134"/>
      <c r="D48" s="134"/>
      <c r="E48" s="83" t="s">
        <v>94</v>
      </c>
      <c r="F48" s="78"/>
      <c r="G48" s="78"/>
      <c r="H48" s="78"/>
      <c r="I48" s="79" t="e">
        <f t="shared" si="0"/>
        <v>#DIV/0!</v>
      </c>
      <c r="J48" s="79" t="e">
        <f t="shared" si="1"/>
        <v>#DIV/0!</v>
      </c>
      <c r="K48" s="80"/>
      <c r="L48" s="81"/>
      <c r="M48" s="82"/>
    </row>
    <row r="49" spans="1:13">
      <c r="A49" s="134"/>
      <c r="B49" s="134"/>
      <c r="C49" s="134"/>
      <c r="D49" s="134"/>
      <c r="E49" s="83" t="s">
        <v>95</v>
      </c>
      <c r="F49" s="78"/>
      <c r="G49" s="78"/>
      <c r="H49" s="78"/>
      <c r="I49" s="79" t="e">
        <f t="shared" si="0"/>
        <v>#DIV/0!</v>
      </c>
      <c r="J49" s="79" t="e">
        <f t="shared" si="1"/>
        <v>#DIV/0!</v>
      </c>
      <c r="K49" s="80"/>
      <c r="L49" s="81"/>
      <c r="M49" s="82"/>
    </row>
    <row r="50" spans="1:13">
      <c r="A50" s="134"/>
      <c r="B50" s="134"/>
      <c r="C50" s="134"/>
      <c r="D50" s="134"/>
      <c r="E50" s="77" t="s">
        <v>96</v>
      </c>
      <c r="F50" s="78"/>
      <c r="G50" s="78"/>
      <c r="H50" s="78"/>
      <c r="I50" s="79" t="e">
        <f t="shared" si="0"/>
        <v>#DIV/0!</v>
      </c>
      <c r="J50" s="79" t="e">
        <f t="shared" si="1"/>
        <v>#DIV/0!</v>
      </c>
      <c r="K50" s="84"/>
      <c r="L50" s="79"/>
      <c r="M50" s="85"/>
    </row>
    <row r="51" spans="1:13">
      <c r="A51" s="134"/>
      <c r="B51" s="134"/>
      <c r="C51" s="134"/>
      <c r="D51" s="134"/>
      <c r="E51" s="78" t="s">
        <v>97</v>
      </c>
      <c r="F51" s="78"/>
      <c r="G51" s="78"/>
      <c r="H51" s="78"/>
      <c r="I51" s="79" t="e">
        <f t="shared" si="0"/>
        <v>#DIV/0!</v>
      </c>
      <c r="J51" s="79" t="e">
        <f t="shared" si="1"/>
        <v>#DIV/0!</v>
      </c>
      <c r="K51" s="84"/>
      <c r="L51" s="79"/>
      <c r="M51" s="85"/>
    </row>
    <row r="52" spans="1:13">
      <c r="A52" s="134"/>
      <c r="B52" s="134"/>
      <c r="C52" s="134"/>
      <c r="D52" s="134"/>
      <c r="E52" s="77" t="s">
        <v>98</v>
      </c>
      <c r="F52" s="78"/>
      <c r="G52" s="78"/>
      <c r="H52" s="78"/>
      <c r="I52" s="79" t="e">
        <f t="shared" si="0"/>
        <v>#DIV/0!</v>
      </c>
      <c r="J52" s="79" t="e">
        <f t="shared" si="1"/>
        <v>#DIV/0!</v>
      </c>
      <c r="K52" s="80"/>
      <c r="L52" s="81"/>
      <c r="M52" s="82"/>
    </row>
    <row r="53" spans="1:13">
      <c r="A53" s="134"/>
      <c r="B53" s="134"/>
      <c r="C53" s="134"/>
      <c r="D53" s="134"/>
      <c r="E53" s="77" t="s">
        <v>99</v>
      </c>
      <c r="F53" s="78"/>
      <c r="G53" s="78"/>
      <c r="H53" s="78"/>
      <c r="I53" s="79" t="e">
        <f t="shared" si="0"/>
        <v>#DIV/0!</v>
      </c>
      <c r="J53" s="79" t="e">
        <f t="shared" si="1"/>
        <v>#DIV/0!</v>
      </c>
      <c r="K53" s="80"/>
      <c r="L53" s="79"/>
      <c r="M53" s="85"/>
    </row>
    <row r="54" spans="1:13">
      <c r="A54" s="134"/>
      <c r="B54" s="134"/>
      <c r="C54" s="134"/>
      <c r="D54" s="134"/>
      <c r="E54" s="78" t="s">
        <v>100</v>
      </c>
      <c r="F54" s="78"/>
      <c r="G54" s="78"/>
      <c r="H54" s="78"/>
      <c r="I54" s="79" t="e">
        <f t="shared" si="0"/>
        <v>#DIV/0!</v>
      </c>
      <c r="J54" s="79" t="e">
        <f t="shared" si="1"/>
        <v>#DIV/0!</v>
      </c>
      <c r="K54" s="80"/>
      <c r="L54" s="79"/>
      <c r="M54" s="86"/>
    </row>
    <row r="55" spans="1:13">
      <c r="A55" s="134"/>
      <c r="B55" s="134"/>
      <c r="C55" s="134"/>
      <c r="D55" s="134"/>
      <c r="E55" s="77" t="s">
        <v>101</v>
      </c>
      <c r="F55" s="85"/>
      <c r="G55" s="85"/>
      <c r="H55" s="85"/>
      <c r="I55" s="79" t="e">
        <f t="shared" si="0"/>
        <v>#DIV/0!</v>
      </c>
      <c r="J55" s="79" t="e">
        <f t="shared" si="1"/>
        <v>#DIV/0!</v>
      </c>
      <c r="K55" s="87"/>
      <c r="L55" s="80"/>
      <c r="M55" s="88"/>
    </row>
    <row r="56" spans="1:13">
      <c r="A56" s="134"/>
      <c r="B56" s="134"/>
      <c r="C56" s="134"/>
      <c r="D56" s="134"/>
      <c r="E56" s="77" t="s">
        <v>102</v>
      </c>
      <c r="F56" s="78"/>
      <c r="G56" s="78"/>
      <c r="H56" s="78"/>
      <c r="I56" s="79" t="e">
        <f t="shared" si="0"/>
        <v>#DIV/0!</v>
      </c>
      <c r="J56" s="79" t="e">
        <f t="shared" si="1"/>
        <v>#DIV/0!</v>
      </c>
      <c r="K56" s="80"/>
      <c r="L56" s="80"/>
      <c r="M56" s="89"/>
    </row>
    <row r="57" spans="1:13">
      <c r="A57" s="134"/>
      <c r="B57" s="134"/>
      <c r="C57" s="134"/>
      <c r="D57" s="134"/>
      <c r="E57" s="90" t="s">
        <v>103</v>
      </c>
      <c r="F57" s="91"/>
      <c r="G57" s="91"/>
      <c r="H57" s="91"/>
      <c r="I57" s="92" t="e">
        <f t="shared" si="0"/>
        <v>#DIV/0!</v>
      </c>
      <c r="J57" s="92" t="e">
        <f t="shared" si="1"/>
        <v>#DIV/0!</v>
      </c>
      <c r="K57" s="93"/>
      <c r="L57" s="93"/>
      <c r="M57" s="94"/>
    </row>
    <row r="58" spans="1:13">
      <c r="A58" s="134"/>
      <c r="B58" s="134"/>
      <c r="C58" s="134"/>
      <c r="D58" s="134"/>
      <c r="E58" s="91" t="s">
        <v>104</v>
      </c>
      <c r="F58" s="95"/>
      <c r="G58" s="95"/>
      <c r="H58" s="95"/>
      <c r="I58" s="92" t="e">
        <f t="shared" si="0"/>
        <v>#DIV/0!</v>
      </c>
      <c r="J58" s="92" t="e">
        <f t="shared" si="1"/>
        <v>#DIV/0!</v>
      </c>
      <c r="K58" s="96"/>
      <c r="L58" s="92"/>
      <c r="M58" s="97"/>
    </row>
    <row r="59" spans="1:13">
      <c r="A59" s="134"/>
      <c r="B59" s="134"/>
      <c r="C59" s="134"/>
      <c r="D59" s="134"/>
      <c r="E59" s="91" t="s">
        <v>105</v>
      </c>
      <c r="F59" s="91"/>
      <c r="G59" s="91"/>
      <c r="H59" s="91"/>
      <c r="I59" s="92" t="e">
        <f t="shared" si="0"/>
        <v>#DIV/0!</v>
      </c>
      <c r="J59" s="92" t="e">
        <f t="shared" si="1"/>
        <v>#DIV/0!</v>
      </c>
      <c r="K59" s="92"/>
      <c r="L59" s="92"/>
      <c r="M59" s="95"/>
    </row>
    <row r="60" spans="1:13">
      <c r="A60" s="134"/>
      <c r="B60" s="134"/>
      <c r="C60" s="134"/>
      <c r="D60" s="134"/>
      <c r="E60" s="98" t="s">
        <v>106</v>
      </c>
      <c r="F60" s="91"/>
      <c r="G60" s="91"/>
      <c r="H60" s="91"/>
      <c r="I60" s="92" t="e">
        <f t="shared" si="0"/>
        <v>#DIV/0!</v>
      </c>
      <c r="J60" s="92" t="e">
        <f t="shared" si="1"/>
        <v>#DIV/0!</v>
      </c>
      <c r="K60" s="99"/>
      <c r="L60" s="93"/>
      <c r="M60" s="94"/>
    </row>
    <row r="61" spans="1:13">
      <c r="A61" s="134"/>
      <c r="B61" s="134"/>
      <c r="C61" s="134"/>
      <c r="D61" s="134"/>
      <c r="E61" s="100" t="s">
        <v>107</v>
      </c>
      <c r="F61" s="95"/>
      <c r="G61" s="95"/>
      <c r="H61" s="95"/>
      <c r="I61" s="92" t="e">
        <f t="shared" si="0"/>
        <v>#DIV/0!</v>
      </c>
      <c r="J61" s="92" t="e">
        <f t="shared" si="1"/>
        <v>#DIV/0!</v>
      </c>
      <c r="K61" s="101"/>
      <c r="L61" s="92"/>
      <c r="M61" s="95"/>
    </row>
    <row r="62" spans="1:13">
      <c r="A62" s="134"/>
      <c r="B62" s="134"/>
      <c r="C62" s="134"/>
      <c r="D62" s="134"/>
      <c r="E62" s="91" t="s">
        <v>108</v>
      </c>
      <c r="F62" s="91"/>
      <c r="G62" s="91"/>
      <c r="H62" s="91"/>
      <c r="I62" s="92" t="e">
        <f t="shared" si="0"/>
        <v>#DIV/0!</v>
      </c>
      <c r="J62" s="92" t="e">
        <f t="shared" si="1"/>
        <v>#DIV/0!</v>
      </c>
      <c r="K62" s="101"/>
      <c r="L62" s="101"/>
      <c r="M62" s="95"/>
    </row>
    <row r="63" spans="1:13">
      <c r="A63" s="134"/>
      <c r="B63" s="134"/>
      <c r="C63" s="134"/>
      <c r="D63" s="134"/>
      <c r="E63" s="98" t="s">
        <v>109</v>
      </c>
      <c r="F63" s="91"/>
      <c r="G63" s="91"/>
      <c r="H63" s="91"/>
      <c r="I63" s="92" t="e">
        <f t="shared" si="0"/>
        <v>#DIV/0!</v>
      </c>
      <c r="J63" s="92" t="e">
        <f t="shared" si="1"/>
        <v>#DIV/0!</v>
      </c>
      <c r="K63" s="93"/>
      <c r="L63" s="93"/>
      <c r="M63" s="94"/>
    </row>
    <row r="64" spans="1:13">
      <c r="A64" s="134"/>
      <c r="B64" s="134"/>
      <c r="C64" s="134"/>
      <c r="D64" s="134"/>
      <c r="E64" s="100" t="s">
        <v>110</v>
      </c>
      <c r="F64" s="91"/>
      <c r="G64" s="91"/>
      <c r="H64" s="91"/>
      <c r="I64" s="92" t="e">
        <f t="shared" si="0"/>
        <v>#DIV/0!</v>
      </c>
      <c r="J64" s="92" t="e">
        <f t="shared" si="1"/>
        <v>#DIV/0!</v>
      </c>
      <c r="K64" s="92"/>
      <c r="L64" s="99"/>
      <c r="M64" s="95"/>
    </row>
    <row r="65" spans="1:13">
      <c r="A65" s="134"/>
      <c r="B65" s="134"/>
      <c r="C65" s="134"/>
      <c r="D65" s="134"/>
      <c r="E65" s="91" t="s">
        <v>111</v>
      </c>
      <c r="F65" s="91"/>
      <c r="G65" s="91"/>
      <c r="H65" s="91"/>
      <c r="I65" s="92" t="e">
        <f t="shared" si="0"/>
        <v>#DIV/0!</v>
      </c>
      <c r="J65" s="92" t="e">
        <f t="shared" si="1"/>
        <v>#DIV/0!</v>
      </c>
      <c r="K65" s="102"/>
      <c r="L65" s="92"/>
      <c r="M65" s="95"/>
    </row>
    <row r="66" spans="1:13">
      <c r="A66" s="134"/>
      <c r="B66" s="134"/>
      <c r="C66" s="134"/>
      <c r="D66" s="134"/>
      <c r="E66" s="98" t="s">
        <v>112</v>
      </c>
      <c r="F66" s="91"/>
      <c r="G66" s="91"/>
      <c r="H66" s="91"/>
      <c r="I66" s="92" t="e">
        <f t="shared" si="0"/>
        <v>#DIV/0!</v>
      </c>
      <c r="J66" s="92" t="e">
        <f t="shared" si="1"/>
        <v>#DIV/0!</v>
      </c>
      <c r="K66" s="93"/>
      <c r="L66" s="93"/>
      <c r="M66" s="94"/>
    </row>
    <row r="67" spans="1:13">
      <c r="A67" s="134"/>
      <c r="B67" s="134"/>
      <c r="C67" s="134"/>
      <c r="D67" s="134"/>
      <c r="E67" s="91" t="s">
        <v>113</v>
      </c>
      <c r="F67" s="91"/>
      <c r="G67" s="91"/>
      <c r="H67" s="91"/>
      <c r="I67" s="92" t="e">
        <f t="shared" ref="I67:I72" si="2">G67/F67*100</f>
        <v>#DIV/0!</v>
      </c>
      <c r="J67" s="92" t="e">
        <f t="shared" ref="J67:J72" si="3">(G67-H67)/G67*100</f>
        <v>#DIV/0!</v>
      </c>
      <c r="K67" s="92"/>
      <c r="L67" s="102"/>
      <c r="M67" s="95"/>
    </row>
    <row r="68" spans="1:13">
      <c r="A68" s="134"/>
      <c r="B68" s="134"/>
      <c r="C68" s="134"/>
      <c r="D68" s="134"/>
      <c r="E68" s="98" t="s">
        <v>114</v>
      </c>
      <c r="F68" s="91"/>
      <c r="G68" s="91"/>
      <c r="H68" s="91"/>
      <c r="I68" s="92" t="e">
        <f t="shared" si="2"/>
        <v>#DIV/0!</v>
      </c>
      <c r="J68" s="92" t="e">
        <f t="shared" si="3"/>
        <v>#DIV/0!</v>
      </c>
      <c r="K68" s="93"/>
      <c r="L68" s="93"/>
      <c r="M68" s="94"/>
    </row>
    <row r="69" spans="1:13">
      <c r="A69" s="134"/>
      <c r="B69" s="134"/>
      <c r="C69" s="134"/>
      <c r="D69" s="134"/>
      <c r="E69" s="90" t="s">
        <v>115</v>
      </c>
      <c r="F69" s="91"/>
      <c r="G69" s="91"/>
      <c r="H69" s="91"/>
      <c r="I69" s="92" t="e">
        <f t="shared" si="2"/>
        <v>#DIV/0!</v>
      </c>
      <c r="J69" s="92" t="e">
        <f t="shared" si="3"/>
        <v>#DIV/0!</v>
      </c>
      <c r="K69" s="93"/>
      <c r="L69" s="93"/>
      <c r="M69" s="94"/>
    </row>
    <row r="70" spans="1:13">
      <c r="A70" s="134"/>
      <c r="B70" s="134"/>
      <c r="C70" s="134"/>
      <c r="D70" s="134"/>
      <c r="E70" s="98" t="s">
        <v>116</v>
      </c>
      <c r="F70" s="91"/>
      <c r="G70" s="91"/>
      <c r="H70" s="91"/>
      <c r="I70" s="92" t="e">
        <f t="shared" si="2"/>
        <v>#DIV/0!</v>
      </c>
      <c r="J70" s="92" t="e">
        <f t="shared" si="3"/>
        <v>#DIV/0!</v>
      </c>
      <c r="K70" s="93"/>
      <c r="L70" s="93"/>
      <c r="M70" s="94"/>
    </row>
    <row r="71" spans="1:13">
      <c r="A71" s="134"/>
      <c r="B71" s="134"/>
      <c r="C71" s="134"/>
      <c r="D71" s="134"/>
      <c r="E71" s="98" t="s">
        <v>117</v>
      </c>
      <c r="F71" s="91"/>
      <c r="G71" s="91"/>
      <c r="H71" s="91"/>
      <c r="I71" s="92" t="e">
        <f t="shared" si="2"/>
        <v>#DIV/0!</v>
      </c>
      <c r="J71" s="92" t="e">
        <f t="shared" si="3"/>
        <v>#DIV/0!</v>
      </c>
      <c r="K71" s="99"/>
      <c r="L71" s="93"/>
      <c r="M71" s="94"/>
    </row>
    <row r="72" spans="1:13">
      <c r="A72" s="135"/>
      <c r="B72" s="135"/>
      <c r="C72" s="135"/>
      <c r="D72" s="135"/>
      <c r="E72" s="90" t="s">
        <v>118</v>
      </c>
      <c r="F72" s="91"/>
      <c r="G72" s="91"/>
      <c r="H72" s="91"/>
      <c r="I72" s="92" t="e">
        <f t="shared" si="2"/>
        <v>#DIV/0!</v>
      </c>
      <c r="J72" s="92" t="e">
        <f t="shared" si="3"/>
        <v>#DIV/0!</v>
      </c>
      <c r="K72" s="93"/>
      <c r="L72" s="93"/>
      <c r="M72" s="94"/>
    </row>
    <row r="73" spans="1:13">
      <c r="G73">
        <f>SUM(G2:G72)</f>
        <v>0</v>
      </c>
      <c r="H73">
        <f>SUM(H2:H72)</f>
        <v>0</v>
      </c>
    </row>
  </sheetData>
  <mergeCells count="4">
    <mergeCell ref="A2:A72"/>
    <mergeCell ref="B2:B72"/>
    <mergeCell ref="C2:C72"/>
    <mergeCell ref="D2:D7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G18" sqref="G18"/>
    </sheetView>
  </sheetViews>
  <sheetFormatPr defaultRowHeight="14.25"/>
  <cols>
    <col min="5" max="5" width="33.625" customWidth="1"/>
    <col min="6" max="6" width="10.125" customWidth="1"/>
    <col min="11" max="11" width="8.125" customWidth="1"/>
    <col min="12" max="12" width="31.125" customWidth="1"/>
    <col min="13" max="13" width="39.75" customWidth="1"/>
  </cols>
  <sheetData>
    <row r="1" spans="1:13">
      <c r="A1" s="24" t="s">
        <v>34</v>
      </c>
      <c r="B1" s="24" t="s">
        <v>35</v>
      </c>
      <c r="C1" s="24" t="s">
        <v>119</v>
      </c>
      <c r="D1" s="24" t="s">
        <v>120</v>
      </c>
      <c r="E1" s="24" t="s">
        <v>121</v>
      </c>
      <c r="F1" s="24" t="s">
        <v>122</v>
      </c>
      <c r="G1" s="24" t="s">
        <v>123</v>
      </c>
      <c r="H1" s="24" t="s">
        <v>124</v>
      </c>
      <c r="I1" s="24" t="s">
        <v>42</v>
      </c>
      <c r="J1" s="24" t="s">
        <v>43</v>
      </c>
      <c r="K1" s="24" t="s">
        <v>2</v>
      </c>
      <c r="L1" s="24" t="s">
        <v>45</v>
      </c>
      <c r="M1" s="24" t="s">
        <v>125</v>
      </c>
    </row>
    <row r="2" spans="1:13">
      <c r="A2" s="133"/>
      <c r="B2" s="136"/>
      <c r="C2" s="136"/>
      <c r="D2" s="136" t="s">
        <v>126</v>
      </c>
      <c r="E2" s="25" t="s">
        <v>127</v>
      </c>
      <c r="F2" s="25"/>
      <c r="G2" s="25"/>
      <c r="H2" s="25"/>
      <c r="I2" s="26" t="e">
        <f>G2/F2*100</f>
        <v>#DIV/0!</v>
      </c>
      <c r="J2" s="26" t="e">
        <f>(G2-H2)/G2*100</f>
        <v>#DIV/0!</v>
      </c>
      <c r="K2" s="26"/>
      <c r="L2" s="26"/>
      <c r="M2" s="14"/>
    </row>
    <row r="3" spans="1:13">
      <c r="A3" s="134"/>
      <c r="B3" s="134"/>
      <c r="C3" s="134"/>
      <c r="D3" s="134"/>
      <c r="E3" s="25" t="s">
        <v>128</v>
      </c>
      <c r="F3" s="25"/>
      <c r="G3" s="25"/>
      <c r="H3" s="25"/>
      <c r="I3" s="26" t="e">
        <f t="shared" ref="I3:I66" si="0">G3/F3*100</f>
        <v>#DIV/0!</v>
      </c>
      <c r="J3" s="26" t="e">
        <f t="shared" ref="J3:J66" si="1">(G3-H3)/G3*100</f>
        <v>#DIV/0!</v>
      </c>
      <c r="K3" s="26"/>
      <c r="L3" s="26"/>
      <c r="M3" s="14"/>
    </row>
    <row r="4" spans="1:13">
      <c r="A4" s="134"/>
      <c r="B4" s="134"/>
      <c r="C4" s="134"/>
      <c r="D4" s="134"/>
      <c r="E4" s="25" t="s">
        <v>50</v>
      </c>
      <c r="F4" s="25"/>
      <c r="G4" s="25"/>
      <c r="H4" s="25"/>
      <c r="I4" s="26" t="e">
        <f t="shared" si="0"/>
        <v>#DIV/0!</v>
      </c>
      <c r="J4" s="26" t="e">
        <f t="shared" si="1"/>
        <v>#DIV/0!</v>
      </c>
      <c r="K4" s="103"/>
      <c r="L4" s="26"/>
      <c r="M4" s="14"/>
    </row>
    <row r="5" spans="1:13">
      <c r="A5" s="134"/>
      <c r="B5" s="134"/>
      <c r="C5" s="134"/>
      <c r="D5" s="134"/>
      <c r="E5" s="25" t="s">
        <v>129</v>
      </c>
      <c r="F5" s="25"/>
      <c r="G5" s="25"/>
      <c r="H5" s="25"/>
      <c r="I5" s="26" t="e">
        <f t="shared" si="0"/>
        <v>#DIV/0!</v>
      </c>
      <c r="J5" s="26" t="e">
        <f t="shared" si="1"/>
        <v>#DIV/0!</v>
      </c>
      <c r="K5" s="26"/>
      <c r="L5" s="26"/>
      <c r="M5" s="14"/>
    </row>
    <row r="6" spans="1:13">
      <c r="A6" s="134"/>
      <c r="B6" s="134"/>
      <c r="C6" s="134"/>
      <c r="D6" s="134"/>
      <c r="E6" s="25" t="s">
        <v>130</v>
      </c>
      <c r="F6" s="25"/>
      <c r="G6" s="25"/>
      <c r="H6" s="25"/>
      <c r="I6" s="26" t="e">
        <f t="shared" si="0"/>
        <v>#DIV/0!</v>
      </c>
      <c r="J6" s="26" t="e">
        <f t="shared" si="1"/>
        <v>#DIV/0!</v>
      </c>
      <c r="K6" s="26"/>
      <c r="L6" s="26"/>
      <c r="M6" s="14"/>
    </row>
    <row r="7" spans="1:13">
      <c r="A7" s="134"/>
      <c r="B7" s="134"/>
      <c r="C7" s="134"/>
      <c r="D7" s="134"/>
      <c r="E7" s="25" t="s">
        <v>131</v>
      </c>
      <c r="F7" s="25"/>
      <c r="G7" s="25"/>
      <c r="H7" s="25"/>
      <c r="I7" s="26" t="e">
        <f t="shared" si="0"/>
        <v>#DIV/0!</v>
      </c>
      <c r="J7" s="26" t="e">
        <f t="shared" si="1"/>
        <v>#DIV/0!</v>
      </c>
      <c r="K7" s="26"/>
      <c r="L7" s="26"/>
      <c r="M7" s="14"/>
    </row>
    <row r="8" spans="1:13">
      <c r="A8" s="134"/>
      <c r="B8" s="134"/>
      <c r="C8" s="134"/>
      <c r="D8" s="134"/>
      <c r="E8" s="25" t="s">
        <v>132</v>
      </c>
      <c r="F8" s="25"/>
      <c r="G8" s="25"/>
      <c r="H8" s="25"/>
      <c r="I8" s="26" t="e">
        <f t="shared" si="0"/>
        <v>#DIV/0!</v>
      </c>
      <c r="J8" s="26" t="e">
        <f t="shared" si="1"/>
        <v>#DIV/0!</v>
      </c>
      <c r="K8" s="26"/>
      <c r="L8" s="26"/>
      <c r="M8" s="14"/>
    </row>
    <row r="9" spans="1:13">
      <c r="A9" s="134"/>
      <c r="B9" s="134"/>
      <c r="C9" s="134"/>
      <c r="D9" s="134"/>
      <c r="E9" s="25" t="s">
        <v>133</v>
      </c>
      <c r="F9" s="25"/>
      <c r="G9" s="25"/>
      <c r="H9" s="25"/>
      <c r="I9" s="26" t="e">
        <f t="shared" si="0"/>
        <v>#DIV/0!</v>
      </c>
      <c r="J9" s="26" t="e">
        <f t="shared" si="1"/>
        <v>#DIV/0!</v>
      </c>
      <c r="K9" s="26"/>
      <c r="L9" s="104"/>
      <c r="M9" s="14"/>
    </row>
    <row r="10" spans="1:13">
      <c r="A10" s="134"/>
      <c r="B10" s="134"/>
      <c r="C10" s="134"/>
      <c r="D10" s="134"/>
      <c r="E10" s="25" t="s">
        <v>134</v>
      </c>
      <c r="F10" s="25"/>
      <c r="G10" s="25"/>
      <c r="H10" s="25"/>
      <c r="I10" s="26" t="e">
        <f t="shared" si="0"/>
        <v>#DIV/0!</v>
      </c>
      <c r="J10" s="26" t="e">
        <f t="shared" si="1"/>
        <v>#DIV/0!</v>
      </c>
      <c r="K10" s="26"/>
      <c r="L10" s="26"/>
      <c r="M10" s="14"/>
    </row>
    <row r="11" spans="1:13">
      <c r="A11" s="134"/>
      <c r="B11" s="134"/>
      <c r="C11" s="134"/>
      <c r="D11" s="134"/>
      <c r="E11" s="33" t="s">
        <v>135</v>
      </c>
      <c r="F11" s="25"/>
      <c r="G11" s="25"/>
      <c r="H11" s="25"/>
      <c r="I11" s="26" t="e">
        <f t="shared" si="0"/>
        <v>#DIV/0!</v>
      </c>
      <c r="J11" s="26" t="e">
        <f t="shared" si="1"/>
        <v>#DIV/0!</v>
      </c>
      <c r="K11" s="26"/>
      <c r="L11" s="26"/>
      <c r="M11" s="14"/>
    </row>
    <row r="12" spans="1:13">
      <c r="A12" s="134"/>
      <c r="B12" s="134"/>
      <c r="C12" s="134"/>
      <c r="D12" s="134"/>
      <c r="E12" s="33" t="s">
        <v>136</v>
      </c>
      <c r="F12" s="25"/>
      <c r="G12" s="25"/>
      <c r="H12" s="25"/>
      <c r="I12" s="26" t="e">
        <f>G12/F12*100</f>
        <v>#DIV/0!</v>
      </c>
      <c r="J12" s="26" t="e">
        <f t="shared" si="1"/>
        <v>#DIV/0!</v>
      </c>
      <c r="K12" s="26"/>
      <c r="L12" s="26"/>
      <c r="M12" s="14"/>
    </row>
    <row r="13" spans="1:13">
      <c r="A13" s="134"/>
      <c r="B13" s="134"/>
      <c r="C13" s="134"/>
      <c r="D13" s="134"/>
      <c r="E13" s="33" t="s">
        <v>59</v>
      </c>
      <c r="F13" s="25"/>
      <c r="G13" s="25"/>
      <c r="H13" s="25"/>
      <c r="I13" s="26" t="e">
        <f t="shared" si="0"/>
        <v>#DIV/0!</v>
      </c>
      <c r="J13" s="26" t="e">
        <f t="shared" si="1"/>
        <v>#DIV/0!</v>
      </c>
      <c r="K13" s="26"/>
      <c r="L13" s="26"/>
      <c r="M13" s="14"/>
    </row>
    <row r="14" spans="1:13">
      <c r="A14" s="134"/>
      <c r="B14" s="134"/>
      <c r="C14" s="134"/>
      <c r="D14" s="134"/>
      <c r="E14" s="33" t="s">
        <v>60</v>
      </c>
      <c r="F14" s="25"/>
      <c r="G14" s="25"/>
      <c r="H14" s="25"/>
      <c r="I14" s="26" t="e">
        <f t="shared" si="0"/>
        <v>#DIV/0!</v>
      </c>
      <c r="J14" s="26" t="e">
        <f t="shared" si="1"/>
        <v>#DIV/0!</v>
      </c>
      <c r="K14" s="26"/>
      <c r="L14" s="26"/>
      <c r="M14" s="14"/>
    </row>
    <row r="15" spans="1:13">
      <c r="A15" s="134"/>
      <c r="B15" s="134"/>
      <c r="C15" s="134"/>
      <c r="D15" s="134"/>
      <c r="E15" s="105" t="s">
        <v>137</v>
      </c>
      <c r="F15" s="106"/>
      <c r="G15" s="106"/>
      <c r="H15" s="106"/>
      <c r="I15" s="107" t="e">
        <f t="shared" si="0"/>
        <v>#DIV/0!</v>
      </c>
      <c r="J15" s="107" t="e">
        <f t="shared" si="1"/>
        <v>#DIV/0!</v>
      </c>
      <c r="K15" s="108"/>
      <c r="L15" s="107"/>
      <c r="M15" s="109"/>
    </row>
    <row r="16" spans="1:13">
      <c r="A16" s="134"/>
      <c r="B16" s="134"/>
      <c r="C16" s="134"/>
      <c r="D16" s="134"/>
      <c r="E16" s="105" t="s">
        <v>62</v>
      </c>
      <c r="F16" s="106"/>
      <c r="G16" s="106"/>
      <c r="H16" s="106"/>
      <c r="I16" s="107" t="e">
        <f t="shared" si="0"/>
        <v>#DIV/0!</v>
      </c>
      <c r="J16" s="107" t="e">
        <f t="shared" si="1"/>
        <v>#DIV/0!</v>
      </c>
      <c r="K16" s="108"/>
      <c r="L16" s="107"/>
      <c r="M16" s="109"/>
    </row>
    <row r="17" spans="1:13">
      <c r="A17" s="134"/>
      <c r="B17" s="134"/>
      <c r="C17" s="134"/>
      <c r="D17" s="134"/>
      <c r="E17" s="105" t="s">
        <v>63</v>
      </c>
      <c r="F17" s="106"/>
      <c r="G17" s="106"/>
      <c r="H17" s="106"/>
      <c r="I17" s="107" t="e">
        <f t="shared" si="0"/>
        <v>#DIV/0!</v>
      </c>
      <c r="J17" s="107" t="e">
        <f t="shared" si="1"/>
        <v>#DIV/0!</v>
      </c>
      <c r="K17" s="108"/>
      <c r="L17" s="107"/>
      <c r="M17" s="109"/>
    </row>
    <row r="18" spans="1:13">
      <c r="A18" s="134"/>
      <c r="B18" s="134"/>
      <c r="C18" s="134"/>
      <c r="D18" s="134"/>
      <c r="E18" s="105" t="s">
        <v>64</v>
      </c>
      <c r="F18" s="106"/>
      <c r="G18" s="106"/>
      <c r="H18" s="106"/>
      <c r="I18" s="107" t="e">
        <f t="shared" si="0"/>
        <v>#DIV/0!</v>
      </c>
      <c r="J18" s="107" t="e">
        <f t="shared" si="1"/>
        <v>#DIV/0!</v>
      </c>
      <c r="K18" s="108"/>
      <c r="L18" s="107"/>
      <c r="M18" s="109"/>
    </row>
    <row r="19" spans="1:13">
      <c r="A19" s="134"/>
      <c r="B19" s="134"/>
      <c r="C19" s="134"/>
      <c r="D19" s="134"/>
      <c r="E19" s="105" t="s">
        <v>138</v>
      </c>
      <c r="F19" s="106"/>
      <c r="G19" s="106"/>
      <c r="H19" s="106"/>
      <c r="I19" s="107" t="e">
        <f t="shared" si="0"/>
        <v>#DIV/0!</v>
      </c>
      <c r="J19" s="107" t="e">
        <f t="shared" si="1"/>
        <v>#DIV/0!</v>
      </c>
      <c r="K19" s="107"/>
      <c r="L19" s="107"/>
      <c r="M19" s="109"/>
    </row>
    <row r="20" spans="1:13">
      <c r="A20" s="134"/>
      <c r="B20" s="134"/>
      <c r="C20" s="134"/>
      <c r="D20" s="134"/>
      <c r="E20" s="105" t="s">
        <v>139</v>
      </c>
      <c r="F20" s="106"/>
      <c r="G20" s="106"/>
      <c r="H20" s="106"/>
      <c r="I20" s="107" t="e">
        <f t="shared" si="0"/>
        <v>#DIV/0!</v>
      </c>
      <c r="J20" s="107" t="e">
        <f t="shared" si="1"/>
        <v>#DIV/0!</v>
      </c>
      <c r="K20" s="107"/>
      <c r="L20" s="107"/>
      <c r="M20" s="109"/>
    </row>
    <row r="21" spans="1:13">
      <c r="A21" s="134"/>
      <c r="B21" s="134"/>
      <c r="C21" s="134"/>
      <c r="D21" s="134"/>
      <c r="E21" s="105" t="s">
        <v>140</v>
      </c>
      <c r="F21" s="106"/>
      <c r="G21" s="106"/>
      <c r="H21" s="106"/>
      <c r="I21" s="107" t="e">
        <f t="shared" si="0"/>
        <v>#DIV/0!</v>
      </c>
      <c r="J21" s="107" t="e">
        <f t="shared" si="1"/>
        <v>#DIV/0!</v>
      </c>
      <c r="K21" s="107"/>
      <c r="L21" s="107"/>
      <c r="M21" s="109"/>
    </row>
    <row r="22" spans="1:13">
      <c r="A22" s="134"/>
      <c r="B22" s="134"/>
      <c r="C22" s="134"/>
      <c r="D22" s="134"/>
      <c r="E22" s="105" t="s">
        <v>68</v>
      </c>
      <c r="F22" s="106"/>
      <c r="G22" s="106"/>
      <c r="H22" s="106"/>
      <c r="I22" s="107" t="e">
        <f t="shared" si="0"/>
        <v>#DIV/0!</v>
      </c>
      <c r="J22" s="107" t="e">
        <f t="shared" si="1"/>
        <v>#DIV/0!</v>
      </c>
      <c r="K22" s="108"/>
      <c r="L22" s="108"/>
      <c r="M22" s="109"/>
    </row>
    <row r="23" spans="1:13">
      <c r="A23" s="134"/>
      <c r="B23" s="134"/>
      <c r="C23" s="134"/>
      <c r="D23" s="134"/>
      <c r="E23" s="106" t="s">
        <v>69</v>
      </c>
      <c r="F23" s="106"/>
      <c r="G23" s="106"/>
      <c r="H23" s="106"/>
      <c r="I23" s="107" t="e">
        <f t="shared" si="0"/>
        <v>#DIV/0!</v>
      </c>
      <c r="J23" s="107" t="e">
        <f t="shared" si="1"/>
        <v>#DIV/0!</v>
      </c>
      <c r="K23" s="108"/>
      <c r="L23" s="107"/>
      <c r="M23" s="109"/>
    </row>
    <row r="24" spans="1:13">
      <c r="A24" s="134"/>
      <c r="B24" s="134"/>
      <c r="C24" s="134"/>
      <c r="D24" s="134"/>
      <c r="E24" s="106" t="s">
        <v>141</v>
      </c>
      <c r="F24" s="106"/>
      <c r="G24" s="106"/>
      <c r="H24" s="106"/>
      <c r="I24" s="107" t="e">
        <f t="shared" si="0"/>
        <v>#DIV/0!</v>
      </c>
      <c r="J24" s="107" t="e">
        <f t="shared" si="1"/>
        <v>#DIV/0!</v>
      </c>
      <c r="K24" s="107"/>
      <c r="L24" s="110"/>
      <c r="M24" s="109"/>
    </row>
    <row r="25" spans="1:13">
      <c r="A25" s="134"/>
      <c r="B25" s="134"/>
      <c r="C25" s="134"/>
      <c r="D25" s="134"/>
      <c r="E25" s="50" t="s">
        <v>71</v>
      </c>
      <c r="F25" s="50"/>
      <c r="G25" s="50"/>
      <c r="H25" s="50"/>
      <c r="I25" s="51" t="e">
        <f t="shared" si="0"/>
        <v>#DIV/0!</v>
      </c>
      <c r="J25" s="51" t="e">
        <f t="shared" si="1"/>
        <v>#DIV/0!</v>
      </c>
      <c r="K25" s="51"/>
      <c r="L25" s="51"/>
      <c r="M25" s="53"/>
    </row>
    <row r="26" spans="1:13">
      <c r="A26" s="134"/>
      <c r="B26" s="134"/>
      <c r="C26" s="134"/>
      <c r="D26" s="134"/>
      <c r="E26" s="50" t="s">
        <v>142</v>
      </c>
      <c r="F26" s="50"/>
      <c r="G26" s="50"/>
      <c r="H26" s="50"/>
      <c r="I26" s="51" t="e">
        <f t="shared" si="0"/>
        <v>#DIV/0!</v>
      </c>
      <c r="J26" s="51" t="e">
        <f t="shared" si="1"/>
        <v>#DIV/0!</v>
      </c>
      <c r="K26" s="111"/>
      <c r="L26" s="51"/>
      <c r="M26" s="112"/>
    </row>
    <row r="27" spans="1:13">
      <c r="A27" s="134"/>
      <c r="B27" s="134"/>
      <c r="C27" s="134"/>
      <c r="D27" s="134"/>
      <c r="E27" s="50" t="s">
        <v>73</v>
      </c>
      <c r="F27" s="50"/>
      <c r="G27" s="50"/>
      <c r="H27" s="50"/>
      <c r="I27" s="51" t="e">
        <f t="shared" si="0"/>
        <v>#DIV/0!</v>
      </c>
      <c r="J27" s="51" t="e">
        <f t="shared" si="1"/>
        <v>#DIV/0!</v>
      </c>
      <c r="K27" s="51"/>
      <c r="L27" s="51"/>
      <c r="M27" s="53"/>
    </row>
    <row r="28" spans="1:13">
      <c r="A28" s="134"/>
      <c r="B28" s="134"/>
      <c r="C28" s="134"/>
      <c r="D28" s="134"/>
      <c r="E28" s="50" t="s">
        <v>143</v>
      </c>
      <c r="F28" s="50"/>
      <c r="G28" s="50"/>
      <c r="H28" s="50"/>
      <c r="I28" s="51" t="e">
        <f t="shared" si="0"/>
        <v>#DIV/0!</v>
      </c>
      <c r="J28" s="51" t="e">
        <f t="shared" si="1"/>
        <v>#DIV/0!</v>
      </c>
      <c r="K28" s="51"/>
      <c r="L28" s="51"/>
      <c r="M28" s="53"/>
    </row>
    <row r="29" spans="1:13">
      <c r="A29" s="134"/>
      <c r="B29" s="134"/>
      <c r="C29" s="134"/>
      <c r="D29" s="134"/>
      <c r="E29" s="50" t="s">
        <v>144</v>
      </c>
      <c r="F29" s="50"/>
      <c r="G29" s="50"/>
      <c r="H29" s="50"/>
      <c r="I29" s="51" t="e">
        <f t="shared" si="0"/>
        <v>#DIV/0!</v>
      </c>
      <c r="J29" s="51" t="e">
        <f t="shared" si="1"/>
        <v>#DIV/0!</v>
      </c>
      <c r="K29" s="113"/>
      <c r="L29" s="51"/>
      <c r="M29" s="114"/>
    </row>
    <row r="30" spans="1:13">
      <c r="A30" s="134"/>
      <c r="B30" s="134"/>
      <c r="C30" s="134"/>
      <c r="D30" s="134"/>
      <c r="E30" s="50" t="s">
        <v>76</v>
      </c>
      <c r="F30" s="50"/>
      <c r="G30" s="50"/>
      <c r="H30" s="50"/>
      <c r="I30" s="51" t="e">
        <f t="shared" si="0"/>
        <v>#DIV/0!</v>
      </c>
      <c r="J30" s="51" t="e">
        <f t="shared" si="1"/>
        <v>#DIV/0!</v>
      </c>
      <c r="K30" s="113"/>
      <c r="L30" s="51"/>
      <c r="M30" s="53"/>
    </row>
    <row r="31" spans="1:13">
      <c r="A31" s="134"/>
      <c r="B31" s="134"/>
      <c r="C31" s="134"/>
      <c r="D31" s="134"/>
      <c r="E31" s="50" t="s">
        <v>145</v>
      </c>
      <c r="F31" s="50"/>
      <c r="G31" s="50"/>
      <c r="H31" s="50"/>
      <c r="I31" s="51" t="e">
        <f t="shared" si="0"/>
        <v>#DIV/0!</v>
      </c>
      <c r="J31" s="51" t="e">
        <f t="shared" si="1"/>
        <v>#DIV/0!</v>
      </c>
      <c r="K31" s="113"/>
      <c r="L31" s="51"/>
      <c r="M31" s="115"/>
    </row>
    <row r="32" spans="1:13">
      <c r="A32" s="134"/>
      <c r="B32" s="134"/>
      <c r="C32" s="134"/>
      <c r="D32" s="134"/>
      <c r="E32" s="50" t="s">
        <v>78</v>
      </c>
      <c r="F32" s="50"/>
      <c r="G32" s="50"/>
      <c r="H32" s="50"/>
      <c r="I32" s="51" t="e">
        <f t="shared" si="0"/>
        <v>#DIV/0!</v>
      </c>
      <c r="J32" s="51" t="e">
        <f t="shared" si="1"/>
        <v>#DIV/0!</v>
      </c>
      <c r="K32" s="51"/>
      <c r="L32" s="51"/>
      <c r="M32" s="53"/>
    </row>
    <row r="33" spans="1:13">
      <c r="A33" s="134"/>
      <c r="B33" s="134"/>
      <c r="C33" s="134"/>
      <c r="D33" s="134"/>
      <c r="E33" s="50" t="s">
        <v>146</v>
      </c>
      <c r="F33" s="50"/>
      <c r="G33" s="50"/>
      <c r="H33" s="50"/>
      <c r="I33" s="51" t="e">
        <f t="shared" si="0"/>
        <v>#DIV/0!</v>
      </c>
      <c r="J33" s="51" t="e">
        <f t="shared" si="1"/>
        <v>#DIV/0!</v>
      </c>
      <c r="K33" s="51"/>
      <c r="L33" s="51"/>
      <c r="M33" s="115"/>
    </row>
    <row r="34" spans="1:13">
      <c r="A34" s="134"/>
      <c r="B34" s="134"/>
      <c r="C34" s="134"/>
      <c r="D34" s="134"/>
      <c r="E34" s="50" t="s">
        <v>147</v>
      </c>
      <c r="F34" s="50"/>
      <c r="G34" s="50"/>
      <c r="H34" s="50"/>
      <c r="I34" s="51" t="e">
        <f t="shared" si="0"/>
        <v>#DIV/0!</v>
      </c>
      <c r="J34" s="51" t="e">
        <f t="shared" si="1"/>
        <v>#DIV/0!</v>
      </c>
      <c r="K34" s="113"/>
      <c r="L34" s="51"/>
      <c r="M34" s="112"/>
    </row>
    <row r="35" spans="1:13">
      <c r="A35" s="134"/>
      <c r="B35" s="134"/>
      <c r="C35" s="134"/>
      <c r="D35" s="134"/>
      <c r="E35" s="50" t="s">
        <v>81</v>
      </c>
      <c r="F35" s="50"/>
      <c r="G35" s="50"/>
      <c r="H35" s="50"/>
      <c r="I35" s="51" t="e">
        <f t="shared" si="0"/>
        <v>#DIV/0!</v>
      </c>
      <c r="J35" s="51" t="e">
        <f t="shared" si="1"/>
        <v>#DIV/0!</v>
      </c>
      <c r="K35" s="51"/>
      <c r="L35" s="51"/>
      <c r="M35" s="53"/>
    </row>
    <row r="36" spans="1:13">
      <c r="A36" s="134"/>
      <c r="B36" s="134"/>
      <c r="C36" s="134"/>
      <c r="D36" s="134"/>
      <c r="E36" s="50" t="s">
        <v>82</v>
      </c>
      <c r="F36" s="50"/>
      <c r="G36" s="50"/>
      <c r="H36" s="50"/>
      <c r="I36" s="51" t="e">
        <f t="shared" si="0"/>
        <v>#DIV/0!</v>
      </c>
      <c r="J36" s="51" t="e">
        <f t="shared" si="1"/>
        <v>#DIV/0!</v>
      </c>
      <c r="K36" s="51"/>
      <c r="L36" s="51"/>
      <c r="M36" s="53"/>
    </row>
    <row r="37" spans="1:13">
      <c r="A37" s="134"/>
      <c r="B37" s="134"/>
      <c r="C37" s="134"/>
      <c r="D37" s="134"/>
      <c r="E37" s="50" t="s">
        <v>83</v>
      </c>
      <c r="F37" s="50"/>
      <c r="G37" s="50"/>
      <c r="H37" s="50"/>
      <c r="I37" s="51" t="e">
        <f t="shared" si="0"/>
        <v>#DIV/0!</v>
      </c>
      <c r="J37" s="51" t="e">
        <f t="shared" si="1"/>
        <v>#DIV/0!</v>
      </c>
      <c r="K37" s="113"/>
      <c r="L37" s="51"/>
      <c r="M37" s="53"/>
    </row>
    <row r="38" spans="1:13">
      <c r="A38" s="134"/>
      <c r="B38" s="134"/>
      <c r="C38" s="134"/>
      <c r="D38" s="134"/>
      <c r="E38" s="63" t="s">
        <v>84</v>
      </c>
      <c r="F38" s="63"/>
      <c r="G38" s="63"/>
      <c r="H38" s="63"/>
      <c r="I38" s="64" t="e">
        <f t="shared" si="0"/>
        <v>#DIV/0!</v>
      </c>
      <c r="J38" s="64" t="e">
        <f t="shared" si="1"/>
        <v>#DIV/0!</v>
      </c>
      <c r="K38" s="65"/>
      <c r="L38" s="64"/>
      <c r="M38" s="67"/>
    </row>
    <row r="39" spans="1:13">
      <c r="A39" s="134"/>
      <c r="B39" s="134"/>
      <c r="C39" s="134"/>
      <c r="D39" s="134"/>
      <c r="E39" s="63" t="s">
        <v>85</v>
      </c>
      <c r="F39" s="63"/>
      <c r="G39" s="63"/>
      <c r="H39" s="63"/>
      <c r="I39" s="64" t="e">
        <f t="shared" si="0"/>
        <v>#DIV/0!</v>
      </c>
      <c r="J39" s="64" t="e">
        <f t="shared" si="1"/>
        <v>#DIV/0!</v>
      </c>
      <c r="K39" s="64"/>
      <c r="L39" s="64"/>
      <c r="M39" s="67"/>
    </row>
    <row r="40" spans="1:13">
      <c r="A40" s="134"/>
      <c r="B40" s="134"/>
      <c r="C40" s="134"/>
      <c r="D40" s="134"/>
      <c r="E40" s="63" t="s">
        <v>148</v>
      </c>
      <c r="F40" s="63"/>
      <c r="G40" s="63"/>
      <c r="H40" s="63"/>
      <c r="I40" s="64" t="e">
        <f t="shared" si="0"/>
        <v>#DIV/0!</v>
      </c>
      <c r="J40" s="64" t="e">
        <f t="shared" si="1"/>
        <v>#DIV/0!</v>
      </c>
      <c r="K40" s="64"/>
      <c r="L40" s="64"/>
      <c r="M40" s="67"/>
    </row>
    <row r="41" spans="1:13">
      <c r="A41" s="134"/>
      <c r="B41" s="134"/>
      <c r="C41" s="134"/>
      <c r="D41" s="134"/>
      <c r="E41" s="63" t="s">
        <v>149</v>
      </c>
      <c r="F41" s="63"/>
      <c r="G41" s="63"/>
      <c r="H41" s="63"/>
      <c r="I41" s="64" t="e">
        <f t="shared" si="0"/>
        <v>#DIV/0!</v>
      </c>
      <c r="J41" s="64" t="e">
        <f t="shared" si="1"/>
        <v>#DIV/0!</v>
      </c>
      <c r="K41" s="64"/>
      <c r="L41" s="64"/>
      <c r="M41" s="67"/>
    </row>
    <row r="42" spans="1:13">
      <c r="A42" s="134"/>
      <c r="B42" s="134"/>
      <c r="C42" s="134"/>
      <c r="D42" s="134"/>
      <c r="E42" s="63" t="s">
        <v>88</v>
      </c>
      <c r="F42" s="63"/>
      <c r="G42" s="63"/>
      <c r="H42" s="63"/>
      <c r="I42" s="64" t="e">
        <f t="shared" si="0"/>
        <v>#DIV/0!</v>
      </c>
      <c r="J42" s="64" t="e">
        <f t="shared" si="1"/>
        <v>#DIV/0!</v>
      </c>
      <c r="K42" s="65"/>
      <c r="L42" s="64"/>
      <c r="M42" s="67"/>
    </row>
    <row r="43" spans="1:13">
      <c r="A43" s="134"/>
      <c r="B43" s="134"/>
      <c r="C43" s="134"/>
      <c r="D43" s="134"/>
      <c r="E43" s="63" t="s">
        <v>150</v>
      </c>
      <c r="F43" s="63"/>
      <c r="G43" s="63"/>
      <c r="H43" s="63"/>
      <c r="I43" s="64" t="e">
        <f t="shared" si="0"/>
        <v>#DIV/0!</v>
      </c>
      <c r="J43" s="64" t="e">
        <f t="shared" si="1"/>
        <v>#DIV/0!</v>
      </c>
      <c r="K43" s="64"/>
      <c r="L43" s="64"/>
      <c r="M43" s="67"/>
    </row>
    <row r="44" spans="1:13">
      <c r="A44" s="134"/>
      <c r="B44" s="134"/>
      <c r="C44" s="134"/>
      <c r="D44" s="134"/>
      <c r="E44" s="63" t="s">
        <v>151</v>
      </c>
      <c r="F44" s="63"/>
      <c r="G44" s="63"/>
      <c r="H44" s="63"/>
      <c r="I44" s="64" t="e">
        <f t="shared" si="0"/>
        <v>#DIV/0!</v>
      </c>
      <c r="J44" s="64" t="e">
        <f t="shared" si="1"/>
        <v>#DIV/0!</v>
      </c>
      <c r="K44" s="64"/>
      <c r="L44" s="64"/>
      <c r="M44" s="67"/>
    </row>
    <row r="45" spans="1:13">
      <c r="A45" s="134"/>
      <c r="B45" s="134"/>
      <c r="C45" s="134"/>
      <c r="D45" s="134"/>
      <c r="E45" s="63" t="s">
        <v>152</v>
      </c>
      <c r="F45" s="63"/>
      <c r="G45" s="63"/>
      <c r="H45" s="63"/>
      <c r="I45" s="64" t="e">
        <f t="shared" si="0"/>
        <v>#DIV/0!</v>
      </c>
      <c r="J45" s="64" t="e">
        <f t="shared" si="1"/>
        <v>#DIV/0!</v>
      </c>
      <c r="K45" s="64"/>
      <c r="L45" s="64"/>
      <c r="M45" s="67"/>
    </row>
    <row r="46" spans="1:13">
      <c r="A46" s="134"/>
      <c r="B46" s="134"/>
      <c r="C46" s="134"/>
      <c r="D46" s="134"/>
      <c r="E46" s="63" t="s">
        <v>153</v>
      </c>
      <c r="F46" s="63"/>
      <c r="G46" s="63"/>
      <c r="H46" s="63"/>
      <c r="I46" s="64" t="e">
        <f t="shared" si="0"/>
        <v>#DIV/0!</v>
      </c>
      <c r="J46" s="64" t="e">
        <f t="shared" si="1"/>
        <v>#DIV/0!</v>
      </c>
      <c r="K46" s="64"/>
      <c r="L46" s="64"/>
      <c r="M46" s="67"/>
    </row>
    <row r="47" spans="1:13">
      <c r="A47" s="134"/>
      <c r="B47" s="134"/>
      <c r="C47" s="134"/>
      <c r="D47" s="134"/>
      <c r="E47" s="78" t="s">
        <v>154</v>
      </c>
      <c r="F47" s="78"/>
      <c r="G47" s="78"/>
      <c r="H47" s="78"/>
      <c r="I47" s="79" t="e">
        <f t="shared" si="0"/>
        <v>#DIV/0!</v>
      </c>
      <c r="J47" s="79" t="e">
        <f t="shared" si="1"/>
        <v>#DIV/0!</v>
      </c>
      <c r="K47" s="116"/>
      <c r="L47" s="79"/>
      <c r="M47" s="85"/>
    </row>
    <row r="48" spans="1:13">
      <c r="A48" s="134"/>
      <c r="B48" s="134"/>
      <c r="C48" s="134"/>
      <c r="D48" s="134"/>
      <c r="E48" s="78" t="s">
        <v>155</v>
      </c>
      <c r="F48" s="78"/>
      <c r="G48" s="78"/>
      <c r="H48" s="78"/>
      <c r="I48" s="79" t="e">
        <f t="shared" si="0"/>
        <v>#DIV/0!</v>
      </c>
      <c r="J48" s="79" t="e">
        <f t="shared" si="1"/>
        <v>#DIV/0!</v>
      </c>
      <c r="K48" s="79"/>
      <c r="L48" s="79"/>
      <c r="M48" s="85"/>
    </row>
    <row r="49" spans="1:13">
      <c r="A49" s="134"/>
      <c r="B49" s="134"/>
      <c r="C49" s="134"/>
      <c r="D49" s="134"/>
      <c r="E49" s="78" t="s">
        <v>156</v>
      </c>
      <c r="F49" s="78"/>
      <c r="G49" s="78"/>
      <c r="H49" s="78"/>
      <c r="I49" s="79" t="e">
        <f t="shared" si="0"/>
        <v>#DIV/0!</v>
      </c>
      <c r="J49" s="79" t="e">
        <f t="shared" si="1"/>
        <v>#DIV/0!</v>
      </c>
      <c r="K49" s="84"/>
      <c r="L49" s="79"/>
      <c r="M49" s="85"/>
    </row>
    <row r="50" spans="1:13">
      <c r="A50" s="134"/>
      <c r="B50" s="134"/>
      <c r="C50" s="134"/>
      <c r="D50" s="134"/>
      <c r="E50" s="78" t="s">
        <v>157</v>
      </c>
      <c r="F50" s="78"/>
      <c r="G50" s="78"/>
      <c r="H50" s="78"/>
      <c r="I50" s="79" t="e">
        <f t="shared" si="0"/>
        <v>#DIV/0!</v>
      </c>
      <c r="J50" s="79" t="e">
        <f t="shared" si="1"/>
        <v>#DIV/0!</v>
      </c>
      <c r="K50" s="84"/>
      <c r="L50" s="79"/>
      <c r="M50" s="85"/>
    </row>
    <row r="51" spans="1:13">
      <c r="A51" s="134"/>
      <c r="B51" s="134"/>
      <c r="C51" s="134"/>
      <c r="D51" s="134"/>
      <c r="E51" s="78" t="s">
        <v>158</v>
      </c>
      <c r="F51" s="78"/>
      <c r="G51" s="78"/>
      <c r="H51" s="78"/>
      <c r="I51" s="79" t="e">
        <f t="shared" si="0"/>
        <v>#DIV/0!</v>
      </c>
      <c r="J51" s="79" t="e">
        <f t="shared" si="1"/>
        <v>#DIV/0!</v>
      </c>
      <c r="K51" s="79"/>
      <c r="L51" s="79"/>
      <c r="M51" s="85"/>
    </row>
    <row r="52" spans="1:13">
      <c r="A52" s="134"/>
      <c r="B52" s="134"/>
      <c r="C52" s="134"/>
      <c r="D52" s="134"/>
      <c r="E52" s="78" t="s">
        <v>159</v>
      </c>
      <c r="F52" s="78"/>
      <c r="G52" s="78"/>
      <c r="H52" s="78"/>
      <c r="I52" s="79" t="e">
        <f t="shared" si="0"/>
        <v>#DIV/0!</v>
      </c>
      <c r="J52" s="79" t="e">
        <f t="shared" si="1"/>
        <v>#DIV/0!</v>
      </c>
      <c r="K52" s="79"/>
      <c r="L52" s="79"/>
      <c r="M52" s="85"/>
    </row>
    <row r="53" spans="1:13">
      <c r="A53" s="134"/>
      <c r="B53" s="134"/>
      <c r="C53" s="134"/>
      <c r="D53" s="134"/>
      <c r="E53" s="78" t="s">
        <v>160</v>
      </c>
      <c r="F53" s="78"/>
      <c r="G53" s="78"/>
      <c r="H53" s="78"/>
      <c r="I53" s="79" t="e">
        <f t="shared" si="0"/>
        <v>#DIV/0!</v>
      </c>
      <c r="J53" s="79" t="e">
        <f t="shared" si="1"/>
        <v>#DIV/0!</v>
      </c>
      <c r="K53" s="79"/>
      <c r="L53" s="79"/>
      <c r="M53" s="85"/>
    </row>
    <row r="54" spans="1:13">
      <c r="A54" s="134"/>
      <c r="B54" s="134"/>
      <c r="C54" s="134"/>
      <c r="D54" s="134"/>
      <c r="E54" s="78" t="s">
        <v>161</v>
      </c>
      <c r="F54" s="78"/>
      <c r="G54" s="78"/>
      <c r="H54" s="78"/>
      <c r="I54" s="79" t="e">
        <f t="shared" si="0"/>
        <v>#DIV/0!</v>
      </c>
      <c r="J54" s="79" t="e">
        <f t="shared" si="1"/>
        <v>#DIV/0!</v>
      </c>
      <c r="K54" s="79"/>
      <c r="L54" s="79"/>
      <c r="M54" s="117"/>
    </row>
    <row r="55" spans="1:13">
      <c r="A55" s="134"/>
      <c r="B55" s="134"/>
      <c r="C55" s="134"/>
      <c r="D55" s="134"/>
      <c r="E55" s="78" t="s">
        <v>162</v>
      </c>
      <c r="F55" s="78"/>
      <c r="G55" s="78"/>
      <c r="H55" s="78"/>
      <c r="I55" s="79" t="e">
        <f t="shared" si="0"/>
        <v>#DIV/0!</v>
      </c>
      <c r="J55" s="79" t="e">
        <f t="shared" si="1"/>
        <v>#DIV/0!</v>
      </c>
      <c r="K55" s="79"/>
      <c r="L55" s="79"/>
      <c r="M55" s="117"/>
    </row>
    <row r="56" spans="1:13">
      <c r="A56" s="134"/>
      <c r="B56" s="134"/>
      <c r="C56" s="134"/>
      <c r="D56" s="134"/>
      <c r="E56" s="78" t="s">
        <v>102</v>
      </c>
      <c r="F56" s="78"/>
      <c r="G56" s="78"/>
      <c r="H56" s="78"/>
      <c r="I56" s="79" t="e">
        <f t="shared" si="0"/>
        <v>#DIV/0!</v>
      </c>
      <c r="J56" s="79" t="e">
        <f t="shared" si="1"/>
        <v>#DIV/0!</v>
      </c>
      <c r="K56" s="79"/>
      <c r="L56" s="79"/>
      <c r="M56" s="85"/>
    </row>
    <row r="57" spans="1:13">
      <c r="A57" s="134"/>
      <c r="B57" s="134"/>
      <c r="C57" s="134"/>
      <c r="D57" s="134"/>
      <c r="E57" s="91" t="s">
        <v>103</v>
      </c>
      <c r="F57" s="91"/>
      <c r="G57" s="91"/>
      <c r="H57" s="91"/>
      <c r="I57" s="92" t="e">
        <f t="shared" si="0"/>
        <v>#DIV/0!</v>
      </c>
      <c r="J57" s="92" t="e">
        <f t="shared" si="1"/>
        <v>#DIV/0!</v>
      </c>
      <c r="K57" s="101"/>
      <c r="L57" s="92"/>
      <c r="M57" s="95"/>
    </row>
    <row r="58" spans="1:13">
      <c r="A58" s="134"/>
      <c r="B58" s="134"/>
      <c r="C58" s="134"/>
      <c r="D58" s="134"/>
      <c r="E58" s="91" t="s">
        <v>163</v>
      </c>
      <c r="F58" s="91"/>
      <c r="G58" s="91"/>
      <c r="H58" s="91"/>
      <c r="I58" s="92" t="e">
        <f t="shared" si="0"/>
        <v>#DIV/0!</v>
      </c>
      <c r="J58" s="92" t="e">
        <f t="shared" si="1"/>
        <v>#DIV/0!</v>
      </c>
      <c r="K58" s="93"/>
      <c r="L58" s="92"/>
      <c r="M58" s="118"/>
    </row>
    <row r="59" spans="1:13">
      <c r="A59" s="134"/>
      <c r="B59" s="134"/>
      <c r="C59" s="134"/>
      <c r="D59" s="134"/>
      <c r="E59" s="91" t="s">
        <v>164</v>
      </c>
      <c r="F59" s="91"/>
      <c r="G59" s="91"/>
      <c r="H59" s="91"/>
      <c r="I59" s="92" t="e">
        <f t="shared" si="0"/>
        <v>#DIV/0!</v>
      </c>
      <c r="J59" s="92" t="e">
        <f t="shared" si="1"/>
        <v>#DIV/0!</v>
      </c>
      <c r="K59" s="92"/>
      <c r="L59" s="92"/>
      <c r="M59" s="95"/>
    </row>
    <row r="60" spans="1:13">
      <c r="A60" s="134"/>
      <c r="B60" s="134"/>
      <c r="C60" s="134"/>
      <c r="D60" s="134"/>
      <c r="E60" s="91" t="s">
        <v>165</v>
      </c>
      <c r="F60" s="91"/>
      <c r="G60" s="91"/>
      <c r="H60" s="91"/>
      <c r="I60" s="92" t="e">
        <f t="shared" si="0"/>
        <v>#DIV/0!</v>
      </c>
      <c r="J60" s="92" t="e">
        <f t="shared" si="1"/>
        <v>#DIV/0!</v>
      </c>
      <c r="K60" s="92"/>
      <c r="L60" s="92"/>
      <c r="M60" s="95"/>
    </row>
    <row r="61" spans="1:13">
      <c r="A61" s="134"/>
      <c r="B61" s="134"/>
      <c r="C61" s="134"/>
      <c r="D61" s="134"/>
      <c r="E61" s="91" t="s">
        <v>166</v>
      </c>
      <c r="F61" s="91"/>
      <c r="G61" s="91"/>
      <c r="H61" s="91"/>
      <c r="I61" s="92" t="e">
        <f t="shared" si="0"/>
        <v>#DIV/0!</v>
      </c>
      <c r="J61" s="92" t="e">
        <f t="shared" si="1"/>
        <v>#DIV/0!</v>
      </c>
      <c r="K61" s="101"/>
      <c r="L61" s="92"/>
      <c r="M61" s="95"/>
    </row>
    <row r="62" spans="1:13">
      <c r="A62" s="134"/>
      <c r="B62" s="134"/>
      <c r="C62" s="134"/>
      <c r="D62" s="134"/>
      <c r="E62" s="91" t="s">
        <v>167</v>
      </c>
      <c r="F62" s="91"/>
      <c r="G62" s="91"/>
      <c r="H62" s="91"/>
      <c r="I62" s="92" t="e">
        <f t="shared" si="0"/>
        <v>#DIV/0!</v>
      </c>
      <c r="J62" s="92" t="e">
        <f t="shared" si="1"/>
        <v>#DIV/0!</v>
      </c>
      <c r="K62" s="101"/>
      <c r="L62" s="92"/>
      <c r="M62" s="95"/>
    </row>
    <row r="63" spans="1:13">
      <c r="A63" s="134"/>
      <c r="B63" s="134"/>
      <c r="C63" s="134"/>
      <c r="D63" s="134"/>
      <c r="E63" s="91" t="s">
        <v>168</v>
      </c>
      <c r="F63" s="91"/>
      <c r="G63" s="91"/>
      <c r="H63" s="91"/>
      <c r="I63" s="92" t="e">
        <f t="shared" si="0"/>
        <v>#DIV/0!</v>
      </c>
      <c r="J63" s="92" t="e">
        <f t="shared" si="1"/>
        <v>#DIV/0!</v>
      </c>
      <c r="K63" s="92"/>
      <c r="L63" s="92"/>
      <c r="M63" s="95"/>
    </row>
    <row r="64" spans="1:13">
      <c r="A64" s="134"/>
      <c r="B64" s="134"/>
      <c r="C64" s="134"/>
      <c r="D64" s="134"/>
      <c r="E64" s="91" t="s">
        <v>110</v>
      </c>
      <c r="F64" s="91"/>
      <c r="G64" s="91"/>
      <c r="H64" s="91"/>
      <c r="I64" s="92" t="e">
        <f t="shared" si="0"/>
        <v>#DIV/0!</v>
      </c>
      <c r="J64" s="92" t="e">
        <f t="shared" si="1"/>
        <v>#DIV/0!</v>
      </c>
      <c r="K64" s="92"/>
      <c r="L64" s="92"/>
      <c r="M64" s="95"/>
    </row>
    <row r="65" spans="1:13">
      <c r="A65" s="134"/>
      <c r="B65" s="134"/>
      <c r="C65" s="134"/>
      <c r="D65" s="134"/>
      <c r="E65" s="91" t="s">
        <v>169</v>
      </c>
      <c r="F65" s="91"/>
      <c r="G65" s="91"/>
      <c r="H65" s="91"/>
      <c r="I65" s="92" t="e">
        <f t="shared" si="0"/>
        <v>#DIV/0!</v>
      </c>
      <c r="J65" s="92" t="e">
        <f t="shared" si="1"/>
        <v>#DIV/0!</v>
      </c>
      <c r="K65" s="92"/>
      <c r="L65" s="92"/>
      <c r="M65" s="95"/>
    </row>
    <row r="66" spans="1:13">
      <c r="A66" s="134"/>
      <c r="B66" s="134"/>
      <c r="C66" s="134"/>
      <c r="D66" s="134"/>
      <c r="E66" s="91" t="s">
        <v>170</v>
      </c>
      <c r="F66" s="91"/>
      <c r="G66" s="91"/>
      <c r="H66" s="91"/>
      <c r="I66" s="92" t="e">
        <f t="shared" si="0"/>
        <v>#DIV/0!</v>
      </c>
      <c r="J66" s="92" t="e">
        <f t="shared" si="1"/>
        <v>#DIV/0!</v>
      </c>
      <c r="K66" s="92"/>
      <c r="L66" s="92"/>
      <c r="M66" s="95"/>
    </row>
    <row r="67" spans="1:13">
      <c r="A67" s="134"/>
      <c r="B67" s="134"/>
      <c r="C67" s="134"/>
      <c r="D67" s="134"/>
      <c r="E67" s="91" t="s">
        <v>171</v>
      </c>
      <c r="F67" s="91"/>
      <c r="G67" s="91"/>
      <c r="H67" s="91"/>
      <c r="I67" s="92" t="e">
        <f t="shared" ref="I67:I74" si="2">G67/F67*100</f>
        <v>#DIV/0!</v>
      </c>
      <c r="J67" s="92" t="e">
        <f t="shared" ref="J67:J74" si="3">(G67-H67)/G67*100</f>
        <v>#DIV/0!</v>
      </c>
      <c r="K67" s="92"/>
      <c r="L67" s="92"/>
      <c r="M67" s="95"/>
    </row>
    <row r="68" spans="1:13">
      <c r="A68" s="134"/>
      <c r="B68" s="134"/>
      <c r="C68" s="134"/>
      <c r="D68" s="134"/>
      <c r="E68" s="91" t="s">
        <v>172</v>
      </c>
      <c r="F68" s="91"/>
      <c r="G68" s="91"/>
      <c r="H68" s="91"/>
      <c r="I68" s="92" t="e">
        <f t="shared" si="2"/>
        <v>#DIV/0!</v>
      </c>
      <c r="J68" s="92" t="e">
        <f t="shared" si="3"/>
        <v>#DIV/0!</v>
      </c>
      <c r="K68" s="92"/>
      <c r="L68" s="92"/>
      <c r="M68" s="95"/>
    </row>
    <row r="69" spans="1:13">
      <c r="A69" s="134"/>
      <c r="B69" s="134"/>
      <c r="C69" s="134"/>
      <c r="D69" s="134"/>
      <c r="E69" s="91" t="s">
        <v>114</v>
      </c>
      <c r="F69" s="91"/>
      <c r="G69" s="91"/>
      <c r="H69" s="91"/>
      <c r="I69" s="92" t="e">
        <f t="shared" si="2"/>
        <v>#DIV/0!</v>
      </c>
      <c r="J69" s="92" t="e">
        <f t="shared" si="3"/>
        <v>#DIV/0!</v>
      </c>
      <c r="K69" s="92"/>
      <c r="L69" s="92"/>
      <c r="M69" s="95"/>
    </row>
    <row r="70" spans="1:13">
      <c r="A70" s="137"/>
      <c r="B70" s="137"/>
      <c r="C70" s="126"/>
      <c r="D70" s="126"/>
      <c r="E70" s="91" t="s">
        <v>173</v>
      </c>
      <c r="F70" s="91"/>
      <c r="G70" s="91"/>
      <c r="H70" s="91"/>
      <c r="I70" s="92" t="e">
        <f t="shared" si="2"/>
        <v>#DIV/0!</v>
      </c>
      <c r="J70" s="92" t="e">
        <f t="shared" si="3"/>
        <v>#DIV/0!</v>
      </c>
      <c r="K70" s="92"/>
      <c r="L70" s="95"/>
      <c r="M70" s="95"/>
    </row>
    <row r="71" spans="1:13">
      <c r="A71" s="137"/>
      <c r="B71" s="137"/>
      <c r="C71" s="126"/>
      <c r="D71" s="126"/>
      <c r="E71" s="91" t="s">
        <v>174</v>
      </c>
      <c r="F71" s="91"/>
      <c r="G71" s="91"/>
      <c r="H71" s="91"/>
      <c r="I71" s="92" t="e">
        <f t="shared" si="2"/>
        <v>#DIV/0!</v>
      </c>
      <c r="J71" s="92" t="e">
        <f t="shared" si="3"/>
        <v>#DIV/0!</v>
      </c>
      <c r="K71" s="92"/>
      <c r="L71" s="95"/>
      <c r="M71" s="95"/>
    </row>
    <row r="72" spans="1:13">
      <c r="A72" s="137"/>
      <c r="B72" s="137"/>
      <c r="C72" s="126"/>
      <c r="D72" s="126"/>
      <c r="E72" s="98" t="s">
        <v>175</v>
      </c>
      <c r="F72" s="91"/>
      <c r="G72" s="91"/>
      <c r="H72" s="91"/>
      <c r="I72" s="92" t="e">
        <f t="shared" si="2"/>
        <v>#DIV/0!</v>
      </c>
      <c r="J72" s="92" t="e">
        <f t="shared" si="3"/>
        <v>#DIV/0!</v>
      </c>
      <c r="K72" s="92"/>
      <c r="L72" s="95"/>
      <c r="M72" s="95"/>
    </row>
    <row r="73" spans="1:13">
      <c r="A73" s="137"/>
      <c r="B73" s="137"/>
      <c r="C73" s="126"/>
      <c r="D73" s="126"/>
      <c r="E73" s="98" t="s">
        <v>176</v>
      </c>
      <c r="F73" s="91"/>
      <c r="G73" s="91"/>
      <c r="H73" s="91"/>
      <c r="I73" s="92" t="e">
        <f t="shared" si="2"/>
        <v>#DIV/0!</v>
      </c>
      <c r="J73" s="92" t="e">
        <f t="shared" si="3"/>
        <v>#DIV/0!</v>
      </c>
      <c r="K73" s="92"/>
      <c r="L73" s="95"/>
      <c r="M73" s="95"/>
    </row>
    <row r="74" spans="1:13">
      <c r="A74" s="138"/>
      <c r="B74" s="138"/>
      <c r="C74" s="127"/>
      <c r="D74" s="127"/>
      <c r="E74" s="90" t="s">
        <v>177</v>
      </c>
      <c r="F74" s="91"/>
      <c r="G74" s="91"/>
      <c r="H74" s="91"/>
      <c r="I74" s="92" t="e">
        <f t="shared" si="2"/>
        <v>#DIV/0!</v>
      </c>
      <c r="J74" s="92" t="e">
        <f t="shared" si="3"/>
        <v>#DIV/0!</v>
      </c>
      <c r="K74" s="92"/>
      <c r="L74" s="95"/>
      <c r="M74" s="95"/>
    </row>
    <row r="75" spans="1:13">
      <c r="F75">
        <f>SUM(F2:F74)</f>
        <v>0</v>
      </c>
      <c r="H75">
        <f>SUM(H2:H74)</f>
        <v>0</v>
      </c>
    </row>
  </sheetData>
  <mergeCells count="4">
    <mergeCell ref="A2:A74"/>
    <mergeCell ref="B2:B74"/>
    <mergeCell ref="C2:C74"/>
    <mergeCell ref="D2:D7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issues</vt:lpstr>
      <vt:lpstr>lob_linux</vt:lpstr>
      <vt:lpstr>lob_windows</vt:lpstr>
      <vt:lpstr>centos_ansi</vt:lpstr>
      <vt:lpstr>win10_ansi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2018-11-19T02:52:28Z</dcterms:modified>
</cp:coreProperties>
</file>