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codeName="ThisWorkbook" defaultThemeVersion="124226"/>
  <xr:revisionPtr revIDLastSave="0" documentId="13_ncr:1_{A30A3ED8-BAF9-C248-9F92-D90DF4622774}" xr6:coauthVersionLast="47" xr6:coauthVersionMax="47" xr10:uidLastSave="{00000000-0000-0000-0000-000000000000}"/>
  <bookViews>
    <workbookView xWindow="4620" yWindow="500" windowWidth="28140" windowHeight="17500" activeTab="5" xr2:uid="{00000000-000D-0000-FFFF-FFFF00000000}"/>
  </bookViews>
  <sheets>
    <sheet name="operators" sheetId="1" r:id="rId1"/>
    <sheet name="functions" sheetId="2" r:id="rId2"/>
    <sheet name="Sheet3" sheetId="3" r:id="rId3"/>
    <sheet name="no use" sheetId="7" r:id="rId4"/>
    <sheet name="Sheet4" sheetId="4" r:id="rId5"/>
    <sheet name="Discuss" sheetId="5" r:id="rId6"/>
    <sheet name="Sheet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G3" i="5"/>
  <c r="G2" i="5"/>
  <c r="C6" i="5"/>
  <c r="C7" i="5"/>
  <c r="C8" i="5"/>
  <c r="B6" i="5"/>
  <c r="B7" i="5"/>
  <c r="B8" i="5"/>
  <c r="C5" i="5"/>
  <c r="B5" i="5"/>
  <c r="C4" i="5"/>
  <c r="B4" i="5"/>
  <c r="B3" i="5"/>
  <c r="B2" i="5"/>
  <c r="C3" i="4"/>
  <c r="B3" i="3"/>
  <c r="B2" i="3"/>
  <c r="H25" i="2"/>
  <c r="H24" i="2"/>
  <c r="H23" i="2"/>
  <c r="H22" i="2"/>
  <c r="H21" i="2"/>
  <c r="F21" i="2"/>
  <c r="F20" i="2"/>
  <c r="F19" i="2"/>
  <c r="F18" i="2"/>
  <c r="E17" i="2"/>
  <c r="E16" i="2"/>
  <c r="B24" i="2"/>
  <c r="D23" i="2"/>
  <c r="D22" i="2"/>
  <c r="D21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" i="2"/>
  <c r="C2" i="2"/>
  <c r="C20" i="1"/>
  <c r="C19" i="1"/>
  <c r="D18" i="1"/>
  <c r="C18" i="1"/>
  <c r="C15" i="1"/>
  <c r="C14" i="1"/>
  <c r="C13" i="1"/>
  <c r="C12" i="1"/>
  <c r="C11" i="1"/>
  <c r="C10" i="1"/>
  <c r="C7" i="1"/>
  <c r="C6" i="1"/>
  <c r="C5" i="1"/>
  <c r="C4" i="1"/>
  <c r="C3" i="1"/>
  <c r="C2" i="1"/>
  <c r="B37" i="4"/>
  <c r="B1" i="4"/>
  <c r="F5" i="5"/>
  <c r="F4" i="5"/>
  <c r="F2" i="5"/>
  <c r="H3" i="5"/>
  <c r="H2" i="5"/>
  <c r="H1" i="5"/>
  <c r="F1" i="5"/>
  <c r="C3" i="5"/>
  <c r="C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11" i="3"/>
  <c r="D10" i="3"/>
  <c r="D9" i="3"/>
  <c r="D8" i="3"/>
  <c r="D7" i="3"/>
  <c r="D6" i="3"/>
  <c r="D5" i="3"/>
  <c r="D4" i="3"/>
  <c r="D3" i="3"/>
  <c r="D2" i="3"/>
  <c r="C11" i="3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25" i="2"/>
  <c r="H3" i="2"/>
  <c r="H2" i="2"/>
  <c r="H1" i="2"/>
  <c r="D20" i="2"/>
  <c r="D19" i="2"/>
  <c r="D18" i="2"/>
  <c r="B16" i="2"/>
  <c r="C15" i="2"/>
  <c r="C14" i="2"/>
  <c r="C13" i="2"/>
  <c r="C12" i="2"/>
  <c r="C10" i="2"/>
  <c r="C9" i="2"/>
  <c r="C8" i="2"/>
  <c r="C7" i="2"/>
  <c r="B6" i="2"/>
  <c r="B5" i="2"/>
  <c r="C4" i="2"/>
  <c r="C3" i="2"/>
  <c r="D10" i="1"/>
</calcChain>
</file>

<file path=xl/sharedStrings.xml><?xml version="1.0" encoding="utf-8"?>
<sst xmlns="http://schemas.openxmlformats.org/spreadsheetml/2006/main" count="118" uniqueCount="111">
  <si>
    <t>Arithmatic operators</t>
  </si>
  <si>
    <t>(Symbols)</t>
  </si>
  <si>
    <t>ADD</t>
  </si>
  <si>
    <t>( + )</t>
  </si>
  <si>
    <t>Subtract</t>
  </si>
  <si>
    <t>( - )</t>
  </si>
  <si>
    <t>Multiply</t>
  </si>
  <si>
    <t>( * )</t>
  </si>
  <si>
    <t>Divide</t>
  </si>
  <si>
    <t>( / )</t>
  </si>
  <si>
    <t>Percent</t>
  </si>
  <si>
    <t>(%)</t>
  </si>
  <si>
    <t>Caret(Exponentiation)</t>
  </si>
  <si>
    <t>( ^ )</t>
  </si>
  <si>
    <t>Comparison Operators</t>
  </si>
  <si>
    <t>Equal to</t>
  </si>
  <si>
    <t>( = )</t>
  </si>
  <si>
    <t>Not equal to</t>
  </si>
  <si>
    <t>( &lt;&gt; )</t>
  </si>
  <si>
    <t>Less Than</t>
  </si>
  <si>
    <t>( &lt; )</t>
  </si>
  <si>
    <t>Greater than</t>
  </si>
  <si>
    <t>( &gt; )</t>
  </si>
  <si>
    <t>Greater than equal to</t>
  </si>
  <si>
    <t>( &gt;= )</t>
  </si>
  <si>
    <t>Less Than equal to</t>
  </si>
  <si>
    <t>( &lt;= )</t>
  </si>
  <si>
    <t>Text Operators</t>
  </si>
  <si>
    <t>ampersand</t>
  </si>
  <si>
    <t>( &amp; )</t>
  </si>
  <si>
    <t>FUNCTIONS</t>
  </si>
  <si>
    <t>UPPER</t>
  </si>
  <si>
    <t>LOWER</t>
  </si>
  <si>
    <t>PROPER</t>
  </si>
  <si>
    <t>TODAY</t>
  </si>
  <si>
    <t>NOW</t>
  </si>
  <si>
    <t>LEN</t>
  </si>
  <si>
    <t>LEFT</t>
  </si>
  <si>
    <t>RIGHT</t>
  </si>
  <si>
    <t>FIND</t>
  </si>
  <si>
    <t>SEARCH</t>
  </si>
  <si>
    <t>ISNUMBER</t>
  </si>
  <si>
    <t>ISTEXT</t>
  </si>
  <si>
    <t>ISEVEN</t>
  </si>
  <si>
    <t>ISODD</t>
  </si>
  <si>
    <t>SUM</t>
  </si>
  <si>
    <t>IMSUB</t>
  </si>
  <si>
    <t>PRODUCT</t>
  </si>
  <si>
    <t>QUOTIENT</t>
  </si>
  <si>
    <t>MOD</t>
  </si>
  <si>
    <t>COUNT</t>
  </si>
  <si>
    <t>COUNTA</t>
  </si>
  <si>
    <t>COUNTBLANK</t>
  </si>
  <si>
    <t>AND</t>
  </si>
  <si>
    <t>OR</t>
  </si>
  <si>
    <t>IF</t>
  </si>
  <si>
    <t>REFERENCING</t>
  </si>
  <si>
    <t>AVERAGE</t>
  </si>
  <si>
    <t>AVERAGEA</t>
  </si>
  <si>
    <t>COUNTIF</t>
  </si>
  <si>
    <t>COUNTIFS</t>
  </si>
  <si>
    <t>DEFINE NAMES</t>
  </si>
  <si>
    <t>SUMIF</t>
  </si>
  <si>
    <t>SUMIFS</t>
  </si>
  <si>
    <t>AVERAGEIF</t>
  </si>
  <si>
    <t>AVERAGEIFS</t>
  </si>
  <si>
    <t>LOOKUP</t>
  </si>
  <si>
    <t>VLOOKUP</t>
  </si>
  <si>
    <t>HLOOKUP</t>
  </si>
  <si>
    <t>INDEX</t>
  </si>
  <si>
    <t>MATCH</t>
  </si>
  <si>
    <t>INDEX-MATCH</t>
  </si>
  <si>
    <t>CONDITIONAL FORMATTING</t>
  </si>
  <si>
    <t>DATA VALIDATION</t>
  </si>
  <si>
    <t>DASH BOARD</t>
  </si>
  <si>
    <t>PIVOT TABLE</t>
  </si>
  <si>
    <t>PIVOT CHART</t>
  </si>
  <si>
    <t>abcd</t>
  </si>
  <si>
    <t>ABCD</t>
  </si>
  <si>
    <t>kanishk bansal</t>
  </si>
  <si>
    <t>abcdef</t>
  </si>
  <si>
    <t>a</t>
  </si>
  <si>
    <t>b</t>
  </si>
  <si>
    <t>count</t>
  </si>
  <si>
    <t>counta</t>
  </si>
  <si>
    <t xml:space="preserve">   </t>
  </si>
  <si>
    <t>countblank</t>
  </si>
  <si>
    <t>Table</t>
  </si>
  <si>
    <t>countif</t>
  </si>
  <si>
    <t>Name</t>
  </si>
  <si>
    <t>First Name</t>
  </si>
  <si>
    <t>Last Name</t>
  </si>
  <si>
    <t>Kanishk Bansal</t>
  </si>
  <si>
    <t>Rattan Kumar</t>
  </si>
  <si>
    <t>Middle Name</t>
  </si>
  <si>
    <t>Rattan Kumar Vaid</t>
  </si>
  <si>
    <t>Kanishk Kumar Bansal</t>
  </si>
  <si>
    <t>LEFT(E2,FIND(" ",E2)-1)</t>
  </si>
  <si>
    <t>RIGHT(E2,LEN(E2)-FIND(" ",E2))</t>
  </si>
  <si>
    <t>Rattan</t>
  </si>
  <si>
    <t>Kumar</t>
  </si>
  <si>
    <t>Vaid</t>
  </si>
  <si>
    <t>Kanishk</t>
  </si>
  <si>
    <t>Bansal</t>
  </si>
  <si>
    <t>Prashant</t>
  </si>
  <si>
    <t>Prashant Kumar</t>
  </si>
  <si>
    <t>Deepak Gupta</t>
  </si>
  <si>
    <t>syma verma</t>
  </si>
  <si>
    <t>fung guo</t>
  </si>
  <si>
    <t>ghyu njk</t>
  </si>
  <si>
    <t>hgkk ghfr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</si>
</sst>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2" fillId="2" borderId="0" xfId="0" applyFont="1" applyFill="1"/>
    <xf numFmtId="0" fontId="2" fillId="0" borderId="0" xfId="0" applyFont="1" applyFill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25.1640625" bestFit="1" customWidth="1"/>
    <col min="2" max="2" width="11.5" bestFit="1" customWidth="1"/>
  </cols>
  <sheetData>
    <row r="1" spans="1:4" ht="20" thickBot="1" x14ac:dyDescent="0.3">
      <c r="A1" s="1" t="s">
        <v>0</v>
      </c>
      <c r="B1" s="2" t="s">
        <v>1</v>
      </c>
    </row>
    <row r="2" spans="1:4" ht="19" x14ac:dyDescent="0.25">
      <c r="A2" s="3" t="s">
        <v>2</v>
      </c>
      <c r="B2" s="4" t="s">
        <v>3</v>
      </c>
      <c r="C2">
        <f>2+3</f>
        <v>5</v>
      </c>
    </row>
    <row r="3" spans="1:4" ht="19" x14ac:dyDescent="0.25">
      <c r="A3" s="3" t="s">
        <v>4</v>
      </c>
      <c r="B3" s="4" t="s">
        <v>5</v>
      </c>
      <c r="C3">
        <f>2-5</f>
        <v>-3</v>
      </c>
    </row>
    <row r="4" spans="1:4" ht="19" x14ac:dyDescent="0.25">
      <c r="A4" s="3" t="s">
        <v>6</v>
      </c>
      <c r="B4" s="4" t="s">
        <v>7</v>
      </c>
      <c r="C4">
        <f>8*9</f>
        <v>72</v>
      </c>
    </row>
    <row r="5" spans="1:4" ht="19" x14ac:dyDescent="0.25">
      <c r="A5" s="3" t="s">
        <v>8</v>
      </c>
      <c r="B5" s="4" t="s">
        <v>9</v>
      </c>
      <c r="C5">
        <f>8/9</f>
        <v>0.88888888888888884</v>
      </c>
    </row>
    <row r="6" spans="1:4" ht="19" x14ac:dyDescent="0.25">
      <c r="A6" s="5" t="s">
        <v>10</v>
      </c>
      <c r="B6" s="6" t="s">
        <v>11</v>
      </c>
      <c r="C6">
        <f>10%*10</f>
        <v>1</v>
      </c>
    </row>
    <row r="7" spans="1:4" ht="19" x14ac:dyDescent="0.25">
      <c r="A7" s="3" t="s">
        <v>12</v>
      </c>
      <c r="B7" s="4" t="s">
        <v>13</v>
      </c>
      <c r="C7">
        <f>2^3</f>
        <v>8</v>
      </c>
    </row>
    <row r="8" spans="1:4" ht="16" thickBot="1" x14ac:dyDescent="0.25">
      <c r="B8" s="7"/>
    </row>
    <row r="9" spans="1:4" ht="20" thickBot="1" x14ac:dyDescent="0.3">
      <c r="A9" s="1" t="s">
        <v>14</v>
      </c>
      <c r="B9" s="7"/>
    </row>
    <row r="10" spans="1:4" ht="19" x14ac:dyDescent="0.25">
      <c r="A10" s="3" t="s">
        <v>15</v>
      </c>
      <c r="B10" s="4" t="s">
        <v>16</v>
      </c>
      <c r="C10" t="b">
        <f>2=3</f>
        <v>0</v>
      </c>
      <c r="D10" t="b">
        <f>2&lt;3</f>
        <v>1</v>
      </c>
    </row>
    <row r="11" spans="1:4" ht="19" x14ac:dyDescent="0.25">
      <c r="A11" s="3" t="s">
        <v>17</v>
      </c>
      <c r="B11" s="4" t="s">
        <v>18</v>
      </c>
      <c r="C11" t="b">
        <f>4&lt;&gt;4</f>
        <v>0</v>
      </c>
    </row>
    <row r="12" spans="1:4" ht="19" x14ac:dyDescent="0.25">
      <c r="A12" s="3" t="s">
        <v>19</v>
      </c>
      <c r="B12" s="4" t="s">
        <v>20</v>
      </c>
      <c r="C12" t="b">
        <f>4&lt;3</f>
        <v>0</v>
      </c>
    </row>
    <row r="13" spans="1:4" ht="19" x14ac:dyDescent="0.25">
      <c r="A13" s="3" t="s">
        <v>21</v>
      </c>
      <c r="B13" s="4" t="s">
        <v>22</v>
      </c>
      <c r="C13" t="b">
        <f>6&lt;9</f>
        <v>1</v>
      </c>
    </row>
    <row r="14" spans="1:4" ht="19" x14ac:dyDescent="0.25">
      <c r="A14" s="3" t="s">
        <v>23</v>
      </c>
      <c r="B14" s="4" t="s">
        <v>24</v>
      </c>
      <c r="C14" t="b">
        <f>2&gt;=2</f>
        <v>1</v>
      </c>
    </row>
    <row r="15" spans="1:4" ht="19" x14ac:dyDescent="0.25">
      <c r="A15" s="3" t="s">
        <v>25</v>
      </c>
      <c r="B15" s="4" t="s">
        <v>26</v>
      </c>
      <c r="C15" t="b">
        <f>4&lt;=6</f>
        <v>1</v>
      </c>
    </row>
    <row r="16" spans="1:4" ht="16" thickBot="1" x14ac:dyDescent="0.25">
      <c r="B16" s="7"/>
    </row>
    <row r="17" spans="1:4" ht="20" thickBot="1" x14ac:dyDescent="0.3">
      <c r="A17" s="1" t="s">
        <v>27</v>
      </c>
      <c r="B17" s="7"/>
    </row>
    <row r="18" spans="1:4" ht="19" x14ac:dyDescent="0.25">
      <c r="A18" s="3" t="s">
        <v>28</v>
      </c>
      <c r="B18" s="4" t="s">
        <v>29</v>
      </c>
      <c r="C18" t="str">
        <f>1&amp;2</f>
        <v>12</v>
      </c>
      <c r="D18" t="str">
        <f>"a"&amp;"b"</f>
        <v>ab</v>
      </c>
    </row>
    <row r="19" spans="1:4" x14ac:dyDescent="0.2">
      <c r="C19" t="str">
        <f>"a"&amp;"b"</f>
        <v>ab</v>
      </c>
    </row>
    <row r="20" spans="1:4" x14ac:dyDescent="0.2">
      <c r="C20" t="str">
        <f>1&amp;8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7"/>
  <sheetViews>
    <sheetView topLeftCell="A14" zoomScale="109" zoomScaleNormal="110" workbookViewId="0">
      <selection activeCell="C16" sqref="C16"/>
    </sheetView>
  </sheetViews>
  <sheetFormatPr baseColWidth="10" defaultColWidth="8.83203125" defaultRowHeight="15" x14ac:dyDescent="0.2"/>
  <cols>
    <col min="1" max="1" width="37" bestFit="1" customWidth="1"/>
    <col min="2" max="2" width="13.33203125" bestFit="1" customWidth="1"/>
    <col min="3" max="3" width="12.1640625" bestFit="1" customWidth="1"/>
    <col min="4" max="4" width="13.33203125" bestFit="1" customWidth="1"/>
  </cols>
  <sheetData>
    <row r="1" spans="1:9" ht="21" x14ac:dyDescent="0.25">
      <c r="A1" s="8" t="s">
        <v>30</v>
      </c>
      <c r="G1">
        <v>1</v>
      </c>
      <c r="H1">
        <f>COUNT(G1:G30)</f>
        <v>26</v>
      </c>
      <c r="I1" t="s">
        <v>83</v>
      </c>
    </row>
    <row r="2" spans="1:9" ht="21" x14ac:dyDescent="0.25">
      <c r="A2" s="9" t="s">
        <v>31</v>
      </c>
      <c r="B2" t="s">
        <v>77</v>
      </c>
      <c r="C2" t="str">
        <f>UPPER(B2)</f>
        <v>ABCD</v>
      </c>
      <c r="D2" t="str">
        <f>UPPER(B2)</f>
        <v>ABCD</v>
      </c>
      <c r="G2">
        <v>2</v>
      </c>
      <c r="H2">
        <f>COUNTA(G1:G30)</f>
        <v>29</v>
      </c>
      <c r="I2" t="s">
        <v>84</v>
      </c>
    </row>
    <row r="3" spans="1:9" ht="21" x14ac:dyDescent="0.25">
      <c r="A3" s="9" t="s">
        <v>32</v>
      </c>
      <c r="B3" t="s">
        <v>78</v>
      </c>
      <c r="C3" t="str">
        <f>LOWER(C2)</f>
        <v>abcd</v>
      </c>
      <c r="D3" t="str">
        <f>LOWER(B3)</f>
        <v>abcd</v>
      </c>
      <c r="G3">
        <v>3</v>
      </c>
      <c r="H3">
        <f>COUNTBLANK(G1:G30)</f>
        <v>1</v>
      </c>
      <c r="I3" t="s">
        <v>86</v>
      </c>
    </row>
    <row r="4" spans="1:9" ht="21" x14ac:dyDescent="0.25">
      <c r="A4" s="9" t="s">
        <v>33</v>
      </c>
      <c r="B4" t="s">
        <v>79</v>
      </c>
      <c r="C4" t="str">
        <f>PROPER(B4)</f>
        <v>Kanishk Bansal</v>
      </c>
      <c r="D4" t="str">
        <f>PROPER(C4)</f>
        <v>Kanishk Bansal</v>
      </c>
      <c r="G4">
        <v>4</v>
      </c>
    </row>
    <row r="5" spans="1:9" ht="21" x14ac:dyDescent="0.25">
      <c r="A5" s="9" t="s">
        <v>34</v>
      </c>
      <c r="B5" s="10">
        <f ca="1">TODAY()</f>
        <v>44732</v>
      </c>
      <c r="D5" s="10">
        <f ca="1">TODAY()</f>
        <v>44732</v>
      </c>
      <c r="G5">
        <v>5</v>
      </c>
    </row>
    <row r="6" spans="1:9" ht="21" x14ac:dyDescent="0.25">
      <c r="A6" s="9" t="s">
        <v>35</v>
      </c>
      <c r="B6" s="11">
        <f ca="1">NOW()</f>
        <v>44732.717369791666</v>
      </c>
      <c r="D6" s="12">
        <f ca="1">NOW()</f>
        <v>44732.717369791666</v>
      </c>
      <c r="G6" t="s">
        <v>81</v>
      </c>
    </row>
    <row r="7" spans="1:9" ht="21" x14ac:dyDescent="0.25">
      <c r="A7" s="9" t="s">
        <v>36</v>
      </c>
      <c r="B7" t="s">
        <v>80</v>
      </c>
      <c r="C7">
        <f>LEN(B7)</f>
        <v>6</v>
      </c>
      <c r="D7">
        <f>LEN(B8)</f>
        <v>6</v>
      </c>
      <c r="G7">
        <v>7</v>
      </c>
    </row>
    <row r="8" spans="1:9" ht="21" x14ac:dyDescent="0.25">
      <c r="A8" s="9" t="s">
        <v>37</v>
      </c>
      <c r="B8" t="s">
        <v>80</v>
      </c>
      <c r="C8" t="str">
        <f>LEFT(B8,3)</f>
        <v>abc</v>
      </c>
      <c r="D8" t="str">
        <f>LEFT(B8,7)</f>
        <v>abcdef</v>
      </c>
      <c r="G8">
        <v>8</v>
      </c>
    </row>
    <row r="9" spans="1:9" ht="21" x14ac:dyDescent="0.25">
      <c r="A9" s="9" t="s">
        <v>38</v>
      </c>
      <c r="B9" t="s">
        <v>80</v>
      </c>
      <c r="C9" t="str">
        <f>RIGHT(B9,3)</f>
        <v>def</v>
      </c>
      <c r="D9" t="str">
        <f>RIGHT(B9,2)</f>
        <v>ef</v>
      </c>
      <c r="G9">
        <v>9</v>
      </c>
    </row>
    <row r="10" spans="1:9" ht="21" x14ac:dyDescent="0.25">
      <c r="A10" s="9" t="s">
        <v>39</v>
      </c>
      <c r="B10" t="s">
        <v>80</v>
      </c>
      <c r="C10">
        <f>FIND("c",B10)</f>
        <v>3</v>
      </c>
      <c r="D10">
        <f>FIND("b",B10)</f>
        <v>2</v>
      </c>
      <c r="G10">
        <v>10</v>
      </c>
    </row>
    <row r="11" spans="1:9" ht="21" x14ac:dyDescent="0.25">
      <c r="A11" s="9" t="s">
        <v>40</v>
      </c>
      <c r="B11" t="s">
        <v>80</v>
      </c>
      <c r="C11">
        <f>SEARCH("D",B11)</f>
        <v>4</v>
      </c>
      <c r="D11">
        <f>SEARCH("e",B11)</f>
        <v>5</v>
      </c>
      <c r="G11">
        <v>11</v>
      </c>
    </row>
    <row r="12" spans="1:9" ht="21" x14ac:dyDescent="0.25">
      <c r="A12" s="9" t="s">
        <v>41</v>
      </c>
      <c r="B12">
        <v>1234</v>
      </c>
      <c r="C12" t="b">
        <f>ISNUMBER(B12)</f>
        <v>1</v>
      </c>
      <c r="D12" t="b">
        <f>ISNUMBER(B12)</f>
        <v>1</v>
      </c>
      <c r="G12">
        <v>12</v>
      </c>
    </row>
    <row r="13" spans="1:9" ht="21" x14ac:dyDescent="0.25">
      <c r="A13" s="9" t="s">
        <v>42</v>
      </c>
      <c r="B13">
        <v>1234</v>
      </c>
      <c r="C13" t="b">
        <f>ISTEXT(B13)</f>
        <v>0</v>
      </c>
      <c r="D13" t="b">
        <f>ISTEXT(B11)</f>
        <v>1</v>
      </c>
      <c r="G13">
        <v>13</v>
      </c>
    </row>
    <row r="14" spans="1:9" ht="21" x14ac:dyDescent="0.25">
      <c r="A14" s="9" t="s">
        <v>43</v>
      </c>
      <c r="B14">
        <v>1234</v>
      </c>
      <c r="C14" t="b">
        <f>ISEVEN(B14)</f>
        <v>1</v>
      </c>
      <c r="D14" t="b">
        <f>ISEVEN(B14)</f>
        <v>1</v>
      </c>
      <c r="G14">
        <v>14</v>
      </c>
    </row>
    <row r="15" spans="1:9" ht="21" x14ac:dyDescent="0.25">
      <c r="A15" s="9" t="s">
        <v>44</v>
      </c>
      <c r="B15">
        <v>4567</v>
      </c>
      <c r="C15" t="b">
        <f>ISODD(B15)</f>
        <v>1</v>
      </c>
      <c r="D15" t="b">
        <f>ISODD(B14)</f>
        <v>0</v>
      </c>
      <c r="G15">
        <v>15</v>
      </c>
    </row>
    <row r="16" spans="1:9" ht="21" x14ac:dyDescent="0.25">
      <c r="A16" s="9" t="s">
        <v>45</v>
      </c>
      <c r="B16">
        <f>SUM(B15,1,2,3)</f>
        <v>4573</v>
      </c>
      <c r="D16">
        <f>SUM(G1:G5)</f>
        <v>15</v>
      </c>
      <c r="E16">
        <f>SUM(G10:G16)</f>
        <v>91</v>
      </c>
      <c r="G16">
        <v>16</v>
      </c>
    </row>
    <row r="17" spans="1:8" ht="21" x14ac:dyDescent="0.25">
      <c r="A17" s="9" t="s">
        <v>46</v>
      </c>
      <c r="B17">
        <v>12</v>
      </c>
      <c r="C17">
        <v>11</v>
      </c>
      <c r="D17" t="str">
        <f>IMSUB(B17,C17)</f>
        <v>1</v>
      </c>
      <c r="E17" t="str">
        <f>IMSUB(B17,C17)</f>
        <v>1</v>
      </c>
    </row>
    <row r="18" spans="1:8" ht="21" x14ac:dyDescent="0.25">
      <c r="A18" s="9" t="s">
        <v>47</v>
      </c>
      <c r="B18">
        <v>12</v>
      </c>
      <c r="C18">
        <v>13</v>
      </c>
      <c r="D18">
        <f>PRODUCT(B18,C18)</f>
        <v>156</v>
      </c>
      <c r="F18">
        <f>PRODUCT(C18,D18)</f>
        <v>2028</v>
      </c>
      <c r="G18" t="s">
        <v>82</v>
      </c>
    </row>
    <row r="19" spans="1:8" ht="21" x14ac:dyDescent="0.25">
      <c r="A19" s="9" t="s">
        <v>48</v>
      </c>
      <c r="B19">
        <v>12</v>
      </c>
      <c r="C19">
        <v>5</v>
      </c>
      <c r="D19">
        <f>QUOTIENT(B19,C19)</f>
        <v>2</v>
      </c>
      <c r="F19">
        <f>QUOTIENT(B19,C19)</f>
        <v>2</v>
      </c>
      <c r="G19">
        <v>19</v>
      </c>
    </row>
    <row r="20" spans="1:8" ht="21" x14ac:dyDescent="0.25">
      <c r="A20" s="9" t="s">
        <v>49</v>
      </c>
      <c r="B20">
        <v>12</v>
      </c>
      <c r="C20">
        <v>5</v>
      </c>
      <c r="D20">
        <f>MOD(B20,C20)</f>
        <v>2</v>
      </c>
      <c r="F20">
        <f>MOD(C18,C19)</f>
        <v>3</v>
      </c>
      <c r="G20">
        <v>20</v>
      </c>
    </row>
    <row r="21" spans="1:8" ht="21" x14ac:dyDescent="0.25">
      <c r="A21" s="9" t="s">
        <v>50</v>
      </c>
      <c r="D21">
        <f>COUNT(G16:G23)</f>
        <v>6</v>
      </c>
      <c r="F21">
        <f>COUNT(B10)</f>
        <v>0</v>
      </c>
      <c r="G21">
        <v>21</v>
      </c>
      <c r="H21">
        <f>COUNT(G7:G13)</f>
        <v>7</v>
      </c>
    </row>
    <row r="22" spans="1:8" ht="21" x14ac:dyDescent="0.25">
      <c r="A22" s="9" t="s">
        <v>51</v>
      </c>
      <c r="D22">
        <f>COUNTA(G16:G23)</f>
        <v>7</v>
      </c>
      <c r="G22">
        <v>22</v>
      </c>
      <c r="H22">
        <f>COUNTA(G4:G7)</f>
        <v>4</v>
      </c>
    </row>
    <row r="23" spans="1:8" ht="21" x14ac:dyDescent="0.25">
      <c r="A23" s="9" t="s">
        <v>52</v>
      </c>
      <c r="D23">
        <f>COUNTBLANK(G15:G19)</f>
        <v>1</v>
      </c>
      <c r="G23">
        <v>23</v>
      </c>
      <c r="H23">
        <f>COUNTBLANK(H1:H9)</f>
        <v>6</v>
      </c>
    </row>
    <row r="24" spans="1:8" ht="21" x14ac:dyDescent="0.25">
      <c r="A24" s="9" t="s">
        <v>53</v>
      </c>
      <c r="B24" t="b">
        <f>AND(1&lt;2,2&gt;3)</f>
        <v>0</v>
      </c>
      <c r="G24" t="s">
        <v>85</v>
      </c>
      <c r="H24" t="b">
        <f>AND(2=2,4=6)</f>
        <v>0</v>
      </c>
    </row>
    <row r="25" spans="1:8" ht="21" x14ac:dyDescent="0.25">
      <c r="A25" s="9" t="s">
        <v>54</v>
      </c>
      <c r="B25" t="b">
        <f>OR(1&lt;2,2&gt;3)</f>
        <v>1</v>
      </c>
      <c r="G25">
        <v>25</v>
      </c>
      <c r="H25" t="b">
        <f>OR(2=3,3=3)</f>
        <v>1</v>
      </c>
    </row>
    <row r="26" spans="1:8" ht="21" x14ac:dyDescent="0.25">
      <c r="A26" s="9" t="s">
        <v>55</v>
      </c>
      <c r="G26">
        <v>26</v>
      </c>
    </row>
    <row r="27" spans="1:8" ht="21" x14ac:dyDescent="0.25">
      <c r="A27" s="9" t="s">
        <v>56</v>
      </c>
      <c r="G27">
        <v>27</v>
      </c>
    </row>
    <row r="28" spans="1:8" ht="21" x14ac:dyDescent="0.25">
      <c r="A28" s="9" t="s">
        <v>57</v>
      </c>
      <c r="G28">
        <v>28</v>
      </c>
    </row>
    <row r="29" spans="1:8" ht="21" x14ac:dyDescent="0.25">
      <c r="A29" s="9" t="s">
        <v>58</v>
      </c>
      <c r="G29">
        <v>29</v>
      </c>
    </row>
    <row r="30" spans="1:8" ht="21" x14ac:dyDescent="0.25">
      <c r="A30" s="9" t="s">
        <v>59</v>
      </c>
      <c r="G30">
        <v>30</v>
      </c>
    </row>
    <row r="31" spans="1:8" ht="21" x14ac:dyDescent="0.25">
      <c r="A31" s="9" t="s">
        <v>60</v>
      </c>
    </row>
    <row r="32" spans="1:8" ht="21" x14ac:dyDescent="0.25">
      <c r="A32" s="9" t="s">
        <v>61</v>
      </c>
    </row>
    <row r="33" spans="1:1" ht="21" x14ac:dyDescent="0.25">
      <c r="A33" s="9" t="s">
        <v>62</v>
      </c>
    </row>
    <row r="34" spans="1:1" ht="21" x14ac:dyDescent="0.25">
      <c r="A34" s="9" t="s">
        <v>63</v>
      </c>
    </row>
    <row r="35" spans="1:1" ht="21" x14ac:dyDescent="0.25">
      <c r="A35" s="9" t="s">
        <v>64</v>
      </c>
    </row>
    <row r="36" spans="1:1" ht="21" x14ac:dyDescent="0.25">
      <c r="A36" s="9" t="s">
        <v>65</v>
      </c>
    </row>
    <row r="37" spans="1:1" ht="21" x14ac:dyDescent="0.25">
      <c r="A37" s="9" t="s">
        <v>66</v>
      </c>
    </row>
    <row r="38" spans="1:1" ht="21" x14ac:dyDescent="0.25">
      <c r="A38" s="9" t="s">
        <v>67</v>
      </c>
    </row>
    <row r="39" spans="1:1" ht="21" x14ac:dyDescent="0.25">
      <c r="A39" s="9" t="s">
        <v>68</v>
      </c>
    </row>
    <row r="40" spans="1:1" ht="21" x14ac:dyDescent="0.25">
      <c r="A40" s="9" t="s">
        <v>69</v>
      </c>
    </row>
    <row r="41" spans="1:1" ht="21" x14ac:dyDescent="0.25">
      <c r="A41" s="9" t="s">
        <v>70</v>
      </c>
    </row>
    <row r="42" spans="1:1" ht="21" x14ac:dyDescent="0.25">
      <c r="A42" s="9" t="s">
        <v>71</v>
      </c>
    </row>
    <row r="43" spans="1:1" ht="21" x14ac:dyDescent="0.25">
      <c r="A43" s="9" t="s">
        <v>72</v>
      </c>
    </row>
    <row r="44" spans="1:1" ht="21" x14ac:dyDescent="0.25">
      <c r="A44" s="9" t="s">
        <v>73</v>
      </c>
    </row>
    <row r="45" spans="1:1" ht="21" x14ac:dyDescent="0.25">
      <c r="A45" s="9" t="s">
        <v>74</v>
      </c>
    </row>
    <row r="46" spans="1:1" ht="21" x14ac:dyDescent="0.25">
      <c r="A46" s="9" t="s">
        <v>75</v>
      </c>
    </row>
    <row r="47" spans="1:1" ht="21" x14ac:dyDescent="0.25">
      <c r="A47" s="9" t="s">
        <v>76</v>
      </c>
    </row>
  </sheetData>
  <pageMargins left="0.7" right="0.7" top="0.75" bottom="0.75" header="0.3" footer="0.3"/>
  <ignoredErrors>
    <ignoredError sqref="E16 H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1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19" x14ac:dyDescent="0.2">
      <c r="A1" t="s">
        <v>87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2">
      <c r="A2">
        <v>1</v>
      </c>
      <c r="B2">
        <f>B$1*$A2</f>
        <v>2</v>
      </c>
      <c r="C2">
        <f t="shared" ref="C2:R11" si="0">C$1*$A2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ref="S2:S11" si="1">S$1*$A2</f>
        <v>19</v>
      </c>
    </row>
    <row r="3" spans="1:19" x14ac:dyDescent="0.2">
      <c r="A3">
        <v>2</v>
      </c>
      <c r="B3">
        <f>$B$1*$A3</f>
        <v>4</v>
      </c>
      <c r="C3">
        <f t="shared" si="0"/>
        <v>6</v>
      </c>
      <c r="D3">
        <f t="shared" si="0"/>
        <v>8</v>
      </c>
      <c r="E3">
        <f t="shared" si="0"/>
        <v>10</v>
      </c>
      <c r="F3">
        <f t="shared" si="0"/>
        <v>12</v>
      </c>
      <c r="G3">
        <f t="shared" si="0"/>
        <v>14</v>
      </c>
      <c r="H3">
        <f t="shared" si="0"/>
        <v>16</v>
      </c>
      <c r="I3">
        <f t="shared" si="0"/>
        <v>18</v>
      </c>
      <c r="J3">
        <f t="shared" si="0"/>
        <v>20</v>
      </c>
      <c r="K3">
        <f t="shared" si="0"/>
        <v>22</v>
      </c>
      <c r="L3">
        <f t="shared" si="0"/>
        <v>24</v>
      </c>
      <c r="M3">
        <f t="shared" si="0"/>
        <v>26</v>
      </c>
      <c r="N3">
        <f t="shared" si="0"/>
        <v>28</v>
      </c>
      <c r="O3">
        <f t="shared" si="0"/>
        <v>30</v>
      </c>
      <c r="P3">
        <f t="shared" si="0"/>
        <v>32</v>
      </c>
      <c r="Q3">
        <f t="shared" si="0"/>
        <v>34</v>
      </c>
      <c r="R3">
        <f t="shared" si="0"/>
        <v>36</v>
      </c>
      <c r="S3">
        <f t="shared" si="1"/>
        <v>38</v>
      </c>
    </row>
    <row r="4" spans="1:19" x14ac:dyDescent="0.2">
      <c r="A4">
        <v>3</v>
      </c>
      <c r="B4">
        <f t="shared" ref="B4:B11" si="2">$B$1*$A4</f>
        <v>6</v>
      </c>
      <c r="C4">
        <f t="shared" si="0"/>
        <v>9</v>
      </c>
      <c r="D4">
        <f t="shared" si="0"/>
        <v>12</v>
      </c>
      <c r="E4">
        <f t="shared" si="0"/>
        <v>15</v>
      </c>
      <c r="F4">
        <f t="shared" si="0"/>
        <v>18</v>
      </c>
      <c r="G4">
        <f t="shared" si="0"/>
        <v>21</v>
      </c>
      <c r="H4">
        <f t="shared" si="0"/>
        <v>24</v>
      </c>
      <c r="I4">
        <f t="shared" si="0"/>
        <v>27</v>
      </c>
      <c r="J4">
        <f t="shared" si="0"/>
        <v>30</v>
      </c>
      <c r="K4">
        <f t="shared" si="0"/>
        <v>33</v>
      </c>
      <c r="L4">
        <f t="shared" si="0"/>
        <v>36</v>
      </c>
      <c r="M4">
        <f t="shared" si="0"/>
        <v>39</v>
      </c>
      <c r="N4">
        <f t="shared" si="0"/>
        <v>42</v>
      </c>
      <c r="O4">
        <f t="shared" si="0"/>
        <v>45</v>
      </c>
      <c r="P4">
        <f t="shared" si="0"/>
        <v>48</v>
      </c>
      <c r="Q4">
        <f t="shared" si="0"/>
        <v>51</v>
      </c>
      <c r="R4">
        <f t="shared" si="0"/>
        <v>54</v>
      </c>
      <c r="S4">
        <f t="shared" si="1"/>
        <v>57</v>
      </c>
    </row>
    <row r="5" spans="1:19" x14ac:dyDescent="0.2">
      <c r="A5">
        <v>4</v>
      </c>
      <c r="B5">
        <f t="shared" si="2"/>
        <v>8</v>
      </c>
      <c r="C5">
        <f t="shared" si="0"/>
        <v>12</v>
      </c>
      <c r="D5">
        <f t="shared" si="0"/>
        <v>16</v>
      </c>
      <c r="E5">
        <f t="shared" si="0"/>
        <v>20</v>
      </c>
      <c r="F5">
        <f t="shared" si="0"/>
        <v>24</v>
      </c>
      <c r="G5">
        <f t="shared" si="0"/>
        <v>28</v>
      </c>
      <c r="H5">
        <f t="shared" si="0"/>
        <v>32</v>
      </c>
      <c r="I5">
        <f t="shared" si="0"/>
        <v>36</v>
      </c>
      <c r="J5">
        <f t="shared" si="0"/>
        <v>40</v>
      </c>
      <c r="K5">
        <f t="shared" si="0"/>
        <v>44</v>
      </c>
      <c r="L5">
        <f t="shared" si="0"/>
        <v>48</v>
      </c>
      <c r="M5">
        <f t="shared" si="0"/>
        <v>52</v>
      </c>
      <c r="N5">
        <f t="shared" si="0"/>
        <v>56</v>
      </c>
      <c r="O5">
        <f t="shared" si="0"/>
        <v>60</v>
      </c>
      <c r="P5">
        <f t="shared" si="0"/>
        <v>64</v>
      </c>
      <c r="Q5">
        <f t="shared" si="0"/>
        <v>68</v>
      </c>
      <c r="R5">
        <f t="shared" si="0"/>
        <v>72</v>
      </c>
      <c r="S5">
        <f t="shared" si="1"/>
        <v>76</v>
      </c>
    </row>
    <row r="6" spans="1:19" x14ac:dyDescent="0.2">
      <c r="A6">
        <v>5</v>
      </c>
      <c r="B6">
        <f t="shared" si="2"/>
        <v>10</v>
      </c>
      <c r="C6">
        <f t="shared" si="0"/>
        <v>15</v>
      </c>
      <c r="D6">
        <f t="shared" si="0"/>
        <v>20</v>
      </c>
      <c r="E6">
        <f t="shared" si="0"/>
        <v>25</v>
      </c>
      <c r="F6">
        <f t="shared" si="0"/>
        <v>30</v>
      </c>
      <c r="G6">
        <f t="shared" si="0"/>
        <v>35</v>
      </c>
      <c r="H6">
        <f t="shared" si="0"/>
        <v>40</v>
      </c>
      <c r="I6">
        <f t="shared" si="0"/>
        <v>45</v>
      </c>
      <c r="J6">
        <f t="shared" si="0"/>
        <v>50</v>
      </c>
      <c r="K6">
        <f t="shared" si="0"/>
        <v>55</v>
      </c>
      <c r="L6">
        <f t="shared" si="0"/>
        <v>60</v>
      </c>
      <c r="M6">
        <f t="shared" si="0"/>
        <v>65</v>
      </c>
      <c r="N6">
        <f t="shared" si="0"/>
        <v>70</v>
      </c>
      <c r="O6">
        <f t="shared" si="0"/>
        <v>75</v>
      </c>
      <c r="P6">
        <f t="shared" si="0"/>
        <v>80</v>
      </c>
      <c r="Q6">
        <f t="shared" si="0"/>
        <v>85</v>
      </c>
      <c r="R6">
        <f t="shared" si="0"/>
        <v>90</v>
      </c>
      <c r="S6">
        <f t="shared" si="1"/>
        <v>95</v>
      </c>
    </row>
    <row r="7" spans="1:19" x14ac:dyDescent="0.2">
      <c r="A7">
        <v>6</v>
      </c>
      <c r="B7">
        <f t="shared" si="2"/>
        <v>12</v>
      </c>
      <c r="C7">
        <f t="shared" si="0"/>
        <v>18</v>
      </c>
      <c r="D7">
        <f t="shared" si="0"/>
        <v>24</v>
      </c>
      <c r="E7">
        <f t="shared" si="0"/>
        <v>30</v>
      </c>
      <c r="F7">
        <f t="shared" si="0"/>
        <v>36</v>
      </c>
      <c r="G7">
        <f t="shared" si="0"/>
        <v>42</v>
      </c>
      <c r="H7">
        <f t="shared" si="0"/>
        <v>48</v>
      </c>
      <c r="I7">
        <f t="shared" si="0"/>
        <v>54</v>
      </c>
      <c r="J7">
        <f t="shared" si="0"/>
        <v>60</v>
      </c>
      <c r="K7">
        <f t="shared" si="0"/>
        <v>66</v>
      </c>
      <c r="L7">
        <f t="shared" si="0"/>
        <v>72</v>
      </c>
      <c r="M7">
        <f t="shared" si="0"/>
        <v>78</v>
      </c>
      <c r="N7">
        <f t="shared" si="0"/>
        <v>84</v>
      </c>
      <c r="O7">
        <f t="shared" si="0"/>
        <v>90</v>
      </c>
      <c r="P7">
        <f t="shared" si="0"/>
        <v>96</v>
      </c>
      <c r="Q7">
        <f t="shared" si="0"/>
        <v>102</v>
      </c>
      <c r="R7">
        <f t="shared" si="0"/>
        <v>108</v>
      </c>
      <c r="S7">
        <f t="shared" si="1"/>
        <v>114</v>
      </c>
    </row>
    <row r="8" spans="1:19" x14ac:dyDescent="0.2">
      <c r="A8">
        <v>7</v>
      </c>
      <c r="B8">
        <f t="shared" si="2"/>
        <v>14</v>
      </c>
      <c r="C8">
        <f t="shared" si="0"/>
        <v>21</v>
      </c>
      <c r="D8">
        <f t="shared" si="0"/>
        <v>28</v>
      </c>
      <c r="E8">
        <f t="shared" si="0"/>
        <v>35</v>
      </c>
      <c r="F8">
        <f t="shared" si="0"/>
        <v>42</v>
      </c>
      <c r="G8">
        <f t="shared" si="0"/>
        <v>49</v>
      </c>
      <c r="H8">
        <f t="shared" si="0"/>
        <v>56</v>
      </c>
      <c r="I8">
        <f t="shared" si="0"/>
        <v>63</v>
      </c>
      <c r="J8">
        <f t="shared" si="0"/>
        <v>70</v>
      </c>
      <c r="K8">
        <f t="shared" si="0"/>
        <v>77</v>
      </c>
      <c r="L8">
        <f t="shared" si="0"/>
        <v>84</v>
      </c>
      <c r="M8">
        <f t="shared" si="0"/>
        <v>91</v>
      </c>
      <c r="N8">
        <f t="shared" si="0"/>
        <v>98</v>
      </c>
      <c r="O8">
        <f t="shared" si="0"/>
        <v>105</v>
      </c>
      <c r="P8">
        <f t="shared" si="0"/>
        <v>112</v>
      </c>
      <c r="Q8">
        <f t="shared" si="0"/>
        <v>119</v>
      </c>
      <c r="R8">
        <f t="shared" si="0"/>
        <v>126</v>
      </c>
      <c r="S8">
        <f t="shared" si="1"/>
        <v>133</v>
      </c>
    </row>
    <row r="9" spans="1:19" x14ac:dyDescent="0.2">
      <c r="A9">
        <v>8</v>
      </c>
      <c r="B9">
        <f t="shared" si="2"/>
        <v>16</v>
      </c>
      <c r="C9">
        <f t="shared" si="0"/>
        <v>24</v>
      </c>
      <c r="D9">
        <f t="shared" si="0"/>
        <v>32</v>
      </c>
      <c r="E9">
        <f t="shared" si="0"/>
        <v>40</v>
      </c>
      <c r="F9">
        <f t="shared" si="0"/>
        <v>48</v>
      </c>
      <c r="G9">
        <f t="shared" si="0"/>
        <v>56</v>
      </c>
      <c r="H9">
        <f t="shared" si="0"/>
        <v>64</v>
      </c>
      <c r="I9">
        <f t="shared" si="0"/>
        <v>72</v>
      </c>
      <c r="J9">
        <f t="shared" si="0"/>
        <v>80</v>
      </c>
      <c r="K9">
        <f t="shared" si="0"/>
        <v>88</v>
      </c>
      <c r="L9">
        <f t="shared" si="0"/>
        <v>96</v>
      </c>
      <c r="M9">
        <f t="shared" si="0"/>
        <v>104</v>
      </c>
      <c r="N9">
        <f t="shared" si="0"/>
        <v>112</v>
      </c>
      <c r="O9">
        <f t="shared" si="0"/>
        <v>120</v>
      </c>
      <c r="P9">
        <f t="shared" si="0"/>
        <v>128</v>
      </c>
      <c r="Q9">
        <f t="shared" si="0"/>
        <v>136</v>
      </c>
      <c r="R9">
        <f t="shared" si="0"/>
        <v>144</v>
      </c>
      <c r="S9">
        <f t="shared" si="1"/>
        <v>152</v>
      </c>
    </row>
    <row r="10" spans="1:19" x14ac:dyDescent="0.2">
      <c r="A10">
        <v>9</v>
      </c>
      <c r="B10">
        <f t="shared" si="2"/>
        <v>18</v>
      </c>
      <c r="C10">
        <f t="shared" si="0"/>
        <v>27</v>
      </c>
      <c r="D10">
        <f t="shared" si="0"/>
        <v>36</v>
      </c>
      <c r="E10">
        <f t="shared" si="0"/>
        <v>45</v>
      </c>
      <c r="F10">
        <f t="shared" si="0"/>
        <v>54</v>
      </c>
      <c r="G10">
        <f t="shared" si="0"/>
        <v>63</v>
      </c>
      <c r="H10">
        <f t="shared" si="0"/>
        <v>72</v>
      </c>
      <c r="I10">
        <f t="shared" si="0"/>
        <v>81</v>
      </c>
      <c r="J10">
        <f t="shared" si="0"/>
        <v>90</v>
      </c>
      <c r="K10">
        <f t="shared" si="0"/>
        <v>99</v>
      </c>
      <c r="L10">
        <f t="shared" si="0"/>
        <v>108</v>
      </c>
      <c r="M10">
        <f t="shared" si="0"/>
        <v>117</v>
      </c>
      <c r="N10">
        <f t="shared" si="0"/>
        <v>126</v>
      </c>
      <c r="O10">
        <f t="shared" si="0"/>
        <v>135</v>
      </c>
      <c r="P10">
        <f t="shared" si="0"/>
        <v>144</v>
      </c>
      <c r="Q10">
        <f t="shared" si="0"/>
        <v>153</v>
      </c>
      <c r="R10">
        <f t="shared" si="0"/>
        <v>162</v>
      </c>
      <c r="S10">
        <f t="shared" si="1"/>
        <v>171</v>
      </c>
    </row>
    <row r="11" spans="1:19" x14ac:dyDescent="0.2">
      <c r="A11">
        <v>10</v>
      </c>
      <c r="B11">
        <f t="shared" si="2"/>
        <v>20</v>
      </c>
      <c r="C11">
        <f t="shared" si="0"/>
        <v>30</v>
      </c>
      <c r="D11">
        <f t="shared" si="0"/>
        <v>40</v>
      </c>
      <c r="E11">
        <f t="shared" si="0"/>
        <v>50</v>
      </c>
      <c r="F11">
        <f t="shared" si="0"/>
        <v>60</v>
      </c>
      <c r="G11">
        <f t="shared" si="0"/>
        <v>70</v>
      </c>
      <c r="H11">
        <f t="shared" si="0"/>
        <v>80</v>
      </c>
      <c r="I11">
        <f t="shared" si="0"/>
        <v>90</v>
      </c>
      <c r="J11">
        <f t="shared" si="0"/>
        <v>100</v>
      </c>
      <c r="K11">
        <f t="shared" si="0"/>
        <v>110</v>
      </c>
      <c r="L11">
        <f t="shared" si="0"/>
        <v>120</v>
      </c>
      <c r="M11">
        <f t="shared" si="0"/>
        <v>130</v>
      </c>
      <c r="N11">
        <f t="shared" si="0"/>
        <v>140</v>
      </c>
      <c r="O11">
        <f t="shared" si="0"/>
        <v>150</v>
      </c>
      <c r="P11">
        <f t="shared" si="0"/>
        <v>160</v>
      </c>
      <c r="Q11">
        <f t="shared" si="0"/>
        <v>170</v>
      </c>
      <c r="R11">
        <f t="shared" si="0"/>
        <v>180</v>
      </c>
      <c r="S11">
        <f t="shared" si="1"/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DA25-95B4-7C41-9585-383F424B3266}">
  <sheetPr codeName="Sheet4"/>
  <dimension ref="A1"/>
  <sheetViews>
    <sheetView workbookViewId="0">
      <selection activeCell="K22" sqref="K22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2639-1C3E-2544-9DA4-08F0442FBCAB}">
  <sheetPr codeName="Sheet5"/>
  <dimension ref="A1:C37"/>
  <sheetViews>
    <sheetView workbookViewId="0">
      <selection activeCell="C4" sqref="C4"/>
    </sheetView>
  </sheetViews>
  <sheetFormatPr baseColWidth="10" defaultRowHeight="15" x14ac:dyDescent="0.2"/>
  <sheetData>
    <row r="1" spans="1:3" x14ac:dyDescent="0.2">
      <c r="A1">
        <v>1</v>
      </c>
      <c r="B1">
        <f>COUNTIF($A$1:$A$37,A1)</f>
        <v>2</v>
      </c>
      <c r="C1" t="s">
        <v>88</v>
      </c>
    </row>
    <row r="2" spans="1:3" x14ac:dyDescent="0.2">
      <c r="A2">
        <v>2</v>
      </c>
      <c r="B2">
        <f t="shared" ref="B2:B37" si="0">COUNTIF($A$1:$A$36,A2)</f>
        <v>4</v>
      </c>
    </row>
    <row r="3" spans="1:3" x14ac:dyDescent="0.2">
      <c r="A3">
        <v>3</v>
      </c>
      <c r="B3">
        <f t="shared" si="0"/>
        <v>1</v>
      </c>
      <c r="C3">
        <f>COUNTIF(A1:B36,1)</f>
        <v>32</v>
      </c>
    </row>
    <row r="4" spans="1:3" x14ac:dyDescent="0.2">
      <c r="A4">
        <v>4</v>
      </c>
      <c r="B4">
        <f t="shared" si="0"/>
        <v>1</v>
      </c>
    </row>
    <row r="5" spans="1:3" x14ac:dyDescent="0.2">
      <c r="A5">
        <v>5</v>
      </c>
      <c r="B5">
        <f t="shared" si="0"/>
        <v>1</v>
      </c>
    </row>
    <row r="6" spans="1:3" x14ac:dyDescent="0.2">
      <c r="A6">
        <v>6</v>
      </c>
      <c r="B6">
        <f t="shared" si="0"/>
        <v>1</v>
      </c>
    </row>
    <row r="7" spans="1:3" x14ac:dyDescent="0.2">
      <c r="A7">
        <v>7</v>
      </c>
      <c r="B7">
        <f t="shared" si="0"/>
        <v>1</v>
      </c>
    </row>
    <row r="8" spans="1:3" x14ac:dyDescent="0.2">
      <c r="A8">
        <v>8</v>
      </c>
      <c r="B8">
        <f t="shared" si="0"/>
        <v>1</v>
      </c>
    </row>
    <row r="9" spans="1:3" x14ac:dyDescent="0.2">
      <c r="A9">
        <v>9</v>
      </c>
      <c r="B9">
        <f t="shared" si="0"/>
        <v>1</v>
      </c>
    </row>
    <row r="10" spans="1:3" x14ac:dyDescent="0.2">
      <c r="A10">
        <v>2</v>
      </c>
      <c r="B10">
        <f t="shared" si="0"/>
        <v>4</v>
      </c>
    </row>
    <row r="11" spans="1:3" x14ac:dyDescent="0.2">
      <c r="A11">
        <v>11</v>
      </c>
      <c r="B11">
        <f t="shared" si="0"/>
        <v>1</v>
      </c>
    </row>
    <row r="12" spans="1:3" x14ac:dyDescent="0.2">
      <c r="A12">
        <v>12</v>
      </c>
      <c r="B12">
        <f t="shared" si="0"/>
        <v>1</v>
      </c>
    </row>
    <row r="13" spans="1:3" x14ac:dyDescent="0.2">
      <c r="A13">
        <v>13</v>
      </c>
      <c r="B13">
        <f t="shared" si="0"/>
        <v>1</v>
      </c>
    </row>
    <row r="14" spans="1:3" x14ac:dyDescent="0.2">
      <c r="A14">
        <v>14</v>
      </c>
      <c r="B14">
        <f t="shared" si="0"/>
        <v>1</v>
      </c>
    </row>
    <row r="15" spans="1:3" x14ac:dyDescent="0.2">
      <c r="A15">
        <v>15</v>
      </c>
      <c r="B15">
        <f t="shared" si="0"/>
        <v>1</v>
      </c>
    </row>
    <row r="16" spans="1:3" x14ac:dyDescent="0.2">
      <c r="A16">
        <v>16</v>
      </c>
      <c r="B16">
        <f t="shared" si="0"/>
        <v>1</v>
      </c>
    </row>
    <row r="17" spans="1:2" x14ac:dyDescent="0.2">
      <c r="A17">
        <v>17</v>
      </c>
      <c r="B17">
        <f t="shared" si="0"/>
        <v>1</v>
      </c>
    </row>
    <row r="18" spans="1:2" x14ac:dyDescent="0.2">
      <c r="A18">
        <v>18</v>
      </c>
      <c r="B18">
        <f t="shared" si="0"/>
        <v>1</v>
      </c>
    </row>
    <row r="19" spans="1:2" x14ac:dyDescent="0.2">
      <c r="A19">
        <v>19</v>
      </c>
      <c r="B19">
        <f t="shared" si="0"/>
        <v>1</v>
      </c>
    </row>
    <row r="20" spans="1:2" x14ac:dyDescent="0.2">
      <c r="A20">
        <v>20</v>
      </c>
      <c r="B20">
        <f t="shared" si="0"/>
        <v>1</v>
      </c>
    </row>
    <row r="21" spans="1:2" x14ac:dyDescent="0.2">
      <c r="A21">
        <v>21</v>
      </c>
      <c r="B21">
        <f t="shared" si="0"/>
        <v>1</v>
      </c>
    </row>
    <row r="22" spans="1:2" x14ac:dyDescent="0.2">
      <c r="A22">
        <v>22</v>
      </c>
      <c r="B22">
        <f t="shared" si="0"/>
        <v>1</v>
      </c>
    </row>
    <row r="23" spans="1:2" x14ac:dyDescent="0.2">
      <c r="A23">
        <v>23</v>
      </c>
      <c r="B23">
        <f t="shared" si="0"/>
        <v>1</v>
      </c>
    </row>
    <row r="24" spans="1:2" x14ac:dyDescent="0.2">
      <c r="A24">
        <v>2</v>
      </c>
      <c r="B24">
        <f t="shared" si="0"/>
        <v>4</v>
      </c>
    </row>
    <row r="25" spans="1:2" x14ac:dyDescent="0.2">
      <c r="A25">
        <v>25</v>
      </c>
      <c r="B25">
        <f t="shared" si="0"/>
        <v>1</v>
      </c>
    </row>
    <row r="26" spans="1:2" x14ac:dyDescent="0.2">
      <c r="A26">
        <v>26</v>
      </c>
      <c r="B26">
        <f t="shared" si="0"/>
        <v>1</v>
      </c>
    </row>
    <row r="27" spans="1:2" x14ac:dyDescent="0.2">
      <c r="A27">
        <v>27</v>
      </c>
      <c r="B27">
        <f t="shared" si="0"/>
        <v>1</v>
      </c>
    </row>
    <row r="28" spans="1:2" x14ac:dyDescent="0.2">
      <c r="A28">
        <v>28</v>
      </c>
      <c r="B28">
        <f t="shared" si="0"/>
        <v>1</v>
      </c>
    </row>
    <row r="29" spans="1:2" x14ac:dyDescent="0.2">
      <c r="A29">
        <v>2</v>
      </c>
      <c r="B29">
        <f t="shared" si="0"/>
        <v>4</v>
      </c>
    </row>
    <row r="30" spans="1:2" x14ac:dyDescent="0.2">
      <c r="A30">
        <v>30</v>
      </c>
      <c r="B30">
        <f t="shared" si="0"/>
        <v>1</v>
      </c>
    </row>
    <row r="31" spans="1:2" x14ac:dyDescent="0.2">
      <c r="A31">
        <v>31</v>
      </c>
      <c r="B31">
        <f t="shared" si="0"/>
        <v>1</v>
      </c>
    </row>
    <row r="32" spans="1:2" x14ac:dyDescent="0.2">
      <c r="A32">
        <v>32</v>
      </c>
      <c r="B32">
        <f t="shared" si="0"/>
        <v>1</v>
      </c>
    </row>
    <row r="33" spans="1:2" x14ac:dyDescent="0.2">
      <c r="A33">
        <v>33</v>
      </c>
      <c r="B33">
        <f t="shared" si="0"/>
        <v>1</v>
      </c>
    </row>
    <row r="34" spans="1:2" x14ac:dyDescent="0.2">
      <c r="A34">
        <v>34</v>
      </c>
      <c r="B34">
        <f t="shared" si="0"/>
        <v>1</v>
      </c>
    </row>
    <row r="35" spans="1:2" x14ac:dyDescent="0.2">
      <c r="A35">
        <v>35</v>
      </c>
      <c r="B35">
        <f t="shared" si="0"/>
        <v>1</v>
      </c>
    </row>
    <row r="36" spans="1:2" x14ac:dyDescent="0.2">
      <c r="A36">
        <v>36</v>
      </c>
      <c r="B36">
        <f t="shared" si="0"/>
        <v>1</v>
      </c>
    </row>
    <row r="37" spans="1:2" x14ac:dyDescent="0.2">
      <c r="A37">
        <v>1</v>
      </c>
      <c r="B37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EC93-D630-5240-A56D-B22AE05C3BE6}">
  <sheetPr codeName="Sheet6"/>
  <dimension ref="A1:J8"/>
  <sheetViews>
    <sheetView tabSelected="1" zoomScale="135" workbookViewId="0">
      <selection activeCell="F4" sqref="F4"/>
    </sheetView>
  </sheetViews>
  <sheetFormatPr baseColWidth="10" defaultRowHeight="15" x14ac:dyDescent="0.2"/>
  <cols>
    <col min="1" max="1" width="12.1640625" bestFit="1" customWidth="1"/>
    <col min="5" max="5" width="17.6640625" bestFit="1" customWidth="1"/>
    <col min="7" max="7" width="18.6640625" bestFit="1" customWidth="1"/>
    <col min="8" max="9" width="16.6640625" bestFit="1" customWidth="1"/>
  </cols>
  <sheetData>
    <row r="1" spans="1:10" x14ac:dyDescent="0.2">
      <c r="A1" t="s">
        <v>89</v>
      </c>
      <c r="B1" t="s">
        <v>90</v>
      </c>
      <c r="C1" t="s">
        <v>91</v>
      </c>
      <c r="E1" s="13" t="s">
        <v>89</v>
      </c>
      <c r="F1" s="13" t="str">
        <f>B1</f>
        <v>First Name</v>
      </c>
      <c r="G1" s="13" t="s">
        <v>94</v>
      </c>
      <c r="H1" s="13" t="str">
        <f>C1</f>
        <v>Last Name</v>
      </c>
      <c r="J1" t="s">
        <v>97</v>
      </c>
    </row>
    <row r="2" spans="1:10" x14ac:dyDescent="0.2">
      <c r="A2" t="s">
        <v>92</v>
      </c>
      <c r="B2" t="str">
        <f>LEFT(A2,FIND(" ",A2)-1)</f>
        <v>Kanishk</v>
      </c>
      <c r="C2" t="str">
        <f>RIGHT(A2,LEN(A2)-FIND(" ",A2))</f>
        <v>Bansal</v>
      </c>
      <c r="E2" s="13" t="s">
        <v>95</v>
      </c>
      <c r="F2" s="13" t="str">
        <f>IFERROR(LEFT(E2,FIND(" ",E2)-1),E2)</f>
        <v>Rattan</v>
      </c>
      <c r="G2" s="13" t="str">
        <f>LEFT(RIGHT(E2,LEN(E2)-FIND(" ",E2)),FIND(" ",RIGHT(E2,LEN(E2)-FIND(" ",E2)))-1)</f>
        <v>Kumar</v>
      </c>
      <c r="H2" s="13" t="str">
        <f>RIGHT(RIGHT(E2,LEN(E2)-FIND(" ",E2)),LEN(RIGHT(E2,LEN(E2)-FIND(" ",E2)))-FIND(" ",RIGHT(E2,LEN(E2)-FIND(" ",E2))))</f>
        <v>Vaid</v>
      </c>
      <c r="J2" t="s">
        <v>98</v>
      </c>
    </row>
    <row r="3" spans="1:10" x14ac:dyDescent="0.2">
      <c r="A3" t="s">
        <v>93</v>
      </c>
      <c r="B3" t="str">
        <f>LEFT(A3,FIND(" ",A3)-1)</f>
        <v>Rattan</v>
      </c>
      <c r="C3" t="str">
        <f>RIGHT(A3,LEN(A3)-FIND(" ",A3))</f>
        <v>Kumar</v>
      </c>
      <c r="E3" s="13" t="s">
        <v>96</v>
      </c>
      <c r="F3" s="13" t="str">
        <f>IFERROR(LEFT(E3,FIND(" ",E3)-1),E3)</f>
        <v>Kanishk</v>
      </c>
      <c r="G3" s="13" t="str">
        <f>LEFT(RIGHT(E3,LEN(E3)-FIND(" ",E3)),FIND(" ",RIGHT(E3,LEN(E3)-FIND(" ",E3)))-1)</f>
        <v>Kumar</v>
      </c>
      <c r="H3" s="13" t="str">
        <f>RIGHT(RIGHT(E3,LEN(E3)-FIND(" ",E3)),LEN(RIGHT(E3,LEN(E3)-FIND(" ",E3)))-FIND(" ",RIGHT(E3,LEN(E3)-FIND(" ",E3))))</f>
        <v>Bansal</v>
      </c>
    </row>
    <row r="4" spans="1:10" x14ac:dyDescent="0.2">
      <c r="A4" t="s">
        <v>106</v>
      </c>
      <c r="B4" t="str">
        <f>LEFT(A4,FIND(" ",A4)-1)</f>
        <v>Deepak</v>
      </c>
      <c r="C4" t="str">
        <f>RIGHT(A4,(LEN(A4)-FIND(" ",A4)))</f>
        <v>Gupta</v>
      </c>
      <c r="E4" s="13" t="s">
        <v>104</v>
      </c>
      <c r="F4" s="13" t="str">
        <f t="shared" ref="F3:F5" si="0">IFERROR(LEFT(E4,FIND(" ",E4)-1),E4)</f>
        <v>Prashant</v>
      </c>
      <c r="G4" s="13"/>
      <c r="H4" s="13"/>
    </row>
    <row r="5" spans="1:10" x14ac:dyDescent="0.2">
      <c r="A5" t="s">
        <v>107</v>
      </c>
      <c r="B5" t="str">
        <f>LEFT(A5,FIND(" ",A5))</f>
        <v xml:space="preserve">syma </v>
      </c>
      <c r="C5" t="str">
        <f>RIGHT(A5,LEN(A5)-FIND(" ",A5))</f>
        <v>verma</v>
      </c>
      <c r="E5" s="13" t="s">
        <v>105</v>
      </c>
      <c r="F5" s="13" t="str">
        <f t="shared" si="0"/>
        <v>Prashant</v>
      </c>
      <c r="G5" s="13"/>
      <c r="H5" s="13"/>
    </row>
    <row r="6" spans="1:10" x14ac:dyDescent="0.2">
      <c r="A6" t="s">
        <v>108</v>
      </c>
      <c r="B6" t="str">
        <f t="shared" ref="B6:B8" si="1">LEFT(A6,FIND(" ",A6))</f>
        <v xml:space="preserve">fung </v>
      </c>
      <c r="C6" t="str">
        <f t="shared" ref="C6:C8" si="2">RIGHT(A6,LEN(A6)-FIND(" ",A6))</f>
        <v>guo</v>
      </c>
    </row>
    <row r="7" spans="1:10" x14ac:dyDescent="0.2">
      <c r="A7" t="s">
        <v>109</v>
      </c>
      <c r="B7" t="str">
        <f t="shared" si="1"/>
        <v xml:space="preserve">ghyu </v>
      </c>
      <c r="C7" t="str">
        <f t="shared" si="2"/>
        <v>njk</v>
      </c>
    </row>
    <row r="8" spans="1:10" x14ac:dyDescent="0.2">
      <c r="A8" t="s">
        <v>110</v>
      </c>
      <c r="B8" t="str">
        <f t="shared" si="1"/>
        <v xml:space="preserve">hgkk </v>
      </c>
      <c r="C8" t="str">
        <f t="shared" si="2"/>
        <v>ghfr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85D-26B9-DD43-90A6-7F5677CD5C80}">
  <sheetPr codeName="Sheet7"/>
  <dimension ref="A1:C3"/>
  <sheetViews>
    <sheetView zoomScale="170" workbookViewId="0"/>
  </sheetViews>
  <sheetFormatPr baseColWidth="10" defaultRowHeight="15" x14ac:dyDescent="0.2"/>
  <cols>
    <col min="1" max="1" width="17.6640625" bestFit="1" customWidth="1"/>
  </cols>
  <sheetData>
    <row r="1" spans="1:3" x14ac:dyDescent="0.2">
      <c r="A1" t="s">
        <v>89</v>
      </c>
    </row>
    <row r="2" spans="1:3" x14ac:dyDescent="0.2">
      <c r="A2" t="s">
        <v>99</v>
      </c>
      <c r="B2" t="s">
        <v>100</v>
      </c>
      <c r="C2" t="s">
        <v>101</v>
      </c>
    </row>
    <row r="3" spans="1:3" x14ac:dyDescent="0.2">
      <c r="A3" t="s">
        <v>102</v>
      </c>
      <c r="B3" t="s">
        <v>100</v>
      </c>
      <c r="C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operators</vt:lpstr>
      <vt:lpstr>functions</vt:lpstr>
      <vt:lpstr>Sheet3</vt:lpstr>
      <vt:lpstr>no use</vt:lpstr>
      <vt:lpstr>Sheet4</vt:lpstr>
      <vt:lpstr>Discuss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2022-06-20T11:43:56Z</dcterms:modified>
</cp:coreProperties>
</file>