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"/>
    </mc:Choice>
  </mc:AlternateContent>
  <xr:revisionPtr revIDLastSave="0" documentId="8_{E51F0453-1046-4E53-ADB6-63D2FF4A7593}" xr6:coauthVersionLast="47" xr6:coauthVersionMax="47" xr10:uidLastSave="{00000000-0000-0000-0000-000000000000}"/>
  <bookViews>
    <workbookView xWindow="-120" yWindow="-120" windowWidth="20730" windowHeight="11040" activeTab="1" xr2:uid="{E2CCB62A-4558-4958-A623-FD87E748957B}"/>
  </bookViews>
  <sheets>
    <sheet name="Sheet3" sheetId="3" r:id="rId1"/>
    <sheet name="Sheet2" sheetId="5" r:id="rId2"/>
  </sheets>
  <definedNames>
    <definedName name="_xlchart.v1.0" hidden="1">Sheet2!$A$2:$A$11</definedName>
    <definedName name="_xlchart.v1.1" hidden="1">Sheet2!$B$1</definedName>
    <definedName name="_xlchart.v1.10" hidden="1">Sheet2!$F$2:$F$11</definedName>
    <definedName name="_xlchart.v1.11" hidden="1">Sheet2!$G$1</definedName>
    <definedName name="_xlchart.v1.12" hidden="1">Sheet2!$G$2:$G$11</definedName>
    <definedName name="_xlchart.v1.13" hidden="1">Sheet2!$A$2:$A$11</definedName>
    <definedName name="_xlchart.v1.14" hidden="1">Sheet2!$B$1</definedName>
    <definedName name="_xlchart.v1.15" hidden="1">Sheet2!$B$2:$B$11</definedName>
    <definedName name="_xlchart.v1.16" hidden="1">Sheet2!$C$1</definedName>
    <definedName name="_xlchart.v1.17" hidden="1">Sheet2!$C$2:$C$11</definedName>
    <definedName name="_xlchart.v1.18" hidden="1">Sheet2!$D$1</definedName>
    <definedName name="_xlchart.v1.19" hidden="1">Sheet2!$D$2:$D$11</definedName>
    <definedName name="_xlchart.v1.2" hidden="1">Sheet2!$B$2:$B$11</definedName>
    <definedName name="_xlchart.v1.20" hidden="1">Sheet2!$E$1</definedName>
    <definedName name="_xlchart.v1.21" hidden="1">Sheet2!$E$2:$E$11</definedName>
    <definedName name="_xlchart.v1.22" hidden="1">Sheet2!$F$1</definedName>
    <definedName name="_xlchart.v1.23" hidden="1">Sheet2!$F$2:$F$11</definedName>
    <definedName name="_xlchart.v1.24" hidden="1">Sheet2!$G$1</definedName>
    <definedName name="_xlchart.v1.25" hidden="1">Sheet2!$G$2:$G$11</definedName>
    <definedName name="_xlchart.v1.3" hidden="1">Sheet2!$C$1</definedName>
    <definedName name="_xlchart.v1.4" hidden="1">Sheet2!$C$2:$C$11</definedName>
    <definedName name="_xlchart.v1.5" hidden="1">Sheet2!$D$1</definedName>
    <definedName name="_xlchart.v1.6" hidden="1">Sheet2!$D$2:$D$11</definedName>
    <definedName name="_xlchart.v1.7" hidden="1">Sheet2!$E$1</definedName>
    <definedName name="_xlchart.v1.8" hidden="1">Sheet2!$E$2:$E$11</definedName>
    <definedName name="_xlchart.v1.9" hidden="1">Sheet2!$F$1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5" l="1"/>
  <c r="D11" i="5"/>
  <c r="D10" i="5"/>
  <c r="D9" i="5"/>
  <c r="D8" i="5"/>
  <c r="D7" i="5"/>
  <c r="D6" i="5"/>
  <c r="D5" i="5"/>
  <c r="D4" i="5"/>
  <c r="D3" i="5"/>
  <c r="D2" i="5"/>
  <c r="F2" i="3"/>
  <c r="F3" i="3"/>
  <c r="F4" i="3"/>
  <c r="F5" i="3"/>
  <c r="F6" i="3"/>
  <c r="F7" i="3"/>
  <c r="F8" i="3"/>
  <c r="F9" i="3"/>
  <c r="F10" i="3"/>
  <c r="F11" i="3"/>
  <c r="D18" i="3"/>
  <c r="C18" i="3"/>
  <c r="E17" i="3"/>
  <c r="D17" i="3"/>
  <c r="C17" i="3"/>
  <c r="E16" i="3"/>
  <c r="D16" i="3"/>
  <c r="C16" i="3"/>
  <c r="D12" i="3"/>
  <c r="E12" i="3"/>
  <c r="E18" i="3" s="1"/>
  <c r="C12" i="3"/>
</calcChain>
</file>

<file path=xl/sharedStrings.xml><?xml version="1.0" encoding="utf-8"?>
<sst xmlns="http://schemas.openxmlformats.org/spreadsheetml/2006/main" count="38" uniqueCount="27">
  <si>
    <t>KANI</t>
  </si>
  <si>
    <t>MINI</t>
  </si>
  <si>
    <t>MANO</t>
  </si>
  <si>
    <t>HATHIJA</t>
  </si>
  <si>
    <t>JAGAN</t>
  </si>
  <si>
    <t>KAVIN</t>
  </si>
  <si>
    <t>PRAKASH</t>
  </si>
  <si>
    <t>S.NO</t>
  </si>
  <si>
    <t>NAME</t>
  </si>
  <si>
    <t>AGE</t>
  </si>
  <si>
    <t>MARK</t>
  </si>
  <si>
    <t>FEES</t>
  </si>
  <si>
    <t>MUTHU</t>
  </si>
  <si>
    <t>BAVAN</t>
  </si>
  <si>
    <t>BAVANYA</t>
  </si>
  <si>
    <t>TOTAL</t>
  </si>
  <si>
    <t>MAX</t>
  </si>
  <si>
    <t>AVERAGE</t>
  </si>
  <si>
    <t>MIN</t>
  </si>
  <si>
    <t>Column1</t>
  </si>
  <si>
    <t>QUANTIY</t>
  </si>
  <si>
    <t>PRICE</t>
  </si>
  <si>
    <t>CUST NAME</t>
  </si>
  <si>
    <t>CASH</t>
  </si>
  <si>
    <t>CARD</t>
  </si>
  <si>
    <t>UPI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</si>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</sst>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2" xfId="0" applyFill="1" applyBorder="1"/>
    <xf numFmtId="0" fontId="0" fillId="0" borderId="0" xfId="0" applyFill="1" applyBorder="1"/>
    <xf numFmtId="0" fontId="0" fillId="4" borderId="3" xfId="0" applyFont="1" applyFill="1" applyBorder="1"/>
    <xf numFmtId="0" fontId="0" fillId="3" borderId="3" xfId="0" applyFont="1" applyFill="1" applyBorder="1"/>
    <xf numFmtId="0" fontId="0" fillId="0" borderId="0" xfId="0" applyFill="1"/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  <cx:data id="2">
      <cx:strDim type="cat">
        <cx:f>_xlchart.v1.0</cx:f>
      </cx:strDim>
      <cx:numDim type="val">
        <cx:f>_xlchart.v1.6</cx:f>
      </cx:numDim>
    </cx:data>
    <cx:data id="3">
      <cx:strDim type="cat">
        <cx:f>_xlchart.v1.0</cx:f>
      </cx:strDim>
      <cx:numDim type="val">
        <cx:f>_xlchart.v1.8</cx:f>
      </cx:numDim>
    </cx:data>
    <cx:data id="4">
      <cx:strDim type="cat">
        <cx:f>_xlchart.v1.0</cx:f>
      </cx:strDim>
      <cx:numDim type="val">
        <cx:f>_xlchart.v1.10</cx:f>
      </cx:numDim>
    </cx:data>
    <cx:data id="5">
      <cx:strDim type="cat">
        <cx:f>_xlchart.v1.0</cx:f>
      </cx:strDim>
      <cx:numDim type="val">
        <cx:f>_xlchart.v1.12</cx:f>
      </cx:numDim>
    </cx:data>
  </cx:chartData>
  <cx:chart>
    <cx:title pos="t" align="ctr" overlay="0"/>
    <cx:plotArea>
      <cx:plotAreaRegion>
        <cx:series layoutId="clusteredColumn" uniqueId="{A59BFAA5-B64C-4A97-9CC0-77CF481275C1}" formatIdx="0">
          <cx:tx>
            <cx:txData>
              <cx:f>_xlchart.v1.1</cx:f>
              <cx:v>QUANTIY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95EC62EE-BFDB-4C17-9B5F-921047AAB476}" formatIdx="1">
          <cx:axisId val="2"/>
        </cx:series>
        <cx:series layoutId="clusteredColumn" hidden="1" uniqueId="{7AB26DDD-5991-47D4-A227-C971020C78ED}" formatIdx="2">
          <cx:tx>
            <cx:txData>
              <cx:f>_xlchart.v1.3</cx:f>
              <cx:v>PRICE</cx:v>
            </cx:txData>
          </cx:tx>
          <cx:dataId val="1"/>
          <cx:layoutPr>
            <cx:aggregation/>
          </cx:layoutPr>
          <cx:axisId val="1"/>
        </cx:series>
        <cx:series layoutId="paretoLine" ownerIdx="2" uniqueId="{0D669776-4A6E-46EE-947C-FEA1A086FF98}" formatIdx="3">
          <cx:axisId val="2"/>
        </cx:series>
        <cx:series layoutId="clusteredColumn" hidden="1" uniqueId="{16E58AAC-5ED8-4DFE-B248-20E0BD1AE482}" formatIdx="4">
          <cx:tx>
            <cx:txData>
              <cx:f>_xlchart.v1.5</cx:f>
              <cx:v>TOTAL</cx:v>
            </cx:txData>
          </cx:tx>
          <cx:dataId val="2"/>
          <cx:layoutPr>
            <cx:aggregation/>
          </cx:layoutPr>
          <cx:axisId val="1"/>
        </cx:series>
        <cx:series layoutId="paretoLine" ownerIdx="4" uniqueId="{B01F290A-E719-470A-8817-6096D9196C6E}" formatIdx="5">
          <cx:axisId val="2"/>
        </cx:series>
        <cx:series layoutId="clusteredColumn" hidden="1" uniqueId="{59526738-B951-4C65-8886-6A7F27CD909F}" formatIdx="6">
          <cx:tx>
            <cx:txData>
              <cx:f>_xlchart.v1.7</cx:f>
              <cx:v>CASH</cx:v>
            </cx:txData>
          </cx:tx>
          <cx:dataId val="3"/>
          <cx:layoutPr>
            <cx:aggregation/>
          </cx:layoutPr>
          <cx:axisId val="1"/>
        </cx:series>
        <cx:series layoutId="paretoLine" ownerIdx="6" uniqueId="{B62AE568-7FA2-4BC6-950B-AC3B4219D137}" formatIdx="7">
          <cx:axisId val="2"/>
        </cx:series>
        <cx:series layoutId="clusteredColumn" hidden="1" uniqueId="{C0B7DF87-5A40-4674-8F31-0FBEE61AD0D8}" formatIdx="8">
          <cx:tx>
            <cx:txData>
              <cx:f>_xlchart.v1.9</cx:f>
              <cx:v>CARD</cx:v>
            </cx:txData>
          </cx:tx>
          <cx:dataId val="4"/>
          <cx:layoutPr>
            <cx:aggregation/>
          </cx:layoutPr>
          <cx:axisId val="1"/>
        </cx:series>
        <cx:series layoutId="paretoLine" ownerIdx="8" uniqueId="{0265464B-073A-4C3E-A38F-9CFD0AC47276}" formatIdx="9">
          <cx:axisId val="2"/>
        </cx:series>
        <cx:series layoutId="clusteredColumn" hidden="1" uniqueId="{E0A9DBBC-6C5B-4F41-BE39-CB8A3DC7D4EE}" formatIdx="10">
          <cx:tx>
            <cx:txData>
              <cx:f>_xlchart.v1.11</cx:f>
              <cx:v>UPI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365DACC7-D58F-4398-A475-35BD2BD456F4}" formatIdx="11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</xdr:row>
      <xdr:rowOff>138112</xdr:rowOff>
    </xdr:from>
    <xdr:to>
      <xdr:col>14</xdr:col>
      <xdr:colOff>28575</xdr:colOff>
      <xdr:row>16</xdr:row>
      <xdr:rowOff>23812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2A16105-9662-6994-2987-7677F87BBA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19775" y="3286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D53FBC0-96B8-4CCD-95E7-501D80B09D5A}" name="Table3" displayName="Table3" ref="A1:F12" totalsRowCount="1">
  <autoFilter ref="A1:F11" xr:uid="{ED53FBC0-96B8-4CCD-95E7-501D80B09D5A}"/>
  <tableColumns count="6">
    <tableColumn id="1" xr3:uid="{61860088-2A68-4672-A400-38B2EB2326C1}" name="S.NO"/>
    <tableColumn id="2" xr3:uid="{D0F3EC69-5ECB-4C9D-884D-E0DD833AB307}" name="NAME" totalsRowLabel="TOTAL"/>
    <tableColumn id="3" xr3:uid="{8AD5B8FC-A9D5-4D51-A2C7-CFB9D5390F68}" name="AGE" totalsRowFunction="custom" dataDxfId="6" totalsRowDxfId="4">
      <totalsRowFormula>SUM(Table3[AGE])</totalsRowFormula>
    </tableColumn>
    <tableColumn id="4" xr3:uid="{C8113BDB-4BAD-4F98-8792-FB0D0B8EB5E9}" name="MARK" totalsRowFunction="custom">
      <totalsRowFormula>SUM(Table3[MARK])</totalsRowFormula>
    </tableColumn>
    <tableColumn id="5" xr3:uid="{1A31CC03-5D18-4028-93C8-9A318071F4C6}" name="FEES" totalsRowFunction="custom">
      <totalsRowFormula>SUM(Table3[FEES])</totalsRowFormula>
    </tableColumn>
    <tableColumn id="6" xr3:uid="{4EF844ED-9F42-4B45-9F1B-DC9C51A15744}" name="Column1" dataDxfId="5">
      <calculatedColumnFormula>Table3[[#This Row],[S.NO]]*Table3[[#This Row],[MARK]]</calculatedColumnFormula>
    </tableColumn>
  </tableColumns>
  <tableStyleInfo name="TableStyleMedium2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80293-A7F0-4507-AC26-F7EC960DC390}">
  <dimension ref="A1:F18"/>
  <sheetViews>
    <sheetView zoomScale="130" zoomScaleNormal="130" workbookViewId="0">
      <selection activeCell="B2" sqref="B2:B11"/>
    </sheetView>
  </sheetViews>
  <sheetFormatPr defaultRowHeight="15" x14ac:dyDescent="0.25"/>
  <cols>
    <col min="1" max="1" width="7.7109375" customWidth="1"/>
    <col min="2" max="2" width="16.5703125" customWidth="1"/>
    <col min="3" max="3" width="9" customWidth="1"/>
    <col min="4" max="4" width="11.7109375" customWidth="1"/>
    <col min="5" max="5" width="15.7109375" customWidth="1"/>
    <col min="6" max="6" width="14.140625" customWidth="1"/>
  </cols>
  <sheetData>
    <row r="1" spans="1:6" ht="15.75" thickBot="1" x14ac:dyDescent="0.3">
      <c r="A1" s="2" t="s">
        <v>7</v>
      </c>
      <c r="B1" t="s">
        <v>8</v>
      </c>
      <c r="C1" t="s">
        <v>9</v>
      </c>
      <c r="D1" t="s">
        <v>10</v>
      </c>
      <c r="E1" t="s">
        <v>11</v>
      </c>
      <c r="F1" t="s">
        <v>19</v>
      </c>
    </row>
    <row r="2" spans="1:6" x14ac:dyDescent="0.25">
      <c r="A2">
        <v>1</v>
      </c>
      <c r="B2" t="s">
        <v>0</v>
      </c>
      <c r="C2">
        <v>19</v>
      </c>
      <c r="D2">
        <v>99</v>
      </c>
      <c r="E2">
        <v>22000</v>
      </c>
      <c r="F2">
        <f>Table3[[#This Row],[S.NO]]*Table3[[#This Row],[MARK]]</f>
        <v>99</v>
      </c>
    </row>
    <row r="3" spans="1:6" x14ac:dyDescent="0.25">
      <c r="A3">
        <v>2</v>
      </c>
      <c r="B3" t="s">
        <v>12</v>
      </c>
      <c r="C3">
        <v>19</v>
      </c>
      <c r="D3">
        <v>75</v>
      </c>
      <c r="E3">
        <v>22000</v>
      </c>
      <c r="F3">
        <f>Table3[[#This Row],[S.NO]]*Table3[[#This Row],[MARK]]</f>
        <v>150</v>
      </c>
    </row>
    <row r="4" spans="1:6" x14ac:dyDescent="0.25">
      <c r="A4">
        <v>3</v>
      </c>
      <c r="B4" t="s">
        <v>1</v>
      </c>
      <c r="C4" s="1">
        <v>19</v>
      </c>
      <c r="D4">
        <v>91</v>
      </c>
      <c r="E4">
        <v>22000</v>
      </c>
      <c r="F4">
        <f>Table3[[#This Row],[S.NO]]*Table3[[#This Row],[MARK]]</f>
        <v>273</v>
      </c>
    </row>
    <row r="5" spans="1:6" x14ac:dyDescent="0.25">
      <c r="A5">
        <v>4</v>
      </c>
      <c r="B5" t="s">
        <v>2</v>
      </c>
      <c r="C5" s="1">
        <v>19</v>
      </c>
      <c r="D5">
        <v>77</v>
      </c>
      <c r="E5">
        <v>22000</v>
      </c>
      <c r="F5">
        <f>Table3[[#This Row],[S.NO]]*Table3[[#This Row],[MARK]]</f>
        <v>308</v>
      </c>
    </row>
    <row r="6" spans="1:6" ht="16.5" customHeight="1" x14ac:dyDescent="0.25">
      <c r="A6">
        <v>5</v>
      </c>
      <c r="B6" t="s">
        <v>3</v>
      </c>
      <c r="C6" s="1">
        <v>19</v>
      </c>
      <c r="D6">
        <v>73</v>
      </c>
      <c r="E6">
        <v>22000</v>
      </c>
      <c r="F6">
        <f>Table3[[#This Row],[S.NO]]*Table3[[#This Row],[MARK]]</f>
        <v>365</v>
      </c>
    </row>
    <row r="7" spans="1:6" x14ac:dyDescent="0.25">
      <c r="A7">
        <v>6</v>
      </c>
      <c r="B7" t="s">
        <v>4</v>
      </c>
      <c r="C7" s="3">
        <v>24</v>
      </c>
      <c r="D7">
        <v>100</v>
      </c>
      <c r="E7">
        <v>30000</v>
      </c>
      <c r="F7">
        <f>Table3[[#This Row],[S.NO]]*Table3[[#This Row],[MARK]]</f>
        <v>600</v>
      </c>
    </row>
    <row r="8" spans="1:6" x14ac:dyDescent="0.25">
      <c r="A8">
        <v>7</v>
      </c>
      <c r="B8" t="s">
        <v>5</v>
      </c>
      <c r="C8" s="3">
        <v>24</v>
      </c>
      <c r="D8">
        <v>100</v>
      </c>
      <c r="E8">
        <v>30000</v>
      </c>
      <c r="F8">
        <f>Table3[[#This Row],[S.NO]]*Table3[[#This Row],[MARK]]</f>
        <v>700</v>
      </c>
    </row>
    <row r="9" spans="1:6" x14ac:dyDescent="0.25">
      <c r="A9">
        <v>8</v>
      </c>
      <c r="B9" t="s">
        <v>13</v>
      </c>
      <c r="C9" s="3">
        <v>3</v>
      </c>
      <c r="D9">
        <v>52</v>
      </c>
      <c r="E9">
        <v>10000</v>
      </c>
      <c r="F9">
        <f>Table3[[#This Row],[S.NO]]*Table3[[#This Row],[MARK]]</f>
        <v>416</v>
      </c>
    </row>
    <row r="10" spans="1:6" x14ac:dyDescent="0.25">
      <c r="A10">
        <v>9</v>
      </c>
      <c r="B10" t="s">
        <v>14</v>
      </c>
      <c r="C10" s="3">
        <v>3</v>
      </c>
      <c r="D10">
        <v>52</v>
      </c>
      <c r="E10">
        <v>10000</v>
      </c>
      <c r="F10">
        <f>Table3[[#This Row],[S.NO]]*Table3[[#This Row],[MARK]]</f>
        <v>468</v>
      </c>
    </row>
    <row r="11" spans="1:6" x14ac:dyDescent="0.25">
      <c r="A11">
        <v>10</v>
      </c>
      <c r="B11" t="s">
        <v>6</v>
      </c>
      <c r="C11" s="6">
        <v>17</v>
      </c>
      <c r="D11">
        <v>75</v>
      </c>
      <c r="E11">
        <v>27000</v>
      </c>
      <c r="F11">
        <f>Table3[[#This Row],[S.NO]]*Table3[[#This Row],[MARK]]</f>
        <v>750</v>
      </c>
    </row>
    <row r="12" spans="1:6" x14ac:dyDescent="0.25">
      <c r="B12" t="s">
        <v>15</v>
      </c>
      <c r="C12" s="6">
        <f>SUM(Table3[AGE])</f>
        <v>166</v>
      </c>
      <c r="D12">
        <f>SUM(Table3[MARK])</f>
        <v>794</v>
      </c>
      <c r="E12">
        <f>SUM(Table3[FEES])</f>
        <v>217000</v>
      </c>
    </row>
    <row r="16" spans="1:6" x14ac:dyDescent="0.25">
      <c r="B16" t="s">
        <v>17</v>
      </c>
      <c r="C16">
        <f>AVERAGE(Table3[AGE])</f>
        <v>16.600000000000001</v>
      </c>
      <c r="D16">
        <f>+AVERAGE(Table3[MARK])</f>
        <v>79.400000000000006</v>
      </c>
      <c r="E16">
        <f>AVERAGE(Table3[FEES])</f>
        <v>21700</v>
      </c>
    </row>
    <row r="17" spans="2:5" x14ac:dyDescent="0.25">
      <c r="B17" t="s">
        <v>16</v>
      </c>
      <c r="C17">
        <f>MAX(Table3[AGE])</f>
        <v>24</v>
      </c>
      <c r="D17">
        <f>MAX(Table3[MARK])</f>
        <v>100</v>
      </c>
      <c r="E17">
        <f>MAX(Table3[FEES])</f>
        <v>30000</v>
      </c>
    </row>
    <row r="18" spans="2:5" x14ac:dyDescent="0.25">
      <c r="B18" t="s">
        <v>18</v>
      </c>
      <c r="C18">
        <f>MIN(C3:C15)</f>
        <v>3</v>
      </c>
      <c r="D18">
        <f>MIN(D3:D15)</f>
        <v>52</v>
      </c>
      <c r="E18">
        <f>MIN(E3:E15)</f>
        <v>10000</v>
      </c>
    </row>
  </sheetData>
  <phoneticPr fontId="1" type="noConversion"/>
  <conditionalFormatting sqref="A1:E1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11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{6C1BCF77-0B97-4508-A9CB-F4FFFE24ED98}</x14:id>
        </ext>
      </extLst>
    </cfRule>
    <cfRule type="cellIs" dxfId="3" priority="14" operator="greaterThan">
      <formula>15000.5</formula>
    </cfRule>
  </conditionalFormatting>
  <conditionalFormatting sqref="A2:E11">
    <cfRule type="colorScale" priority="3">
      <colorScale>
        <cfvo type="min"/>
        <cfvo type="max"/>
        <color rgb="FFFCFCFF"/>
        <color rgb="FF63BE7B"/>
      </colorScale>
    </cfRule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{BE2A023B-7B2B-463D-9FE5-AECE1135C86B}</x14:id>
        </ext>
      </extLst>
    </cfRule>
    <cfRule type="iconSet" priority="5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1">
    <cfRule type="cellIs" dxfId="2" priority="9" operator="equal">
      <formula>20000</formula>
    </cfRule>
    <cfRule type="cellIs" dxfId="1" priority="10" operator="between">
      <formula>15000</formula>
      <formula>25000</formula>
    </cfRule>
  </conditionalFormatting>
  <conditionalFormatting sqref="A16:E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{F389A3AF-43BE-4525-8EB2-659D7FEFF298}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1BCF77-0B97-4508-A9CB-F4FFFE24ED98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A1:E11</xm:sqref>
        </x14:conditionalFormatting>
        <x14:conditionalFormatting xmlns:xm="http://schemas.microsoft.com/office/excel/2006/main">
          <x14:cfRule type="dataBar" id="{BE2A023B-7B2B-463D-9FE5-AECE1135C86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A2:E11</xm:sqref>
        </x14:conditionalFormatting>
        <x14:conditionalFormatting xmlns:xm="http://schemas.microsoft.com/office/excel/2006/main">
          <x14:cfRule type="dataBar" id="{F389A3AF-43BE-4525-8EB2-659D7FEFF298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A16:E18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C303-8140-4F0A-A298-F1ADB76E0F39}">
  <dimension ref="A1:G14"/>
  <sheetViews>
    <sheetView tabSelected="1" workbookViewId="0">
      <selection sqref="A1:XFD1048576"/>
    </sheetView>
  </sheetViews>
  <sheetFormatPr defaultRowHeight="15" x14ac:dyDescent="0.25"/>
  <cols>
    <col min="1" max="1" width="17.28515625" customWidth="1"/>
    <col min="2" max="2" width="18.5703125" customWidth="1"/>
    <col min="3" max="3" width="10" bestFit="1" customWidth="1"/>
    <col min="7" max="7" width="6.5703125" customWidth="1"/>
    <col min="8" max="8" width="20.7109375" customWidth="1"/>
  </cols>
  <sheetData>
    <row r="1" spans="1:7" x14ac:dyDescent="0.25">
      <c r="A1" t="s">
        <v>22</v>
      </c>
      <c r="B1" t="s">
        <v>20</v>
      </c>
      <c r="C1" t="s">
        <v>21</v>
      </c>
      <c r="D1" t="s">
        <v>15</v>
      </c>
      <c r="E1" t="s">
        <v>23</v>
      </c>
      <c r="F1" t="s">
        <v>24</v>
      </c>
      <c r="G1" t="s">
        <v>25</v>
      </c>
    </row>
    <row r="2" spans="1:7" x14ac:dyDescent="0.25">
      <c r="A2" s="4" t="s">
        <v>0</v>
      </c>
      <c r="B2">
        <v>1</v>
      </c>
      <c r="C2">
        <v>120</v>
      </c>
      <c r="D2">
        <f>B2*C2</f>
        <v>120</v>
      </c>
      <c r="E2">
        <v>110</v>
      </c>
      <c r="G2">
        <v>10</v>
      </c>
    </row>
    <row r="3" spans="1:7" x14ac:dyDescent="0.25">
      <c r="A3" s="5" t="s">
        <v>12</v>
      </c>
      <c r="B3">
        <v>3</v>
      </c>
      <c r="C3">
        <v>20</v>
      </c>
      <c r="D3">
        <f>B3*C3</f>
        <v>60</v>
      </c>
      <c r="F3">
        <v>60</v>
      </c>
    </row>
    <row r="4" spans="1:7" x14ac:dyDescent="0.25">
      <c r="A4" s="4" t="s">
        <v>1</v>
      </c>
      <c r="B4">
        <v>4</v>
      </c>
      <c r="C4">
        <v>200</v>
      </c>
      <c r="D4">
        <f>B4*C4</f>
        <v>800</v>
      </c>
      <c r="E4">
        <v>700</v>
      </c>
      <c r="G4">
        <v>100</v>
      </c>
    </row>
    <row r="5" spans="1:7" x14ac:dyDescent="0.25">
      <c r="A5" s="5" t="s">
        <v>2</v>
      </c>
      <c r="B5">
        <v>6</v>
      </c>
      <c r="C5">
        <v>150</v>
      </c>
      <c r="D5">
        <f>C5*B5</f>
        <v>900</v>
      </c>
      <c r="F5">
        <v>900</v>
      </c>
    </row>
    <row r="6" spans="1:7" x14ac:dyDescent="0.25">
      <c r="A6" s="4" t="s">
        <v>3</v>
      </c>
      <c r="B6">
        <v>2</v>
      </c>
      <c r="C6">
        <v>20</v>
      </c>
      <c r="D6">
        <f>B6*C6</f>
        <v>40</v>
      </c>
      <c r="E6">
        <v>20</v>
      </c>
      <c r="G6">
        <v>20</v>
      </c>
    </row>
    <row r="7" spans="1:7" x14ac:dyDescent="0.25">
      <c r="A7" s="5" t="s">
        <v>4</v>
      </c>
      <c r="B7">
        <v>4</v>
      </c>
      <c r="C7">
        <v>150</v>
      </c>
      <c r="D7">
        <f>C8*B7</f>
        <v>100</v>
      </c>
      <c r="F7">
        <v>100</v>
      </c>
    </row>
    <row r="8" spans="1:7" x14ac:dyDescent="0.25">
      <c r="A8" s="4" t="s">
        <v>5</v>
      </c>
      <c r="B8">
        <v>3</v>
      </c>
      <c r="C8">
        <v>25</v>
      </c>
      <c r="D8">
        <f>C8*B8</f>
        <v>75</v>
      </c>
      <c r="F8">
        <v>75</v>
      </c>
    </row>
    <row r="9" spans="1:7" x14ac:dyDescent="0.25">
      <c r="A9" s="5" t="s">
        <v>13</v>
      </c>
      <c r="B9">
        <v>6</v>
      </c>
      <c r="C9">
        <v>10</v>
      </c>
      <c r="D9">
        <f>C9*B9</f>
        <v>60</v>
      </c>
      <c r="F9">
        <v>60</v>
      </c>
    </row>
    <row r="10" spans="1:7" x14ac:dyDescent="0.25">
      <c r="A10" s="4" t="s">
        <v>14</v>
      </c>
      <c r="B10">
        <v>6</v>
      </c>
      <c r="C10">
        <v>10</v>
      </c>
      <c r="D10">
        <f>C10*B10</f>
        <v>60</v>
      </c>
      <c r="E10">
        <v>30</v>
      </c>
      <c r="G10">
        <v>30</v>
      </c>
    </row>
    <row r="11" spans="1:7" x14ac:dyDescent="0.25">
      <c r="A11" s="5" t="s">
        <v>6</v>
      </c>
      <c r="B11">
        <v>5</v>
      </c>
      <c r="C11">
        <v>30</v>
      </c>
      <c r="D11">
        <f>C11*B11</f>
        <v>150</v>
      </c>
      <c r="E11">
        <v>100</v>
      </c>
      <c r="G11">
        <v>50</v>
      </c>
    </row>
    <row r="14" spans="1:7" x14ac:dyDescent="0.25">
      <c r="A14" t="s">
        <v>26</v>
      </c>
      <c r="B14">
        <f>SUMIF(B2:B11,"6",D2:D11)</f>
        <v>1020</v>
      </c>
    </row>
  </sheetData>
  <conditionalFormatting sqref="A2:A11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iconSet" priority="16">
      <iconSet iconSet="5Rating">
        <cfvo type="percent" val="0"/>
        <cfvo type="percent" val="20"/>
        <cfvo type="percent" val="40"/>
        <cfvo type="percent" val="60"/>
        <cfvo type="percent" val="80"/>
      </iconSet>
    </cfRule>
    <cfRule type="dataBar" priority="1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{BFEDB59D-48F7-405F-BB97-E6824D7DF477}</x14:id>
        </ext>
      </extLst>
    </cfRule>
    <cfRule type="cellIs" dxfId="0" priority="18" operator="greaterThan">
      <formula>15000.5</formula>
    </cfRule>
  </conditionalFormatting>
  <conditionalFormatting sqref="A2:A11">
    <cfRule type="colorScale" priority="19">
      <colorScale>
        <cfvo type="min"/>
        <cfvo type="max"/>
        <color rgb="FFFCFCFF"/>
        <color rgb="FF63BE7B"/>
      </colorScale>
    </cfRule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{DC3E2880-13DC-457B-B7C3-5D1485DAE2F5}</x14:id>
        </ext>
      </extLst>
    </cfRule>
    <cfRule type="iconSet" priority="21">
      <iconSet iconSet="5Quarters">
        <cfvo type="percent" val="0"/>
        <cfvo type="percent" val="20"/>
        <cfvo type="percent" val="40"/>
        <cfvo type="percent" val="60"/>
        <cfvo type="percent" val="80"/>
      </iconSet>
    </cfRule>
    <cfRule type="colorScale" priority="2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FEDB59D-48F7-405F-BB97-E6824D7DF477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  <x14:conditionalFormatting xmlns:xm="http://schemas.microsoft.com/office/excel/2006/main">
          <x14:cfRule type="dataBar" id="{DC3E2880-13DC-457B-B7C3-5D1485DAE2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2025-09-16T07:10:52Z</dcterms:created>
  <dcterms:modified xsi:type="dcterms:W3CDTF">2025-09-16T10:19:24Z</dcterms:modified>
</cp:coreProperties>
</file>