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ft\Desktop\창업\3. 사업\3. 2022년 상반기 대구 빅데이터 분석 및 활용 모델 개발사업\6. 중간보고회\"/>
    </mc:Choice>
  </mc:AlternateContent>
  <xr:revisionPtr revIDLastSave="0" documentId="13_ncr:1_{1364322F-2865-4DD8-90BD-8997599536BF}" xr6:coauthVersionLast="47" xr6:coauthVersionMax="47" xr10:uidLastSave="{00000000-0000-0000-0000-000000000000}"/>
  <bookViews>
    <workbookView xWindow="-120" yWindow="-120" windowWidth="29040" windowHeight="15840" tabRatio="834" firstSheet="2" activeTab="5" xr2:uid="{2A80EFEA-BCDE-4676-AFB3-F61657E08A39}"/>
  </bookViews>
  <sheets>
    <sheet name="도서관데이터" sheetId="5" r:id="rId1"/>
    <sheet name="흡인요인 점수 및 권역 넓이(시립)" sheetId="1" r:id="rId2"/>
    <sheet name="흡인요인 점수 및 권역 넓이(구군립)" sheetId="3" r:id="rId3"/>
    <sheet name="우선서비스 대상 서점(시립)" sheetId="2" r:id="rId4"/>
    <sheet name="우선서비스 대상 서점(구군립)" sheetId="4" r:id="rId5"/>
    <sheet name="시행도서관 우선서비스 대상 서점(시립)" sheetId="6" r:id="rId6"/>
    <sheet name="시행도서관 우선서비스 대상 서점(구군립)" sheetId="7" r:id="rId7"/>
    <sheet name="서점데이터" sheetId="8" r:id="rId8"/>
  </sheets>
  <definedNames>
    <definedName name="_xlnm._FilterDatabase" localSheetId="1" hidden="1">'흡인요인 점수 및 권역 넓이(시립)'!$A$1:$E$1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4" l="1"/>
  <c r="I21" i="4"/>
  <c r="H22" i="4"/>
  <c r="I22" i="4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3" i="7"/>
  <c r="I3" i="7"/>
  <c r="H4" i="7"/>
  <c r="I4" i="7"/>
  <c r="H5" i="7"/>
  <c r="I5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I2" i="7"/>
  <c r="H2" i="7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I6" i="6"/>
  <c r="H6" i="6"/>
  <c r="I5" i="6"/>
  <c r="H5" i="6"/>
  <c r="I4" i="6"/>
  <c r="H4" i="6"/>
  <c r="I3" i="6"/>
  <c r="H3" i="6"/>
  <c r="I2" i="6"/>
  <c r="H2" i="6"/>
  <c r="H63" i="4"/>
  <c r="I63" i="4"/>
  <c r="H64" i="4"/>
  <c r="I64" i="4"/>
  <c r="H65" i="4"/>
  <c r="I65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0" i="4"/>
  <c r="H20" i="4"/>
  <c r="I19" i="4"/>
  <c r="H19" i="4"/>
  <c r="I18" i="4"/>
  <c r="H18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3" i="2"/>
  <c r="I4" i="2"/>
  <c r="I5" i="2"/>
  <c r="I6" i="2"/>
  <c r="I7" i="2"/>
  <c r="I8" i="2"/>
  <c r="I9" i="2"/>
  <c r="I10" i="2"/>
  <c r="I11" i="2"/>
  <c r="I12" i="2"/>
  <c r="I13" i="2"/>
  <c r="I2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3" i="2"/>
  <c r="H4" i="2"/>
  <c r="H5" i="2"/>
  <c r="H6" i="2"/>
  <c r="H7" i="2"/>
  <c r="H8" i="2"/>
  <c r="H9" i="2"/>
  <c r="H10" i="2"/>
  <c r="H11" i="2"/>
  <c r="H12" i="2"/>
  <c r="H13" i="2"/>
  <c r="H2" i="2"/>
  <c r="C1048570" i="4"/>
  <c r="E1048570" i="4"/>
  <c r="F1048570" i="4"/>
  <c r="G1048570" i="4"/>
</calcChain>
</file>

<file path=xl/sharedStrings.xml><?xml version="1.0" encoding="utf-8"?>
<sst xmlns="http://schemas.openxmlformats.org/spreadsheetml/2006/main" count="1698" uniqueCount="753">
  <si>
    <t>도서관 명</t>
  </si>
  <si>
    <t>시군구명</t>
  </si>
  <si>
    <t>설립 주체</t>
  </si>
  <si>
    <t>흡인요인 점수</t>
  </si>
  <si>
    <t>중앙도서관</t>
  </si>
  <si>
    <t>중구</t>
  </si>
  <si>
    <t>시립</t>
  </si>
  <si>
    <t>2.28기념학생도서관</t>
  </si>
  <si>
    <t>동구</t>
  </si>
  <si>
    <t>교립</t>
  </si>
  <si>
    <t>동부도서관</t>
  </si>
  <si>
    <t>서부도서관</t>
  </si>
  <si>
    <t>서구</t>
  </si>
  <si>
    <t>남부도서관</t>
  </si>
  <si>
    <t>남구</t>
  </si>
  <si>
    <t>북부도서관</t>
  </si>
  <si>
    <t>북구</t>
  </si>
  <si>
    <t>수성도서관</t>
  </si>
  <si>
    <t>수성구</t>
  </si>
  <si>
    <t>두류도서관</t>
  </si>
  <si>
    <t>달서구</t>
  </si>
  <si>
    <t>달성도서관</t>
  </si>
  <si>
    <t>달성군</t>
  </si>
  <si>
    <t>구역 넓이(km2)</t>
    <phoneticPr fontId="2" type="noConversion"/>
  </si>
  <si>
    <t>2ㆍ28민주운동기념회관</t>
    <phoneticPr fontId="2" type="noConversion"/>
  </si>
  <si>
    <t>안심도서관</t>
  </si>
  <si>
    <t>지자체</t>
  </si>
  <si>
    <t>신천도서관</t>
  </si>
  <si>
    <t>비원도서관</t>
  </si>
  <si>
    <t>비산도서관</t>
  </si>
  <si>
    <t>영어도서관</t>
  </si>
  <si>
    <t>어린이도서관</t>
  </si>
  <si>
    <t>이천어울림도서관</t>
  </si>
  <si>
    <t>대명어울림도서관</t>
  </si>
  <si>
    <t>대현도서관</t>
  </si>
  <si>
    <t>구수산도서관</t>
  </si>
  <si>
    <t>태전도서관</t>
  </si>
  <si>
    <t>파동도서관</t>
  </si>
  <si>
    <t>범어도서관</t>
  </si>
  <si>
    <t>용학도서관</t>
  </si>
  <si>
    <t>고산도서관</t>
  </si>
  <si>
    <t>무학숲도서관</t>
  </si>
  <si>
    <t>책숲길도서관</t>
  </si>
  <si>
    <t>물망이도서관</t>
  </si>
  <si>
    <t>성서도서관</t>
  </si>
  <si>
    <t>가족문화도서관</t>
  </si>
  <si>
    <t>달서영어도서관</t>
  </si>
  <si>
    <t>본리도서관</t>
  </si>
  <si>
    <t>도원도서관</t>
  </si>
  <si>
    <t>달서구립어린이도서관</t>
  </si>
  <si>
    <t>달성군립도서관</t>
  </si>
  <si>
    <t>책빵고스란히</t>
  </si>
  <si>
    <t>보문</t>
  </si>
  <si>
    <t>낫온리북스</t>
  </si>
  <si>
    <t>유원문고</t>
  </si>
  <si>
    <t>한일서적</t>
  </si>
  <si>
    <t>대정서점</t>
  </si>
  <si>
    <t>동재문고</t>
  </si>
  <si>
    <t>더폴락</t>
  </si>
  <si>
    <t>고스트북스</t>
  </si>
  <si>
    <t>책방공공</t>
  </si>
  <si>
    <t>기독서점</t>
  </si>
  <si>
    <t>굿브랜딩북스</t>
  </si>
  <si>
    <t>직립보행</t>
  </si>
  <si>
    <t>스쿨서적</t>
  </si>
  <si>
    <t>달성서점(중구)</t>
  </si>
  <si>
    <t>대성서점</t>
  </si>
  <si>
    <t>백합서점</t>
  </si>
  <si>
    <t>교대문구</t>
  </si>
  <si>
    <t>에듀북</t>
  </si>
  <si>
    <t>경진도서유통</t>
  </si>
  <si>
    <t>코스모스북</t>
  </si>
  <si>
    <t>월계서점</t>
  </si>
  <si>
    <t>새신암서점</t>
  </si>
  <si>
    <t>모모</t>
  </si>
  <si>
    <t>여행자의책</t>
  </si>
  <si>
    <t>영신서점</t>
  </si>
  <si>
    <t>사이책방</t>
  </si>
  <si>
    <t>뷰티인사이드</t>
  </si>
  <si>
    <t>복현서점</t>
  </si>
  <si>
    <t>성화서점</t>
  </si>
  <si>
    <t>삼성서점</t>
  </si>
  <si>
    <t>바른손문구서적</t>
  </si>
  <si>
    <t>이시아서적</t>
  </si>
  <si>
    <t>지묘서적</t>
  </si>
  <si>
    <t>형제문구사</t>
  </si>
  <si>
    <t>올리브서점</t>
  </si>
  <si>
    <t>서구문구</t>
  </si>
  <si>
    <t>영화서점</t>
  </si>
  <si>
    <t>하고</t>
  </si>
  <si>
    <t>알파서적</t>
  </si>
  <si>
    <t>골든벨서적</t>
  </si>
  <si>
    <t>서재를탐하다</t>
  </si>
  <si>
    <t>마술피리</t>
  </si>
  <si>
    <t>침산서점</t>
  </si>
  <si>
    <t>일신서점문구</t>
  </si>
  <si>
    <t>종이와연필(북구)</t>
  </si>
  <si>
    <t>메트로서점</t>
  </si>
  <si>
    <t>심플책방</t>
  </si>
  <si>
    <t>이건문구서적</t>
  </si>
  <si>
    <t>알파</t>
  </si>
  <si>
    <t>천재교육</t>
  </si>
  <si>
    <t>한마음서적</t>
  </si>
  <si>
    <t>예당서적</t>
  </si>
  <si>
    <t>피노</t>
  </si>
  <si>
    <t>학우사</t>
  </si>
  <si>
    <t>바른손문구센타</t>
  </si>
  <si>
    <t>쁘레네(우리아이그림책클리닉)</t>
    <phoneticPr fontId="2" type="noConversion"/>
  </si>
  <si>
    <t xml:space="preserve">이동시간 증감률(%) </t>
    <phoneticPr fontId="2" type="noConversion"/>
  </si>
  <si>
    <t>절약 시간(분)</t>
    <phoneticPr fontId="2" type="noConversion"/>
  </si>
  <si>
    <t>원고개도서관</t>
  </si>
  <si>
    <t>이천어울림도서관</t>
    <phoneticPr fontId="2" type="noConversion"/>
  </si>
  <si>
    <t>가족문화도서관</t>
    <phoneticPr fontId="2" type="noConversion"/>
  </si>
  <si>
    <t>달서영어도서관</t>
    <phoneticPr fontId="2" type="noConversion"/>
  </si>
  <si>
    <t>달성군립도서관</t>
    <phoneticPr fontId="2" type="noConversion"/>
  </si>
  <si>
    <t>쁘레네(우리아이그림책클리닉)</t>
  </si>
  <si>
    <t>새진명서적(강아지똥)</t>
  </si>
  <si>
    <t>달성서점(서구)</t>
  </si>
  <si>
    <t>2ㆍ28 민주운동기념회관</t>
    <phoneticPr fontId="2" type="noConversion"/>
  </si>
  <si>
    <t>2.28기념학생도서관</t>
    <phoneticPr fontId="2" type="noConversion"/>
  </si>
  <si>
    <t>2.29기념학생도서관</t>
  </si>
  <si>
    <t>2.30기념학생도서관</t>
  </si>
  <si>
    <t>2.31기념학생도서관</t>
  </si>
  <si>
    <t>2.32기념학생도서관</t>
  </si>
  <si>
    <t>동부도서관</t>
    <phoneticPr fontId="2" type="noConversion"/>
  </si>
  <si>
    <t>대명어울림도서관</t>
    <phoneticPr fontId="2" type="noConversion"/>
  </si>
  <si>
    <t>동구</t>
    <phoneticPr fontId="2" type="noConversion"/>
  </si>
  <si>
    <t>안심도서관</t>
    <phoneticPr fontId="2" type="noConversion"/>
  </si>
  <si>
    <t>동부한솔서점</t>
    <phoneticPr fontId="2" type="noConversion"/>
  </si>
  <si>
    <t>율하N서적문구</t>
    <phoneticPr fontId="2" type="noConversion"/>
  </si>
  <si>
    <t>골든벨</t>
    <phoneticPr fontId="2" type="noConversion"/>
  </si>
  <si>
    <t>동네책방협동조합(동구)</t>
    <phoneticPr fontId="2" type="noConversion"/>
  </si>
  <si>
    <t>강동서점</t>
    <phoneticPr fontId="2" type="noConversion"/>
  </si>
  <si>
    <t>동호굿모닝</t>
    <phoneticPr fontId="2" type="noConversion"/>
  </si>
  <si>
    <t>학사서점</t>
    <phoneticPr fontId="2" type="noConversion"/>
  </si>
  <si>
    <t>㈜교육종합도서</t>
    <phoneticPr fontId="2" type="noConversion"/>
  </si>
  <si>
    <t>중앙도서</t>
    <phoneticPr fontId="2" type="noConversion"/>
  </si>
  <si>
    <t>새론서점</t>
    <phoneticPr fontId="2" type="noConversion"/>
  </si>
  <si>
    <t>신천도서관</t>
    <phoneticPr fontId="2" type="noConversion"/>
  </si>
  <si>
    <t>두산청구서적</t>
    <phoneticPr fontId="2" type="noConversion"/>
  </si>
  <si>
    <t>서구</t>
    <phoneticPr fontId="2" type="noConversion"/>
  </si>
  <si>
    <t>원고개도서관</t>
    <phoneticPr fontId="2" type="noConversion"/>
  </si>
  <si>
    <t>브로콜리숲</t>
    <phoneticPr fontId="2" type="noConversion"/>
  </si>
  <si>
    <t>비원도서관</t>
    <phoneticPr fontId="2" type="noConversion"/>
  </si>
  <si>
    <t>스쿨북</t>
    <phoneticPr fontId="2" type="noConversion"/>
  </si>
  <si>
    <t>비산도서관</t>
    <phoneticPr fontId="2" type="noConversion"/>
  </si>
  <si>
    <t>담담책방</t>
    <phoneticPr fontId="2" type="noConversion"/>
  </si>
  <si>
    <t>어린이도서관</t>
    <phoneticPr fontId="2" type="noConversion"/>
  </si>
  <si>
    <t>㈜위즈덤스카이</t>
    <phoneticPr fontId="2" type="noConversion"/>
  </si>
  <si>
    <t>영어도서관</t>
    <phoneticPr fontId="2" type="noConversion"/>
  </si>
  <si>
    <t>-</t>
    <phoneticPr fontId="2" type="noConversion"/>
  </si>
  <si>
    <t>남구</t>
    <phoneticPr fontId="2" type="noConversion"/>
  </si>
  <si>
    <t>별책다방</t>
    <phoneticPr fontId="2" type="noConversion"/>
  </si>
  <si>
    <t>홍성서적</t>
    <phoneticPr fontId="2" type="noConversion"/>
  </si>
  <si>
    <t>한국도서</t>
    <phoneticPr fontId="2" type="noConversion"/>
  </si>
  <si>
    <t>북구</t>
    <phoneticPr fontId="2" type="noConversion"/>
  </si>
  <si>
    <t>구수산도서관</t>
    <phoneticPr fontId="2" type="noConversion"/>
  </si>
  <si>
    <t>느낌표문고</t>
    <phoneticPr fontId="2" type="noConversion"/>
  </si>
  <si>
    <t>오렌지서점(칠곡점)</t>
    <phoneticPr fontId="2" type="noConversion"/>
  </si>
  <si>
    <t>동천굿모닝서적</t>
    <phoneticPr fontId="2" type="noConversion"/>
  </si>
  <si>
    <t>화성서적</t>
    <phoneticPr fontId="2" type="noConversion"/>
  </si>
  <si>
    <t>열린서점</t>
    <phoneticPr fontId="2" type="noConversion"/>
  </si>
  <si>
    <t>함지서점</t>
    <phoneticPr fontId="2" type="noConversion"/>
  </si>
  <si>
    <t>빨간색종이학남</t>
    <phoneticPr fontId="2" type="noConversion"/>
  </si>
  <si>
    <t>치우친취향</t>
    <phoneticPr fontId="2" type="noConversion"/>
  </si>
  <si>
    <t>태전도서관</t>
    <phoneticPr fontId="2" type="noConversion"/>
  </si>
  <si>
    <t>매천서점</t>
    <phoneticPr fontId="2" type="noConversion"/>
  </si>
  <si>
    <t>대현도서관</t>
    <phoneticPr fontId="2" type="noConversion"/>
  </si>
  <si>
    <t>수성구</t>
    <phoneticPr fontId="2" type="noConversion"/>
  </si>
  <si>
    <t>범어도서관</t>
    <phoneticPr fontId="2" type="noConversion"/>
  </si>
  <si>
    <t>어린이서점토리북</t>
    <phoneticPr fontId="2" type="noConversion"/>
  </si>
  <si>
    <t>PLUS문고</t>
    <phoneticPr fontId="2" type="noConversion"/>
  </si>
  <si>
    <t>물레책방</t>
    <phoneticPr fontId="2" type="noConversion"/>
  </si>
  <si>
    <t>멘토문고</t>
    <phoneticPr fontId="2" type="noConversion"/>
  </si>
  <si>
    <t>북클릭서점 범어점</t>
    <phoneticPr fontId="2" type="noConversion"/>
  </si>
  <si>
    <t>비타민서적</t>
    <phoneticPr fontId="2" type="noConversion"/>
  </si>
  <si>
    <t>스카이서적문구</t>
    <phoneticPr fontId="2" type="noConversion"/>
  </si>
  <si>
    <t>태양서점</t>
    <phoneticPr fontId="2" type="noConversion"/>
  </si>
  <si>
    <t>경신서점</t>
    <phoneticPr fontId="2" type="noConversion"/>
  </si>
  <si>
    <t>예림당서점</t>
    <phoneticPr fontId="2" type="noConversion"/>
  </si>
  <si>
    <t>오성왕자서점</t>
    <phoneticPr fontId="2" type="noConversion"/>
  </si>
  <si>
    <t>교서관</t>
    <phoneticPr fontId="2" type="noConversion"/>
  </si>
  <si>
    <t>럼프우스의책장</t>
    <phoneticPr fontId="2" type="noConversion"/>
  </si>
  <si>
    <t>명문서점</t>
    <phoneticPr fontId="2" type="noConversion"/>
  </si>
  <si>
    <t>책벌레</t>
    <phoneticPr fontId="2" type="noConversion"/>
  </si>
  <si>
    <t>제일서점</t>
    <phoneticPr fontId="2" type="noConversion"/>
  </si>
  <si>
    <t>용학도서관</t>
    <phoneticPr fontId="2" type="noConversion"/>
  </si>
  <si>
    <t>영진서점</t>
    <phoneticPr fontId="2" type="noConversion"/>
  </si>
  <si>
    <t>굿모닝서점(수성구)</t>
    <phoneticPr fontId="2" type="noConversion"/>
  </si>
  <si>
    <t>능인서점</t>
    <phoneticPr fontId="2" type="noConversion"/>
  </si>
  <si>
    <t>수성서점문구 휴게센타</t>
    <phoneticPr fontId="2" type="noConversion"/>
  </si>
  <si>
    <t>고산도서관</t>
    <phoneticPr fontId="2" type="noConversion"/>
  </si>
  <si>
    <t>월드문고</t>
    <phoneticPr fontId="2" type="noConversion"/>
  </si>
  <si>
    <t>매호굿모닝</t>
    <phoneticPr fontId="2" type="noConversion"/>
  </si>
  <si>
    <t>종이와연필(수성구)</t>
    <phoneticPr fontId="2" type="noConversion"/>
  </si>
  <si>
    <t>글로벌서적</t>
    <phoneticPr fontId="2" type="noConversion"/>
  </si>
  <si>
    <t>읽다익다</t>
    <phoneticPr fontId="2" type="noConversion"/>
  </si>
  <si>
    <t>지니북스</t>
    <phoneticPr fontId="2" type="noConversion"/>
  </si>
  <si>
    <t>덕원서점슈퍼</t>
    <phoneticPr fontId="2" type="noConversion"/>
  </si>
  <si>
    <t>책숲길도서관</t>
    <phoneticPr fontId="2" type="noConversion"/>
  </si>
  <si>
    <t>줄리엣서점</t>
    <phoneticPr fontId="2" type="noConversion"/>
  </si>
  <si>
    <t>정문사</t>
    <phoneticPr fontId="2" type="noConversion"/>
  </si>
  <si>
    <t>가나다문구서점</t>
    <phoneticPr fontId="2" type="noConversion"/>
  </si>
  <si>
    <t>시인보호구역</t>
    <phoneticPr fontId="2" type="noConversion"/>
  </si>
  <si>
    <t>물망이도서관</t>
    <phoneticPr fontId="2" type="noConversion"/>
  </si>
  <si>
    <t>진책방</t>
    <phoneticPr fontId="2" type="noConversion"/>
  </si>
  <si>
    <t>고려서점</t>
    <phoneticPr fontId="2" type="noConversion"/>
  </si>
  <si>
    <t>파동도서관</t>
    <phoneticPr fontId="2" type="noConversion"/>
  </si>
  <si>
    <t>무학숲도서관</t>
    <phoneticPr fontId="2" type="noConversion"/>
  </si>
  <si>
    <t>달서구</t>
    <phoneticPr fontId="2" type="noConversion"/>
  </si>
  <si>
    <t>성서도서관</t>
    <phoneticPr fontId="2" type="noConversion"/>
  </si>
  <si>
    <t>굿모닝서점(달서구)</t>
    <phoneticPr fontId="2" type="noConversion"/>
  </si>
  <si>
    <t>프라임서적</t>
    <phoneticPr fontId="2" type="noConversion"/>
  </si>
  <si>
    <t>스마일문고</t>
    <phoneticPr fontId="2" type="noConversion"/>
  </si>
  <si>
    <t>동네책방협동조합(달서구)</t>
    <phoneticPr fontId="2" type="noConversion"/>
  </si>
  <si>
    <t>반딧불서점</t>
    <phoneticPr fontId="2" type="noConversion"/>
  </si>
  <si>
    <t>서재서점</t>
    <phoneticPr fontId="2" type="noConversion"/>
  </si>
  <si>
    <t>월배청구문고</t>
    <phoneticPr fontId="2" type="noConversion"/>
  </si>
  <si>
    <t>초록별문구</t>
    <phoneticPr fontId="2" type="noConversion"/>
  </si>
  <si>
    <t>예스서점(월성점)</t>
    <phoneticPr fontId="2" type="noConversion"/>
  </si>
  <si>
    <t>파이데이아북스</t>
    <phoneticPr fontId="2" type="noConversion"/>
  </si>
  <si>
    <t>21c 서점</t>
    <phoneticPr fontId="2" type="noConversion"/>
  </si>
  <si>
    <t>오렌지서점(월성점)</t>
    <phoneticPr fontId="2" type="noConversion"/>
  </si>
  <si>
    <t>하늘문구</t>
    <phoneticPr fontId="2" type="noConversion"/>
  </si>
  <si>
    <t>오렌지서점(월배점)</t>
    <phoneticPr fontId="2" type="noConversion"/>
  </si>
  <si>
    <t>태성서적</t>
    <phoneticPr fontId="2" type="noConversion"/>
  </si>
  <si>
    <t>대진서적</t>
    <phoneticPr fontId="2" type="noConversion"/>
  </si>
  <si>
    <t>장원책마트</t>
    <phoneticPr fontId="2" type="noConversion"/>
  </si>
  <si>
    <t>우신교육</t>
    <phoneticPr fontId="2" type="noConversion"/>
  </si>
  <si>
    <t>엘리트문구할인마트</t>
    <phoneticPr fontId="2" type="noConversion"/>
  </si>
  <si>
    <t>야후서적</t>
    <phoneticPr fontId="2" type="noConversion"/>
  </si>
  <si>
    <t>대박서점</t>
    <phoneticPr fontId="2" type="noConversion"/>
  </si>
  <si>
    <t>더코너북스</t>
    <phoneticPr fontId="2" type="noConversion"/>
  </si>
  <si>
    <t>본리도서관</t>
    <phoneticPr fontId="2" type="noConversion"/>
  </si>
  <si>
    <t>피터팬어린이서점</t>
    <phoneticPr fontId="2" type="noConversion"/>
  </si>
  <si>
    <t>북하우스</t>
    <phoneticPr fontId="2" type="noConversion"/>
  </si>
  <si>
    <t>주니어서점문구</t>
    <phoneticPr fontId="2" type="noConversion"/>
  </si>
  <si>
    <t>국민서관</t>
    <phoneticPr fontId="2" type="noConversion"/>
  </si>
  <si>
    <t>세일서적</t>
    <phoneticPr fontId="2" type="noConversion"/>
  </si>
  <si>
    <t>㈜디지털경제북</t>
    <phoneticPr fontId="2" type="noConversion"/>
  </si>
  <si>
    <t>연우서점</t>
    <phoneticPr fontId="2" type="noConversion"/>
  </si>
  <si>
    <t>도원도서관</t>
    <phoneticPr fontId="2" type="noConversion"/>
  </si>
  <si>
    <t>동아서점</t>
    <phoneticPr fontId="2" type="noConversion"/>
  </si>
  <si>
    <t>서한서적문구</t>
    <phoneticPr fontId="2" type="noConversion"/>
  </si>
  <si>
    <t>예스서적</t>
    <phoneticPr fontId="2" type="noConversion"/>
  </si>
  <si>
    <t>선택의자유</t>
    <phoneticPr fontId="2" type="noConversion"/>
  </si>
  <si>
    <t>유림도서정보</t>
    <phoneticPr fontId="2" type="noConversion"/>
  </si>
  <si>
    <t>달성군</t>
    <phoneticPr fontId="2" type="noConversion"/>
  </si>
  <si>
    <t>장원도서</t>
    <phoneticPr fontId="2" type="noConversion"/>
  </si>
  <si>
    <t>도서관코드</t>
  </si>
  <si>
    <t>설립주체</t>
  </si>
  <si>
    <t>도서</t>
  </si>
  <si>
    <t>예산_자료구입비(천원)</t>
  </si>
  <si>
    <t>대출자수</t>
  </si>
  <si>
    <t>시설_연면적</t>
  </si>
  <si>
    <t>대구광역시립중앙도서관</t>
  </si>
  <si>
    <t>대구광역시</t>
  </si>
  <si>
    <t>교육청</t>
  </si>
  <si>
    <t>대구광역시립서부도서관</t>
  </si>
  <si>
    <t>대구광역시립두류도서관</t>
  </si>
  <si>
    <t>대구광역시립달성도서관</t>
  </si>
  <si>
    <t>대구2.28기념학생도서관</t>
  </si>
  <si>
    <t>대구광역시립남부도서관</t>
  </si>
  <si>
    <t>대구광역시립동부도서관</t>
  </si>
  <si>
    <t>대구광역시립수성도서관</t>
  </si>
  <si>
    <t>달서구립성서도서관</t>
  </si>
  <si>
    <t>달서구립가족문화도서관</t>
  </si>
  <si>
    <t>달서구립달서영어도서관</t>
  </si>
  <si>
    <t>달서구립본리도서관</t>
  </si>
  <si>
    <t>달서구립도원도서관</t>
  </si>
  <si>
    <t>대구 동구 안심도서관</t>
  </si>
  <si>
    <t>대구 동구 신천도서관</t>
  </si>
  <si>
    <t>대구광역시립북부도서관</t>
  </si>
  <si>
    <t>대구 북구 대현도서관</t>
  </si>
  <si>
    <t>2.28도서관</t>
  </si>
  <si>
    <t>대구 북구 구수산도서관</t>
  </si>
  <si>
    <t>대구 북구 태전도서관</t>
  </si>
  <si>
    <t>대구 서구 원고개도서관</t>
  </si>
  <si>
    <t>대구 서구 비원도서관</t>
  </si>
  <si>
    <t>대구 서구 비산도서관</t>
  </si>
  <si>
    <t>대구 서구 영어도서관</t>
  </si>
  <si>
    <t>대구 서구 어린이도서관</t>
  </si>
  <si>
    <t>수성구립파동도서관</t>
  </si>
  <si>
    <t>수성구립범어도서관</t>
  </si>
  <si>
    <t>수성구립용학도서관</t>
  </si>
  <si>
    <t>수성구립고산도서관</t>
  </si>
  <si>
    <t>수성구립무학숲도서관</t>
  </si>
  <si>
    <t>수성구립책숲길도서관</t>
  </si>
  <si>
    <t>수성구립물망이도서관</t>
  </si>
  <si>
    <t>경도</t>
    <phoneticPr fontId="2" type="noConversion"/>
  </si>
  <si>
    <t>위도</t>
    <phoneticPr fontId="2" type="noConversion"/>
  </si>
  <si>
    <t>군구</t>
    <phoneticPr fontId="2" type="noConversion"/>
  </si>
  <si>
    <t>시</t>
    <phoneticPr fontId="2" type="noConversion"/>
  </si>
  <si>
    <t>도서관명</t>
    <phoneticPr fontId="2" type="noConversion"/>
  </si>
  <si>
    <t>이동시간 증감률(%)</t>
    <phoneticPr fontId="2" type="noConversion"/>
  </si>
  <si>
    <t>중구</t>
    <phoneticPr fontId="2" type="noConversion"/>
  </si>
  <si>
    <t>중앙도서관</t>
    <phoneticPr fontId="2" type="noConversion"/>
  </si>
  <si>
    <t>책빵고스란히</t>
    <phoneticPr fontId="2" type="noConversion"/>
  </si>
  <si>
    <t>달성서점(중구)</t>
    <phoneticPr fontId="2" type="noConversion"/>
  </si>
  <si>
    <t>보문</t>
    <phoneticPr fontId="2" type="noConversion"/>
  </si>
  <si>
    <t>낫온리북스</t>
    <phoneticPr fontId="2" type="noConversion"/>
  </si>
  <si>
    <t>백합서점</t>
    <phoneticPr fontId="2" type="noConversion"/>
  </si>
  <si>
    <t>한일서적</t>
    <phoneticPr fontId="2" type="noConversion"/>
  </si>
  <si>
    <t>대정서점</t>
    <phoneticPr fontId="2" type="noConversion"/>
  </si>
  <si>
    <t>동재문고</t>
    <phoneticPr fontId="2" type="noConversion"/>
  </si>
  <si>
    <t>유원문고</t>
    <phoneticPr fontId="2" type="noConversion"/>
  </si>
  <si>
    <t>더폴락</t>
    <phoneticPr fontId="2" type="noConversion"/>
  </si>
  <si>
    <t>고스트북스</t>
    <phoneticPr fontId="2" type="noConversion"/>
  </si>
  <si>
    <t>에듀북</t>
    <phoneticPr fontId="2" type="noConversion"/>
  </si>
  <si>
    <t>㈜삼석</t>
    <phoneticPr fontId="2" type="noConversion"/>
  </si>
  <si>
    <t>책방공공</t>
    <phoneticPr fontId="2" type="noConversion"/>
  </si>
  <si>
    <t>코스모스북</t>
    <phoneticPr fontId="2" type="noConversion"/>
  </si>
  <si>
    <t>경진도서유통</t>
    <phoneticPr fontId="2" type="noConversion"/>
  </si>
  <si>
    <t>기독서점</t>
    <phoneticPr fontId="2" type="noConversion"/>
  </si>
  <si>
    <t>월계서점</t>
    <phoneticPr fontId="2" type="noConversion"/>
  </si>
  <si>
    <t>굿브랜딩북스</t>
    <phoneticPr fontId="2" type="noConversion"/>
  </si>
  <si>
    <t>직립보행</t>
    <phoneticPr fontId="2" type="noConversion"/>
  </si>
  <si>
    <t>스쿨서적</t>
    <phoneticPr fontId="2" type="noConversion"/>
  </si>
  <si>
    <t>새신암서점</t>
    <phoneticPr fontId="2" type="noConversion"/>
  </si>
  <si>
    <t>모모</t>
    <phoneticPr fontId="2" type="noConversion"/>
  </si>
  <si>
    <t>여행자의책</t>
    <phoneticPr fontId="2" type="noConversion"/>
  </si>
  <si>
    <t>영신서점</t>
    <phoneticPr fontId="2" type="noConversion"/>
  </si>
  <si>
    <t>사이책방</t>
    <phoneticPr fontId="2" type="noConversion"/>
  </si>
  <si>
    <t>뷰티인사이드</t>
    <phoneticPr fontId="2" type="noConversion"/>
  </si>
  <si>
    <t>복현서점</t>
    <phoneticPr fontId="2" type="noConversion"/>
  </si>
  <si>
    <t>성화서점</t>
    <phoneticPr fontId="2" type="noConversion"/>
  </si>
  <si>
    <t>삼성서점</t>
    <phoneticPr fontId="2" type="noConversion"/>
  </si>
  <si>
    <t>바른손문구서적</t>
    <phoneticPr fontId="2" type="noConversion"/>
  </si>
  <si>
    <t>이시아서적</t>
    <phoneticPr fontId="2" type="noConversion"/>
  </si>
  <si>
    <t>지묘서적</t>
    <phoneticPr fontId="2" type="noConversion"/>
  </si>
  <si>
    <t>서부도서관</t>
    <phoneticPr fontId="2" type="noConversion"/>
  </si>
  <si>
    <t>형제문구사</t>
    <phoneticPr fontId="2" type="noConversion"/>
  </si>
  <si>
    <t>올리브서점</t>
    <phoneticPr fontId="2" type="noConversion"/>
  </si>
  <si>
    <t>서구문구</t>
    <phoneticPr fontId="2" type="noConversion"/>
  </si>
  <si>
    <t>남부도서관</t>
    <phoneticPr fontId="2" type="noConversion"/>
  </si>
  <si>
    <t>영화서점</t>
    <phoneticPr fontId="2" type="noConversion"/>
  </si>
  <si>
    <t>하고</t>
    <phoneticPr fontId="2" type="noConversion"/>
  </si>
  <si>
    <t>알파서적</t>
    <phoneticPr fontId="2" type="noConversion"/>
  </si>
  <si>
    <t>북부도서관</t>
    <phoneticPr fontId="2" type="noConversion"/>
  </si>
  <si>
    <t>골든벨서적</t>
    <phoneticPr fontId="2" type="noConversion"/>
  </si>
  <si>
    <t>서재를탐하다</t>
    <phoneticPr fontId="2" type="noConversion"/>
  </si>
  <si>
    <t>마술피리</t>
    <phoneticPr fontId="2" type="noConversion"/>
  </si>
  <si>
    <t>침산서점</t>
    <phoneticPr fontId="2" type="noConversion"/>
  </si>
  <si>
    <t>일신서점문구</t>
    <phoneticPr fontId="2" type="noConversion"/>
  </si>
  <si>
    <t>종이와연필(북구)</t>
    <phoneticPr fontId="2" type="noConversion"/>
  </si>
  <si>
    <t>수성도서관</t>
    <phoneticPr fontId="2" type="noConversion"/>
  </si>
  <si>
    <t>메트로서점</t>
    <phoneticPr fontId="2" type="noConversion"/>
  </si>
  <si>
    <t>심플책방</t>
    <phoneticPr fontId="2" type="noConversion"/>
  </si>
  <si>
    <t>이건문구서적</t>
    <phoneticPr fontId="2" type="noConversion"/>
  </si>
  <si>
    <t>교대문구</t>
    <phoneticPr fontId="2" type="noConversion"/>
  </si>
  <si>
    <t>이동시간 증감율(%)</t>
    <phoneticPr fontId="2" type="noConversion"/>
  </si>
  <si>
    <t>21c 서점</t>
  </si>
  <si>
    <t>대구광역시 달서구 진천로 114</t>
  </si>
  <si>
    <t>636-3357, 010-3818-7644</t>
  </si>
  <si>
    <t>PLUS문고</t>
  </si>
  <si>
    <t>대구광역시 수성구 달구벌대로 2480</t>
  </si>
  <si>
    <t>010-3506-6473</t>
  </si>
  <si>
    <t>㈜교육종합도서</t>
  </si>
  <si>
    <t>대구광역시 동구 둔산로 36</t>
  </si>
  <si>
    <t>427-8989, 010-6518-1616</t>
  </si>
  <si>
    <t>㈜디지털경제북</t>
  </si>
  <si>
    <t>대구광역시 달서구 문화회관길 165</t>
  </si>
  <si>
    <t>010-7534-907</t>
  </si>
  <si>
    <t>대구광역시 중구 경상감영길 71</t>
  </si>
  <si>
    <t>257-5703, 010-3540-187</t>
  </si>
  <si>
    <t>㈜위즈덤스카이</t>
  </si>
  <si>
    <t>대구광역시 서구 문화로 19길 3</t>
  </si>
  <si>
    <t>070-7777-9889, 010-6216-7455</t>
  </si>
  <si>
    <t>가나다문구서점</t>
  </si>
  <si>
    <t>대구광역시 수성구 수성로 23길 24</t>
  </si>
  <si>
    <t>010-2509-3282</t>
  </si>
  <si>
    <t>강동서점</t>
  </si>
  <si>
    <t>대구광역시 동구 안심로 402</t>
  </si>
  <si>
    <t>010-7999-2168</t>
  </si>
  <si>
    <t>경신서점</t>
  </si>
  <si>
    <t>대구광역시 수성구 달구벌대로504길 37</t>
  </si>
  <si>
    <t>010-6644-4216</t>
  </si>
  <si>
    <t>대구광역시 중구 남산로8길 70-1</t>
  </si>
  <si>
    <t>010-9911-3014</t>
  </si>
  <si>
    <t>고려서점</t>
  </si>
  <si>
    <t>대구광역시 수성구 수성로69길 70</t>
  </si>
  <si>
    <t>010-3506-5877</t>
  </si>
  <si>
    <t>대구광역시 중구 경상감영길 212</t>
  </si>
  <si>
    <t/>
  </si>
  <si>
    <t>골든벨</t>
  </si>
  <si>
    <t>대구광역시 동구 금강로 13</t>
  </si>
  <si>
    <t>295-3399, 010-2820-3156</t>
  </si>
  <si>
    <t>대구광역시 북구 침산로 146</t>
  </si>
  <si>
    <t>010-6223-9305</t>
  </si>
  <si>
    <t>대구광역시 남구 중앙대로 199-2</t>
  </si>
  <si>
    <t>010-5656-5359</t>
  </si>
  <si>
    <t>교서관</t>
  </si>
  <si>
    <t>대구광역시 수성구 교학로2길 23</t>
  </si>
  <si>
    <t>755-388, (010-3811-388</t>
  </si>
  <si>
    <t>국민서관</t>
  </si>
  <si>
    <t>대구광역시 달서구 당산로24길 38</t>
  </si>
  <si>
    <t>744-9294, 010-3536-8909</t>
  </si>
  <si>
    <t>굿모닝서점(달서구)</t>
  </si>
  <si>
    <t>대구광역시 달서구 평리로 42</t>
  </si>
  <si>
    <t>010-3816-6788</t>
  </si>
  <si>
    <t>굿모닝서점(수성구)</t>
  </si>
  <si>
    <t>대구광역시 수성구 지범로 208</t>
  </si>
  <si>
    <t>대구광역시 중구 달구벌대로447길 72-1</t>
  </si>
  <si>
    <t>글로벌서적</t>
  </si>
  <si>
    <t>대구광역시 수성구 신매로 9</t>
  </si>
  <si>
    <t>010-5208-7390</t>
  </si>
  <si>
    <t>대구광역시 중구 중앙대로 407</t>
  </si>
  <si>
    <t>254-707, 010-9085-7876</t>
  </si>
  <si>
    <t>대구광역시 중구 봉산문화길 10</t>
  </si>
  <si>
    <t>느낌표문고</t>
  </si>
  <si>
    <t>대구광역시 북구 대천로 80</t>
  </si>
  <si>
    <t>010-7375-2114</t>
  </si>
  <si>
    <t>능인서점</t>
  </si>
  <si>
    <t>대구 수성구 무학로37길 42-1</t>
  </si>
  <si>
    <t>010-5400-1610</t>
  </si>
  <si>
    <t>대구광역시 서구 달구벌대로 1727</t>
  </si>
  <si>
    <t>010-3186-5497</t>
  </si>
  <si>
    <t>대구광역시 중구 명덕로 127</t>
  </si>
  <si>
    <t>010-3814-2716</t>
  </si>
  <si>
    <t>담담책방</t>
  </si>
  <si>
    <t>대구광역시 서구 달서로 81-2</t>
  </si>
  <si>
    <t>대박서점</t>
  </si>
  <si>
    <t>대구광역시 달서구 송현로 150</t>
  </si>
  <si>
    <t>010-8595-8062</t>
  </si>
  <si>
    <t>대구광역시 남구 명덕로 244</t>
  </si>
  <si>
    <t>010-7542-5888</t>
  </si>
  <si>
    <t>대구광역시 중구 이천로224</t>
  </si>
  <si>
    <t>256-6767, 010-8971-2525</t>
  </si>
  <si>
    <t>대진서적</t>
  </si>
  <si>
    <t>대구광역시 달서구 화암로73길 10</t>
  </si>
  <si>
    <t>010-8008-6088</t>
  </si>
  <si>
    <t>더코너북스</t>
  </si>
  <si>
    <t>대구광역시 남구 안지랑로 7길 15</t>
  </si>
  <si>
    <t>010-7728-4939</t>
  </si>
  <si>
    <t>대구광역시 중구 경상감영1길 62-5</t>
  </si>
  <si>
    <t>010-2977-6533</t>
  </si>
  <si>
    <t>덕원서점슈퍼</t>
  </si>
  <si>
    <t>대구광역시 수성구 욱수길 33</t>
  </si>
  <si>
    <t>010-3822-9529</t>
  </si>
  <si>
    <t>동네책방협동조합(달서구)</t>
  </si>
  <si>
    <t>대구광역시 달서구 선원로37 남길 13-10</t>
  </si>
  <si>
    <t>524-2474, 010-2736-2474</t>
  </si>
  <si>
    <t>동네책방협동조합(동구)</t>
  </si>
  <si>
    <t>대구광역시 동구 안심로22길 60-21</t>
  </si>
  <si>
    <t>982-100, 010-5550-884</t>
  </si>
  <si>
    <t>동부한솔서점</t>
  </si>
  <si>
    <t>대구광역시 동구 반야월북로 185</t>
  </si>
  <si>
    <t>010-3545-1348</t>
  </si>
  <si>
    <t>동아서점</t>
  </si>
  <si>
    <t>대구광역시 달서구 도원로 16</t>
  </si>
  <si>
    <t>010-4910-9811</t>
  </si>
  <si>
    <t>대구광역시 중구 이천로 224</t>
  </si>
  <si>
    <t>010-7131-9004</t>
  </si>
  <si>
    <t>동천굿모닝서적</t>
  </si>
  <si>
    <t>대구광역시 북구 동천로24길 5</t>
  </si>
  <si>
    <t>010-8578-9433</t>
  </si>
  <si>
    <t>동호굿모닝</t>
  </si>
  <si>
    <t>대구광역시 동구 금강로 14</t>
  </si>
  <si>
    <t>010-9441-8014</t>
  </si>
  <si>
    <t>두산청구서적</t>
  </si>
  <si>
    <t>대구광역시 동구 국채보상로 829</t>
  </si>
  <si>
    <t>010-2381-1490</t>
  </si>
  <si>
    <t>럼프우스의책장</t>
  </si>
  <si>
    <t>대구광역시 수성구 교학로4길 20</t>
  </si>
  <si>
    <t>대구광역시 북구 침산로 93</t>
  </si>
  <si>
    <t>383-3579, 010-67782-0022</t>
  </si>
  <si>
    <t>매천서점</t>
  </si>
  <si>
    <t>대구광역시 북구 매전로 46-1</t>
  </si>
  <si>
    <t>311-6921, 010-8814-9737</t>
  </si>
  <si>
    <t>매호굿모닝</t>
  </si>
  <si>
    <t>대구광역시 수성구 달구벌대로 647길 13</t>
  </si>
  <si>
    <t>대구광역시 수성구 화랑로12길 25</t>
  </si>
  <si>
    <t>010-3538-8639</t>
  </si>
  <si>
    <t>멘토문고</t>
  </si>
  <si>
    <t>대구광역시 수성구 달구벌대로 2514</t>
  </si>
  <si>
    <t>010-3531-9582</t>
  </si>
  <si>
    <t>명문서점</t>
  </si>
  <si>
    <t>대구광역시 수성구 달구벌대로 2692</t>
  </si>
  <si>
    <t>010-3815-0060</t>
  </si>
  <si>
    <t>대구광역시 동구 동촌로 172</t>
  </si>
  <si>
    <t>010-3523-9227</t>
  </si>
  <si>
    <t>물레책방</t>
  </si>
  <si>
    <t>대구광역시 수성구 달구벌대로492길 15</t>
  </si>
  <si>
    <t>대구광역시 북구 동변로14길 7</t>
  </si>
  <si>
    <t>010-6741-5858</t>
  </si>
  <si>
    <t>대구광역시 달성군 논공읍 논공로7길 73</t>
  </si>
  <si>
    <t>010-3509-5135</t>
  </si>
  <si>
    <t>반딧불서점</t>
  </si>
  <si>
    <t>대구광역시 달서구 서당로 25</t>
  </si>
  <si>
    <t>010-3520-1913</t>
  </si>
  <si>
    <t>대구광역시 중구 중앙대로 284</t>
  </si>
  <si>
    <t>010-7302-0004</t>
  </si>
  <si>
    <t>별책다방</t>
  </si>
  <si>
    <t>대구광역시 남구 봉덕로9길 89-36</t>
  </si>
  <si>
    <t>대구광역시 중구 국채보상로102길 44</t>
  </si>
  <si>
    <t>254-6291, 010-6511-8672</t>
  </si>
  <si>
    <t>대구광역시 북구 복현로 90</t>
  </si>
  <si>
    <t>010-8661-6169</t>
  </si>
  <si>
    <t>북클릭서점 범어점</t>
  </si>
  <si>
    <t>대구광역시 수성구 달구벌대로 2517</t>
  </si>
  <si>
    <t>010-6519-7015</t>
  </si>
  <si>
    <t>북하우스</t>
  </si>
  <si>
    <t>대구광역시 달서구 당산로 41</t>
  </si>
  <si>
    <t>010-3829-9709</t>
  </si>
  <si>
    <t>대구광역시 북구 대학로23길 25-2</t>
  </si>
  <si>
    <t>010-9779-9373</t>
  </si>
  <si>
    <t>브로콜리숲</t>
  </si>
  <si>
    <t>대구광역시 서구 북비산로65길 36</t>
  </si>
  <si>
    <t>비타민서적</t>
  </si>
  <si>
    <t>대구광역시 수성구 달구벌대로 2525</t>
  </si>
  <si>
    <t>010-6685-8232</t>
  </si>
  <si>
    <t>빨간색종이학남</t>
  </si>
  <si>
    <t>대구광역시 북구 학남로 77</t>
  </si>
  <si>
    <t>010-5532-8661</t>
  </si>
  <si>
    <t>대구광역시 중구 명륜로 2</t>
  </si>
  <si>
    <t>010-9172-4595</t>
  </si>
  <si>
    <t>대구광역시 동구 용진길 177</t>
  </si>
  <si>
    <t>대구광역시 북구 복현로20길 87</t>
  </si>
  <si>
    <t>010-2837-2909</t>
  </si>
  <si>
    <t>새론서점</t>
  </si>
  <si>
    <t>대구광역시 동구 과학로13길 10</t>
  </si>
  <si>
    <t>010-2676-0714</t>
  </si>
  <si>
    <t>대구광역시 동구 아양로 39길 29</t>
  </si>
  <si>
    <t xml:space="preserve">956-2562, 010-5461-2562 </t>
  </si>
  <si>
    <t>대구광역시 남구 명덕로 64길2</t>
  </si>
  <si>
    <t>473-5535, 010-4935-5353</t>
  </si>
  <si>
    <t>대구광역시 서구 국채보상로 268</t>
  </si>
  <si>
    <t>010-9453-3230</t>
  </si>
  <si>
    <t>대구광역시 서구 고성로 132-2</t>
  </si>
  <si>
    <t>서재서점</t>
  </si>
  <si>
    <t>대구광역시 달성군 다사읍 서재로116</t>
  </si>
  <si>
    <t>586-9066, 010-5523-1729</t>
  </si>
  <si>
    <t>서한서적문구</t>
  </si>
  <si>
    <t>대구광역시 달서구 상인서로46</t>
  </si>
  <si>
    <t>010-8575-9359</t>
  </si>
  <si>
    <t>선택의자유</t>
  </si>
  <si>
    <t>대구광역시 달서구 송현로10길 6</t>
  </si>
  <si>
    <t>대구광역시 북구 복현로 135</t>
  </si>
  <si>
    <t>010-3542-5459</t>
  </si>
  <si>
    <t>세일서적</t>
  </si>
  <si>
    <t>대구광역시 달서구 와룡로 290</t>
  </si>
  <si>
    <t>010-9277-2410</t>
  </si>
  <si>
    <t>수성서점문구 휴게센타</t>
  </si>
  <si>
    <t>대구광역시 수성구 용학로34길 16</t>
  </si>
  <si>
    <t>010-7734-1990</t>
  </si>
  <si>
    <t>스마일문고</t>
  </si>
  <si>
    <t>대구광역시 달서구 이곡동로 61</t>
  </si>
  <si>
    <t>010-3811-2511</t>
  </si>
  <si>
    <t>스카이서적문구</t>
  </si>
  <si>
    <t>대구광역시 수성구 달구벌대로 2551</t>
  </si>
  <si>
    <t>751-6369, 010-9690-6369</t>
  </si>
  <si>
    <t>스쿨북</t>
  </si>
  <si>
    <t>대구광역시 서구 팔달로32길 15</t>
  </si>
  <si>
    <t>355-715, 010-8448-715</t>
  </si>
  <si>
    <t>대구광역시 중구 대봉로 220-9</t>
  </si>
  <si>
    <t>424-6754, 010-3503-3848</t>
  </si>
  <si>
    <t>시인보호구역</t>
  </si>
  <si>
    <t>대구광역시 수성구 무학로23길 87</t>
  </si>
  <si>
    <t>010-6681-4530</t>
  </si>
  <si>
    <t>대구광역시 동구 동부로34길 4</t>
  </si>
  <si>
    <t>대구광역시 달서구 두류남길5</t>
  </si>
  <si>
    <t>010-6511-9447</t>
  </si>
  <si>
    <t>대구광역시 남구 효명길 10-2</t>
  </si>
  <si>
    <t>010-6510-1803</t>
  </si>
  <si>
    <t>야후서적</t>
  </si>
  <si>
    <t>대구광역시 달성군 화원읍 명천로 216</t>
  </si>
  <si>
    <t>010-7635-0450</t>
  </si>
  <si>
    <t>어린이서점토리북</t>
  </si>
  <si>
    <t>대구광역시 수성구 상록로 66</t>
  </si>
  <si>
    <t>351-6868, 010-8851-614</t>
  </si>
  <si>
    <t>대구광역시 중구 2-28길 10-27</t>
  </si>
  <si>
    <t>010-7777-2448</t>
  </si>
  <si>
    <t>엘리트문구할인마트</t>
  </si>
  <si>
    <t>대구광역시 달성군 화원읍 명곡로 4</t>
  </si>
  <si>
    <t>010-3257-1237</t>
  </si>
  <si>
    <t>대구광역시 동구 방천로2길 3</t>
  </si>
  <si>
    <t>연우서점</t>
  </si>
  <si>
    <t>대구광역시 달서구 학산로7안길 14</t>
  </si>
  <si>
    <t>010-3528-3074</t>
  </si>
  <si>
    <t>열린서점</t>
  </si>
  <si>
    <t>대구광역시 북구 학정로 440</t>
  </si>
  <si>
    <t>010-8855-9028</t>
  </si>
  <si>
    <t>대구광역시 동구 팔공로 152-1</t>
  </si>
  <si>
    <t>982-7774, 010-8945-1095</t>
  </si>
  <si>
    <t>영진서점</t>
  </si>
  <si>
    <t>대구광역시 수성구 지범로 165</t>
  </si>
  <si>
    <t>010-3513-5065</t>
  </si>
  <si>
    <t>대구광역시 남구 효성로 39</t>
  </si>
  <si>
    <t>010-3815-4380</t>
  </si>
  <si>
    <t>대구광역시 달성군 유가읍 테크노상업로 120</t>
  </si>
  <si>
    <t>010-8581-6463</t>
  </si>
  <si>
    <t>예림당서점</t>
  </si>
  <si>
    <t>대구광역시 수성구 청호로301</t>
  </si>
  <si>
    <t>761-9925, 010-3810-8839</t>
  </si>
  <si>
    <t>예스서적</t>
  </si>
  <si>
    <t>대구광역시 달서구 상인서로 107</t>
  </si>
  <si>
    <t>010-3815-1362</t>
  </si>
  <si>
    <t>예스서점(월성점)</t>
  </si>
  <si>
    <t>대구광역시 달서구 조암남로 52</t>
  </si>
  <si>
    <t>010-3555-7460</t>
  </si>
  <si>
    <t>오렌지서점(월배점)</t>
  </si>
  <si>
    <t>대구광역시 달서구 조암남로28길 1</t>
  </si>
  <si>
    <t>오렌지서점(월성점)</t>
  </si>
  <si>
    <t>대구광역시 달서구 조암로 24</t>
  </si>
  <si>
    <t>010-2560-7449</t>
  </si>
  <si>
    <t>오렌지서점(칠곡점)</t>
  </si>
  <si>
    <t>대구광역시 북구 구암로 135</t>
  </si>
  <si>
    <t>010-8822-3544</t>
  </si>
  <si>
    <t>오성왕자서점</t>
  </si>
  <si>
    <t>대구광역시 수성구 청호로96안길 57</t>
  </si>
  <si>
    <t>010-2607-3119</t>
  </si>
  <si>
    <t>대구광역시 북구 내곡로 30-1</t>
  </si>
  <si>
    <t>010-7528-7162</t>
  </si>
  <si>
    <t>우신교육</t>
  </si>
  <si>
    <t>대구광역시 달성군 화원읍 화원로 29-4</t>
  </si>
  <si>
    <t>639-4528, 010-6524-4632</t>
  </si>
  <si>
    <t>대구광역시 중구 명륜로 66</t>
  </si>
  <si>
    <t>010-2667-2233</t>
  </si>
  <si>
    <t>월드문고</t>
  </si>
  <si>
    <t>대구광역시 수성구 달구벌대로 3224</t>
  </si>
  <si>
    <t>010-3022-2898</t>
  </si>
  <si>
    <t>월배청구문고</t>
  </si>
  <si>
    <t>대구광역시 달서구 상원로 99</t>
  </si>
  <si>
    <t>010-9903-2786</t>
  </si>
  <si>
    <t>유림도서정보</t>
  </si>
  <si>
    <t>대구광역시 달서구 송현로2길 15</t>
  </si>
  <si>
    <t>010-2545-8070</t>
  </si>
  <si>
    <t>010-2070-2495</t>
  </si>
  <si>
    <t>율하N서적문구</t>
  </si>
  <si>
    <t>대구광역시 동구 율하동로 50</t>
  </si>
  <si>
    <t>010-7250-1228</t>
  </si>
  <si>
    <t>대구광역시 수성구 만촌로 136</t>
  </si>
  <si>
    <t>010-2537-2386</t>
  </si>
  <si>
    <t>대구광역시 동구 팔공로 51길 33</t>
  </si>
  <si>
    <t>010-5516-3940</t>
  </si>
  <si>
    <t>대구광역시 북구 칠성로17길 15</t>
  </si>
  <si>
    <t>010-9701-5026</t>
  </si>
  <si>
    <t>읽다익다</t>
  </si>
  <si>
    <t>대구광역시 수성구 고산로4안길 33-10</t>
  </si>
  <si>
    <t>장원도서</t>
  </si>
  <si>
    <t>대구광역시 달성군 다사읍 왕선로 11</t>
  </si>
  <si>
    <t>010-4052-0061</t>
  </si>
  <si>
    <t>장원책마트</t>
  </si>
  <si>
    <t>대구광역시 달성군 화원읍 비슬로 2615</t>
  </si>
  <si>
    <t>010-3512-1118</t>
  </si>
  <si>
    <t>정문사</t>
  </si>
  <si>
    <t>대구광역시 수성구 신천동로26길 14</t>
  </si>
  <si>
    <t>768-1831, 010-3519-2847</t>
  </si>
  <si>
    <t>제일서점</t>
  </si>
  <si>
    <t>대구광역시 수성구 교학로12길 55</t>
  </si>
  <si>
    <t>010-3504-9755</t>
  </si>
  <si>
    <t>종이와연필(수성구)</t>
  </si>
  <si>
    <t>대구광역시 수성구 신매로2길 5</t>
  </si>
  <si>
    <t>010-4328-0618</t>
  </si>
  <si>
    <t>대구광역시 북구 침산로21길 36</t>
  </si>
  <si>
    <t>010-2896-5756</t>
  </si>
  <si>
    <t>주니어서점문구</t>
  </si>
  <si>
    <t>대구광역시 달서구 당산로30길 6</t>
  </si>
  <si>
    <t>010-4001-6724</t>
  </si>
  <si>
    <t>줄리엣서점</t>
  </si>
  <si>
    <t>대구광역시 수성구 들안로32길 41</t>
  </si>
  <si>
    <t>010-3589-9667</t>
  </si>
  <si>
    <t>중앙도서</t>
  </si>
  <si>
    <t>421-6666, 010-6518-1616</t>
  </si>
  <si>
    <t>지니북스</t>
  </si>
  <si>
    <t>대구광역시 수성구 알파시티2로 12길  24-13</t>
  </si>
  <si>
    <t>424-2270, 010-3909-2270</t>
  </si>
  <si>
    <t>대구광역시 동구 파계로22길 40</t>
  </si>
  <si>
    <t>010-3539-6285</t>
  </si>
  <si>
    <t>대구광역시 중구 달구벌대로443길 7-8</t>
  </si>
  <si>
    <t>진책방</t>
  </si>
  <si>
    <t>대구광역시 수성구 수성로 64길 53</t>
  </si>
  <si>
    <t>010-4248-5530</t>
  </si>
  <si>
    <t>대구광역시 중구 봉산문화길 43</t>
  </si>
  <si>
    <t>책벌레</t>
  </si>
  <si>
    <t>대구광역시 수성구 교학로11길 46</t>
  </si>
  <si>
    <t>793-3347, 010-5557-3347</t>
  </si>
  <si>
    <t>대구광역시 중구 국채보상로152길 28</t>
  </si>
  <si>
    <t>대구광역시 달서구 명덕로2길 123</t>
  </si>
  <si>
    <t>070-8248-2922, 010-5871-2922</t>
  </si>
  <si>
    <t>초록별문구</t>
  </si>
  <si>
    <t>대구광역시 달서구 월서로 28</t>
  </si>
  <si>
    <t>010-6888-3114</t>
  </si>
  <si>
    <t>치우친취향</t>
  </si>
  <si>
    <t>대구광역시 북구 학정동로 66</t>
  </si>
  <si>
    <t>대구광역시 북구 침산남로 122-6</t>
  </si>
  <si>
    <t>010-3842-6909</t>
  </si>
  <si>
    <t>대구광역시 중구 명륜로 71</t>
  </si>
  <si>
    <t>010-3510-8311</t>
  </si>
  <si>
    <t>태성서적</t>
  </si>
  <si>
    <t>대구광역시 달서구 비슬로 2716</t>
  </si>
  <si>
    <t>010-3813-5860</t>
  </si>
  <si>
    <t>태양서점</t>
  </si>
  <si>
    <t>대구광역시 수성구 범어로 45</t>
  </si>
  <si>
    <t>756-6265, 010-6756-6265</t>
  </si>
  <si>
    <t>파이데이아북스</t>
  </si>
  <si>
    <t>대구광역시 달서구 월서로3길 15</t>
  </si>
  <si>
    <t>010-8369-3619, 010-9370-3619</t>
  </si>
  <si>
    <t>프라임서적</t>
  </si>
  <si>
    <t>대구광역시 달서구 새방로 4</t>
  </si>
  <si>
    <t>010-3113-2404</t>
  </si>
  <si>
    <t>대구광역시 달성군 현풍읍 테크노상업로 20</t>
  </si>
  <si>
    <t>010-2543-9968</t>
  </si>
  <si>
    <t>피터팬어린이서점</t>
  </si>
  <si>
    <t>대구광역시 달서구 용산로160</t>
  </si>
  <si>
    <t>561-3314, 010-2877-3314</t>
  </si>
  <si>
    <t>대구광역시 남구 큰골5길 10</t>
  </si>
  <si>
    <t>하늘문구</t>
  </si>
  <si>
    <t>대구광역시 달서구 조암남로16길 19</t>
  </si>
  <si>
    <t>010-3809-7525</t>
  </si>
  <si>
    <t>학사서점</t>
  </si>
  <si>
    <t>대구광역시 동구 율하동로 32</t>
  </si>
  <si>
    <t>964-0059, 010-4801-9959</t>
  </si>
  <si>
    <t>대구광역시 달성군 현풍읍 비슬로134길 97</t>
  </si>
  <si>
    <t>010-9420-5613</t>
  </si>
  <si>
    <t>한국도서</t>
  </si>
  <si>
    <t>대구광역시 중구 명륜로26길 12</t>
  </si>
  <si>
    <t>421-9200, 010-8523-5161</t>
  </si>
  <si>
    <t>대구광역시 서구 평리로 250</t>
  </si>
  <si>
    <t>010-4802-0123</t>
  </si>
  <si>
    <t>함지서점</t>
  </si>
  <si>
    <t>대구광역시 북구 학정로48길 47</t>
  </si>
  <si>
    <t>010-6569-6570</t>
  </si>
  <si>
    <t>대구광역시 서구 통학로18길 15-1</t>
  </si>
  <si>
    <t>010-3816-1691</t>
  </si>
  <si>
    <t>홍성서적</t>
  </si>
  <si>
    <t>대구광역시 중구 이천로 210</t>
  </si>
  <si>
    <t>010-7565-0492</t>
  </si>
  <si>
    <t>화성서적</t>
  </si>
  <si>
    <t>대구광역시 북구 대천로 101</t>
  </si>
  <si>
    <t>010-8583-1794</t>
  </si>
  <si>
    <t>주소</t>
    <phoneticPr fontId="2" type="noConversion"/>
  </si>
  <si>
    <t>연락처</t>
    <phoneticPr fontId="2" type="noConversion"/>
  </si>
  <si>
    <t>상호명</t>
    <phoneticPr fontId="2" type="noConversion"/>
  </si>
  <si>
    <t>소재지</t>
    <phoneticPr fontId="2" type="noConversion"/>
  </si>
  <si>
    <t>시군구</t>
    <phoneticPr fontId="2" type="noConversion"/>
  </si>
  <si>
    <t>도서관 명</t>
    <phoneticPr fontId="2" type="noConversion"/>
  </si>
  <si>
    <t>순위</t>
    <phoneticPr fontId="2" type="noConversion"/>
  </si>
  <si>
    <t>상호 명</t>
    <phoneticPr fontId="2" type="noConversion"/>
  </si>
  <si>
    <t>이용자 수</t>
    <phoneticPr fontId="2" type="noConversion"/>
  </si>
  <si>
    <t>두류도서관</t>
    <phoneticPr fontId="2" type="noConversion"/>
  </si>
  <si>
    <t>새진명서적(강아지똥)</t>
    <phoneticPr fontId="2" type="noConversion"/>
  </si>
  <si>
    <t>알파</t>
    <phoneticPr fontId="2" type="noConversion"/>
  </si>
  <si>
    <t>천재교육</t>
    <phoneticPr fontId="2" type="noConversion"/>
  </si>
  <si>
    <t>달성서점(서구)</t>
    <phoneticPr fontId="2" type="noConversion"/>
  </si>
  <si>
    <t>한마음서적</t>
    <phoneticPr fontId="2" type="noConversion"/>
  </si>
  <si>
    <t>달성도서관</t>
    <phoneticPr fontId="2" type="noConversion"/>
  </si>
  <si>
    <t>예당서적</t>
    <phoneticPr fontId="2" type="noConversion"/>
  </si>
  <si>
    <t>피노</t>
    <phoneticPr fontId="2" type="noConversion"/>
  </si>
  <si>
    <t>학우사</t>
    <phoneticPr fontId="2" type="noConversion"/>
  </si>
  <si>
    <t>바른손문구센타</t>
    <phoneticPr fontId="2" type="noConversion"/>
  </si>
  <si>
    <t>서구영어도서관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</si>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</sst>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EF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78EC0-24AA-4204-B84C-09C0E3DD1B71}">
  <dimension ref="A1:K37"/>
  <sheetViews>
    <sheetView workbookViewId="0"/>
  </sheetViews>
  <sheetFormatPr defaultRowHeight="16.5" x14ac:dyDescent="0.3"/>
  <cols>
    <col min="1" max="1" width="11.625" bestFit="1" customWidth="1"/>
    <col min="2" max="2" width="23.5" bestFit="1" customWidth="1"/>
    <col min="3" max="3" width="11" bestFit="1" customWidth="1"/>
    <col min="4" max="4" width="7.125" bestFit="1" customWidth="1"/>
    <col min="8" max="8" width="7.5" bestFit="1" customWidth="1"/>
    <col min="9" max="9" width="21.5" bestFit="1" customWidth="1"/>
    <col min="10" max="10" width="9" bestFit="1" customWidth="1"/>
    <col min="11" max="11" width="11.75" bestFit="1" customWidth="1"/>
  </cols>
  <sheetData>
    <row r="1" spans="1:11" x14ac:dyDescent="0.3">
      <c r="A1" s="5" t="s">
        <v>249</v>
      </c>
      <c r="B1" s="5" t="s">
        <v>293</v>
      </c>
      <c r="C1" s="5" t="s">
        <v>292</v>
      </c>
      <c r="D1" s="5" t="s">
        <v>291</v>
      </c>
      <c r="E1" s="5" t="s">
        <v>290</v>
      </c>
      <c r="F1" s="5" t="s">
        <v>289</v>
      </c>
      <c r="G1" s="5" t="s">
        <v>250</v>
      </c>
      <c r="H1" s="5" t="s">
        <v>251</v>
      </c>
      <c r="I1" s="5" t="s">
        <v>252</v>
      </c>
      <c r="J1" s="5" t="s">
        <v>253</v>
      </c>
      <c r="K1" s="5" t="s">
        <v>254</v>
      </c>
    </row>
    <row r="2" spans="1:11" x14ac:dyDescent="0.3">
      <c r="A2" s="1">
        <v>2050122001</v>
      </c>
      <c r="B2" s="1" t="s">
        <v>255</v>
      </c>
      <c r="C2" s="1" t="s">
        <v>256</v>
      </c>
      <c r="D2" s="1" t="s">
        <v>5</v>
      </c>
      <c r="E2" s="1">
        <v>35.868515000000002</v>
      </c>
      <c r="F2" s="1">
        <v>128.60165000000001</v>
      </c>
      <c r="G2" s="1" t="s">
        <v>257</v>
      </c>
      <c r="H2" s="1">
        <v>520745</v>
      </c>
      <c r="I2" s="1">
        <v>182128</v>
      </c>
      <c r="J2" s="1">
        <v>15299</v>
      </c>
      <c r="K2" s="1">
        <v>10181</v>
      </c>
    </row>
    <row r="3" spans="1:11" x14ac:dyDescent="0.3">
      <c r="A3" s="1">
        <v>2050122006</v>
      </c>
      <c r="B3" s="1" t="s">
        <v>258</v>
      </c>
      <c r="C3" s="1" t="s">
        <v>256</v>
      </c>
      <c r="D3" s="1" t="s">
        <v>12</v>
      </c>
      <c r="E3" s="1">
        <v>35.872255799999998</v>
      </c>
      <c r="F3" s="1">
        <v>128.55761010000001</v>
      </c>
      <c r="G3" s="1" t="s">
        <v>257</v>
      </c>
      <c r="H3" s="1">
        <v>299900</v>
      </c>
      <c r="I3" s="1">
        <v>229189</v>
      </c>
      <c r="J3" s="1">
        <v>7923</v>
      </c>
      <c r="K3" s="1">
        <v>7137.98</v>
      </c>
    </row>
    <row r="4" spans="1:11" x14ac:dyDescent="0.3">
      <c r="A4" s="1">
        <v>2050122009</v>
      </c>
      <c r="B4" s="1" t="s">
        <v>259</v>
      </c>
      <c r="C4" s="1" t="s">
        <v>256</v>
      </c>
      <c r="D4" s="1" t="s">
        <v>20</v>
      </c>
      <c r="E4" s="1">
        <v>35.852632</v>
      </c>
      <c r="F4" s="1">
        <v>128.56039999999999</v>
      </c>
      <c r="G4" s="1" t="s">
        <v>257</v>
      </c>
      <c r="H4" s="1">
        <v>287733</v>
      </c>
      <c r="I4" s="1">
        <v>240788</v>
      </c>
      <c r="J4" s="1">
        <v>34464</v>
      </c>
      <c r="K4" s="1">
        <v>3461</v>
      </c>
    </row>
    <row r="5" spans="1:11" x14ac:dyDescent="0.3">
      <c r="A5" s="1">
        <v>2050122011</v>
      </c>
      <c r="B5" s="1" t="s">
        <v>260</v>
      </c>
      <c r="C5" s="1" t="s">
        <v>256</v>
      </c>
      <c r="D5" s="1" t="s">
        <v>22</v>
      </c>
      <c r="E5" s="1">
        <v>35.6985758</v>
      </c>
      <c r="F5" s="1">
        <v>128.4475554</v>
      </c>
      <c r="G5" s="1" t="s">
        <v>257</v>
      </c>
      <c r="H5" s="1">
        <v>122627</v>
      </c>
      <c r="I5" s="1">
        <v>145208</v>
      </c>
      <c r="J5" s="1">
        <v>4355</v>
      </c>
      <c r="K5" s="1">
        <v>1324</v>
      </c>
    </row>
    <row r="6" spans="1:11" x14ac:dyDescent="0.3">
      <c r="A6" s="1">
        <v>2050122010</v>
      </c>
      <c r="B6" s="1" t="s">
        <v>261</v>
      </c>
      <c r="C6" s="1" t="s">
        <v>256</v>
      </c>
      <c r="D6" s="1" t="s">
        <v>8</v>
      </c>
      <c r="E6" s="1">
        <v>35.890771999999998</v>
      </c>
      <c r="F6" s="1">
        <v>128.633712</v>
      </c>
      <c r="G6" s="1" t="s">
        <v>257</v>
      </c>
      <c r="H6" s="1">
        <v>280875</v>
      </c>
      <c r="I6" s="1">
        <v>290678</v>
      </c>
      <c r="J6" s="1">
        <v>21426</v>
      </c>
      <c r="K6" s="1">
        <v>6485</v>
      </c>
    </row>
    <row r="7" spans="1:11" x14ac:dyDescent="0.3">
      <c r="A7" s="1">
        <v>2050122005</v>
      </c>
      <c r="B7" s="1" t="s">
        <v>262</v>
      </c>
      <c r="C7" s="1" t="s">
        <v>256</v>
      </c>
      <c r="D7" s="1" t="s">
        <v>14</v>
      </c>
      <c r="E7" s="1">
        <v>35.832117400000001</v>
      </c>
      <c r="F7" s="1">
        <v>128.5807653</v>
      </c>
      <c r="G7" s="1" t="s">
        <v>257</v>
      </c>
      <c r="H7" s="1">
        <v>334762</v>
      </c>
      <c r="I7" s="1">
        <v>273891</v>
      </c>
      <c r="J7" s="1">
        <v>8973</v>
      </c>
      <c r="K7" s="1">
        <v>7533</v>
      </c>
    </row>
    <row r="8" spans="1:11" x14ac:dyDescent="0.3">
      <c r="A8" s="1">
        <v>2050122003</v>
      </c>
      <c r="B8" s="1" t="s">
        <v>263</v>
      </c>
      <c r="C8" s="1" t="s">
        <v>256</v>
      </c>
      <c r="D8" s="1" t="s">
        <v>8</v>
      </c>
      <c r="E8" s="1">
        <v>35.890165400000001</v>
      </c>
      <c r="F8" s="1">
        <v>128.62160040000001</v>
      </c>
      <c r="G8" s="1" t="s">
        <v>257</v>
      </c>
      <c r="H8" s="1">
        <v>318362</v>
      </c>
      <c r="I8" s="1">
        <v>279894</v>
      </c>
      <c r="J8" s="1">
        <v>7871</v>
      </c>
      <c r="K8" s="1">
        <v>7395.6</v>
      </c>
    </row>
    <row r="9" spans="1:11" x14ac:dyDescent="0.3">
      <c r="A9" s="1">
        <v>2050122007</v>
      </c>
      <c r="B9" s="1" t="s">
        <v>264</v>
      </c>
      <c r="C9" s="1" t="s">
        <v>256</v>
      </c>
      <c r="D9" s="1" t="s">
        <v>18</v>
      </c>
      <c r="E9" s="1">
        <v>35.872079599999999</v>
      </c>
      <c r="F9" s="1">
        <v>128.63913769999999</v>
      </c>
      <c r="G9" s="1" t="s">
        <v>257</v>
      </c>
      <c r="H9" s="1">
        <v>288801</v>
      </c>
      <c r="I9" s="1">
        <v>255618</v>
      </c>
      <c r="J9" s="1">
        <v>7996</v>
      </c>
      <c r="K9" s="1">
        <v>5827.2</v>
      </c>
    </row>
    <row r="10" spans="1:11" x14ac:dyDescent="0.3">
      <c r="A10" s="1">
        <v>2060122002</v>
      </c>
      <c r="B10" s="1" t="s">
        <v>265</v>
      </c>
      <c r="C10" s="1" t="s">
        <v>256</v>
      </c>
      <c r="D10" s="1" t="s">
        <v>20</v>
      </c>
      <c r="E10" s="1">
        <v>35.8574567</v>
      </c>
      <c r="F10" s="1">
        <v>128.51444409999999</v>
      </c>
      <c r="G10" s="1" t="s">
        <v>26</v>
      </c>
      <c r="H10" s="1">
        <v>97487</v>
      </c>
      <c r="I10" s="1">
        <v>69090</v>
      </c>
      <c r="J10" s="1">
        <v>7634</v>
      </c>
      <c r="K10" s="1">
        <v>1979.4</v>
      </c>
    </row>
    <row r="11" spans="1:11" x14ac:dyDescent="0.3">
      <c r="A11" s="1">
        <v>2060122017</v>
      </c>
      <c r="B11" s="1" t="s">
        <v>266</v>
      </c>
      <c r="C11" s="1" t="s">
        <v>256</v>
      </c>
      <c r="D11" s="1" t="s">
        <v>20</v>
      </c>
      <c r="E11" s="1">
        <v>35.819418400000004</v>
      </c>
      <c r="F11" s="1">
        <v>128.52288429999999</v>
      </c>
      <c r="G11" s="1" t="s">
        <v>26</v>
      </c>
      <c r="H11" s="1">
        <v>67870</v>
      </c>
      <c r="I11" s="1">
        <v>82402</v>
      </c>
      <c r="J11" s="1">
        <v>16312</v>
      </c>
      <c r="K11" s="1">
        <v>2895.59</v>
      </c>
    </row>
    <row r="12" spans="1:11" x14ac:dyDescent="0.3">
      <c r="A12" s="1">
        <v>2060122023</v>
      </c>
      <c r="B12" s="1" t="s">
        <v>267</v>
      </c>
      <c r="C12" s="1" t="s">
        <v>256</v>
      </c>
      <c r="D12" s="1" t="s">
        <v>20</v>
      </c>
      <c r="E12" s="1">
        <v>35.831251899999998</v>
      </c>
      <c r="F12" s="1">
        <v>128.55527069999999</v>
      </c>
      <c r="G12" s="1" t="s">
        <v>26</v>
      </c>
      <c r="H12" s="1">
        <v>29497</v>
      </c>
      <c r="I12" s="1">
        <v>85650</v>
      </c>
      <c r="J12" s="1">
        <v>1828</v>
      </c>
      <c r="K12" s="1">
        <v>927.73</v>
      </c>
    </row>
    <row r="13" spans="1:11" x14ac:dyDescent="0.3">
      <c r="A13" s="1">
        <v>2060122006</v>
      </c>
      <c r="B13" s="1" t="s">
        <v>268</v>
      </c>
      <c r="C13" s="1" t="s">
        <v>256</v>
      </c>
      <c r="D13" s="1" t="s">
        <v>20</v>
      </c>
      <c r="E13" s="1">
        <v>35.840579300000002</v>
      </c>
      <c r="F13" s="1">
        <v>128.54181850000001</v>
      </c>
      <c r="G13" s="1" t="s">
        <v>26</v>
      </c>
      <c r="H13" s="1">
        <v>91043</v>
      </c>
      <c r="I13" s="1">
        <v>73210</v>
      </c>
      <c r="J13" s="1">
        <v>43601</v>
      </c>
      <c r="K13" s="1">
        <v>2040.3</v>
      </c>
    </row>
    <row r="14" spans="1:11" x14ac:dyDescent="0.3">
      <c r="A14" s="1">
        <v>2060122001</v>
      </c>
      <c r="B14" s="1" t="s">
        <v>269</v>
      </c>
      <c r="C14" s="1" t="s">
        <v>256</v>
      </c>
      <c r="D14" s="1" t="s">
        <v>20</v>
      </c>
      <c r="E14" s="1">
        <v>35.806838499999998</v>
      </c>
      <c r="F14" s="1">
        <v>128.5389385</v>
      </c>
      <c r="G14" s="1" t="s">
        <v>26</v>
      </c>
      <c r="H14" s="1">
        <v>103410</v>
      </c>
      <c r="I14" s="1">
        <v>65532</v>
      </c>
      <c r="J14" s="1">
        <v>8177</v>
      </c>
      <c r="K14" s="1">
        <v>1230</v>
      </c>
    </row>
    <row r="15" spans="1:11" x14ac:dyDescent="0.3">
      <c r="A15" s="1">
        <v>2060122007</v>
      </c>
      <c r="B15" s="1" t="s">
        <v>270</v>
      </c>
      <c r="C15" s="1" t="s">
        <v>256</v>
      </c>
      <c r="D15" s="1" t="s">
        <v>8</v>
      </c>
      <c r="E15" s="1">
        <v>35.864646</v>
      </c>
      <c r="F15" s="1">
        <v>128.7025332</v>
      </c>
      <c r="G15" s="1" t="s">
        <v>26</v>
      </c>
      <c r="H15" s="1">
        <v>116865</v>
      </c>
      <c r="I15" s="1">
        <v>132673</v>
      </c>
      <c r="J15" s="1">
        <v>41953</v>
      </c>
      <c r="K15" s="1">
        <v>2469</v>
      </c>
    </row>
    <row r="16" spans="1:11" x14ac:dyDescent="0.3">
      <c r="A16" s="1">
        <v>2060822001</v>
      </c>
      <c r="B16" s="1" t="s">
        <v>49</v>
      </c>
      <c r="C16" s="1" t="s">
        <v>256</v>
      </c>
      <c r="D16" s="1" t="s">
        <v>20</v>
      </c>
      <c r="E16" s="1">
        <v>35.822411899999999</v>
      </c>
      <c r="F16" s="1">
        <v>128.54707379999999</v>
      </c>
      <c r="G16" s="1" t="s">
        <v>26</v>
      </c>
      <c r="H16" s="1">
        <v>87452</v>
      </c>
      <c r="I16" s="1">
        <v>39574</v>
      </c>
      <c r="J16" s="1">
        <v>2978</v>
      </c>
      <c r="K16" s="1">
        <v>1380.76</v>
      </c>
    </row>
    <row r="17" spans="1:11" x14ac:dyDescent="0.3">
      <c r="A17" s="1">
        <v>2060122014</v>
      </c>
      <c r="B17" s="1" t="s">
        <v>271</v>
      </c>
      <c r="C17" s="1" t="s">
        <v>256</v>
      </c>
      <c r="D17" s="1" t="s">
        <v>8</v>
      </c>
      <c r="E17" s="1">
        <v>35.871497900000001</v>
      </c>
      <c r="F17" s="1">
        <v>128.61774299999999</v>
      </c>
      <c r="G17" s="1" t="s">
        <v>26</v>
      </c>
      <c r="H17" s="1">
        <v>35451</v>
      </c>
      <c r="I17" s="1">
        <v>37020</v>
      </c>
      <c r="J17" s="1">
        <v>32952</v>
      </c>
      <c r="K17" s="1">
        <v>693.52</v>
      </c>
    </row>
    <row r="18" spans="1:11" x14ac:dyDescent="0.3">
      <c r="A18" s="1">
        <v>2050122008</v>
      </c>
      <c r="B18" s="1" t="s">
        <v>272</v>
      </c>
      <c r="C18" s="1" t="s">
        <v>256</v>
      </c>
      <c r="D18" s="1" t="s">
        <v>16</v>
      </c>
      <c r="E18" s="1">
        <v>35.885182</v>
      </c>
      <c r="F18" s="1">
        <v>128.5839</v>
      </c>
      <c r="G18" s="1" t="s">
        <v>257</v>
      </c>
      <c r="H18" s="1">
        <v>258761</v>
      </c>
      <c r="I18" s="1">
        <v>252828</v>
      </c>
      <c r="J18" s="1">
        <v>12623</v>
      </c>
      <c r="K18" s="1">
        <v>4633</v>
      </c>
    </row>
    <row r="19" spans="1:11" x14ac:dyDescent="0.3">
      <c r="A19" s="1">
        <v>2060122012</v>
      </c>
      <c r="B19" s="1" t="s">
        <v>273</v>
      </c>
      <c r="C19" s="1" t="s">
        <v>256</v>
      </c>
      <c r="D19" s="1" t="s">
        <v>16</v>
      </c>
      <c r="E19" s="1">
        <v>35.881975799999999</v>
      </c>
      <c r="F19" s="1">
        <v>128.6073839</v>
      </c>
      <c r="G19" s="1" t="s">
        <v>26</v>
      </c>
      <c r="H19" s="1">
        <v>53626</v>
      </c>
      <c r="I19" s="1">
        <v>74936</v>
      </c>
      <c r="J19" s="1">
        <v>3642</v>
      </c>
      <c r="K19" s="1">
        <v>847.64</v>
      </c>
    </row>
    <row r="20" spans="1:11" x14ac:dyDescent="0.3">
      <c r="A20" s="1">
        <v>2060122013</v>
      </c>
      <c r="B20" s="1" t="s">
        <v>274</v>
      </c>
      <c r="C20" s="1" t="s">
        <v>256</v>
      </c>
      <c r="D20" s="1" t="s">
        <v>5</v>
      </c>
      <c r="E20" s="1">
        <v>35.859250400000001</v>
      </c>
      <c r="F20" s="1">
        <v>128.5894055</v>
      </c>
      <c r="G20" s="1" t="s">
        <v>26</v>
      </c>
      <c r="H20" s="1">
        <v>50842</v>
      </c>
      <c r="I20" s="1">
        <v>20704</v>
      </c>
      <c r="J20" s="1">
        <v>833</v>
      </c>
      <c r="K20" s="1">
        <v>2847.98</v>
      </c>
    </row>
    <row r="21" spans="1:11" x14ac:dyDescent="0.3">
      <c r="A21" s="1">
        <v>2060122003</v>
      </c>
      <c r="B21" s="1" t="s">
        <v>275</v>
      </c>
      <c r="C21" s="1" t="s">
        <v>256</v>
      </c>
      <c r="D21" s="1" t="s">
        <v>16</v>
      </c>
      <c r="E21" s="1">
        <v>35.938785199999998</v>
      </c>
      <c r="F21" s="1">
        <v>128.55238249999999</v>
      </c>
      <c r="G21" s="1" t="s">
        <v>26</v>
      </c>
      <c r="H21" s="1">
        <v>142889</v>
      </c>
      <c r="I21" s="1">
        <v>137950</v>
      </c>
      <c r="J21" s="1">
        <v>64557</v>
      </c>
      <c r="K21" s="1">
        <v>3702</v>
      </c>
    </row>
    <row r="22" spans="1:11" x14ac:dyDescent="0.3">
      <c r="A22" s="1">
        <v>2060122015</v>
      </c>
      <c r="B22" s="1" t="s">
        <v>276</v>
      </c>
      <c r="C22" s="1" t="s">
        <v>256</v>
      </c>
      <c r="D22" s="1" t="s">
        <v>16</v>
      </c>
      <c r="E22" s="1">
        <v>35.928464499999997</v>
      </c>
      <c r="F22" s="1">
        <v>128.5456384</v>
      </c>
      <c r="G22" s="1" t="s">
        <v>26</v>
      </c>
      <c r="H22" s="1">
        <v>43939</v>
      </c>
      <c r="I22" s="1">
        <v>73064</v>
      </c>
      <c r="J22" s="1">
        <v>19427</v>
      </c>
      <c r="K22" s="1">
        <v>936.88</v>
      </c>
    </row>
    <row r="23" spans="1:11" x14ac:dyDescent="0.3">
      <c r="A23" s="1">
        <v>2060122020</v>
      </c>
      <c r="B23" s="1" t="s">
        <v>277</v>
      </c>
      <c r="C23" s="1" t="s">
        <v>256</v>
      </c>
      <c r="D23" s="1" t="s">
        <v>12</v>
      </c>
      <c r="E23" s="1">
        <v>35.881787000000003</v>
      </c>
      <c r="F23" s="1">
        <v>128.5707147</v>
      </c>
      <c r="G23" s="1" t="s">
        <v>26</v>
      </c>
      <c r="H23" s="1">
        <v>20710</v>
      </c>
      <c r="I23" s="1">
        <v>36842</v>
      </c>
      <c r="J23" s="1">
        <v>625</v>
      </c>
      <c r="K23" s="1">
        <v>757</v>
      </c>
    </row>
    <row r="24" spans="1:11" x14ac:dyDescent="0.3">
      <c r="A24" s="1">
        <v>2060122021</v>
      </c>
      <c r="B24" s="1" t="s">
        <v>32</v>
      </c>
      <c r="C24" s="1" t="s">
        <v>256</v>
      </c>
      <c r="D24" s="1" t="s">
        <v>14</v>
      </c>
      <c r="E24" s="1">
        <v>35.852315599999997</v>
      </c>
      <c r="F24" s="1">
        <v>128.59869599999999</v>
      </c>
      <c r="G24" s="1" t="s">
        <v>26</v>
      </c>
      <c r="H24" s="1">
        <v>22267</v>
      </c>
      <c r="I24" s="1">
        <v>31130</v>
      </c>
      <c r="J24" s="1">
        <v>1577</v>
      </c>
      <c r="K24" s="1">
        <v>1293</v>
      </c>
    </row>
    <row r="25" spans="1:11" x14ac:dyDescent="0.3">
      <c r="A25" s="1">
        <v>2060122019</v>
      </c>
      <c r="B25" s="1" t="s">
        <v>278</v>
      </c>
      <c r="C25" s="1" t="s">
        <v>256</v>
      </c>
      <c r="D25" s="1" t="s">
        <v>12</v>
      </c>
      <c r="E25" s="1">
        <v>35.886117499999997</v>
      </c>
      <c r="F25" s="1">
        <v>128.5693057</v>
      </c>
      <c r="G25" s="1" t="s">
        <v>26</v>
      </c>
      <c r="H25" s="1">
        <v>23325</v>
      </c>
      <c r="I25" s="1">
        <v>37972</v>
      </c>
      <c r="J25" s="1">
        <v>713</v>
      </c>
      <c r="K25" s="1">
        <v>822.52</v>
      </c>
    </row>
    <row r="26" spans="1:11" x14ac:dyDescent="0.3">
      <c r="A26" s="1">
        <v>2060122016</v>
      </c>
      <c r="B26" s="1" t="s">
        <v>279</v>
      </c>
      <c r="C26" s="1" t="s">
        <v>256</v>
      </c>
      <c r="D26" s="1" t="s">
        <v>12</v>
      </c>
      <c r="E26" s="1">
        <v>35.868508200000001</v>
      </c>
      <c r="F26" s="1">
        <v>128.57330590000001</v>
      </c>
      <c r="G26" s="1" t="s">
        <v>26</v>
      </c>
      <c r="H26" s="1">
        <v>22520</v>
      </c>
      <c r="I26" s="1">
        <v>31222</v>
      </c>
      <c r="J26" s="1">
        <v>705</v>
      </c>
      <c r="K26" s="1">
        <v>488.92</v>
      </c>
    </row>
    <row r="27" spans="1:11" x14ac:dyDescent="0.3">
      <c r="A27" s="1">
        <v>2060122024</v>
      </c>
      <c r="B27" s="1" t="s">
        <v>280</v>
      </c>
      <c r="C27" s="1" t="s">
        <v>256</v>
      </c>
      <c r="D27" s="1" t="s">
        <v>12</v>
      </c>
      <c r="E27" s="1">
        <v>35.867931300000002</v>
      </c>
      <c r="F27" s="1">
        <v>128.5442553</v>
      </c>
      <c r="G27" s="1" t="s">
        <v>26</v>
      </c>
      <c r="H27" s="1">
        <v>11335</v>
      </c>
      <c r="I27" s="1">
        <v>35940</v>
      </c>
      <c r="J27" s="1">
        <v>565</v>
      </c>
      <c r="K27" s="1">
        <v>650.70000000000005</v>
      </c>
    </row>
    <row r="28" spans="1:11" x14ac:dyDescent="0.3">
      <c r="A28" s="1">
        <v>2060122018</v>
      </c>
      <c r="B28" s="1" t="s">
        <v>33</v>
      </c>
      <c r="C28" s="1" t="s">
        <v>256</v>
      </c>
      <c r="D28" s="1" t="s">
        <v>14</v>
      </c>
      <c r="E28" s="1">
        <v>35.841730499999997</v>
      </c>
      <c r="F28" s="1">
        <v>128.5735803</v>
      </c>
      <c r="G28" s="1" t="s">
        <v>26</v>
      </c>
      <c r="H28" s="1">
        <v>11926</v>
      </c>
      <c r="I28" s="1">
        <v>22660</v>
      </c>
      <c r="J28" s="1">
        <v>713</v>
      </c>
      <c r="K28" s="1">
        <v>675.36</v>
      </c>
    </row>
    <row r="29" spans="1:11" x14ac:dyDescent="0.3">
      <c r="A29" s="1">
        <v>2060122009</v>
      </c>
      <c r="B29" s="1" t="s">
        <v>50</v>
      </c>
      <c r="C29" s="1" t="s">
        <v>256</v>
      </c>
      <c r="D29" s="1" t="s">
        <v>22</v>
      </c>
      <c r="E29" s="1">
        <v>35.859361900000003</v>
      </c>
      <c r="F29" s="1">
        <v>128.462388</v>
      </c>
      <c r="G29" s="1" t="s">
        <v>26</v>
      </c>
      <c r="H29" s="1">
        <v>74008</v>
      </c>
      <c r="I29" s="1">
        <v>101441</v>
      </c>
      <c r="J29" s="1">
        <v>6705</v>
      </c>
      <c r="K29" s="1">
        <v>2007.68</v>
      </c>
    </row>
    <row r="30" spans="1:11" x14ac:dyDescent="0.3">
      <c r="A30" s="1">
        <v>2060822002</v>
      </c>
      <c r="B30" s="1" t="s">
        <v>281</v>
      </c>
      <c r="C30" s="1" t="s">
        <v>256</v>
      </c>
      <c r="D30" s="1" t="s">
        <v>12</v>
      </c>
      <c r="E30" s="1">
        <v>35.874311900000002</v>
      </c>
      <c r="F30" s="1">
        <v>128.54638420000001</v>
      </c>
      <c r="G30" s="1" t="s">
        <v>26</v>
      </c>
      <c r="H30" s="1">
        <v>51677</v>
      </c>
      <c r="I30" s="1">
        <v>45600</v>
      </c>
      <c r="J30" s="1">
        <v>1492</v>
      </c>
      <c r="K30" s="1">
        <v>560</v>
      </c>
    </row>
    <row r="31" spans="1:11" x14ac:dyDescent="0.3">
      <c r="A31" s="1">
        <v>2060122010</v>
      </c>
      <c r="B31" s="1" t="s">
        <v>282</v>
      </c>
      <c r="C31" s="1" t="s">
        <v>256</v>
      </c>
      <c r="D31" s="1" t="s">
        <v>18</v>
      </c>
      <c r="E31" s="1">
        <v>35.810413500000003</v>
      </c>
      <c r="F31" s="1">
        <v>128.61823699999999</v>
      </c>
      <c r="G31" s="1" t="s">
        <v>26</v>
      </c>
      <c r="H31" s="1">
        <v>25245</v>
      </c>
      <c r="I31" s="1">
        <v>16667</v>
      </c>
      <c r="J31" s="1">
        <v>1725</v>
      </c>
      <c r="K31" s="1">
        <v>411.85</v>
      </c>
    </row>
    <row r="32" spans="1:11" x14ac:dyDescent="0.3">
      <c r="A32" s="1">
        <v>2060122008</v>
      </c>
      <c r="B32" s="1" t="s">
        <v>283</v>
      </c>
      <c r="C32" s="1" t="s">
        <v>256</v>
      </c>
      <c r="D32" s="1" t="s">
        <v>18</v>
      </c>
      <c r="E32" s="1">
        <v>35.859190400000003</v>
      </c>
      <c r="F32" s="1">
        <v>128.63059999999999</v>
      </c>
      <c r="G32" s="1" t="s">
        <v>26</v>
      </c>
      <c r="H32" s="1">
        <v>222245</v>
      </c>
      <c r="I32" s="1">
        <v>343622</v>
      </c>
      <c r="J32" s="1">
        <v>41197</v>
      </c>
      <c r="K32" s="1">
        <v>5943</v>
      </c>
    </row>
    <row r="33" spans="1:11" x14ac:dyDescent="0.3">
      <c r="A33" s="1">
        <v>2060122005</v>
      </c>
      <c r="B33" s="1" t="s">
        <v>284</v>
      </c>
      <c r="C33" s="1" t="s">
        <v>256</v>
      </c>
      <c r="D33" s="1" t="s">
        <v>18</v>
      </c>
      <c r="E33" s="1">
        <v>35.821141699999998</v>
      </c>
      <c r="F33" s="1">
        <v>128.64608799999999</v>
      </c>
      <c r="G33" s="1" t="s">
        <v>26</v>
      </c>
      <c r="H33" s="1">
        <v>154738</v>
      </c>
      <c r="I33" s="1">
        <v>124930</v>
      </c>
      <c r="J33" s="1">
        <v>10214</v>
      </c>
      <c r="K33" s="1">
        <v>4515.8999999999996</v>
      </c>
    </row>
    <row r="34" spans="1:11" x14ac:dyDescent="0.3">
      <c r="A34" s="1">
        <v>2060122011</v>
      </c>
      <c r="B34" s="1" t="s">
        <v>285</v>
      </c>
      <c r="C34" s="1" t="s">
        <v>256</v>
      </c>
      <c r="D34" s="1" t="s">
        <v>18</v>
      </c>
      <c r="E34" s="1">
        <v>35.8379738</v>
      </c>
      <c r="F34" s="1">
        <v>128.71067199999999</v>
      </c>
      <c r="G34" s="1" t="s">
        <v>26</v>
      </c>
      <c r="H34" s="1">
        <v>129197</v>
      </c>
      <c r="I34" s="1">
        <v>186642</v>
      </c>
      <c r="J34" s="1">
        <v>36263</v>
      </c>
      <c r="K34" s="1">
        <v>2991.98</v>
      </c>
    </row>
    <row r="35" spans="1:11" x14ac:dyDescent="0.3">
      <c r="A35" s="1">
        <v>2060122022</v>
      </c>
      <c r="B35" s="1" t="s">
        <v>286</v>
      </c>
      <c r="C35" s="1" t="s">
        <v>256</v>
      </c>
      <c r="D35" s="1" t="s">
        <v>18</v>
      </c>
      <c r="E35" s="1">
        <v>35.8353386</v>
      </c>
      <c r="F35" s="1">
        <v>128.6305615</v>
      </c>
      <c r="G35" s="1" t="s">
        <v>26</v>
      </c>
      <c r="H35" s="1">
        <v>13790</v>
      </c>
      <c r="I35" s="1">
        <v>13982</v>
      </c>
      <c r="J35" s="1">
        <v>3355</v>
      </c>
      <c r="K35" s="1">
        <v>301.5</v>
      </c>
    </row>
    <row r="36" spans="1:11" x14ac:dyDescent="0.3">
      <c r="A36" s="1">
        <v>2060122004</v>
      </c>
      <c r="B36" s="1" t="s">
        <v>287</v>
      </c>
      <c r="C36" s="1" t="s">
        <v>256</v>
      </c>
      <c r="D36" s="1" t="s">
        <v>18</v>
      </c>
      <c r="E36" s="1">
        <v>35.844681999999999</v>
      </c>
      <c r="F36" s="1">
        <v>128.61228199999999</v>
      </c>
      <c r="G36" s="1" t="s">
        <v>26</v>
      </c>
      <c r="H36" s="1">
        <v>26418</v>
      </c>
      <c r="I36" s="1">
        <v>18746</v>
      </c>
      <c r="J36" s="1">
        <v>22743</v>
      </c>
      <c r="K36" s="1">
        <v>338.55</v>
      </c>
    </row>
    <row r="37" spans="1:11" x14ac:dyDescent="0.3">
      <c r="A37" s="1">
        <v>2060822004</v>
      </c>
      <c r="B37" s="1" t="s">
        <v>288</v>
      </c>
      <c r="C37" s="1" t="s">
        <v>256</v>
      </c>
      <c r="D37" s="1" t="s">
        <v>18</v>
      </c>
      <c r="E37" s="1">
        <v>35.854754</v>
      </c>
      <c r="F37" s="1">
        <v>128.61901599999999</v>
      </c>
      <c r="G37" s="1" t="s">
        <v>26</v>
      </c>
      <c r="H37" s="1">
        <v>30460</v>
      </c>
      <c r="I37" s="1">
        <v>22670</v>
      </c>
      <c r="J37" s="1">
        <v>23651</v>
      </c>
      <c r="K37" s="1">
        <v>307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B63F-385A-4B85-BEAC-33147D4EE9B2}">
  <dimension ref="A1:E11"/>
  <sheetViews>
    <sheetView workbookViewId="0"/>
  </sheetViews>
  <sheetFormatPr defaultRowHeight="16.5" x14ac:dyDescent="0.3"/>
  <cols>
    <col min="1" max="1" width="22.375" customWidth="1"/>
    <col min="2" max="5" width="20.37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23</v>
      </c>
    </row>
    <row r="2" spans="1:5" x14ac:dyDescent="0.3">
      <c r="A2" s="1" t="s">
        <v>4</v>
      </c>
      <c r="B2" s="1" t="s">
        <v>5</v>
      </c>
      <c r="C2" s="1" t="s">
        <v>6</v>
      </c>
      <c r="D2" s="1">
        <v>349.78</v>
      </c>
      <c r="E2" s="1">
        <v>4.53</v>
      </c>
    </row>
    <row r="3" spans="1:5" x14ac:dyDescent="0.3">
      <c r="A3" s="1" t="s">
        <v>24</v>
      </c>
      <c r="B3" s="1" t="s">
        <v>5</v>
      </c>
      <c r="C3" s="1" t="s">
        <v>6</v>
      </c>
      <c r="D3" s="1">
        <v>123.43</v>
      </c>
      <c r="E3" s="1">
        <v>2.4</v>
      </c>
    </row>
    <row r="4" spans="1:5" x14ac:dyDescent="0.3">
      <c r="A4" s="1" t="s">
        <v>7</v>
      </c>
      <c r="B4" s="1" t="s">
        <v>8</v>
      </c>
      <c r="C4" s="1" t="s">
        <v>9</v>
      </c>
      <c r="D4" s="1">
        <v>342.53</v>
      </c>
      <c r="E4" s="1">
        <v>104.71</v>
      </c>
    </row>
    <row r="5" spans="1:5" x14ac:dyDescent="0.3">
      <c r="A5" s="1" t="s">
        <v>10</v>
      </c>
      <c r="B5" s="1" t="s">
        <v>8</v>
      </c>
      <c r="C5" s="1" t="s">
        <v>6</v>
      </c>
      <c r="D5" s="1">
        <v>327.22000000000003</v>
      </c>
      <c r="E5" s="1">
        <v>41.52</v>
      </c>
    </row>
    <row r="6" spans="1:5" x14ac:dyDescent="0.3">
      <c r="A6" s="1" t="s">
        <v>11</v>
      </c>
      <c r="B6" s="1" t="s">
        <v>12</v>
      </c>
      <c r="C6" s="1" t="s">
        <v>6</v>
      </c>
      <c r="D6" s="1">
        <v>318.55</v>
      </c>
      <c r="E6" s="1">
        <v>14.95</v>
      </c>
    </row>
    <row r="7" spans="1:5" x14ac:dyDescent="0.3">
      <c r="A7" s="1" t="s">
        <v>13</v>
      </c>
      <c r="B7" s="1" t="s">
        <v>14</v>
      </c>
      <c r="C7" s="1" t="s">
        <v>6</v>
      </c>
      <c r="D7" s="1">
        <v>331.15</v>
      </c>
      <c r="E7" s="1">
        <v>68.510000000000005</v>
      </c>
    </row>
    <row r="8" spans="1:5" x14ac:dyDescent="0.3">
      <c r="A8" s="1" t="s">
        <v>15</v>
      </c>
      <c r="B8" s="1" t="s">
        <v>16</v>
      </c>
      <c r="C8" s="1" t="s">
        <v>9</v>
      </c>
      <c r="D8" s="1">
        <v>315.3</v>
      </c>
      <c r="E8" s="1">
        <v>18.41</v>
      </c>
    </row>
    <row r="9" spans="1:5" x14ac:dyDescent="0.3">
      <c r="A9" s="1" t="s">
        <v>17</v>
      </c>
      <c r="B9" s="1" t="s">
        <v>18</v>
      </c>
      <c r="C9" s="1" t="s">
        <v>6</v>
      </c>
      <c r="D9" s="1">
        <v>315.39999999999998</v>
      </c>
      <c r="E9" s="1">
        <v>6.53</v>
      </c>
    </row>
    <row r="10" spans="1:5" x14ac:dyDescent="0.3">
      <c r="A10" s="1" t="s">
        <v>19</v>
      </c>
      <c r="B10" s="1" t="s">
        <v>20</v>
      </c>
      <c r="C10" s="1" t="s">
        <v>6</v>
      </c>
      <c r="D10" s="1">
        <v>329.46</v>
      </c>
      <c r="E10" s="1">
        <v>6.23</v>
      </c>
    </row>
    <row r="11" spans="1:5" x14ac:dyDescent="0.3">
      <c r="A11" s="1" t="s">
        <v>21</v>
      </c>
      <c r="B11" s="1" t="s">
        <v>22</v>
      </c>
      <c r="C11" s="1" t="s">
        <v>9</v>
      </c>
      <c r="D11" s="1">
        <v>220.4</v>
      </c>
      <c r="E11" s="1">
        <v>181.1</v>
      </c>
    </row>
  </sheetData>
  <autoFilter ref="A1:E1" xr:uid="{4D36B63F-385A-4B85-BEAC-33147D4EE9B2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5E4D-0D45-4F2E-98C1-7C450535D625}">
  <dimension ref="A1:E27"/>
  <sheetViews>
    <sheetView workbookViewId="0"/>
  </sheetViews>
  <sheetFormatPr defaultRowHeight="16.5" x14ac:dyDescent="0.3"/>
  <cols>
    <col min="1" max="1" width="21.25" customWidth="1"/>
    <col min="2" max="5" width="20.37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23</v>
      </c>
    </row>
    <row r="2" spans="1:5" x14ac:dyDescent="0.3">
      <c r="A2" s="1" t="s">
        <v>25</v>
      </c>
      <c r="B2" s="1" t="s">
        <v>8</v>
      </c>
      <c r="C2" s="1" t="s">
        <v>26</v>
      </c>
      <c r="D2" s="1">
        <v>281.86</v>
      </c>
      <c r="E2" s="1">
        <v>50.58</v>
      </c>
    </row>
    <row r="3" spans="1:5" x14ac:dyDescent="0.3">
      <c r="A3" s="1" t="s">
        <v>27</v>
      </c>
      <c r="B3" s="1" t="s">
        <v>8</v>
      </c>
      <c r="C3" s="1" t="s">
        <v>26</v>
      </c>
      <c r="D3" s="1">
        <v>169.64</v>
      </c>
      <c r="E3" s="1">
        <v>2.0499999999999998</v>
      </c>
    </row>
    <row r="4" spans="1:5" x14ac:dyDescent="0.3">
      <c r="A4" s="1" t="s">
        <v>110</v>
      </c>
      <c r="B4" s="1" t="s">
        <v>12</v>
      </c>
      <c r="C4" s="1" t="s">
        <v>26</v>
      </c>
      <c r="D4" s="1">
        <v>74.260000000000005</v>
      </c>
      <c r="E4" s="1">
        <v>0.93</v>
      </c>
    </row>
    <row r="5" spans="1:5" x14ac:dyDescent="0.3">
      <c r="A5" s="1" t="s">
        <v>28</v>
      </c>
      <c r="B5" s="1" t="s">
        <v>12</v>
      </c>
      <c r="C5" s="1" t="s">
        <v>26</v>
      </c>
      <c r="D5" s="1">
        <v>83.44</v>
      </c>
      <c r="E5" s="1">
        <v>1.18</v>
      </c>
    </row>
    <row r="6" spans="1:5" x14ac:dyDescent="0.3">
      <c r="A6" s="1" t="s">
        <v>29</v>
      </c>
      <c r="B6" s="1" t="s">
        <v>12</v>
      </c>
      <c r="C6" s="1" t="s">
        <v>26</v>
      </c>
      <c r="D6" s="1">
        <v>61.4</v>
      </c>
      <c r="E6" s="1">
        <v>1.7</v>
      </c>
    </row>
    <row r="7" spans="1:5" x14ac:dyDescent="0.3">
      <c r="A7" s="1" t="s">
        <v>30</v>
      </c>
      <c r="B7" s="1" t="s">
        <v>12</v>
      </c>
      <c r="C7" s="1" t="s">
        <v>26</v>
      </c>
      <c r="D7" s="1">
        <v>51.31</v>
      </c>
      <c r="E7" s="1">
        <v>0.76</v>
      </c>
    </row>
    <row r="8" spans="1:5" x14ac:dyDescent="0.3">
      <c r="A8" s="1" t="s">
        <v>31</v>
      </c>
      <c r="B8" s="1" t="s">
        <v>12</v>
      </c>
      <c r="C8" s="1" t="s">
        <v>26</v>
      </c>
      <c r="D8" s="1">
        <v>114.6</v>
      </c>
      <c r="E8" s="1">
        <v>2.35</v>
      </c>
    </row>
    <row r="9" spans="1:5" x14ac:dyDescent="0.3">
      <c r="A9" s="1" t="s">
        <v>32</v>
      </c>
      <c r="B9" s="1" t="s">
        <v>14</v>
      </c>
      <c r="C9" s="1" t="s">
        <v>26</v>
      </c>
      <c r="D9" s="1">
        <v>105.62</v>
      </c>
      <c r="E9" s="1">
        <v>2.6</v>
      </c>
    </row>
    <row r="10" spans="1:5" x14ac:dyDescent="0.3">
      <c r="A10" s="1" t="s">
        <v>33</v>
      </c>
      <c r="B10" s="1" t="s">
        <v>14</v>
      </c>
      <c r="C10" s="1" t="s">
        <v>26</v>
      </c>
      <c r="D10" s="1">
        <v>44.19</v>
      </c>
      <c r="E10" s="1">
        <v>0.93</v>
      </c>
    </row>
    <row r="11" spans="1:5" x14ac:dyDescent="0.3">
      <c r="A11" s="1" t="s">
        <v>34</v>
      </c>
      <c r="B11" s="1" t="s">
        <v>16</v>
      </c>
      <c r="C11" s="1" t="s">
        <v>26</v>
      </c>
      <c r="D11" s="1">
        <v>161.69</v>
      </c>
      <c r="E11" s="1">
        <v>1.96</v>
      </c>
    </row>
    <row r="12" spans="1:5" x14ac:dyDescent="0.3">
      <c r="A12" s="1" t="s">
        <v>35</v>
      </c>
      <c r="B12" s="1" t="s">
        <v>16</v>
      </c>
      <c r="C12" s="1" t="s">
        <v>26</v>
      </c>
      <c r="D12" s="1">
        <v>308.94</v>
      </c>
      <c r="E12" s="1">
        <v>37.47</v>
      </c>
    </row>
    <row r="13" spans="1:5" x14ac:dyDescent="0.3">
      <c r="A13" s="1" t="s">
        <v>36</v>
      </c>
      <c r="B13" s="1" t="s">
        <v>16</v>
      </c>
      <c r="C13" s="1" t="s">
        <v>26</v>
      </c>
      <c r="D13" s="1">
        <v>193.87</v>
      </c>
      <c r="E13" s="1">
        <v>10.29</v>
      </c>
    </row>
    <row r="14" spans="1:5" x14ac:dyDescent="0.3">
      <c r="A14" s="1" t="s">
        <v>37</v>
      </c>
      <c r="B14" s="1" t="s">
        <v>18</v>
      </c>
      <c r="C14" s="1" t="s">
        <v>26</v>
      </c>
      <c r="D14" s="1">
        <v>58.79</v>
      </c>
      <c r="E14" s="1">
        <v>18.809999999999999</v>
      </c>
    </row>
    <row r="15" spans="1:5" x14ac:dyDescent="0.3">
      <c r="A15" s="1" t="s">
        <v>38</v>
      </c>
      <c r="B15" s="1" t="s">
        <v>18</v>
      </c>
      <c r="C15" s="1" t="s">
        <v>26</v>
      </c>
      <c r="D15" s="1">
        <v>352.96</v>
      </c>
      <c r="E15" s="1">
        <v>7.58</v>
      </c>
    </row>
    <row r="16" spans="1:5" x14ac:dyDescent="0.3">
      <c r="A16" s="1" t="s">
        <v>39</v>
      </c>
      <c r="B16" s="1" t="s">
        <v>18</v>
      </c>
      <c r="C16" s="1" t="s">
        <v>26</v>
      </c>
      <c r="D16" s="1">
        <v>274.64999999999998</v>
      </c>
      <c r="E16" s="1">
        <v>42.8</v>
      </c>
    </row>
    <row r="17" spans="1:5" x14ac:dyDescent="0.3">
      <c r="A17" s="1" t="s">
        <v>40</v>
      </c>
      <c r="B17" s="1" t="s">
        <v>18</v>
      </c>
      <c r="C17" s="1" t="s">
        <v>26</v>
      </c>
      <c r="D17" s="1">
        <v>297.52</v>
      </c>
      <c r="E17" s="1">
        <v>24.47</v>
      </c>
    </row>
    <row r="18" spans="1:5" x14ac:dyDescent="0.3">
      <c r="A18" s="1" t="s">
        <v>41</v>
      </c>
      <c r="B18" s="1" t="s">
        <v>18</v>
      </c>
      <c r="C18" s="1" t="s">
        <v>26</v>
      </c>
      <c r="D18" s="1">
        <v>42.7</v>
      </c>
      <c r="E18" s="1">
        <v>1.08</v>
      </c>
    </row>
    <row r="19" spans="1:5" x14ac:dyDescent="0.3">
      <c r="A19" s="1" t="s">
        <v>42</v>
      </c>
      <c r="B19" s="1" t="s">
        <v>18</v>
      </c>
      <c r="C19" s="1" t="s">
        <v>26</v>
      </c>
      <c r="D19" s="1">
        <v>112.53</v>
      </c>
      <c r="E19" s="1">
        <v>4.3</v>
      </c>
    </row>
    <row r="20" spans="1:5" x14ac:dyDescent="0.3">
      <c r="A20" s="1" t="s">
        <v>43</v>
      </c>
      <c r="B20" s="1" t="s">
        <v>18</v>
      </c>
      <c r="C20" s="1" t="s">
        <v>26</v>
      </c>
      <c r="D20" s="1">
        <v>120.23</v>
      </c>
      <c r="E20" s="1">
        <v>1.75</v>
      </c>
    </row>
    <row r="21" spans="1:5" x14ac:dyDescent="0.3">
      <c r="A21" s="1" t="s">
        <v>44</v>
      </c>
      <c r="B21" s="1" t="s">
        <v>20</v>
      </c>
      <c r="C21" s="1" t="s">
        <v>26</v>
      </c>
      <c r="D21" s="1">
        <v>214.49</v>
      </c>
      <c r="E21" s="1">
        <v>18.16</v>
      </c>
    </row>
    <row r="22" spans="1:5" x14ac:dyDescent="0.3">
      <c r="A22" s="1" t="s">
        <v>45</v>
      </c>
      <c r="B22" s="1" t="s">
        <v>20</v>
      </c>
      <c r="C22" s="1" t="s">
        <v>26</v>
      </c>
      <c r="D22" s="1">
        <v>237.37</v>
      </c>
      <c r="E22" s="1">
        <v>56.78</v>
      </c>
    </row>
    <row r="23" spans="1:5" x14ac:dyDescent="0.3">
      <c r="A23" s="1" t="s">
        <v>46</v>
      </c>
      <c r="B23" s="1" t="s">
        <v>20</v>
      </c>
      <c r="C23" s="1" t="s">
        <v>26</v>
      </c>
      <c r="D23" s="1">
        <v>138.26</v>
      </c>
      <c r="E23" s="1">
        <v>2.2000000000000002</v>
      </c>
    </row>
    <row r="24" spans="1:5" x14ac:dyDescent="0.3">
      <c r="A24" s="1" t="s">
        <v>47</v>
      </c>
      <c r="B24" s="1" t="s">
        <v>20</v>
      </c>
      <c r="C24" s="1" t="s">
        <v>26</v>
      </c>
      <c r="D24" s="1">
        <v>252.15</v>
      </c>
      <c r="E24" s="1">
        <v>7.53</v>
      </c>
    </row>
    <row r="25" spans="1:5" x14ac:dyDescent="0.3">
      <c r="A25" s="1" t="s">
        <v>48</v>
      </c>
      <c r="B25" s="1" t="s">
        <v>20</v>
      </c>
      <c r="C25" s="1" t="s">
        <v>26</v>
      </c>
      <c r="D25" s="1">
        <v>202.3</v>
      </c>
      <c r="E25" s="1">
        <v>52.34</v>
      </c>
    </row>
    <row r="26" spans="1:5" x14ac:dyDescent="0.3">
      <c r="A26" s="1" t="s">
        <v>49</v>
      </c>
      <c r="B26" s="1" t="s">
        <v>20</v>
      </c>
      <c r="C26" s="1" t="s">
        <v>26</v>
      </c>
      <c r="D26" s="1">
        <v>164.14</v>
      </c>
      <c r="E26" s="1">
        <v>6.27</v>
      </c>
    </row>
    <row r="27" spans="1:5" x14ac:dyDescent="0.3">
      <c r="A27" s="1" t="s">
        <v>50</v>
      </c>
      <c r="B27" s="1" t="s">
        <v>22</v>
      </c>
      <c r="C27" s="1" t="s">
        <v>26</v>
      </c>
      <c r="D27" s="1">
        <v>216.95</v>
      </c>
      <c r="E27" s="1">
        <v>74.67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1810-97AA-4E5B-99E3-5CCEDA692FC5}">
  <dimension ref="A1:I324"/>
  <sheetViews>
    <sheetView topLeftCell="A34" workbookViewId="0">
      <selection activeCell="C57" sqref="C57"/>
    </sheetView>
  </sheetViews>
  <sheetFormatPr defaultRowHeight="16.5" x14ac:dyDescent="0.3"/>
  <cols>
    <col min="1" max="1" width="8.125" style="4" bestFit="1" customWidth="1"/>
    <col min="2" max="2" width="23.25" style="4" bestFit="1" customWidth="1"/>
    <col min="3" max="3" width="6" style="4" bestFit="1" customWidth="1"/>
    <col min="4" max="4" width="29" style="4" bestFit="1" customWidth="1"/>
    <col min="5" max="5" width="11.5" style="4" bestFit="1" customWidth="1"/>
    <col min="6" max="6" width="15.5" style="4" bestFit="1" customWidth="1"/>
    <col min="7" max="7" width="22.25" style="4" bestFit="1" customWidth="1"/>
    <col min="8" max="8" width="42.5" customWidth="1"/>
    <col min="9" max="9" width="36.125" customWidth="1"/>
  </cols>
  <sheetData>
    <row r="1" spans="1:9" s="4" customFormat="1" x14ac:dyDescent="0.3">
      <c r="A1" s="5" t="s">
        <v>735</v>
      </c>
      <c r="B1" s="5" t="s">
        <v>736</v>
      </c>
      <c r="C1" s="5" t="s">
        <v>737</v>
      </c>
      <c r="D1" s="5" t="s">
        <v>738</v>
      </c>
      <c r="E1" s="5" t="s">
        <v>739</v>
      </c>
      <c r="F1" s="5" t="s">
        <v>109</v>
      </c>
      <c r="G1" s="5" t="s">
        <v>350</v>
      </c>
      <c r="H1" s="5" t="s">
        <v>731</v>
      </c>
      <c r="I1" s="5" t="s">
        <v>732</v>
      </c>
    </row>
    <row r="2" spans="1:9" s="4" customFormat="1" x14ac:dyDescent="0.3">
      <c r="A2" s="1" t="s">
        <v>5</v>
      </c>
      <c r="B2" s="1" t="s">
        <v>4</v>
      </c>
      <c r="C2" s="1">
        <v>1</v>
      </c>
      <c r="D2" s="1" t="s">
        <v>51</v>
      </c>
      <c r="E2" s="1">
        <v>77899</v>
      </c>
      <c r="F2" s="1">
        <v>0.36</v>
      </c>
      <c r="G2" s="1">
        <v>-2.35</v>
      </c>
      <c r="H2" s="1" t="str">
        <f>VLOOKUP($D2,서점데이터!$A$2:$C$156,2,FALSE)</f>
        <v>대구광역시 중구 국채보상로152길 28</v>
      </c>
      <c r="I2" s="1" t="str">
        <f>VLOOKUP($D2,서점데이터!$A$2:$C$156,3,FALSE)</f>
        <v/>
      </c>
    </row>
    <row r="3" spans="1:9" s="4" customFormat="1" x14ac:dyDescent="0.3">
      <c r="A3" s="1" t="s">
        <v>5</v>
      </c>
      <c r="B3" s="1" t="s">
        <v>4</v>
      </c>
      <c r="C3" s="1">
        <v>2</v>
      </c>
      <c r="D3" s="1" t="s">
        <v>52</v>
      </c>
      <c r="E3" s="1">
        <v>68951</v>
      </c>
      <c r="F3" s="1">
        <v>1.1000000000000001</v>
      </c>
      <c r="G3" s="1">
        <v>-6.8</v>
      </c>
      <c r="H3" s="1" t="str">
        <f>VLOOKUP($D3,서점데이터!$A$2:$C$156,2,FALSE)</f>
        <v>대구광역시 중구 국채보상로102길 44</v>
      </c>
      <c r="I3" s="1" t="str">
        <f>VLOOKUP($D3,서점데이터!$A$2:$C$156,3,FALSE)</f>
        <v>254-6291, 010-6511-8672</v>
      </c>
    </row>
    <row r="4" spans="1:9" s="4" customFormat="1" x14ac:dyDescent="0.3">
      <c r="A4" s="1" t="s">
        <v>5</v>
      </c>
      <c r="B4" s="1" t="s">
        <v>4</v>
      </c>
      <c r="C4" s="1">
        <v>3</v>
      </c>
      <c r="D4" s="1" t="s">
        <v>53</v>
      </c>
      <c r="E4" s="1">
        <v>67391</v>
      </c>
      <c r="F4" s="1">
        <v>0.75</v>
      </c>
      <c r="G4" s="1">
        <v>-4.74</v>
      </c>
      <c r="H4" s="1" t="str">
        <f>VLOOKUP($D4,서점데이터!$A$2:$C$156,2,FALSE)</f>
        <v>대구광역시 중구 봉산문화길 10</v>
      </c>
      <c r="I4" s="1" t="str">
        <f>VLOOKUP($D4,서점데이터!$A$2:$C$156,3,FALSE)</f>
        <v/>
      </c>
    </row>
    <row r="5" spans="1:9" s="4" customFormat="1" x14ac:dyDescent="0.3">
      <c r="A5" s="1" t="s">
        <v>5</v>
      </c>
      <c r="B5" s="1" t="s">
        <v>4</v>
      </c>
      <c r="C5" s="1">
        <v>4</v>
      </c>
      <c r="D5" s="1" t="s">
        <v>56</v>
      </c>
      <c r="E5" s="1">
        <v>66121</v>
      </c>
      <c r="F5" s="1">
        <v>0.54</v>
      </c>
      <c r="G5" s="1">
        <v>-3.47</v>
      </c>
      <c r="H5" s="1" t="str">
        <f>VLOOKUP($D5,서점데이터!$A$2:$C$156,2,FALSE)</f>
        <v>대구광역시 중구 이천로224</v>
      </c>
      <c r="I5" s="1" t="str">
        <f>VLOOKUP($D5,서점데이터!$A$2:$C$156,3,FALSE)</f>
        <v>256-6767, 010-8971-2525</v>
      </c>
    </row>
    <row r="6" spans="1:9" s="4" customFormat="1" x14ac:dyDescent="0.3">
      <c r="A6" s="1" t="s">
        <v>5</v>
      </c>
      <c r="B6" s="1" t="s">
        <v>4</v>
      </c>
      <c r="C6" s="1">
        <v>4</v>
      </c>
      <c r="D6" s="1" t="s">
        <v>57</v>
      </c>
      <c r="E6" s="1">
        <v>66121</v>
      </c>
      <c r="F6" s="1">
        <v>0.54</v>
      </c>
      <c r="G6" s="1">
        <v>-3.47</v>
      </c>
      <c r="H6" s="1" t="str">
        <f>VLOOKUP($D6,서점데이터!$A$2:$C$156,2,FALSE)</f>
        <v>대구광역시 중구 이천로 224</v>
      </c>
      <c r="I6" s="1" t="str">
        <f>VLOOKUP($D6,서점데이터!$A$2:$C$156,3,FALSE)</f>
        <v>010-7131-9004</v>
      </c>
    </row>
    <row r="7" spans="1:9" s="4" customFormat="1" x14ac:dyDescent="0.3">
      <c r="A7" s="1" t="s">
        <v>5</v>
      </c>
      <c r="B7" s="1" t="s">
        <v>4</v>
      </c>
      <c r="C7" s="1">
        <v>4</v>
      </c>
      <c r="D7" s="1" t="s">
        <v>54</v>
      </c>
      <c r="E7" s="1">
        <v>66121</v>
      </c>
      <c r="F7" s="1">
        <v>0.54</v>
      </c>
      <c r="G7" s="1">
        <v>-3.47</v>
      </c>
      <c r="H7" s="1" t="str">
        <f>VLOOKUP($D7,서점데이터!$A$2:$C$156,2,FALSE)</f>
        <v>대구광역시 중구 이천로 224</v>
      </c>
      <c r="I7" s="1" t="str">
        <f>VLOOKUP($D7,서점데이터!$A$2:$C$156,3,FALSE)</f>
        <v>010-2070-2495</v>
      </c>
    </row>
    <row r="8" spans="1:9" s="4" customFormat="1" x14ac:dyDescent="0.3">
      <c r="A8" s="1" t="s">
        <v>5</v>
      </c>
      <c r="B8" s="1" t="s">
        <v>4</v>
      </c>
      <c r="C8" s="1">
        <v>4</v>
      </c>
      <c r="D8" s="1" t="s">
        <v>55</v>
      </c>
      <c r="E8" s="1">
        <v>66121</v>
      </c>
      <c r="F8" s="1">
        <v>0.54</v>
      </c>
      <c r="G8" s="1">
        <v>-3.47</v>
      </c>
      <c r="H8" s="1" t="str">
        <f>VLOOKUP($D8,서점데이터!$A$2:$C$156,2,FALSE)</f>
        <v>대구광역시 중구 이천로 224</v>
      </c>
      <c r="I8" s="1" t="str">
        <f>VLOOKUP($D8,서점데이터!$A$2:$C$156,3,FALSE)</f>
        <v>010-7131-9004</v>
      </c>
    </row>
    <row r="9" spans="1:9" s="4" customFormat="1" x14ac:dyDescent="0.3">
      <c r="A9" s="1" t="s">
        <v>5</v>
      </c>
      <c r="B9" s="1" t="s">
        <v>4</v>
      </c>
      <c r="C9" s="1">
        <v>5</v>
      </c>
      <c r="D9" s="1" t="s">
        <v>58</v>
      </c>
      <c r="E9" s="1">
        <v>65798</v>
      </c>
      <c r="F9" s="1">
        <v>1.2</v>
      </c>
      <c r="G9" s="1">
        <v>-7.41</v>
      </c>
      <c r="H9" s="1" t="str">
        <f>VLOOKUP($D9,서점데이터!$A$2:$C$156,2,FALSE)</f>
        <v>대구광역시 중구 경상감영1길 62-5</v>
      </c>
      <c r="I9" s="1" t="str">
        <f>VLOOKUP($D9,서점데이터!$A$2:$C$156,3,FALSE)</f>
        <v>010-2977-6533</v>
      </c>
    </row>
    <row r="10" spans="1:9" s="4" customFormat="1" x14ac:dyDescent="0.3">
      <c r="A10" s="1" t="s">
        <v>5</v>
      </c>
      <c r="B10" s="1" t="s">
        <v>4</v>
      </c>
      <c r="C10" s="1">
        <v>6</v>
      </c>
      <c r="D10" s="1" t="s">
        <v>59</v>
      </c>
      <c r="E10" s="1">
        <v>65132</v>
      </c>
      <c r="F10" s="1">
        <v>1.06</v>
      </c>
      <c r="G10" s="1">
        <v>-6.57</v>
      </c>
      <c r="H10" s="1" t="str">
        <f>VLOOKUP($D10,서점데이터!$A$2:$C$156,2,FALSE)</f>
        <v>대구광역시 중구 경상감영길 212</v>
      </c>
      <c r="I10" s="1" t="str">
        <f>VLOOKUP($D10,서점데이터!$A$2:$C$156,3,FALSE)</f>
        <v/>
      </c>
    </row>
    <row r="11" spans="1:9" s="4" customFormat="1" x14ac:dyDescent="0.3">
      <c r="A11" s="1" t="s">
        <v>5</v>
      </c>
      <c r="B11" s="1" t="s">
        <v>4</v>
      </c>
      <c r="C11" s="1">
        <v>7</v>
      </c>
      <c r="D11" s="1" t="s">
        <v>309</v>
      </c>
      <c r="E11" s="1">
        <v>63624</v>
      </c>
      <c r="F11" s="1">
        <v>1.19</v>
      </c>
      <c r="G11" s="1">
        <v>-7.32</v>
      </c>
      <c r="H11" s="1" t="str">
        <f>VLOOKUP($D11,서점데이터!$A$2:$C$156,2,FALSE)</f>
        <v>대구광역시 중구 경상감영길 71</v>
      </c>
      <c r="I11" s="1" t="str">
        <f>VLOOKUP($D11,서점데이터!$A$2:$C$156,3,FALSE)</f>
        <v>257-5703, 010-3540-187</v>
      </c>
    </row>
    <row r="12" spans="1:9" s="4" customFormat="1" x14ac:dyDescent="0.3">
      <c r="A12" s="1" t="s">
        <v>5</v>
      </c>
      <c r="B12" s="1" t="s">
        <v>4</v>
      </c>
      <c r="C12" s="1">
        <v>8</v>
      </c>
      <c r="D12" s="1" t="s">
        <v>60</v>
      </c>
      <c r="E12" s="1">
        <v>63103</v>
      </c>
      <c r="F12" s="1">
        <v>1.0900000000000001</v>
      </c>
      <c r="G12" s="1">
        <v>-6.76</v>
      </c>
      <c r="H12" s="1" t="str">
        <f>VLOOKUP($D12,서점데이터!$A$2:$C$156,2,FALSE)</f>
        <v>대구광역시 중구 봉산문화길 43</v>
      </c>
      <c r="I12" s="1" t="str">
        <f>VLOOKUP($D12,서점데이터!$A$2:$C$156,3,FALSE)</f>
        <v/>
      </c>
    </row>
    <row r="13" spans="1:9" s="4" customFormat="1" x14ac:dyDescent="0.3">
      <c r="A13" s="1" t="s">
        <v>5</v>
      </c>
      <c r="B13" s="1" t="s">
        <v>4</v>
      </c>
      <c r="C13" s="1">
        <v>9</v>
      </c>
      <c r="D13" s="1" t="s">
        <v>61</v>
      </c>
      <c r="E13" s="1">
        <v>62303</v>
      </c>
      <c r="F13" s="1">
        <v>1.37</v>
      </c>
      <c r="G13" s="1">
        <v>-8.36</v>
      </c>
      <c r="H13" s="1" t="str">
        <f>VLOOKUP($D13,서점데이터!$A$2:$C$156,2,FALSE)</f>
        <v>대구광역시 중구 중앙대로 407</v>
      </c>
      <c r="I13" s="1" t="str">
        <f>VLOOKUP($D13,서점데이터!$A$2:$C$156,3,FALSE)</f>
        <v>254-707, 010-9085-7876</v>
      </c>
    </row>
    <row r="14" spans="1:9" s="4" customFormat="1" x14ac:dyDescent="0.3">
      <c r="A14" s="1" t="s">
        <v>5</v>
      </c>
      <c r="B14" s="1" t="s">
        <v>4</v>
      </c>
      <c r="C14" s="1">
        <v>10</v>
      </c>
      <c r="D14" s="1" t="s">
        <v>62</v>
      </c>
      <c r="E14" s="1">
        <v>80051</v>
      </c>
      <c r="F14" s="1">
        <v>-0.02</v>
      </c>
      <c r="G14" s="1">
        <v>0.1</v>
      </c>
      <c r="H14" s="1" t="str">
        <f>VLOOKUP($D14,서점데이터!$A$2:$C$156,2,FALSE)</f>
        <v>대구광역시 중구 달구벌대로447길 72-1</v>
      </c>
      <c r="I14" s="1" t="str">
        <f>VLOOKUP($D14,서점데이터!$A$2:$C$156,3,FALSE)</f>
        <v/>
      </c>
    </row>
    <row r="15" spans="1:9" s="4" customFormat="1" x14ac:dyDescent="0.3">
      <c r="A15" s="1" t="s">
        <v>5</v>
      </c>
      <c r="B15" s="1" t="s">
        <v>4</v>
      </c>
      <c r="C15" s="1">
        <v>11</v>
      </c>
      <c r="D15" s="1" t="s">
        <v>63</v>
      </c>
      <c r="E15" s="1">
        <v>75422</v>
      </c>
      <c r="F15" s="1">
        <v>-0.23</v>
      </c>
      <c r="G15" s="1">
        <v>1.55</v>
      </c>
      <c r="H15" s="1" t="str">
        <f>VLOOKUP($D15,서점데이터!$A$2:$C$156,2,FALSE)</f>
        <v>대구광역시 중구 달구벌대로443길 7-8</v>
      </c>
      <c r="I15" s="1" t="str">
        <f>VLOOKUP($D15,서점데이터!$A$2:$C$156,3,FALSE)</f>
        <v/>
      </c>
    </row>
    <row r="16" spans="1:9" s="4" customFormat="1" x14ac:dyDescent="0.3">
      <c r="A16" s="1" t="s">
        <v>5</v>
      </c>
      <c r="B16" s="1" t="s">
        <v>4</v>
      </c>
      <c r="C16" s="1">
        <v>12</v>
      </c>
      <c r="D16" s="1" t="s">
        <v>64</v>
      </c>
      <c r="E16" s="1">
        <v>54526</v>
      </c>
      <c r="F16" s="1">
        <v>-0.98</v>
      </c>
      <c r="G16" s="1">
        <v>6.97</v>
      </c>
      <c r="H16" s="1" t="str">
        <f>VLOOKUP($D16,서점데이터!$A$2:$C$156,2,FALSE)</f>
        <v>대구광역시 중구 대봉로 220-9</v>
      </c>
      <c r="I16" s="1" t="str">
        <f>VLOOKUP($D16,서점데이터!$A$2:$C$156,3,FALSE)</f>
        <v>424-6754, 010-3503-3848</v>
      </c>
    </row>
    <row r="17" spans="1:9" s="4" customFormat="1" x14ac:dyDescent="0.3">
      <c r="A17" s="1" t="s">
        <v>5</v>
      </c>
      <c r="B17" s="1" t="s">
        <v>118</v>
      </c>
      <c r="C17" s="1">
        <v>1</v>
      </c>
      <c r="D17" s="1" t="s">
        <v>65</v>
      </c>
      <c r="E17" s="1">
        <v>77047</v>
      </c>
      <c r="F17" s="1">
        <v>1.77</v>
      </c>
      <c r="G17" s="1">
        <v>-10.57</v>
      </c>
      <c r="H17" s="1" t="str">
        <f>VLOOKUP($D17,서점데이터!$A$2:$C$156,2,FALSE)</f>
        <v>대구광역시 중구 명덕로 127</v>
      </c>
      <c r="I17" s="1" t="str">
        <f>VLOOKUP($D17,서점데이터!$A$2:$C$156,3,FALSE)</f>
        <v>010-3814-2716</v>
      </c>
    </row>
    <row r="18" spans="1:9" s="4" customFormat="1" x14ac:dyDescent="0.3">
      <c r="A18" s="1" t="s">
        <v>5</v>
      </c>
      <c r="B18" s="1" t="s">
        <v>118</v>
      </c>
      <c r="C18" s="1">
        <v>2</v>
      </c>
      <c r="D18" s="1" t="s">
        <v>66</v>
      </c>
      <c r="E18" s="1">
        <v>75041</v>
      </c>
      <c r="F18" s="1">
        <v>1.58</v>
      </c>
      <c r="G18" s="1">
        <v>-9.5399999999999991</v>
      </c>
      <c r="H18" s="1" t="str">
        <f>VLOOKUP($D18,서점데이터!$A$2:$C$156,2,FALSE)</f>
        <v>대구광역시 남구 명덕로 244</v>
      </c>
      <c r="I18" s="1" t="str">
        <f>VLOOKUP($D18,서점데이터!$A$2:$C$156,3,FALSE)</f>
        <v>010-7542-5888</v>
      </c>
    </row>
    <row r="19" spans="1:9" s="4" customFormat="1" x14ac:dyDescent="0.3">
      <c r="A19" s="1" t="s">
        <v>5</v>
      </c>
      <c r="B19" s="1" t="s">
        <v>118</v>
      </c>
      <c r="C19" s="1">
        <v>3</v>
      </c>
      <c r="D19" s="1" t="s">
        <v>115</v>
      </c>
      <c r="E19" s="1">
        <v>72379</v>
      </c>
      <c r="F19" s="1">
        <v>1.5</v>
      </c>
      <c r="G19" s="1">
        <v>-9.11</v>
      </c>
      <c r="H19" s="1" t="str">
        <f>VLOOKUP($D19,서점데이터!$A$2:$C$156,2,FALSE)</f>
        <v>대구광역시 중구 명륜로 2</v>
      </c>
      <c r="I19" s="1" t="str">
        <f>VLOOKUP($D19,서점데이터!$A$2:$C$156,3,FALSE)</f>
        <v>010-9172-4595</v>
      </c>
    </row>
    <row r="20" spans="1:9" s="4" customFormat="1" x14ac:dyDescent="0.3">
      <c r="A20" s="1" t="s">
        <v>5</v>
      </c>
      <c r="B20" s="1" t="s">
        <v>118</v>
      </c>
      <c r="C20" s="1">
        <v>4</v>
      </c>
      <c r="D20" s="1" t="s">
        <v>67</v>
      </c>
      <c r="E20" s="1">
        <v>66425</v>
      </c>
      <c r="F20" s="1">
        <v>2.2599999999999998</v>
      </c>
      <c r="G20" s="1">
        <v>-13.1</v>
      </c>
      <c r="H20" s="1" t="str">
        <f>VLOOKUP($D20,서점데이터!$A$2:$C$156,2,FALSE)</f>
        <v>대구광역시 중구 중앙대로 284</v>
      </c>
      <c r="I20" s="1" t="str">
        <f>VLOOKUP($D20,서점데이터!$A$2:$C$156,3,FALSE)</f>
        <v>010-7302-0004</v>
      </c>
    </row>
    <row r="21" spans="1:9" s="4" customFormat="1" x14ac:dyDescent="0.3">
      <c r="A21" s="1" t="s">
        <v>5</v>
      </c>
      <c r="B21" s="1" t="s">
        <v>118</v>
      </c>
      <c r="C21" s="1">
        <v>5</v>
      </c>
      <c r="D21" s="1" t="s">
        <v>349</v>
      </c>
      <c r="E21" s="1">
        <v>65392</v>
      </c>
      <c r="F21" s="1">
        <v>2.61</v>
      </c>
      <c r="G21" s="1">
        <v>-14.84</v>
      </c>
      <c r="H21" s="1" t="str">
        <f>VLOOKUP($D21,서점데이터!$A$2:$C$156,2,FALSE)</f>
        <v>대구광역시 남구 중앙대로 199-2</v>
      </c>
      <c r="I21" s="1" t="str">
        <f>VLOOKUP($D21,서점데이터!$A$2:$C$156,3,FALSE)</f>
        <v>010-5656-5359</v>
      </c>
    </row>
    <row r="22" spans="1:9" s="4" customFormat="1" x14ac:dyDescent="0.3">
      <c r="A22" s="1" t="s">
        <v>5</v>
      </c>
      <c r="B22" s="1" t="s">
        <v>118</v>
      </c>
      <c r="C22" s="1">
        <v>6</v>
      </c>
      <c r="D22" s="1" t="s">
        <v>69</v>
      </c>
      <c r="E22" s="1">
        <v>63716</v>
      </c>
      <c r="F22" s="1">
        <v>2.29</v>
      </c>
      <c r="G22" s="1">
        <v>-13.25</v>
      </c>
      <c r="H22" s="1" t="str">
        <f>VLOOKUP($D22,서점데이터!$A$2:$C$156,2,FALSE)</f>
        <v>대구광역시 중구 2-28길 10-27</v>
      </c>
      <c r="I22" s="1" t="str">
        <f>VLOOKUP($D22,서점데이터!$A$2:$C$156,3,FALSE)</f>
        <v>010-7777-2448</v>
      </c>
    </row>
    <row r="23" spans="1:9" s="4" customFormat="1" x14ac:dyDescent="0.3">
      <c r="A23" s="1" t="s">
        <v>5</v>
      </c>
      <c r="B23" s="1" t="s">
        <v>118</v>
      </c>
      <c r="C23" s="1">
        <v>7</v>
      </c>
      <c r="D23" s="1" t="s">
        <v>71</v>
      </c>
      <c r="E23" s="1">
        <v>63100</v>
      </c>
      <c r="F23" s="1">
        <v>2</v>
      </c>
      <c r="G23" s="1">
        <v>-11.74</v>
      </c>
      <c r="H23" s="1" t="str">
        <f>VLOOKUP($D23,서점데이터!$A$2:$C$156,2,FALSE)</f>
        <v>대구광역시 중구 명륜로 71</v>
      </c>
      <c r="I23" s="1" t="str">
        <f>VLOOKUP($D23,서점데이터!$A$2:$C$156,3,FALSE)</f>
        <v>010-3510-8311</v>
      </c>
    </row>
    <row r="24" spans="1:9" s="4" customFormat="1" x14ac:dyDescent="0.3">
      <c r="A24" s="1" t="s">
        <v>5</v>
      </c>
      <c r="B24" s="1" t="s">
        <v>118</v>
      </c>
      <c r="C24" s="1">
        <v>8</v>
      </c>
      <c r="D24" s="1" t="s">
        <v>312</v>
      </c>
      <c r="E24" s="1">
        <v>62927</v>
      </c>
      <c r="F24" s="1">
        <v>2.11</v>
      </c>
      <c r="G24" s="1">
        <v>-12.34</v>
      </c>
      <c r="H24" s="1" t="str">
        <f>VLOOKUP($D24,서점데이터!$A$2:$C$156,2,FALSE)</f>
        <v>대구광역시 중구 남산로8길 70-1</v>
      </c>
      <c r="I24" s="1" t="str">
        <f>VLOOKUP($D24,서점데이터!$A$2:$C$156,3,FALSE)</f>
        <v>010-9911-3014</v>
      </c>
    </row>
    <row r="25" spans="1:9" s="4" customFormat="1" x14ac:dyDescent="0.3">
      <c r="A25" s="1" t="s">
        <v>5</v>
      </c>
      <c r="B25" s="1" t="s">
        <v>118</v>
      </c>
      <c r="C25" s="1">
        <v>9</v>
      </c>
      <c r="D25" s="1" t="s">
        <v>72</v>
      </c>
      <c r="E25" s="1">
        <v>59879</v>
      </c>
      <c r="F25" s="1">
        <v>1.97</v>
      </c>
      <c r="G25" s="1">
        <v>-11.59</v>
      </c>
      <c r="H25" s="1" t="str">
        <f>VLOOKUP($D25,서점데이터!$A$2:$C$156,2,FALSE)</f>
        <v>대구광역시 중구 명륜로 66</v>
      </c>
      <c r="I25" s="1" t="str">
        <f>VLOOKUP($D25,서점데이터!$A$2:$C$156,3,FALSE)</f>
        <v>010-2667-2233</v>
      </c>
    </row>
    <row r="26" spans="1:9" s="4" customFormat="1" x14ac:dyDescent="0.3">
      <c r="A26" s="1" t="s">
        <v>8</v>
      </c>
      <c r="B26" s="1" t="s">
        <v>119</v>
      </c>
      <c r="C26" s="1">
        <v>1</v>
      </c>
      <c r="D26" s="1" t="s">
        <v>73</v>
      </c>
      <c r="E26" s="1">
        <v>58091</v>
      </c>
      <c r="F26" s="1">
        <v>6.2</v>
      </c>
      <c r="G26" s="1">
        <v>-29.26</v>
      </c>
      <c r="H26" s="1" t="str">
        <f>VLOOKUP($D26,서점데이터!$A$2:$C$156,2,FALSE)</f>
        <v>대구광역시 동구 아양로 39길 29</v>
      </c>
      <c r="I26" s="1" t="str">
        <f>VLOOKUP($D26,서점데이터!$A$2:$C$156,3,FALSE)</f>
        <v xml:space="preserve">956-2562, 010-5461-2562 </v>
      </c>
    </row>
    <row r="27" spans="1:9" s="4" customFormat="1" x14ac:dyDescent="0.3">
      <c r="A27" s="1" t="s">
        <v>8</v>
      </c>
      <c r="B27" s="1" t="s">
        <v>119</v>
      </c>
      <c r="C27" s="1">
        <v>2</v>
      </c>
      <c r="D27" s="1" t="s">
        <v>74</v>
      </c>
      <c r="E27" s="1">
        <v>34633</v>
      </c>
      <c r="F27" s="1">
        <v>28.56</v>
      </c>
      <c r="G27" s="1">
        <v>-65.56</v>
      </c>
      <c r="H27" s="1" t="str">
        <f>VLOOKUP($D27,서점데이터!$A$2:$C$156,2,FALSE)</f>
        <v>대구광역시 동구 동촌로 172</v>
      </c>
      <c r="I27" s="1" t="str">
        <f>VLOOKUP($D27,서점데이터!$A$2:$C$156,3,FALSE)</f>
        <v>010-3523-9227</v>
      </c>
    </row>
    <row r="28" spans="1:9" s="4" customFormat="1" x14ac:dyDescent="0.3">
      <c r="A28" s="1" t="s">
        <v>8</v>
      </c>
      <c r="B28" s="1" t="s">
        <v>119</v>
      </c>
      <c r="C28" s="1">
        <v>3</v>
      </c>
      <c r="D28" s="1" t="s">
        <v>75</v>
      </c>
      <c r="E28" s="1">
        <v>31846</v>
      </c>
      <c r="F28" s="1">
        <v>20.57</v>
      </c>
      <c r="G28" s="1">
        <v>-57.83</v>
      </c>
      <c r="H28" s="1" t="str">
        <f>VLOOKUP($D28,서점데이터!$A$2:$C$156,2,FALSE)</f>
        <v>대구광역시 동구 방천로2길 3</v>
      </c>
      <c r="I28" s="1" t="str">
        <f>VLOOKUP($D28,서점데이터!$A$2:$C$156,3,FALSE)</f>
        <v/>
      </c>
    </row>
    <row r="29" spans="1:9" s="4" customFormat="1" x14ac:dyDescent="0.3">
      <c r="A29" s="1" t="s">
        <v>8</v>
      </c>
      <c r="B29" s="1" t="s">
        <v>119</v>
      </c>
      <c r="C29" s="1">
        <v>4</v>
      </c>
      <c r="D29" s="1" t="s">
        <v>76</v>
      </c>
      <c r="E29" s="1">
        <v>15855</v>
      </c>
      <c r="F29" s="1">
        <v>53.23</v>
      </c>
      <c r="G29" s="1">
        <v>-78.02</v>
      </c>
      <c r="H29" s="1" t="str">
        <f>VLOOKUP($D29,서점데이터!$A$2:$C$156,2,FALSE)</f>
        <v>대구광역시 동구 팔공로 152-1</v>
      </c>
      <c r="I29" s="1" t="str">
        <f>VLOOKUP($D29,서점데이터!$A$2:$C$156,3,FALSE)</f>
        <v>982-7774, 010-8945-1095</v>
      </c>
    </row>
    <row r="30" spans="1:9" s="4" customFormat="1" x14ac:dyDescent="0.3">
      <c r="A30" s="1" t="s">
        <v>8</v>
      </c>
      <c r="B30" s="1" t="s">
        <v>119</v>
      </c>
      <c r="C30" s="1">
        <v>5</v>
      </c>
      <c r="D30" s="1" t="s">
        <v>77</v>
      </c>
      <c r="E30" s="1">
        <v>289</v>
      </c>
      <c r="F30" s="1">
        <v>189.36</v>
      </c>
      <c r="G30" s="1">
        <v>-92.66</v>
      </c>
      <c r="H30" s="1" t="str">
        <f>VLOOKUP($D30,서점데이터!$A$2:$C$156,2,FALSE)</f>
        <v>대구광역시 동구 용진길 177</v>
      </c>
      <c r="I30" s="1" t="str">
        <f>VLOOKUP($D30,서점데이터!$A$2:$C$156,3,FALSE)</f>
        <v/>
      </c>
    </row>
    <row r="31" spans="1:9" s="4" customFormat="1" x14ac:dyDescent="0.3">
      <c r="A31" s="1" t="s">
        <v>8</v>
      </c>
      <c r="B31" s="1" t="s">
        <v>124</v>
      </c>
      <c r="C31" s="1">
        <v>1</v>
      </c>
      <c r="D31" s="1" t="s">
        <v>78</v>
      </c>
      <c r="E31" s="1">
        <v>69103</v>
      </c>
      <c r="F31" s="1">
        <v>10.19</v>
      </c>
      <c r="G31" s="1">
        <v>-40.44</v>
      </c>
      <c r="H31" s="1" t="str">
        <f>VLOOKUP($D31,서점데이터!$A$2:$C$156,2,FALSE)</f>
        <v>대구광역시 북구 대학로23길 25-2</v>
      </c>
      <c r="I31" s="1" t="str">
        <f>VLOOKUP($D31,서점데이터!$A$2:$C$156,3,FALSE)</f>
        <v>010-9779-9373</v>
      </c>
    </row>
    <row r="32" spans="1:9" s="4" customFormat="1" x14ac:dyDescent="0.3">
      <c r="A32" s="1" t="s">
        <v>8</v>
      </c>
      <c r="B32" s="1" t="s">
        <v>124</v>
      </c>
      <c r="C32" s="1">
        <v>2</v>
      </c>
      <c r="D32" s="1" t="s">
        <v>79</v>
      </c>
      <c r="E32" s="1">
        <v>59936</v>
      </c>
      <c r="F32" s="1">
        <v>16.22</v>
      </c>
      <c r="G32" s="1">
        <v>-51.95</v>
      </c>
      <c r="H32" s="1" t="str">
        <f>VLOOKUP($D32,서점데이터!$A$2:$C$156,2,FALSE)</f>
        <v>대구광역시 북구 복현로 90</v>
      </c>
      <c r="I32" s="1" t="str">
        <f>VLOOKUP($D32,서점데이터!$A$2:$C$156,3,FALSE)</f>
        <v>010-8661-6169</v>
      </c>
    </row>
    <row r="33" spans="1:9" s="4" customFormat="1" x14ac:dyDescent="0.3">
      <c r="A33" s="1" t="s">
        <v>8</v>
      </c>
      <c r="B33" s="1" t="s">
        <v>124</v>
      </c>
      <c r="C33" s="1">
        <v>3</v>
      </c>
      <c r="D33" s="1" t="s">
        <v>80</v>
      </c>
      <c r="E33" s="1">
        <v>52093</v>
      </c>
      <c r="F33" s="1">
        <v>18.850000000000001</v>
      </c>
      <c r="G33" s="1">
        <v>-55.69</v>
      </c>
      <c r="H33" s="1" t="str">
        <f>VLOOKUP($D33,서점데이터!$A$2:$C$156,2,FALSE)</f>
        <v>대구광역시 북구 복현로 135</v>
      </c>
      <c r="I33" s="1" t="str">
        <f>VLOOKUP($D33,서점데이터!$A$2:$C$156,3,FALSE)</f>
        <v>010-3542-5459</v>
      </c>
    </row>
    <row r="34" spans="1:9" s="4" customFormat="1" x14ac:dyDescent="0.3">
      <c r="A34" s="1" t="s">
        <v>8</v>
      </c>
      <c r="B34" s="1" t="s">
        <v>124</v>
      </c>
      <c r="C34" s="1">
        <v>4</v>
      </c>
      <c r="D34" s="1" t="s">
        <v>81</v>
      </c>
      <c r="E34" s="1">
        <v>33704</v>
      </c>
      <c r="F34" s="1">
        <v>28.01</v>
      </c>
      <c r="G34" s="1">
        <v>-65.13</v>
      </c>
      <c r="H34" s="1" t="str">
        <f>VLOOKUP($D34,서점데이터!$A$2:$C$156,2,FALSE)</f>
        <v>대구광역시 북구 복현로20길 87</v>
      </c>
      <c r="I34" s="1" t="str">
        <f>VLOOKUP($D34,서점데이터!$A$2:$C$156,3,FALSE)</f>
        <v>010-2837-2909</v>
      </c>
    </row>
    <row r="35" spans="1:9" s="4" customFormat="1" x14ac:dyDescent="0.3">
      <c r="A35" s="1" t="s">
        <v>8</v>
      </c>
      <c r="B35" s="1" t="s">
        <v>124</v>
      </c>
      <c r="C35" s="1">
        <v>5</v>
      </c>
      <c r="D35" s="1" t="s">
        <v>82</v>
      </c>
      <c r="E35" s="1">
        <v>19845</v>
      </c>
      <c r="F35" s="1">
        <v>60.67</v>
      </c>
      <c r="G35" s="1">
        <v>-80.180000000000007</v>
      </c>
      <c r="H35" s="1" t="str">
        <f>VLOOKUP($D35,서점데이터!$A$2:$C$156,2,FALSE)</f>
        <v>대구광역시 북구 동변로14길 7</v>
      </c>
      <c r="I35" s="1" t="str">
        <f>VLOOKUP($D35,서점데이터!$A$2:$C$156,3,FALSE)</f>
        <v>010-6741-5858</v>
      </c>
    </row>
    <row r="36" spans="1:9" s="4" customFormat="1" x14ac:dyDescent="0.3">
      <c r="A36" s="1" t="s">
        <v>8</v>
      </c>
      <c r="B36" s="1" t="s">
        <v>124</v>
      </c>
      <c r="C36" s="1">
        <v>6</v>
      </c>
      <c r="D36" s="1" t="s">
        <v>83</v>
      </c>
      <c r="E36" s="1">
        <v>16326</v>
      </c>
      <c r="F36" s="1">
        <v>70.36</v>
      </c>
      <c r="G36" s="1">
        <v>-82.43</v>
      </c>
      <c r="H36" s="1" t="str">
        <f>VLOOKUP($D36,서점데이터!$A$2:$C$156,2,FALSE)</f>
        <v>대구광역시 동구 팔공로 51길 33</v>
      </c>
      <c r="I36" s="1" t="str">
        <f>VLOOKUP($D36,서점데이터!$A$2:$C$156,3,FALSE)</f>
        <v>010-5516-3940</v>
      </c>
    </row>
    <row r="37" spans="1:9" s="4" customFormat="1" x14ac:dyDescent="0.3">
      <c r="A37" s="1" t="s">
        <v>8</v>
      </c>
      <c r="B37" s="1" t="s">
        <v>124</v>
      </c>
      <c r="C37" s="1">
        <v>7</v>
      </c>
      <c r="D37" s="1" t="s">
        <v>84</v>
      </c>
      <c r="E37" s="1">
        <v>10785</v>
      </c>
      <c r="F37" s="1">
        <v>100</v>
      </c>
      <c r="G37" s="1">
        <v>-86.96</v>
      </c>
      <c r="H37" s="1" t="str">
        <f>VLOOKUP($D37,서점데이터!$A$2:$C$156,2,FALSE)</f>
        <v>대구광역시 동구 파계로22길 40</v>
      </c>
      <c r="I37" s="1" t="str">
        <f>VLOOKUP($D37,서점데이터!$A$2:$C$156,3,FALSE)</f>
        <v>010-3539-6285</v>
      </c>
    </row>
    <row r="38" spans="1:9" s="4" customFormat="1" x14ac:dyDescent="0.3">
      <c r="A38" s="1" t="s">
        <v>12</v>
      </c>
      <c r="B38" s="1" t="s">
        <v>11</v>
      </c>
      <c r="C38" s="1">
        <v>1</v>
      </c>
      <c r="D38" s="1" t="s">
        <v>85</v>
      </c>
      <c r="E38" s="1">
        <v>96718</v>
      </c>
      <c r="F38" s="1">
        <v>0.68</v>
      </c>
      <c r="G38" s="1">
        <v>-4.3600000000000003</v>
      </c>
      <c r="H38" s="1" t="str">
        <f>VLOOKUP($D38,서점데이터!$A$2:$C$156,2,FALSE)</f>
        <v>대구광역시 서구 통학로18길 15-1</v>
      </c>
      <c r="I38" s="1" t="str">
        <f>VLOOKUP($D38,서점데이터!$A$2:$C$156,3,FALSE)</f>
        <v>010-3816-1691</v>
      </c>
    </row>
    <row r="39" spans="1:9" s="4" customFormat="1" x14ac:dyDescent="0.3">
      <c r="A39" s="1" t="s">
        <v>12</v>
      </c>
      <c r="B39" s="1" t="s">
        <v>11</v>
      </c>
      <c r="C39" s="1">
        <v>2</v>
      </c>
      <c r="D39" s="1" t="s">
        <v>86</v>
      </c>
      <c r="E39" s="1">
        <v>15332</v>
      </c>
      <c r="F39" s="1">
        <v>67.209999999999994</v>
      </c>
      <c r="G39" s="1">
        <v>-81.75</v>
      </c>
      <c r="H39" s="1" t="str">
        <f>VLOOKUP($D39,서점데이터!$A$2:$C$156,2,FALSE)</f>
        <v>대구광역시 북구 내곡로 30-1</v>
      </c>
      <c r="I39" s="1" t="str">
        <f>VLOOKUP($D39,서점데이터!$A$2:$C$156,3,FALSE)</f>
        <v>010-7528-7162</v>
      </c>
    </row>
    <row r="40" spans="1:9" s="4" customFormat="1" x14ac:dyDescent="0.3">
      <c r="A40" s="1" t="s">
        <v>12</v>
      </c>
      <c r="B40" s="1" t="s">
        <v>11</v>
      </c>
      <c r="C40" s="1">
        <v>3</v>
      </c>
      <c r="D40" s="1" t="s">
        <v>87</v>
      </c>
      <c r="E40" s="1">
        <v>87463</v>
      </c>
      <c r="F40" s="1">
        <v>-0.24</v>
      </c>
      <c r="G40" s="1">
        <v>1.59</v>
      </c>
      <c r="H40" s="1" t="str">
        <f>VLOOKUP($D40,서점데이터!$A$2:$C$156,2,FALSE)</f>
        <v>대구광역시 서구 국채보상로 268</v>
      </c>
      <c r="I40" s="1" t="str">
        <f>VLOOKUP($D40,서점데이터!$A$2:$C$156,3,FALSE)</f>
        <v>010-9453-3230</v>
      </c>
    </row>
    <row r="41" spans="1:9" s="4" customFormat="1" x14ac:dyDescent="0.3">
      <c r="A41" s="1" t="s">
        <v>14</v>
      </c>
      <c r="B41" s="1" t="s">
        <v>13</v>
      </c>
      <c r="C41" s="1">
        <v>1</v>
      </c>
      <c r="D41" s="1" t="s">
        <v>88</v>
      </c>
      <c r="E41" s="1">
        <v>48275</v>
      </c>
      <c r="F41" s="1">
        <v>9.32</v>
      </c>
      <c r="G41" s="1">
        <v>-38.32</v>
      </c>
      <c r="H41" s="1" t="str">
        <f>VLOOKUP($D41,서점데이터!$A$2:$C$156,2,FALSE)</f>
        <v>대구광역시 남구 효성로 39</v>
      </c>
      <c r="I41" s="1" t="str">
        <f>VLOOKUP($D41,서점데이터!$A$2:$C$156,3,FALSE)</f>
        <v>010-3815-4380</v>
      </c>
    </row>
    <row r="42" spans="1:9" s="4" customFormat="1" x14ac:dyDescent="0.3">
      <c r="A42" s="1" t="s">
        <v>14</v>
      </c>
      <c r="B42" s="1" t="s">
        <v>13</v>
      </c>
      <c r="C42" s="1">
        <v>2</v>
      </c>
      <c r="D42" s="1" t="s">
        <v>89</v>
      </c>
      <c r="E42" s="1">
        <v>45837</v>
      </c>
      <c r="F42" s="1">
        <v>5.56</v>
      </c>
      <c r="G42" s="1">
        <v>-27.05</v>
      </c>
      <c r="H42" s="1" t="str">
        <f>VLOOKUP($D42,서점데이터!$A$2:$C$156,2,FALSE)</f>
        <v>대구광역시 남구 큰골5길 10</v>
      </c>
      <c r="I42" s="1" t="str">
        <f>VLOOKUP($D42,서점데이터!$A$2:$C$156,3,FALSE)</f>
        <v/>
      </c>
    </row>
    <row r="43" spans="1:9" s="4" customFormat="1" x14ac:dyDescent="0.3">
      <c r="A43" s="1" t="s">
        <v>14</v>
      </c>
      <c r="B43" s="1" t="s">
        <v>13</v>
      </c>
      <c r="C43" s="1">
        <v>3</v>
      </c>
      <c r="D43" s="1" t="s">
        <v>90</v>
      </c>
      <c r="E43" s="1">
        <v>44982</v>
      </c>
      <c r="F43" s="1">
        <v>10.36</v>
      </c>
      <c r="G43" s="1">
        <v>-40.85</v>
      </c>
      <c r="H43" s="1" t="str">
        <f>VLOOKUP($D43,서점데이터!$A$2:$C$156,2,FALSE)</f>
        <v>대구광역시 남구 효명길 10-2</v>
      </c>
      <c r="I43" s="1" t="str">
        <f>VLOOKUP($D43,서점데이터!$A$2:$C$156,3,FALSE)</f>
        <v>010-6510-1803</v>
      </c>
    </row>
    <row r="44" spans="1:9" s="4" customFormat="1" x14ac:dyDescent="0.3">
      <c r="A44" s="1" t="s">
        <v>16</v>
      </c>
      <c r="B44" s="1" t="s">
        <v>15</v>
      </c>
      <c r="C44" s="1">
        <v>1</v>
      </c>
      <c r="D44" s="1" t="s">
        <v>91</v>
      </c>
      <c r="E44" s="1">
        <v>76627</v>
      </c>
      <c r="F44" s="1">
        <v>8.41</v>
      </c>
      <c r="G44" s="1">
        <v>-35.92</v>
      </c>
      <c r="H44" s="1" t="str">
        <f>VLOOKUP($D44,서점데이터!$A$2:$C$156,2,FALSE)</f>
        <v>대구광역시 북구 침산로 146</v>
      </c>
      <c r="I44" s="1" t="str">
        <f>VLOOKUP($D44,서점데이터!$A$2:$C$156,3,FALSE)</f>
        <v>010-6223-9305</v>
      </c>
    </row>
    <row r="45" spans="1:9" s="4" customFormat="1" x14ac:dyDescent="0.3">
      <c r="A45" s="1" t="s">
        <v>16</v>
      </c>
      <c r="B45" s="1" t="s">
        <v>15</v>
      </c>
      <c r="C45" s="1">
        <v>2</v>
      </c>
      <c r="D45" s="1" t="s">
        <v>92</v>
      </c>
      <c r="E45" s="1">
        <v>75373</v>
      </c>
      <c r="F45" s="1">
        <v>3.06</v>
      </c>
      <c r="G45" s="1">
        <v>-16.95</v>
      </c>
      <c r="H45" s="1" t="str">
        <f>VLOOKUP($D45,서점데이터!$A$2:$C$156,2,FALSE)</f>
        <v>대구광역시 서구 고성로 132-2</v>
      </c>
      <c r="I45" s="1" t="str">
        <f>VLOOKUP($D45,서점데이터!$A$2:$C$156,3,FALSE)</f>
        <v/>
      </c>
    </row>
    <row r="46" spans="1:9" s="4" customFormat="1" x14ac:dyDescent="0.3">
      <c r="A46" s="1" t="s">
        <v>16</v>
      </c>
      <c r="B46" s="1" t="s">
        <v>15</v>
      </c>
      <c r="C46" s="1">
        <v>3</v>
      </c>
      <c r="D46" s="1" t="s">
        <v>93</v>
      </c>
      <c r="E46" s="1">
        <v>74717</v>
      </c>
      <c r="F46" s="1">
        <v>6.07</v>
      </c>
      <c r="G46" s="1">
        <v>-28.81</v>
      </c>
      <c r="H46" s="1" t="str">
        <f>VLOOKUP($D46,서점데이터!$A$2:$C$156,2,FALSE)</f>
        <v>대구광역시 북구 침산로 93</v>
      </c>
      <c r="I46" s="1" t="str">
        <f>VLOOKUP($D46,서점데이터!$A$2:$C$156,3,FALSE)</f>
        <v>383-3579, 010-67782-0022</v>
      </c>
    </row>
    <row r="47" spans="1:9" s="4" customFormat="1" x14ac:dyDescent="0.3">
      <c r="A47" s="1" t="s">
        <v>16</v>
      </c>
      <c r="B47" s="1" t="s">
        <v>15</v>
      </c>
      <c r="C47" s="1">
        <v>4</v>
      </c>
      <c r="D47" s="1" t="s">
        <v>94</v>
      </c>
      <c r="E47" s="1">
        <v>73907</v>
      </c>
      <c r="F47" s="1">
        <v>6.9</v>
      </c>
      <c r="G47" s="1">
        <v>-31.52</v>
      </c>
      <c r="H47" s="1" t="str">
        <f>VLOOKUP($D47,서점데이터!$A$2:$C$156,2,FALSE)</f>
        <v>대구광역시 북구 침산남로 122-6</v>
      </c>
      <c r="I47" s="1" t="str">
        <f>VLOOKUP($D47,서점데이터!$A$2:$C$156,3,FALSE)</f>
        <v>010-3842-6909</v>
      </c>
    </row>
    <row r="48" spans="1:9" s="4" customFormat="1" x14ac:dyDescent="0.3">
      <c r="A48" s="1" t="s">
        <v>16</v>
      </c>
      <c r="B48" s="1" t="s">
        <v>15</v>
      </c>
      <c r="C48" s="1">
        <v>5</v>
      </c>
      <c r="D48" s="1" t="s">
        <v>95</v>
      </c>
      <c r="E48" s="1">
        <v>72163</v>
      </c>
      <c r="F48" s="1">
        <v>2.77</v>
      </c>
      <c r="G48" s="1">
        <v>-15.58</v>
      </c>
      <c r="H48" s="1" t="str">
        <f>VLOOKUP($D48,서점데이터!$A$2:$C$156,2,FALSE)</f>
        <v>대구광역시 북구 칠성로17길 15</v>
      </c>
      <c r="I48" s="1" t="str">
        <f>VLOOKUP($D48,서점데이터!$A$2:$C$156,3,FALSE)</f>
        <v>010-9701-5026</v>
      </c>
    </row>
    <row r="49" spans="1:9" s="4" customFormat="1" x14ac:dyDescent="0.3">
      <c r="A49" s="1" t="s">
        <v>16</v>
      </c>
      <c r="B49" s="1" t="s">
        <v>15</v>
      </c>
      <c r="C49" s="1">
        <v>6</v>
      </c>
      <c r="D49" s="1" t="s">
        <v>96</v>
      </c>
      <c r="E49" s="1">
        <v>71762</v>
      </c>
      <c r="F49" s="1">
        <v>7.33</v>
      </c>
      <c r="G49" s="1">
        <v>-32.83</v>
      </c>
      <c r="H49" s="1" t="str">
        <f>VLOOKUP($D49,서점데이터!$A$2:$C$156,2,FALSE)</f>
        <v>대구광역시 북구 침산로21길 36</v>
      </c>
      <c r="I49" s="1" t="str">
        <f>VLOOKUP($D49,서점데이터!$A$2:$C$156,3,FALSE)</f>
        <v>010-2896-5756</v>
      </c>
    </row>
    <row r="50" spans="1:9" s="4" customFormat="1" x14ac:dyDescent="0.3">
      <c r="A50" s="1" t="s">
        <v>18</v>
      </c>
      <c r="B50" s="1" t="s">
        <v>17</v>
      </c>
      <c r="C50" s="1">
        <v>1</v>
      </c>
      <c r="D50" s="1" t="s">
        <v>97</v>
      </c>
      <c r="E50" s="1">
        <v>70588</v>
      </c>
      <c r="F50" s="1">
        <v>3.88</v>
      </c>
      <c r="G50" s="1">
        <v>-20.55</v>
      </c>
      <c r="H50" s="1" t="str">
        <f>VLOOKUP($D50,서점데이터!$A$2:$C$156,2,FALSE)</f>
        <v>대구광역시 수성구 화랑로12길 25</v>
      </c>
      <c r="I50" s="1" t="str">
        <f>VLOOKUP($D50,서점데이터!$A$2:$C$156,3,FALSE)</f>
        <v>010-3538-8639</v>
      </c>
    </row>
    <row r="51" spans="1:9" s="4" customFormat="1" x14ac:dyDescent="0.3">
      <c r="A51" s="1" t="s">
        <v>18</v>
      </c>
      <c r="B51" s="1" t="s">
        <v>17</v>
      </c>
      <c r="C51" s="1">
        <v>2</v>
      </c>
      <c r="D51" s="1" t="s">
        <v>98</v>
      </c>
      <c r="E51" s="1">
        <v>69543</v>
      </c>
      <c r="F51" s="1">
        <v>1.43</v>
      </c>
      <c r="G51" s="1">
        <v>-8.7100000000000009</v>
      </c>
      <c r="H51" s="1" t="str">
        <f>VLOOKUP($D51,서점데이터!$A$2:$C$156,2,FALSE)</f>
        <v>대구광역시 동구 동부로34길 4</v>
      </c>
      <c r="I51" s="1" t="str">
        <f>VLOOKUP($D51,서점데이터!$A$2:$C$156,3,FALSE)</f>
        <v/>
      </c>
    </row>
    <row r="52" spans="1:9" s="4" customFormat="1" x14ac:dyDescent="0.3">
      <c r="A52" s="1" t="s">
        <v>18</v>
      </c>
      <c r="B52" s="1" t="s">
        <v>17</v>
      </c>
      <c r="C52" s="1">
        <v>3</v>
      </c>
      <c r="D52" s="1" t="s">
        <v>99</v>
      </c>
      <c r="E52" s="1">
        <v>57895</v>
      </c>
      <c r="F52" s="1">
        <v>7.05</v>
      </c>
      <c r="G52" s="1">
        <v>-31.97</v>
      </c>
      <c r="H52" s="1" t="str">
        <f>VLOOKUP($D52,서점데이터!$A$2:$C$156,2,FALSE)</f>
        <v>대구광역시 수성구 만촌로 136</v>
      </c>
      <c r="I52" s="1" t="str">
        <f>VLOOKUP($D52,서점데이터!$A$2:$C$156,3,FALSE)</f>
        <v>010-2537-2386</v>
      </c>
    </row>
    <row r="53" spans="1:9" s="4" customFormat="1" x14ac:dyDescent="0.3">
      <c r="A53" s="1" t="s">
        <v>20</v>
      </c>
      <c r="B53" s="1" t="s">
        <v>19</v>
      </c>
      <c r="C53" s="1">
        <v>1</v>
      </c>
      <c r="D53" s="1" t="s">
        <v>100</v>
      </c>
      <c r="E53" s="1">
        <v>81344</v>
      </c>
      <c r="F53" s="1">
        <v>1.61</v>
      </c>
      <c r="G53" s="1">
        <v>-9.6999999999999993</v>
      </c>
      <c r="H53" s="1" t="str">
        <f>VLOOKUP($D53,서점데이터!$A$2:$C$156,2,FALSE)</f>
        <v>대구광역시 달서구 두류남길5</v>
      </c>
      <c r="I53" s="1" t="str">
        <f>VLOOKUP($D53,서점데이터!$A$2:$C$156,3,FALSE)</f>
        <v>010-6511-9447</v>
      </c>
    </row>
    <row r="54" spans="1:9" s="4" customFormat="1" x14ac:dyDescent="0.3">
      <c r="A54" s="1" t="s">
        <v>20</v>
      </c>
      <c r="B54" s="1" t="s">
        <v>19</v>
      </c>
      <c r="C54" s="1">
        <v>2</v>
      </c>
      <c r="D54" s="1" t="s">
        <v>101</v>
      </c>
      <c r="E54" s="1">
        <v>78227</v>
      </c>
      <c r="F54" s="1">
        <v>2.09</v>
      </c>
      <c r="G54" s="1">
        <v>-12.22</v>
      </c>
      <c r="H54" s="1" t="str">
        <f>VLOOKUP($D54,서점데이터!$A$2:$C$156,2,FALSE)</f>
        <v>대구광역시 달서구 명덕로2길 123</v>
      </c>
      <c r="I54" s="1" t="str">
        <f>VLOOKUP($D54,서점데이터!$A$2:$C$156,3,FALSE)</f>
        <v>070-8248-2922, 010-5871-2922</v>
      </c>
    </row>
    <row r="55" spans="1:9" s="4" customFormat="1" x14ac:dyDescent="0.3">
      <c r="A55" s="1" t="s">
        <v>20</v>
      </c>
      <c r="B55" s="1" t="s">
        <v>19</v>
      </c>
      <c r="C55" s="1">
        <v>3</v>
      </c>
      <c r="D55" s="1" t="s">
        <v>117</v>
      </c>
      <c r="E55" s="1">
        <v>76068</v>
      </c>
      <c r="F55" s="1">
        <v>4.16</v>
      </c>
      <c r="G55" s="1">
        <v>-21.73</v>
      </c>
      <c r="H55" s="1" t="str">
        <f>VLOOKUP($D55,서점데이터!$A$2:$C$156,2,FALSE)</f>
        <v>대구광역시 서구 달구벌대로 1727</v>
      </c>
      <c r="I55" s="1" t="str">
        <f>VLOOKUP($D55,서점데이터!$A$2:$C$156,3,FALSE)</f>
        <v>010-3186-5497</v>
      </c>
    </row>
    <row r="56" spans="1:9" s="4" customFormat="1" x14ac:dyDescent="0.3">
      <c r="A56" s="1" t="s">
        <v>20</v>
      </c>
      <c r="B56" s="1" t="s">
        <v>19</v>
      </c>
      <c r="C56" s="1">
        <v>4</v>
      </c>
      <c r="D56" s="1" t="s">
        <v>102</v>
      </c>
      <c r="E56" s="1">
        <v>75924</v>
      </c>
      <c r="F56" s="1">
        <v>2.98</v>
      </c>
      <c r="G56" s="1">
        <v>-16.59</v>
      </c>
      <c r="H56" s="1" t="str">
        <f>VLOOKUP($D56,서점데이터!$A$2:$C$156,2,FALSE)</f>
        <v>대구광역시 서구 평리로 250</v>
      </c>
      <c r="I56" s="1" t="str">
        <f>VLOOKUP($D56,서점데이터!$A$2:$C$156,3,FALSE)</f>
        <v>010-4802-0123</v>
      </c>
    </row>
    <row r="57" spans="1:9" s="4" customFormat="1" x14ac:dyDescent="0.3">
      <c r="A57" s="1" t="s">
        <v>22</v>
      </c>
      <c r="B57" s="1" t="s">
        <v>21</v>
      </c>
      <c r="C57" s="1">
        <v>1</v>
      </c>
      <c r="D57" s="1" t="s">
        <v>103</v>
      </c>
      <c r="E57" s="1">
        <v>34426</v>
      </c>
      <c r="F57" s="1">
        <v>19.71</v>
      </c>
      <c r="G57" s="1">
        <v>-56.78</v>
      </c>
      <c r="H57" s="1" t="str">
        <f>VLOOKUP($D57,서점데이터!$A$2:$C$156,2,FALSE)</f>
        <v>대구광역시 달성군 유가읍 테크노상업로 120</v>
      </c>
      <c r="I57" s="1" t="str">
        <f>VLOOKUP($D57,서점데이터!$A$2:$C$156,3,FALSE)</f>
        <v>010-8581-6463</v>
      </c>
    </row>
    <row r="58" spans="1:9" s="4" customFormat="1" x14ac:dyDescent="0.3">
      <c r="A58" s="1" t="s">
        <v>22</v>
      </c>
      <c r="B58" s="1" t="s">
        <v>21</v>
      </c>
      <c r="C58" s="1">
        <v>2</v>
      </c>
      <c r="D58" s="1" t="s">
        <v>104</v>
      </c>
      <c r="E58" s="1">
        <v>29437</v>
      </c>
      <c r="F58" s="1">
        <v>16.100000000000001</v>
      </c>
      <c r="G58" s="1">
        <v>-51.77</v>
      </c>
      <c r="H58" s="1" t="str">
        <f>VLOOKUP($D58,서점데이터!$A$2:$C$156,2,FALSE)</f>
        <v>대구광역시 달성군 현풍읍 테크노상업로 20</v>
      </c>
      <c r="I58" s="1" t="str">
        <f>VLOOKUP($D58,서점데이터!$A$2:$C$156,3,FALSE)</f>
        <v>010-2543-9968</v>
      </c>
    </row>
    <row r="59" spans="1:9" s="4" customFormat="1" x14ac:dyDescent="0.3">
      <c r="A59" s="1" t="s">
        <v>22</v>
      </c>
      <c r="B59" s="1" t="s">
        <v>21</v>
      </c>
      <c r="C59" s="1">
        <v>3</v>
      </c>
      <c r="D59" s="1" t="s">
        <v>105</v>
      </c>
      <c r="E59" s="1">
        <v>17170</v>
      </c>
      <c r="F59" s="1">
        <v>13.66</v>
      </c>
      <c r="G59" s="1">
        <v>-47.67</v>
      </c>
      <c r="H59" s="1" t="str">
        <f>VLOOKUP($D59,서점데이터!$A$2:$C$156,2,FALSE)</f>
        <v>대구광역시 달성군 현풍읍 비슬로134길 97</v>
      </c>
      <c r="I59" s="1" t="str">
        <f>VLOOKUP($D59,서점데이터!$A$2:$C$156,3,FALSE)</f>
        <v>010-9420-5613</v>
      </c>
    </row>
    <row r="60" spans="1:9" s="4" customFormat="1" x14ac:dyDescent="0.3">
      <c r="A60" s="1" t="s">
        <v>22</v>
      </c>
      <c r="B60" s="1" t="s">
        <v>21</v>
      </c>
      <c r="C60" s="1">
        <v>4</v>
      </c>
      <c r="D60" s="1" t="s">
        <v>106</v>
      </c>
      <c r="E60" s="1">
        <v>10667</v>
      </c>
      <c r="F60" s="1">
        <v>63.84</v>
      </c>
      <c r="G60" s="1">
        <v>-80.97</v>
      </c>
      <c r="H60" s="1" t="str">
        <f>VLOOKUP($D60,서점데이터!$A$2:$C$156,2,FALSE)</f>
        <v>대구광역시 달성군 논공읍 논공로7길 73</v>
      </c>
      <c r="I60" s="1" t="str">
        <f>VLOOKUP($D60,서점데이터!$A$2:$C$156,3,FALSE)</f>
        <v>010-3509-5135</v>
      </c>
    </row>
    <row r="61" spans="1:9" x14ac:dyDescent="0.3">
      <c r="A61" s="3"/>
    </row>
    <row r="66" spans="1:1" x14ac:dyDescent="0.3">
      <c r="A66" s="3"/>
    </row>
    <row r="71" spans="1:1" x14ac:dyDescent="0.3">
      <c r="A71" s="3"/>
    </row>
    <row r="76" spans="1:1" x14ac:dyDescent="0.3">
      <c r="A76" s="3"/>
    </row>
    <row r="81" spans="1:1" x14ac:dyDescent="0.3">
      <c r="A81" s="3"/>
    </row>
    <row r="86" spans="1:1" x14ac:dyDescent="0.3">
      <c r="A86" s="3"/>
    </row>
    <row r="91" spans="1:1" x14ac:dyDescent="0.3">
      <c r="A91" s="3"/>
    </row>
    <row r="98" spans="1:1" x14ac:dyDescent="0.3">
      <c r="A98" s="3"/>
    </row>
    <row r="103" spans="1:1" x14ac:dyDescent="0.3">
      <c r="A103" s="3"/>
    </row>
    <row r="108" spans="1:1" x14ac:dyDescent="0.3">
      <c r="A108" s="3"/>
    </row>
    <row r="113" spans="1:1" x14ac:dyDescent="0.3">
      <c r="A113" s="3"/>
    </row>
    <row r="118" spans="1:1" x14ac:dyDescent="0.3">
      <c r="A118" s="3"/>
    </row>
    <row r="123" spans="1:1" x14ac:dyDescent="0.3">
      <c r="A123" s="3"/>
    </row>
    <row r="128" spans="1:1" x14ac:dyDescent="0.3">
      <c r="A128" s="3"/>
    </row>
    <row r="133" spans="1:1" x14ac:dyDescent="0.3">
      <c r="A133" s="3"/>
    </row>
    <row r="141" spans="1:1" x14ac:dyDescent="0.3">
      <c r="A141" s="3"/>
    </row>
    <row r="146" spans="1:1" x14ac:dyDescent="0.3">
      <c r="A146" s="3"/>
    </row>
    <row r="151" spans="1:1" x14ac:dyDescent="0.3">
      <c r="A151" s="3"/>
    </row>
    <row r="156" spans="1:1" x14ac:dyDescent="0.3">
      <c r="A156" s="3"/>
    </row>
    <row r="167" spans="1:1" x14ac:dyDescent="0.3">
      <c r="A167" s="3"/>
    </row>
    <row r="172" spans="1:1" x14ac:dyDescent="0.3">
      <c r="A172" s="3"/>
    </row>
    <row r="177" spans="1:1" x14ac:dyDescent="0.3">
      <c r="A177" s="3"/>
    </row>
    <row r="182" spans="1:1" x14ac:dyDescent="0.3">
      <c r="A182" s="3"/>
    </row>
    <row r="187" spans="1:1" x14ac:dyDescent="0.3">
      <c r="A187" s="3"/>
    </row>
    <row r="192" spans="1:1" x14ac:dyDescent="0.3">
      <c r="A192" s="3"/>
    </row>
    <row r="197" spans="1:1" x14ac:dyDescent="0.3">
      <c r="A197" s="3"/>
    </row>
    <row r="204" spans="1:1" x14ac:dyDescent="0.3">
      <c r="A204" s="3"/>
    </row>
    <row r="209" spans="1:1" x14ac:dyDescent="0.3">
      <c r="A209" s="3"/>
    </row>
    <row r="214" spans="1:1" x14ac:dyDescent="0.3">
      <c r="A214" s="3"/>
    </row>
    <row r="221" spans="1:1" x14ac:dyDescent="0.3">
      <c r="A221" s="3"/>
    </row>
    <row r="226" spans="1:1" x14ac:dyDescent="0.3">
      <c r="A226" s="3"/>
    </row>
    <row r="231" spans="1:1" x14ac:dyDescent="0.3">
      <c r="A231" s="3"/>
    </row>
    <row r="236" spans="1:1" x14ac:dyDescent="0.3">
      <c r="A236" s="3"/>
    </row>
    <row r="243" spans="1:1" x14ac:dyDescent="0.3">
      <c r="A243" s="3"/>
    </row>
    <row r="248" spans="1:1" x14ac:dyDescent="0.3">
      <c r="A248" s="3"/>
    </row>
    <row r="253" spans="1:1" x14ac:dyDescent="0.3">
      <c r="A253" s="3"/>
    </row>
    <row r="258" spans="1:1" x14ac:dyDescent="0.3">
      <c r="A258" s="3"/>
    </row>
    <row r="263" spans="1:1" x14ac:dyDescent="0.3">
      <c r="A263" s="3"/>
    </row>
    <row r="268" spans="1:1" x14ac:dyDescent="0.3">
      <c r="A268" s="3"/>
    </row>
    <row r="275" spans="1:1" x14ac:dyDescent="0.3">
      <c r="A275" s="3"/>
    </row>
    <row r="280" spans="1:1" x14ac:dyDescent="0.3">
      <c r="A280" s="3"/>
    </row>
    <row r="285" spans="1:1" x14ac:dyDescent="0.3">
      <c r="A285" s="3"/>
    </row>
    <row r="292" spans="1:1" x14ac:dyDescent="0.3">
      <c r="A292" s="3"/>
    </row>
    <row r="297" spans="1:1" x14ac:dyDescent="0.3">
      <c r="A297" s="3"/>
    </row>
    <row r="302" spans="1:1" x14ac:dyDescent="0.3">
      <c r="A302" s="3"/>
    </row>
    <row r="309" spans="1:1" x14ac:dyDescent="0.3">
      <c r="A309" s="3"/>
    </row>
    <row r="314" spans="1:1" x14ac:dyDescent="0.3">
      <c r="A314" s="3"/>
    </row>
    <row r="319" spans="1:1" x14ac:dyDescent="0.3">
      <c r="A319" s="3"/>
    </row>
    <row r="324" spans="1:1" x14ac:dyDescent="0.3">
      <c r="A324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3C80-5524-4D77-9081-6CE3B5F1E030}">
  <dimension ref="A1:I1048570"/>
  <sheetViews>
    <sheetView workbookViewId="0">
      <selection activeCell="D21" sqref="D21"/>
    </sheetView>
  </sheetViews>
  <sheetFormatPr defaultRowHeight="16.5" x14ac:dyDescent="0.3"/>
  <cols>
    <col min="1" max="1" width="8.125" bestFit="1" customWidth="1"/>
    <col min="2" max="2" width="17.25" bestFit="1" customWidth="1"/>
    <col min="3" max="3" width="6" bestFit="1" customWidth="1"/>
    <col min="4" max="4" width="24.875" bestFit="1" customWidth="1"/>
    <col min="5" max="5" width="11.5" bestFit="1" customWidth="1"/>
    <col min="6" max="6" width="15.5" bestFit="1" customWidth="1"/>
    <col min="7" max="7" width="22.25" bestFit="1" customWidth="1"/>
    <col min="8" max="8" width="41.75" bestFit="1" customWidth="1"/>
    <col min="9" max="9" width="29.375" bestFit="1" customWidth="1"/>
  </cols>
  <sheetData>
    <row r="1" spans="1:9" x14ac:dyDescent="0.3">
      <c r="A1" s="5" t="s">
        <v>735</v>
      </c>
      <c r="B1" s="5" t="s">
        <v>736</v>
      </c>
      <c r="C1" s="5" t="s">
        <v>737</v>
      </c>
      <c r="D1" s="5" t="s">
        <v>733</v>
      </c>
      <c r="E1" s="5" t="s">
        <v>739</v>
      </c>
      <c r="F1" s="5" t="s">
        <v>109</v>
      </c>
      <c r="G1" s="5" t="s">
        <v>108</v>
      </c>
      <c r="H1" s="5" t="s">
        <v>731</v>
      </c>
      <c r="I1" s="5" t="s">
        <v>732</v>
      </c>
    </row>
    <row r="2" spans="1:9" x14ac:dyDescent="0.3">
      <c r="A2" s="1" t="s">
        <v>126</v>
      </c>
      <c r="B2" s="1" t="s">
        <v>127</v>
      </c>
      <c r="C2" s="1">
        <v>1</v>
      </c>
      <c r="D2" s="1" t="s">
        <v>128</v>
      </c>
      <c r="E2" s="1">
        <v>43473</v>
      </c>
      <c r="F2" s="1">
        <v>26.94</v>
      </c>
      <c r="G2" s="1">
        <v>-64.239999999999995</v>
      </c>
      <c r="H2" s="1" t="str">
        <f>VLOOKUP($D2,서점데이터!$A$2:$C$156,2,FALSE)</f>
        <v>대구광역시 동구 반야월북로 185</v>
      </c>
      <c r="I2" s="1" t="str">
        <f>VLOOKUP($D2,서점데이터!$A$2:$C$156,3,FALSE)</f>
        <v>010-3545-1348</v>
      </c>
    </row>
    <row r="3" spans="1:9" x14ac:dyDescent="0.3">
      <c r="A3" s="1" t="s">
        <v>126</v>
      </c>
      <c r="B3" s="1" t="s">
        <v>127</v>
      </c>
      <c r="C3" s="1">
        <v>2</v>
      </c>
      <c r="D3" s="1" t="s">
        <v>129</v>
      </c>
      <c r="E3" s="1">
        <v>39639</v>
      </c>
      <c r="F3" s="1">
        <v>12.45</v>
      </c>
      <c r="G3" s="1">
        <v>-45.36</v>
      </c>
      <c r="H3" s="1" t="str">
        <f>VLOOKUP($D3,서점데이터!$A$2:$C$156,2,FALSE)</f>
        <v>대구광역시 동구 율하동로 50</v>
      </c>
      <c r="I3" s="1" t="str">
        <f>VLOOKUP($D3,서점데이터!$A$2:$C$156,3,FALSE)</f>
        <v>010-7250-1228</v>
      </c>
    </row>
    <row r="4" spans="1:9" x14ac:dyDescent="0.3">
      <c r="A4" s="1" t="s">
        <v>126</v>
      </c>
      <c r="B4" s="1" t="s">
        <v>127</v>
      </c>
      <c r="C4" s="1">
        <v>3</v>
      </c>
      <c r="D4" s="1" t="s">
        <v>130</v>
      </c>
      <c r="E4" s="1">
        <v>38128</v>
      </c>
      <c r="F4" s="1">
        <v>32.81</v>
      </c>
      <c r="G4" s="1">
        <v>-68.63</v>
      </c>
      <c r="H4" s="1" t="str">
        <f>VLOOKUP($D4,서점데이터!$A$2:$C$156,2,FALSE)</f>
        <v>대구광역시 동구 금강로 13</v>
      </c>
      <c r="I4" s="1" t="str">
        <f>VLOOKUP($D4,서점데이터!$A$2:$C$156,3,FALSE)</f>
        <v>295-3399, 010-2820-3156</v>
      </c>
    </row>
    <row r="5" spans="1:9" x14ac:dyDescent="0.3">
      <c r="A5" s="1" t="s">
        <v>126</v>
      </c>
      <c r="B5" s="1" t="s">
        <v>127</v>
      </c>
      <c r="C5" s="1">
        <v>4</v>
      </c>
      <c r="D5" s="1" t="s">
        <v>131</v>
      </c>
      <c r="E5" s="1">
        <v>37017</v>
      </c>
      <c r="F5" s="1">
        <v>12.97</v>
      </c>
      <c r="G5" s="1">
        <v>-46.37</v>
      </c>
      <c r="H5" s="1" t="str">
        <f>VLOOKUP($D5,서점데이터!$A$2:$C$156,2,FALSE)</f>
        <v>대구광역시 동구 안심로22길 60-21</v>
      </c>
      <c r="I5" s="1" t="str">
        <f>VLOOKUP($D5,서점데이터!$A$2:$C$156,3,FALSE)</f>
        <v>982-100, 010-5550-884</v>
      </c>
    </row>
    <row r="6" spans="1:9" x14ac:dyDescent="0.3">
      <c r="A6" s="1" t="s">
        <v>126</v>
      </c>
      <c r="B6" s="1" t="s">
        <v>127</v>
      </c>
      <c r="C6" s="1">
        <v>5</v>
      </c>
      <c r="D6" s="1" t="s">
        <v>132</v>
      </c>
      <c r="E6" s="1">
        <v>36147</v>
      </c>
      <c r="F6" s="1">
        <v>38.72</v>
      </c>
      <c r="G6" s="1">
        <v>-72.08</v>
      </c>
      <c r="H6" s="1" t="str">
        <f>VLOOKUP($D6,서점데이터!$A$2:$C$156,2,FALSE)</f>
        <v>대구광역시 동구 안심로 402</v>
      </c>
      <c r="I6" s="1" t="str">
        <f>VLOOKUP($D6,서점데이터!$A$2:$C$156,3,FALSE)</f>
        <v>010-7999-2168</v>
      </c>
    </row>
    <row r="7" spans="1:9" x14ac:dyDescent="0.3">
      <c r="A7" s="1" t="s">
        <v>126</v>
      </c>
      <c r="B7" s="1" t="s">
        <v>127</v>
      </c>
      <c r="C7" s="1">
        <v>6</v>
      </c>
      <c r="D7" s="1" t="s">
        <v>133</v>
      </c>
      <c r="E7" s="1">
        <v>35829</v>
      </c>
      <c r="F7" s="1">
        <v>31.22</v>
      </c>
      <c r="G7" s="1">
        <v>-67.55</v>
      </c>
      <c r="H7" s="1" t="str">
        <f>VLOOKUP($D7,서점데이터!$A$2:$C$156,2,FALSE)</f>
        <v>대구광역시 동구 금강로 14</v>
      </c>
      <c r="I7" s="1" t="str">
        <f>VLOOKUP($D7,서점데이터!$A$2:$C$156,3,FALSE)</f>
        <v>010-9441-8014</v>
      </c>
    </row>
    <row r="8" spans="1:9" x14ac:dyDescent="0.3">
      <c r="A8" s="1" t="s">
        <v>126</v>
      </c>
      <c r="B8" s="1" t="s">
        <v>127</v>
      </c>
      <c r="C8" s="1">
        <v>7</v>
      </c>
      <c r="D8" s="1" t="s">
        <v>134</v>
      </c>
      <c r="E8" s="1">
        <v>35771</v>
      </c>
      <c r="F8" s="1">
        <v>11.14</v>
      </c>
      <c r="G8" s="1">
        <v>-42.62</v>
      </c>
      <c r="H8" s="1" t="str">
        <f>VLOOKUP($D8,서점데이터!$A$2:$C$156,2,FALSE)</f>
        <v>대구광역시 동구 율하동로 32</v>
      </c>
      <c r="I8" s="1" t="str">
        <f>VLOOKUP($D8,서점데이터!$A$2:$C$156,3,FALSE)</f>
        <v>964-0059, 010-4801-9959</v>
      </c>
    </row>
    <row r="9" spans="1:9" x14ac:dyDescent="0.3">
      <c r="A9" s="1" t="s">
        <v>126</v>
      </c>
      <c r="B9" s="1" t="s">
        <v>127</v>
      </c>
      <c r="C9" s="1">
        <v>8</v>
      </c>
      <c r="D9" s="1" t="s">
        <v>135</v>
      </c>
      <c r="E9" s="1">
        <v>22797</v>
      </c>
      <c r="F9" s="1">
        <v>39.69</v>
      </c>
      <c r="G9" s="1">
        <v>-72.569999999999993</v>
      </c>
      <c r="H9" s="1" t="str">
        <f>VLOOKUP($D9,서점데이터!$A$2:$C$156,2,FALSE)</f>
        <v>대구광역시 동구 둔산로 36</v>
      </c>
      <c r="I9" s="1" t="str">
        <f>VLOOKUP($D9,서점데이터!$A$2:$C$156,3,FALSE)</f>
        <v>427-8989, 010-6518-1616</v>
      </c>
    </row>
    <row r="10" spans="1:9" x14ac:dyDescent="0.3">
      <c r="A10" s="1" t="s">
        <v>126</v>
      </c>
      <c r="B10" s="1" t="s">
        <v>127</v>
      </c>
      <c r="C10" s="1">
        <v>8</v>
      </c>
      <c r="D10" s="1" t="s">
        <v>136</v>
      </c>
      <c r="E10" s="1">
        <v>22797</v>
      </c>
      <c r="F10" s="1">
        <v>39.69</v>
      </c>
      <c r="G10" s="1">
        <v>-72.569999999999993</v>
      </c>
      <c r="H10" s="1" t="str">
        <f>VLOOKUP($D10,서점데이터!$A$2:$C$156,2,FALSE)</f>
        <v>대구광역시 동구 둔산로 36</v>
      </c>
      <c r="I10" s="1" t="str">
        <f>VLOOKUP($D10,서점데이터!$A$2:$C$156,3,FALSE)</f>
        <v>421-6666, 010-6518-1616</v>
      </c>
    </row>
    <row r="11" spans="1:9" x14ac:dyDescent="0.3">
      <c r="A11" s="1" t="s">
        <v>126</v>
      </c>
      <c r="B11" s="1" t="s">
        <v>127</v>
      </c>
      <c r="C11" s="1">
        <v>9</v>
      </c>
      <c r="D11" s="1" t="s">
        <v>137</v>
      </c>
      <c r="E11" s="1">
        <v>16244</v>
      </c>
      <c r="F11" s="1">
        <v>35.51</v>
      </c>
      <c r="G11" s="1">
        <v>-70.3</v>
      </c>
      <c r="H11" s="1" t="str">
        <f>VLOOKUP($D11,서점데이터!$A$2:$C$156,2,FALSE)</f>
        <v>대구광역시 동구 과학로13길 10</v>
      </c>
      <c r="I11" s="1" t="str">
        <f>VLOOKUP($D11,서점데이터!$A$2:$C$156,3,FALSE)</f>
        <v>010-2676-0714</v>
      </c>
    </row>
    <row r="12" spans="1:9" x14ac:dyDescent="0.3">
      <c r="A12" s="1" t="s">
        <v>126</v>
      </c>
      <c r="B12" s="1" t="s">
        <v>138</v>
      </c>
      <c r="C12" s="1">
        <v>1</v>
      </c>
      <c r="D12" s="1" t="s">
        <v>139</v>
      </c>
      <c r="E12" s="1">
        <v>92855</v>
      </c>
      <c r="F12" s="1">
        <v>0.26</v>
      </c>
      <c r="G12" s="1">
        <v>-1.69</v>
      </c>
      <c r="H12" s="1" t="str">
        <f>VLOOKUP($D12,서점데이터!$A$2:$C$156,2,FALSE)</f>
        <v>대구광역시 동구 국채보상로 829</v>
      </c>
      <c r="I12" s="1" t="str">
        <f>VLOOKUP($D12,서점데이터!$A$2:$C$156,3,FALSE)</f>
        <v>010-2381-1490</v>
      </c>
    </row>
    <row r="13" spans="1:9" x14ac:dyDescent="0.3">
      <c r="A13" s="1" t="s">
        <v>140</v>
      </c>
      <c r="B13" s="1" t="s">
        <v>141</v>
      </c>
      <c r="C13" s="1">
        <v>1</v>
      </c>
      <c r="D13" s="1" t="s">
        <v>142</v>
      </c>
      <c r="E13" s="1">
        <v>65167</v>
      </c>
      <c r="F13" s="1">
        <v>0.79</v>
      </c>
      <c r="G13" s="1">
        <v>-4.99</v>
      </c>
      <c r="H13" s="1" t="str">
        <f>VLOOKUP($D13,서점데이터!$A$2:$C$156,2,FALSE)</f>
        <v>대구광역시 서구 북비산로65길 36</v>
      </c>
      <c r="I13" s="1" t="str">
        <f>VLOOKUP($D13,서점데이터!$A$2:$C$156,3,FALSE)</f>
        <v/>
      </c>
    </row>
    <row r="14" spans="1:9" x14ac:dyDescent="0.3">
      <c r="A14" s="1" t="s">
        <v>140</v>
      </c>
      <c r="B14" s="1" t="s">
        <v>143</v>
      </c>
      <c r="C14" s="1">
        <v>1</v>
      </c>
      <c r="D14" s="1" t="s">
        <v>144</v>
      </c>
      <c r="E14" s="1">
        <v>53106</v>
      </c>
      <c r="F14" s="1">
        <v>6.01</v>
      </c>
      <c r="G14" s="1">
        <v>-28.61</v>
      </c>
      <c r="H14" s="1" t="str">
        <f>VLOOKUP($D14,서점데이터!$A$2:$C$156,2,FALSE)</f>
        <v>대구광역시 서구 팔달로32길 15</v>
      </c>
      <c r="I14" s="1" t="str">
        <f>VLOOKUP($D14,서점데이터!$A$2:$C$156,3,FALSE)</f>
        <v>355-715, 010-8448-715</v>
      </c>
    </row>
    <row r="15" spans="1:9" x14ac:dyDescent="0.3">
      <c r="A15" s="1" t="s">
        <v>140</v>
      </c>
      <c r="B15" s="1" t="s">
        <v>145</v>
      </c>
      <c r="C15" s="1">
        <v>1</v>
      </c>
      <c r="D15" s="1" t="s">
        <v>146</v>
      </c>
      <c r="E15" s="1">
        <v>94382</v>
      </c>
      <c r="F15" s="1">
        <v>1.43</v>
      </c>
      <c r="G15" s="1">
        <v>-8.68</v>
      </c>
      <c r="H15" s="1" t="str">
        <f>VLOOKUP($D15,서점데이터!$A$2:$C$156,2,FALSE)</f>
        <v>대구광역시 서구 달서로 81-2</v>
      </c>
      <c r="I15" s="1" t="str">
        <f>VLOOKUP($D15,서점데이터!$A$2:$C$156,3,FALSE)</f>
        <v/>
      </c>
    </row>
    <row r="16" spans="1:9" x14ac:dyDescent="0.3">
      <c r="A16" s="1" t="s">
        <v>140</v>
      </c>
      <c r="B16" s="1" t="s">
        <v>147</v>
      </c>
      <c r="C16" s="1">
        <v>1</v>
      </c>
      <c r="D16" s="1" t="s">
        <v>148</v>
      </c>
      <c r="E16" s="1">
        <v>20625</v>
      </c>
      <c r="F16" s="1">
        <v>4.9800000000000004</v>
      </c>
      <c r="G16" s="1">
        <v>-24.94</v>
      </c>
      <c r="H16" s="1" t="str">
        <f>VLOOKUP($D16,서점데이터!$A$2:$C$156,2,FALSE)</f>
        <v>대구광역시 서구 문화로 19길 3</v>
      </c>
      <c r="I16" s="1" t="str">
        <f>VLOOKUP($D16,서점데이터!$A$2:$C$156,3,FALSE)</f>
        <v>070-7777-9889, 010-6216-7455</v>
      </c>
    </row>
    <row r="17" spans="1:9" x14ac:dyDescent="0.3">
      <c r="A17" s="1" t="s">
        <v>140</v>
      </c>
      <c r="B17" s="1" t="s">
        <v>149</v>
      </c>
      <c r="C17" s="1" t="s">
        <v>150</v>
      </c>
      <c r="D17" s="1" t="s">
        <v>150</v>
      </c>
      <c r="E17" s="1" t="s">
        <v>150</v>
      </c>
      <c r="F17" s="1" t="s">
        <v>150</v>
      </c>
      <c r="G17" s="1" t="s">
        <v>150</v>
      </c>
      <c r="H17" s="1"/>
      <c r="I17" s="1"/>
    </row>
    <row r="18" spans="1:9" x14ac:dyDescent="0.3">
      <c r="A18" s="1" t="s">
        <v>151</v>
      </c>
      <c r="B18" s="1" t="s">
        <v>111</v>
      </c>
      <c r="C18" s="1">
        <v>1</v>
      </c>
      <c r="D18" s="1" t="s">
        <v>152</v>
      </c>
      <c r="E18" s="1">
        <v>70281</v>
      </c>
      <c r="F18" s="1">
        <v>2.56</v>
      </c>
      <c r="G18" s="1">
        <v>-14.57</v>
      </c>
      <c r="H18" s="1" t="str">
        <f>VLOOKUP($D18,서점데이터!$A$2:$C$156,2,FALSE)</f>
        <v>대구광역시 남구 봉덕로9길 89-36</v>
      </c>
      <c r="I18" s="1" t="str">
        <f>VLOOKUP($D18,서점데이터!$A$2:$C$156,3,FALSE)</f>
        <v/>
      </c>
    </row>
    <row r="19" spans="1:9" x14ac:dyDescent="0.3">
      <c r="A19" s="1" t="s">
        <v>151</v>
      </c>
      <c r="B19" s="1" t="s">
        <v>111</v>
      </c>
      <c r="C19" s="1">
        <v>2</v>
      </c>
      <c r="D19" s="1" t="s">
        <v>153</v>
      </c>
      <c r="E19" s="1">
        <v>68068</v>
      </c>
      <c r="F19" s="1">
        <v>0.82</v>
      </c>
      <c r="G19" s="1">
        <v>-5.16</v>
      </c>
      <c r="H19" s="1" t="str">
        <f>VLOOKUP($D19,서점데이터!$A$2:$C$156,2,FALSE)</f>
        <v>대구광역시 중구 이천로 210</v>
      </c>
      <c r="I19" s="1" t="str">
        <f>VLOOKUP($D19,서점데이터!$A$2:$C$156,3,FALSE)</f>
        <v>010-7565-0492</v>
      </c>
    </row>
    <row r="20" spans="1:9" x14ac:dyDescent="0.3">
      <c r="A20" s="1" t="s">
        <v>151</v>
      </c>
      <c r="B20" s="1" t="s">
        <v>111</v>
      </c>
      <c r="C20" s="1">
        <v>3</v>
      </c>
      <c r="D20" s="1" t="s">
        <v>154</v>
      </c>
      <c r="E20" s="1">
        <v>66326</v>
      </c>
      <c r="F20" s="1">
        <v>1.33</v>
      </c>
      <c r="G20" s="1">
        <v>-8.1300000000000008</v>
      </c>
      <c r="H20" s="1" t="str">
        <f>VLOOKUP($D20,서점데이터!$A$2:$C$156,2,FALSE)</f>
        <v>대구광역시 중구 명륜로26길 12</v>
      </c>
      <c r="I20" s="1" t="str">
        <f>VLOOKUP($D20,서점데이터!$A$2:$C$156,3,FALSE)</f>
        <v>421-9200, 010-8523-5161</v>
      </c>
    </row>
    <row r="21" spans="1:9" x14ac:dyDescent="0.3">
      <c r="A21" s="1" t="s">
        <v>151</v>
      </c>
      <c r="B21" s="1" t="s">
        <v>111</v>
      </c>
      <c r="C21" s="1">
        <v>4</v>
      </c>
      <c r="D21" s="1" t="s">
        <v>741</v>
      </c>
      <c r="E21" s="1">
        <v>80924</v>
      </c>
      <c r="F21" s="1">
        <v>-0.4</v>
      </c>
      <c r="G21" s="1">
        <v>2.76</v>
      </c>
      <c r="H21" s="1" t="str">
        <f>VLOOKUP($D21,서점데이터!$A$2:$C$156,2,FALSE)</f>
        <v>대구광역시 남구 명덕로 64길2</v>
      </c>
      <c r="I21" s="1" t="str">
        <f>VLOOKUP($D21,서점데이터!$A$2:$C$156,3,FALSE)</f>
        <v>473-5535, 010-4935-5353</v>
      </c>
    </row>
    <row r="22" spans="1:9" x14ac:dyDescent="0.3">
      <c r="A22" s="1" t="s">
        <v>151</v>
      </c>
      <c r="B22" s="1" t="s">
        <v>125</v>
      </c>
      <c r="C22" s="1" t="s">
        <v>150</v>
      </c>
      <c r="D22" s="1" t="s">
        <v>150</v>
      </c>
      <c r="E22" s="1" t="s">
        <v>150</v>
      </c>
      <c r="F22" s="1" t="s">
        <v>150</v>
      </c>
      <c r="G22" s="1" t="s">
        <v>150</v>
      </c>
      <c r="H22" s="1" t="e">
        <f>VLOOKUP($D22,서점데이터!$A$2:$C$156,2,FALSE)</f>
        <v>#N/A</v>
      </c>
      <c r="I22" s="1" t="e">
        <f>VLOOKUP($D22,서점데이터!$A$2:$C$156,3,FALSE)</f>
        <v>#N/A</v>
      </c>
    </row>
    <row r="23" spans="1:9" x14ac:dyDescent="0.3">
      <c r="A23" s="1" t="s">
        <v>155</v>
      </c>
      <c r="B23" s="1" t="s">
        <v>156</v>
      </c>
      <c r="C23" s="1">
        <v>1</v>
      </c>
      <c r="D23" s="1" t="s">
        <v>157</v>
      </c>
      <c r="E23" s="1">
        <v>90065</v>
      </c>
      <c r="F23" s="1">
        <v>8.8800000000000008</v>
      </c>
      <c r="G23" s="1">
        <v>-37.18</v>
      </c>
      <c r="H23" s="1" t="str">
        <f>VLOOKUP($D23,서점데이터!$A$2:$C$156,2,FALSE)</f>
        <v>대구광역시 북구 대천로 80</v>
      </c>
      <c r="I23" s="1" t="str">
        <f>VLOOKUP($D23,서점데이터!$A$2:$C$156,3,FALSE)</f>
        <v>010-7375-2114</v>
      </c>
    </row>
    <row r="24" spans="1:9" x14ac:dyDescent="0.3">
      <c r="A24" s="1" t="s">
        <v>155</v>
      </c>
      <c r="B24" s="1" t="s">
        <v>156</v>
      </c>
      <c r="C24" s="1">
        <v>2</v>
      </c>
      <c r="D24" s="1" t="s">
        <v>158</v>
      </c>
      <c r="E24" s="1">
        <v>83408</v>
      </c>
      <c r="F24" s="1">
        <v>6.37</v>
      </c>
      <c r="G24" s="1">
        <v>-29.79</v>
      </c>
      <c r="H24" s="1" t="str">
        <f>VLOOKUP($D24,서점데이터!$A$2:$C$156,2,FALSE)</f>
        <v>대구광역시 북구 구암로 135</v>
      </c>
      <c r="I24" s="1" t="str">
        <f>VLOOKUP($D24,서점데이터!$A$2:$C$156,3,FALSE)</f>
        <v>010-8822-3544</v>
      </c>
    </row>
    <row r="25" spans="1:9" x14ac:dyDescent="0.3">
      <c r="A25" s="1" t="s">
        <v>155</v>
      </c>
      <c r="B25" s="1" t="s">
        <v>156</v>
      </c>
      <c r="C25" s="1">
        <v>3</v>
      </c>
      <c r="D25" s="1" t="s">
        <v>159</v>
      </c>
      <c r="E25" s="1">
        <v>81426</v>
      </c>
      <c r="F25" s="1">
        <v>14.28</v>
      </c>
      <c r="G25" s="1">
        <v>-48.77</v>
      </c>
      <c r="H25" s="1" t="str">
        <f>VLOOKUP($D25,서점데이터!$A$2:$C$156,2,FALSE)</f>
        <v>대구광역시 북구 동천로24길 5</v>
      </c>
      <c r="I25" s="1" t="str">
        <f>VLOOKUP($D25,서점데이터!$A$2:$C$156,3,FALSE)</f>
        <v>010-8578-9433</v>
      </c>
    </row>
    <row r="26" spans="1:9" x14ac:dyDescent="0.3">
      <c r="A26" s="1" t="s">
        <v>155</v>
      </c>
      <c r="B26" s="1" t="s">
        <v>156</v>
      </c>
      <c r="C26" s="1">
        <v>4</v>
      </c>
      <c r="D26" s="1" t="s">
        <v>160</v>
      </c>
      <c r="E26" s="1">
        <v>80311</v>
      </c>
      <c r="F26" s="1">
        <v>10.15</v>
      </c>
      <c r="G26" s="1">
        <v>-40.36</v>
      </c>
      <c r="H26" s="1" t="str">
        <f>VLOOKUP($D26,서점데이터!$A$2:$C$156,2,FALSE)</f>
        <v>대구광역시 북구 대천로 101</v>
      </c>
      <c r="I26" s="1" t="str">
        <f>VLOOKUP($D26,서점데이터!$A$2:$C$156,3,FALSE)</f>
        <v>010-8583-1794</v>
      </c>
    </row>
    <row r="27" spans="1:9" x14ac:dyDescent="0.3">
      <c r="A27" s="1" t="s">
        <v>155</v>
      </c>
      <c r="B27" s="1" t="s">
        <v>156</v>
      </c>
      <c r="C27" s="1">
        <v>5</v>
      </c>
      <c r="D27" s="1" t="s">
        <v>161</v>
      </c>
      <c r="E27" s="1">
        <v>74196</v>
      </c>
      <c r="F27" s="1">
        <v>19.11</v>
      </c>
      <c r="G27" s="1">
        <v>-56.03</v>
      </c>
      <c r="H27" s="1" t="str">
        <f>VLOOKUP($D27,서점데이터!$A$2:$C$156,2,FALSE)</f>
        <v>대구광역시 북구 학정로 440</v>
      </c>
      <c r="I27" s="1" t="str">
        <f>VLOOKUP($D27,서점데이터!$A$2:$C$156,3,FALSE)</f>
        <v>010-8855-9028</v>
      </c>
    </row>
    <row r="28" spans="1:9" x14ac:dyDescent="0.3">
      <c r="A28" s="1" t="s">
        <v>155</v>
      </c>
      <c r="B28" s="1" t="s">
        <v>156</v>
      </c>
      <c r="C28" s="1">
        <v>6</v>
      </c>
      <c r="D28" s="1" t="s">
        <v>162</v>
      </c>
      <c r="E28" s="1">
        <v>64113</v>
      </c>
      <c r="F28" s="1">
        <v>7</v>
      </c>
      <c r="G28" s="1">
        <v>-31.81</v>
      </c>
      <c r="H28" s="1" t="str">
        <f>VLOOKUP($D28,서점데이터!$A$2:$C$156,2,FALSE)</f>
        <v>대구광역시 북구 학정로48길 47</v>
      </c>
      <c r="I28" s="1" t="str">
        <f>VLOOKUP($D28,서점데이터!$A$2:$C$156,3,FALSE)</f>
        <v>010-6569-6570</v>
      </c>
    </row>
    <row r="29" spans="1:9" x14ac:dyDescent="0.3">
      <c r="A29" s="1" t="s">
        <v>155</v>
      </c>
      <c r="B29" s="1" t="s">
        <v>156</v>
      </c>
      <c r="C29" s="1">
        <v>7</v>
      </c>
      <c r="D29" s="1" t="s">
        <v>163</v>
      </c>
      <c r="E29" s="1">
        <v>48822</v>
      </c>
      <c r="F29" s="1">
        <v>26.51</v>
      </c>
      <c r="G29" s="1">
        <v>-63.86</v>
      </c>
      <c r="H29" s="1" t="str">
        <f>VLOOKUP($D29,서점데이터!$A$2:$C$156,2,FALSE)</f>
        <v>대구광역시 북구 학남로 77</v>
      </c>
      <c r="I29" s="1" t="str">
        <f>VLOOKUP($D29,서점데이터!$A$2:$C$156,3,FALSE)</f>
        <v>010-5532-8661</v>
      </c>
    </row>
    <row r="30" spans="1:9" x14ac:dyDescent="0.3">
      <c r="A30" s="1" t="s">
        <v>155</v>
      </c>
      <c r="B30" s="1" t="s">
        <v>156</v>
      </c>
      <c r="C30" s="1">
        <v>8</v>
      </c>
      <c r="D30" s="1" t="s">
        <v>164</v>
      </c>
      <c r="E30" s="1">
        <v>43799</v>
      </c>
      <c r="F30" s="1">
        <v>24.64</v>
      </c>
      <c r="G30" s="1">
        <v>-62.16</v>
      </c>
      <c r="H30" s="1" t="str">
        <f>VLOOKUP($D30,서점데이터!$A$2:$C$156,2,FALSE)</f>
        <v>대구광역시 북구 학정동로 66</v>
      </c>
      <c r="I30" s="1" t="str">
        <f>VLOOKUP($D30,서점데이터!$A$2:$C$156,3,FALSE)</f>
        <v/>
      </c>
    </row>
    <row r="31" spans="1:9" x14ac:dyDescent="0.3">
      <c r="A31" s="1" t="s">
        <v>155</v>
      </c>
      <c r="B31" s="1" t="s">
        <v>165</v>
      </c>
      <c r="C31" s="1">
        <v>1</v>
      </c>
      <c r="D31" s="1" t="s">
        <v>166</v>
      </c>
      <c r="E31" s="1">
        <v>32632</v>
      </c>
      <c r="F31" s="1">
        <v>22.1</v>
      </c>
      <c r="G31" s="1">
        <v>-59.57</v>
      </c>
      <c r="H31" s="1" t="str">
        <f>VLOOKUP($D31,서점데이터!$A$2:$C$156,2,FALSE)</f>
        <v>대구광역시 북구 매전로 46-1</v>
      </c>
      <c r="I31" s="1" t="str">
        <f>VLOOKUP($D31,서점데이터!$A$2:$C$156,3,FALSE)</f>
        <v>311-6921, 010-8814-9737</v>
      </c>
    </row>
    <row r="32" spans="1:9" x14ac:dyDescent="0.3">
      <c r="A32" s="1" t="s">
        <v>155</v>
      </c>
      <c r="B32" s="1" t="s">
        <v>167</v>
      </c>
      <c r="C32" s="1" t="s">
        <v>150</v>
      </c>
      <c r="D32" s="1" t="s">
        <v>150</v>
      </c>
      <c r="E32" s="1" t="s">
        <v>150</v>
      </c>
      <c r="F32" s="1" t="s">
        <v>150</v>
      </c>
      <c r="G32" s="1" t="s">
        <v>150</v>
      </c>
      <c r="H32" s="1"/>
      <c r="I32" s="1"/>
    </row>
    <row r="33" spans="1:9" x14ac:dyDescent="0.3">
      <c r="A33" s="1" t="s">
        <v>168</v>
      </c>
      <c r="B33" s="1" t="s">
        <v>169</v>
      </c>
      <c r="C33" s="1">
        <v>1</v>
      </c>
      <c r="D33" s="1" t="s">
        <v>170</v>
      </c>
      <c r="E33" s="1">
        <v>87533</v>
      </c>
      <c r="F33" s="1">
        <v>0.44</v>
      </c>
      <c r="G33" s="1">
        <v>-2.84</v>
      </c>
      <c r="H33" s="1" t="str">
        <f>VLOOKUP($D33,서점데이터!$A$2:$C$156,2,FALSE)</f>
        <v>대구광역시 수성구 상록로 66</v>
      </c>
      <c r="I33" s="1" t="str">
        <f>VLOOKUP($D33,서점데이터!$A$2:$C$156,3,FALSE)</f>
        <v>351-6868, 010-8851-614</v>
      </c>
    </row>
    <row r="34" spans="1:9" x14ac:dyDescent="0.3">
      <c r="A34" s="1" t="s">
        <v>168</v>
      </c>
      <c r="B34" s="1" t="s">
        <v>169</v>
      </c>
      <c r="C34" s="1">
        <v>2</v>
      </c>
      <c r="D34" s="1" t="s">
        <v>171</v>
      </c>
      <c r="E34" s="1">
        <v>75164</v>
      </c>
      <c r="F34" s="1">
        <v>5.93</v>
      </c>
      <c r="G34" s="1">
        <v>-28.34</v>
      </c>
      <c r="H34" s="1" t="str">
        <f>VLOOKUP($D34,서점데이터!$A$2:$C$156,2,FALSE)</f>
        <v>대구광역시 수성구 달구벌대로 2480</v>
      </c>
      <c r="I34" s="1" t="str">
        <f>VLOOKUP($D34,서점데이터!$A$2:$C$156,3,FALSE)</f>
        <v>010-3506-6473</v>
      </c>
    </row>
    <row r="35" spans="1:9" x14ac:dyDescent="0.3">
      <c r="A35" s="1" t="s">
        <v>168</v>
      </c>
      <c r="B35" s="1" t="s">
        <v>169</v>
      </c>
      <c r="C35" s="1">
        <v>3</v>
      </c>
      <c r="D35" s="1" t="s">
        <v>172</v>
      </c>
      <c r="E35" s="1">
        <v>72408</v>
      </c>
      <c r="F35" s="1">
        <v>4.76</v>
      </c>
      <c r="G35" s="1">
        <v>-24.11</v>
      </c>
      <c r="H35" s="1" t="str">
        <f>VLOOKUP($D35,서점데이터!$A$2:$C$156,2,FALSE)</f>
        <v>대구광역시 수성구 달구벌대로492길 15</v>
      </c>
      <c r="I35" s="1" t="str">
        <f>VLOOKUP($D35,서점데이터!$A$2:$C$156,3,FALSE)</f>
        <v/>
      </c>
    </row>
    <row r="36" spans="1:9" x14ac:dyDescent="0.3">
      <c r="A36" s="1" t="s">
        <v>168</v>
      </c>
      <c r="B36" s="1" t="s">
        <v>169</v>
      </c>
      <c r="C36" s="1">
        <v>4</v>
      </c>
      <c r="D36" s="1" t="s">
        <v>173</v>
      </c>
      <c r="E36" s="1">
        <v>67971</v>
      </c>
      <c r="F36" s="1">
        <v>7.82</v>
      </c>
      <c r="G36" s="1">
        <v>-34.28</v>
      </c>
      <c r="H36" s="1" t="str">
        <f>VLOOKUP($D36,서점데이터!$A$2:$C$156,2,FALSE)</f>
        <v>대구광역시 수성구 달구벌대로 2514</v>
      </c>
      <c r="I36" s="1" t="str">
        <f>VLOOKUP($D36,서점데이터!$A$2:$C$156,3,FALSE)</f>
        <v>010-3531-9582</v>
      </c>
    </row>
    <row r="37" spans="1:9" x14ac:dyDescent="0.3">
      <c r="A37" s="1" t="s">
        <v>168</v>
      </c>
      <c r="B37" s="1" t="s">
        <v>169</v>
      </c>
      <c r="C37" s="1">
        <v>5</v>
      </c>
      <c r="D37" s="1" t="s">
        <v>174</v>
      </c>
      <c r="E37" s="1">
        <v>67809</v>
      </c>
      <c r="F37" s="1">
        <v>8.08</v>
      </c>
      <c r="G37" s="1">
        <v>-35</v>
      </c>
      <c r="H37" s="1" t="str">
        <f>VLOOKUP($D37,서점데이터!$A$2:$C$156,2,FALSE)</f>
        <v>대구광역시 수성구 달구벌대로 2517</v>
      </c>
      <c r="I37" s="1" t="str">
        <f>VLOOKUP($D37,서점데이터!$A$2:$C$156,3,FALSE)</f>
        <v>010-6519-7015</v>
      </c>
    </row>
    <row r="38" spans="1:9" x14ac:dyDescent="0.3">
      <c r="A38" s="1" t="s">
        <v>168</v>
      </c>
      <c r="B38" s="1" t="s">
        <v>169</v>
      </c>
      <c r="C38" s="1">
        <v>6</v>
      </c>
      <c r="D38" s="1" t="s">
        <v>175</v>
      </c>
      <c r="E38" s="1">
        <v>66995</v>
      </c>
      <c r="F38" s="1">
        <v>8.3699999999999992</v>
      </c>
      <c r="G38" s="1">
        <v>-35.83</v>
      </c>
      <c r="H38" s="1" t="str">
        <f>VLOOKUP($D38,서점데이터!$A$2:$C$156,2,FALSE)</f>
        <v>대구광역시 수성구 달구벌대로 2525</v>
      </c>
      <c r="I38" s="1" t="str">
        <f>VLOOKUP($D38,서점데이터!$A$2:$C$156,3,FALSE)</f>
        <v>010-6685-8232</v>
      </c>
    </row>
    <row r="39" spans="1:9" x14ac:dyDescent="0.3">
      <c r="A39" s="1" t="s">
        <v>168</v>
      </c>
      <c r="B39" s="1" t="s">
        <v>169</v>
      </c>
      <c r="C39" s="1">
        <v>7</v>
      </c>
      <c r="D39" s="1" t="s">
        <v>176</v>
      </c>
      <c r="E39" s="1">
        <v>60650</v>
      </c>
      <c r="F39" s="1">
        <v>10.99</v>
      </c>
      <c r="G39" s="1">
        <v>-42.28</v>
      </c>
      <c r="H39" s="1" t="str">
        <f>VLOOKUP($D39,서점데이터!$A$2:$C$156,2,FALSE)</f>
        <v>대구광역시 수성구 달구벌대로 2551</v>
      </c>
      <c r="I39" s="1" t="str">
        <f>VLOOKUP($D39,서점데이터!$A$2:$C$156,3,FALSE)</f>
        <v>751-6369, 010-9690-6369</v>
      </c>
    </row>
    <row r="40" spans="1:9" x14ac:dyDescent="0.3">
      <c r="A40" s="1" t="s">
        <v>168</v>
      </c>
      <c r="B40" s="1" t="s">
        <v>169</v>
      </c>
      <c r="C40" s="1">
        <v>8</v>
      </c>
      <c r="D40" s="1" t="s">
        <v>177</v>
      </c>
      <c r="E40" s="1">
        <v>59615</v>
      </c>
      <c r="F40" s="1">
        <v>6.74</v>
      </c>
      <c r="G40" s="1">
        <v>-31.01</v>
      </c>
      <c r="H40" s="1" t="str">
        <f>VLOOKUP($D40,서점데이터!$A$2:$C$156,2,FALSE)</f>
        <v>대구광역시 수성구 범어로 45</v>
      </c>
      <c r="I40" s="1" t="str">
        <f>VLOOKUP($D40,서점데이터!$A$2:$C$156,3,FALSE)</f>
        <v>756-6265, 010-6756-6265</v>
      </c>
    </row>
    <row r="41" spans="1:9" x14ac:dyDescent="0.3">
      <c r="A41" s="1" t="s">
        <v>168</v>
      </c>
      <c r="B41" s="1" t="s">
        <v>169</v>
      </c>
      <c r="C41" s="1">
        <v>9</v>
      </c>
      <c r="D41" s="1" t="s">
        <v>178</v>
      </c>
      <c r="E41" s="1">
        <v>59309</v>
      </c>
      <c r="F41" s="1">
        <v>9.42</v>
      </c>
      <c r="G41" s="1">
        <v>-38.57</v>
      </c>
      <c r="H41" s="1" t="str">
        <f>VLOOKUP($D41,서점데이터!$A$2:$C$156,2,FALSE)</f>
        <v>대구광역시 수성구 달구벌대로504길 37</v>
      </c>
      <c r="I41" s="1" t="str">
        <f>VLOOKUP($D41,서점데이터!$A$2:$C$156,3,FALSE)</f>
        <v>010-6644-4216</v>
      </c>
    </row>
    <row r="42" spans="1:9" x14ac:dyDescent="0.3">
      <c r="A42" s="1" t="s">
        <v>168</v>
      </c>
      <c r="B42" s="1" t="s">
        <v>169</v>
      </c>
      <c r="C42" s="1">
        <v>10</v>
      </c>
      <c r="D42" s="1" t="s">
        <v>179</v>
      </c>
      <c r="E42" s="1">
        <v>38739</v>
      </c>
      <c r="F42" s="1">
        <v>9.84</v>
      </c>
      <c r="G42" s="1">
        <v>-39.61</v>
      </c>
      <c r="H42" s="1" t="str">
        <f>VLOOKUP($D42,서점데이터!$A$2:$C$156,2,FALSE)</f>
        <v>대구광역시 수성구 청호로301</v>
      </c>
      <c r="I42" s="1" t="str">
        <f>VLOOKUP($D42,서점데이터!$A$2:$C$156,3,FALSE)</f>
        <v>761-9925, 010-3810-8839</v>
      </c>
    </row>
    <row r="43" spans="1:9" x14ac:dyDescent="0.3">
      <c r="A43" s="1" t="s">
        <v>168</v>
      </c>
      <c r="B43" s="1" t="s">
        <v>169</v>
      </c>
      <c r="C43" s="1">
        <v>11</v>
      </c>
      <c r="D43" s="1" t="s">
        <v>180</v>
      </c>
      <c r="E43" s="1">
        <v>37902</v>
      </c>
      <c r="F43" s="1">
        <v>15.95</v>
      </c>
      <c r="G43" s="1">
        <v>-51.54</v>
      </c>
      <c r="H43" s="1" t="str">
        <f>VLOOKUP($D43,서점데이터!$A$2:$C$156,2,FALSE)</f>
        <v>대구광역시 수성구 청호로96안길 57</v>
      </c>
      <c r="I43" s="1" t="str">
        <f>VLOOKUP($D43,서점데이터!$A$2:$C$156,3,FALSE)</f>
        <v>010-2607-3119</v>
      </c>
    </row>
    <row r="44" spans="1:9" x14ac:dyDescent="0.3">
      <c r="A44" s="1" t="s">
        <v>168</v>
      </c>
      <c r="B44" s="1" t="s">
        <v>169</v>
      </c>
      <c r="C44" s="1">
        <v>12</v>
      </c>
      <c r="D44" s="1" t="s">
        <v>181</v>
      </c>
      <c r="E44" s="1">
        <v>35535</v>
      </c>
      <c r="F44" s="1">
        <v>21.23</v>
      </c>
      <c r="G44" s="1">
        <v>-58.6</v>
      </c>
      <c r="H44" s="1" t="str">
        <f>VLOOKUP($D44,서점데이터!$A$2:$C$156,2,FALSE)</f>
        <v>대구광역시 수성구 교학로2길 23</v>
      </c>
      <c r="I44" s="1" t="str">
        <f>VLOOKUP($D44,서점데이터!$A$2:$C$156,3,FALSE)</f>
        <v>755-388, (010-3811-388</v>
      </c>
    </row>
    <row r="45" spans="1:9" x14ac:dyDescent="0.3">
      <c r="A45" s="1" t="s">
        <v>168</v>
      </c>
      <c r="B45" s="1" t="s">
        <v>169</v>
      </c>
      <c r="C45" s="1">
        <v>13</v>
      </c>
      <c r="D45" s="1" t="s">
        <v>182</v>
      </c>
      <c r="E45" s="1">
        <v>35438</v>
      </c>
      <c r="F45" s="1">
        <v>22.32</v>
      </c>
      <c r="G45" s="1">
        <v>-59.81</v>
      </c>
      <c r="H45" s="1" t="str">
        <f>VLOOKUP($D45,서점데이터!$A$2:$C$156,2,FALSE)</f>
        <v>대구광역시 수성구 교학로4길 20</v>
      </c>
      <c r="I45" s="1" t="str">
        <f>VLOOKUP($D45,서점데이터!$A$2:$C$156,3,FALSE)</f>
        <v/>
      </c>
    </row>
    <row r="46" spans="1:9" x14ac:dyDescent="0.3">
      <c r="A46" s="1" t="s">
        <v>168</v>
      </c>
      <c r="B46" s="1" t="s">
        <v>169</v>
      </c>
      <c r="C46" s="1">
        <v>14</v>
      </c>
      <c r="D46" s="1" t="s">
        <v>183</v>
      </c>
      <c r="E46" s="1">
        <v>26162</v>
      </c>
      <c r="F46" s="1">
        <v>28.71</v>
      </c>
      <c r="G46" s="1">
        <v>-65.680000000000007</v>
      </c>
      <c r="H46" s="1" t="str">
        <f>VLOOKUP($D46,서점데이터!$A$2:$C$156,2,FALSE)</f>
        <v>대구광역시 수성구 달구벌대로 2692</v>
      </c>
      <c r="I46" s="1" t="str">
        <f>VLOOKUP($D46,서점데이터!$A$2:$C$156,3,FALSE)</f>
        <v>010-3815-0060</v>
      </c>
    </row>
    <row r="47" spans="1:9" x14ac:dyDescent="0.3">
      <c r="A47" s="1" t="s">
        <v>168</v>
      </c>
      <c r="B47" s="1" t="s">
        <v>169</v>
      </c>
      <c r="C47" s="1">
        <v>15</v>
      </c>
      <c r="D47" s="1" t="s">
        <v>184</v>
      </c>
      <c r="E47" s="1">
        <v>22281</v>
      </c>
      <c r="F47" s="1">
        <v>27.27</v>
      </c>
      <c r="G47" s="1">
        <v>-64.510000000000005</v>
      </c>
      <c r="H47" s="1" t="str">
        <f>VLOOKUP($D47,서점데이터!$A$2:$C$156,2,FALSE)</f>
        <v>대구광역시 수성구 교학로11길 46</v>
      </c>
      <c r="I47" s="1" t="str">
        <f>VLOOKUP($D47,서점데이터!$A$2:$C$156,3,FALSE)</f>
        <v>793-3347, 010-5557-3347</v>
      </c>
    </row>
    <row r="48" spans="1:9" x14ac:dyDescent="0.3">
      <c r="A48" s="1" t="s">
        <v>168</v>
      </c>
      <c r="B48" s="1" t="s">
        <v>169</v>
      </c>
      <c r="C48" s="1">
        <v>16</v>
      </c>
      <c r="D48" s="1" t="s">
        <v>185</v>
      </c>
      <c r="E48" s="1">
        <v>22179</v>
      </c>
      <c r="F48" s="1">
        <v>24.64</v>
      </c>
      <c r="G48" s="1">
        <v>-62.16</v>
      </c>
      <c r="H48" s="1" t="str">
        <f>VLOOKUP($D48,서점데이터!$A$2:$C$156,2,FALSE)</f>
        <v>대구광역시 수성구 교학로12길 55</v>
      </c>
      <c r="I48" s="1" t="str">
        <f>VLOOKUP($D48,서점데이터!$A$2:$C$156,3,FALSE)</f>
        <v>010-3504-9755</v>
      </c>
    </row>
    <row r="49" spans="1:9" x14ac:dyDescent="0.3">
      <c r="A49" s="1" t="s">
        <v>168</v>
      </c>
      <c r="B49" s="1" t="s">
        <v>186</v>
      </c>
      <c r="C49" s="1">
        <v>1</v>
      </c>
      <c r="D49" s="1" t="s">
        <v>187</v>
      </c>
      <c r="E49" s="1">
        <v>53657</v>
      </c>
      <c r="F49" s="1">
        <v>9.5399999999999991</v>
      </c>
      <c r="G49" s="1">
        <v>-38.880000000000003</v>
      </c>
      <c r="H49" s="1" t="str">
        <f>VLOOKUP($D49,서점데이터!$A$2:$C$156,2,FALSE)</f>
        <v>대구광역시 수성구 지범로 165</v>
      </c>
      <c r="I49" s="1" t="str">
        <f>VLOOKUP($D49,서점데이터!$A$2:$C$156,3,FALSE)</f>
        <v>010-3513-5065</v>
      </c>
    </row>
    <row r="50" spans="1:9" x14ac:dyDescent="0.3">
      <c r="A50" s="1" t="s">
        <v>168</v>
      </c>
      <c r="B50" s="1" t="s">
        <v>186</v>
      </c>
      <c r="C50" s="1">
        <v>2</v>
      </c>
      <c r="D50" s="1" t="s">
        <v>188</v>
      </c>
      <c r="E50" s="1">
        <v>50953</v>
      </c>
      <c r="F50" s="1">
        <v>11.11</v>
      </c>
      <c r="G50" s="1">
        <v>-42.56</v>
      </c>
      <c r="H50" s="1" t="str">
        <f>VLOOKUP($D50,서점데이터!$A$2:$C$156,2,FALSE)</f>
        <v>대구광역시 수성구 지범로 208</v>
      </c>
      <c r="I50" s="1" t="str">
        <f>VLOOKUP($D50,서점데이터!$A$2:$C$156,3,FALSE)</f>
        <v>010-3816-6788</v>
      </c>
    </row>
    <row r="51" spans="1:9" x14ac:dyDescent="0.3">
      <c r="A51" s="1" t="s">
        <v>168</v>
      </c>
      <c r="B51" s="1" t="s">
        <v>186</v>
      </c>
      <c r="C51" s="1">
        <v>3</v>
      </c>
      <c r="D51" s="1" t="s">
        <v>189</v>
      </c>
      <c r="E51" s="1">
        <v>49892</v>
      </c>
      <c r="F51" s="1">
        <v>9.4</v>
      </c>
      <c r="G51" s="1">
        <v>-38.520000000000003</v>
      </c>
      <c r="H51" s="1" t="str">
        <f>VLOOKUP($D51,서점데이터!$A$2:$C$156,2,FALSE)</f>
        <v>대구 수성구 무학로37길 42-1</v>
      </c>
      <c r="I51" s="1" t="str">
        <f>VLOOKUP($D51,서점데이터!$A$2:$C$156,3,FALSE)</f>
        <v>010-5400-1610</v>
      </c>
    </row>
    <row r="52" spans="1:9" x14ac:dyDescent="0.3">
      <c r="A52" s="1" t="s">
        <v>168</v>
      </c>
      <c r="B52" s="1" t="s">
        <v>186</v>
      </c>
      <c r="C52" s="1">
        <v>4</v>
      </c>
      <c r="D52" s="1" t="s">
        <v>190</v>
      </c>
      <c r="E52" s="1">
        <v>35800</v>
      </c>
      <c r="F52" s="1">
        <v>11.03</v>
      </c>
      <c r="G52" s="1">
        <v>-42.37</v>
      </c>
      <c r="H52" s="1" t="str">
        <f>VLOOKUP($D52,서점데이터!$A$2:$C$156,2,FALSE)</f>
        <v>대구광역시 수성구 용학로34길 16</v>
      </c>
      <c r="I52" s="1" t="str">
        <f>VLOOKUP($D52,서점데이터!$A$2:$C$156,3,FALSE)</f>
        <v>010-7734-1990</v>
      </c>
    </row>
    <row r="53" spans="1:9" x14ac:dyDescent="0.3">
      <c r="A53" s="1" t="s">
        <v>168</v>
      </c>
      <c r="B53" s="1" t="s">
        <v>191</v>
      </c>
      <c r="C53" s="1">
        <v>1</v>
      </c>
      <c r="D53" s="1" t="s">
        <v>192</v>
      </c>
      <c r="E53" s="1">
        <v>65349</v>
      </c>
      <c r="F53" s="1">
        <v>12.89</v>
      </c>
      <c r="G53" s="1">
        <v>-46.22</v>
      </c>
      <c r="H53" s="1" t="str">
        <f>VLOOKUP($D53,서점데이터!$A$2:$C$156,2,FALSE)</f>
        <v>대구광역시 수성구 달구벌대로 3224</v>
      </c>
      <c r="I53" s="1" t="str">
        <f>VLOOKUP($D53,서점데이터!$A$2:$C$156,3,FALSE)</f>
        <v>010-3022-2898</v>
      </c>
    </row>
    <row r="54" spans="1:9" x14ac:dyDescent="0.3">
      <c r="A54" s="1" t="s">
        <v>168</v>
      </c>
      <c r="B54" s="1" t="s">
        <v>191</v>
      </c>
      <c r="C54" s="1">
        <v>2</v>
      </c>
      <c r="D54" s="1" t="s">
        <v>193</v>
      </c>
      <c r="E54" s="1">
        <v>56933</v>
      </c>
      <c r="F54" s="1">
        <v>12</v>
      </c>
      <c r="G54" s="1">
        <v>-44.44</v>
      </c>
      <c r="H54" s="1" t="str">
        <f>VLOOKUP($D54,서점데이터!$A$2:$C$156,2,FALSE)</f>
        <v>대구광역시 수성구 달구벌대로 647길 13</v>
      </c>
      <c r="I54" s="1" t="str">
        <f>VLOOKUP($D54,서점데이터!$A$2:$C$156,3,FALSE)</f>
        <v>010-9441-8014</v>
      </c>
    </row>
    <row r="55" spans="1:9" x14ac:dyDescent="0.3">
      <c r="A55" s="1" t="s">
        <v>168</v>
      </c>
      <c r="B55" s="1" t="s">
        <v>191</v>
      </c>
      <c r="C55" s="1">
        <v>3</v>
      </c>
      <c r="D55" s="1" t="s">
        <v>194</v>
      </c>
      <c r="E55" s="1">
        <v>46773</v>
      </c>
      <c r="F55" s="1">
        <v>11.05</v>
      </c>
      <c r="G55" s="1">
        <v>-42.42</v>
      </c>
      <c r="H55" s="1" t="str">
        <f>VLOOKUP($D55,서점데이터!$A$2:$C$156,2,FALSE)</f>
        <v>대구광역시 수성구 신매로2길 5</v>
      </c>
      <c r="I55" s="1" t="str">
        <f>VLOOKUP($D55,서점데이터!$A$2:$C$156,3,FALSE)</f>
        <v>010-4328-0618</v>
      </c>
    </row>
    <row r="56" spans="1:9" x14ac:dyDescent="0.3">
      <c r="A56" s="1" t="s">
        <v>168</v>
      </c>
      <c r="B56" s="1" t="s">
        <v>191</v>
      </c>
      <c r="C56" s="1">
        <v>4</v>
      </c>
      <c r="D56" s="1" t="s">
        <v>195</v>
      </c>
      <c r="E56" s="1">
        <v>43842</v>
      </c>
      <c r="F56" s="1">
        <v>12.5</v>
      </c>
      <c r="G56" s="1">
        <v>-45.46</v>
      </c>
      <c r="H56" s="1" t="str">
        <f>VLOOKUP($D56,서점데이터!$A$2:$C$156,2,FALSE)</f>
        <v>대구광역시 수성구 신매로 9</v>
      </c>
      <c r="I56" s="1" t="str">
        <f>VLOOKUP($D56,서점데이터!$A$2:$C$156,3,FALSE)</f>
        <v>010-5208-7390</v>
      </c>
    </row>
    <row r="57" spans="1:9" x14ac:dyDescent="0.3">
      <c r="A57" s="1" t="s">
        <v>168</v>
      </c>
      <c r="B57" s="1" t="s">
        <v>191</v>
      </c>
      <c r="C57" s="1">
        <v>5</v>
      </c>
      <c r="D57" s="1" t="s">
        <v>196</v>
      </c>
      <c r="E57" s="1">
        <v>43366</v>
      </c>
      <c r="F57" s="1">
        <v>12.68</v>
      </c>
      <c r="G57" s="1">
        <v>-45.81</v>
      </c>
      <c r="H57" s="1" t="str">
        <f>VLOOKUP($D57,서점데이터!$A$2:$C$156,2,FALSE)</f>
        <v>대구광역시 수성구 고산로4안길 33-10</v>
      </c>
      <c r="I57" s="1" t="str">
        <f>VLOOKUP($D57,서점데이터!$A$2:$C$156,3,FALSE)</f>
        <v/>
      </c>
    </row>
    <row r="58" spans="1:9" x14ac:dyDescent="0.3">
      <c r="A58" s="1" t="s">
        <v>168</v>
      </c>
      <c r="B58" s="1" t="s">
        <v>191</v>
      </c>
      <c r="C58" s="1">
        <v>6</v>
      </c>
      <c r="D58" s="1" t="s">
        <v>197</v>
      </c>
      <c r="E58" s="1">
        <v>30598</v>
      </c>
      <c r="F58" s="1">
        <v>23.01</v>
      </c>
      <c r="G58" s="1">
        <v>-60.54</v>
      </c>
      <c r="H58" s="1" t="str">
        <f>VLOOKUP($D58,서점데이터!$A$2:$C$156,2,FALSE)</f>
        <v>대구광역시 수성구 알파시티2로 12길  24-13</v>
      </c>
      <c r="I58" s="1" t="str">
        <f>VLOOKUP($D58,서점데이터!$A$2:$C$156,3,FALSE)</f>
        <v>424-2270, 010-3909-2270</v>
      </c>
    </row>
    <row r="59" spans="1:9" x14ac:dyDescent="0.3">
      <c r="A59" s="1" t="s">
        <v>168</v>
      </c>
      <c r="B59" s="1" t="s">
        <v>191</v>
      </c>
      <c r="C59" s="1">
        <v>7</v>
      </c>
      <c r="D59" s="1" t="s">
        <v>198</v>
      </c>
      <c r="E59" s="1">
        <v>26818</v>
      </c>
      <c r="F59" s="1">
        <v>11.4</v>
      </c>
      <c r="G59" s="1">
        <v>-43.18</v>
      </c>
      <c r="H59" s="1" t="str">
        <f>VLOOKUP($D59,서점데이터!$A$2:$C$156,2,FALSE)</f>
        <v>대구광역시 수성구 욱수길 33</v>
      </c>
      <c r="I59" s="1" t="str">
        <f>VLOOKUP($D59,서점데이터!$A$2:$C$156,3,FALSE)</f>
        <v>010-3822-9529</v>
      </c>
    </row>
    <row r="60" spans="1:9" x14ac:dyDescent="0.3">
      <c r="A60" s="1" t="s">
        <v>168</v>
      </c>
      <c r="B60" s="1" t="s">
        <v>199</v>
      </c>
      <c r="C60" s="1">
        <v>1</v>
      </c>
      <c r="D60" s="1" t="s">
        <v>200</v>
      </c>
      <c r="E60" s="1">
        <v>63964</v>
      </c>
      <c r="F60" s="1">
        <v>2.35</v>
      </c>
      <c r="G60" s="1">
        <v>-13.56</v>
      </c>
      <c r="H60" s="1" t="str">
        <f>VLOOKUP($D60,서점데이터!$A$2:$C$156,2,FALSE)</f>
        <v>대구광역시 수성구 들안로32길 41</v>
      </c>
      <c r="I60" s="1" t="str">
        <f>VLOOKUP($D60,서점데이터!$A$2:$C$156,3,FALSE)</f>
        <v>010-3589-9667</v>
      </c>
    </row>
    <row r="61" spans="1:9" x14ac:dyDescent="0.3">
      <c r="A61" s="1" t="s">
        <v>168</v>
      </c>
      <c r="B61" s="1" t="s">
        <v>199</v>
      </c>
      <c r="C61" s="1">
        <v>2</v>
      </c>
      <c r="D61" s="1" t="s">
        <v>201</v>
      </c>
      <c r="E61" s="1">
        <v>59260</v>
      </c>
      <c r="F61" s="1">
        <v>9.2100000000000009</v>
      </c>
      <c r="G61" s="1">
        <v>-38.04</v>
      </c>
      <c r="H61" s="1" t="str">
        <f>VLOOKUP($D61,서점데이터!$A$2:$C$156,2,FALSE)</f>
        <v>대구광역시 수성구 신천동로26길 14</v>
      </c>
      <c r="I61" s="1" t="str">
        <f>VLOOKUP($D61,서점데이터!$A$2:$C$156,3,FALSE)</f>
        <v>768-1831, 010-3519-2847</v>
      </c>
    </row>
    <row r="62" spans="1:9" x14ac:dyDescent="0.3">
      <c r="A62" s="1" t="s">
        <v>168</v>
      </c>
      <c r="B62" s="1" t="s">
        <v>199</v>
      </c>
      <c r="C62" s="1">
        <v>3</v>
      </c>
      <c r="D62" s="1" t="s">
        <v>202</v>
      </c>
      <c r="E62" s="1">
        <v>57931</v>
      </c>
      <c r="F62" s="1">
        <v>9.9</v>
      </c>
      <c r="G62" s="1">
        <v>-39.75</v>
      </c>
      <c r="H62" s="1" t="str">
        <f>VLOOKUP($D62,서점데이터!$A$2:$C$156,2,FALSE)</f>
        <v>대구광역시 수성구 수성로 23길 24</v>
      </c>
      <c r="I62" s="1" t="str">
        <f>VLOOKUP($D62,서점데이터!$A$2:$C$156,3,FALSE)</f>
        <v>010-2509-3282</v>
      </c>
    </row>
    <row r="63" spans="1:9" x14ac:dyDescent="0.3">
      <c r="A63" s="1" t="s">
        <v>168</v>
      </c>
      <c r="B63" s="1" t="s">
        <v>199</v>
      </c>
      <c r="C63" s="1">
        <v>4</v>
      </c>
      <c r="D63" s="1" t="s">
        <v>203</v>
      </c>
      <c r="E63" s="1">
        <v>52320</v>
      </c>
      <c r="F63" s="1">
        <v>7.84</v>
      </c>
      <c r="G63" s="1">
        <v>-34.32</v>
      </c>
      <c r="H63" s="1" t="str">
        <f>VLOOKUP($D63,서점데이터!$A$2:$C$156,2,FALSE)</f>
        <v>대구광역시 수성구 무학로23길 87</v>
      </c>
      <c r="I63" s="1" t="str">
        <f>VLOOKUP($D63,서점데이터!$A$2:$C$156,3,FALSE)</f>
        <v>010-6681-4530</v>
      </c>
    </row>
    <row r="64" spans="1:9" x14ac:dyDescent="0.3">
      <c r="A64" s="1" t="s">
        <v>168</v>
      </c>
      <c r="B64" s="1" t="s">
        <v>204</v>
      </c>
      <c r="C64" s="1">
        <v>1</v>
      </c>
      <c r="D64" s="1" t="s">
        <v>205</v>
      </c>
      <c r="E64" s="1">
        <v>86984</v>
      </c>
      <c r="F64" s="1">
        <v>0.31</v>
      </c>
      <c r="G64" s="1">
        <v>-2.0099999999999998</v>
      </c>
      <c r="H64" s="1" t="str">
        <f>VLOOKUP($D64,서점데이터!$A$2:$C$156,2,FALSE)</f>
        <v>대구광역시 수성구 수성로 64길 53</v>
      </c>
      <c r="I64" s="1" t="str">
        <f>VLOOKUP($D64,서점데이터!$A$2:$C$156,3,FALSE)</f>
        <v>010-4248-5530</v>
      </c>
    </row>
    <row r="65" spans="1:9" x14ac:dyDescent="0.3">
      <c r="A65" s="1" t="s">
        <v>168</v>
      </c>
      <c r="B65" s="1" t="s">
        <v>204</v>
      </c>
      <c r="C65" s="1">
        <v>2</v>
      </c>
      <c r="D65" s="1" t="s">
        <v>206</v>
      </c>
      <c r="E65" s="1">
        <v>86981</v>
      </c>
      <c r="F65" s="1">
        <v>-1.19</v>
      </c>
      <c r="G65" s="1">
        <v>8.59</v>
      </c>
      <c r="H65" s="1" t="str">
        <f>VLOOKUP($D65,서점데이터!$A$2:$C$156,2,FALSE)</f>
        <v>대구광역시 수성구 수성로69길 70</v>
      </c>
      <c r="I65" s="1" t="str">
        <f>VLOOKUP($D65,서점데이터!$A$2:$C$156,3,FALSE)</f>
        <v>010-3506-5877</v>
      </c>
    </row>
    <row r="66" spans="1:9" x14ac:dyDescent="0.3">
      <c r="A66" s="1" t="s">
        <v>168</v>
      </c>
      <c r="B66" s="1" t="s">
        <v>207</v>
      </c>
      <c r="C66" s="1" t="s">
        <v>150</v>
      </c>
      <c r="D66" s="1" t="s">
        <v>150</v>
      </c>
      <c r="E66" s="1" t="s">
        <v>150</v>
      </c>
      <c r="F66" s="1" t="s">
        <v>150</v>
      </c>
      <c r="G66" s="1" t="s">
        <v>150</v>
      </c>
      <c r="H66" s="1"/>
      <c r="I66" s="1"/>
    </row>
    <row r="67" spans="1:9" x14ac:dyDescent="0.3">
      <c r="A67" s="1" t="s">
        <v>168</v>
      </c>
      <c r="B67" s="1" t="s">
        <v>208</v>
      </c>
      <c r="C67" s="1" t="s">
        <v>150</v>
      </c>
      <c r="D67" s="1" t="s">
        <v>150</v>
      </c>
      <c r="E67" s="1" t="s">
        <v>150</v>
      </c>
      <c r="F67" s="1" t="s">
        <v>150</v>
      </c>
      <c r="G67" s="1" t="s">
        <v>150</v>
      </c>
      <c r="H67" s="1"/>
      <c r="I67" s="1"/>
    </row>
    <row r="68" spans="1:9" x14ac:dyDescent="0.3">
      <c r="A68" s="1" t="s">
        <v>209</v>
      </c>
      <c r="B68" s="1" t="s">
        <v>210</v>
      </c>
      <c r="C68" s="1">
        <v>1</v>
      </c>
      <c r="D68" s="1" t="s">
        <v>211</v>
      </c>
      <c r="E68" s="1">
        <v>74277</v>
      </c>
      <c r="F68" s="1">
        <v>8.94</v>
      </c>
      <c r="G68" s="1">
        <v>-37.35</v>
      </c>
      <c r="H68" s="1" t="str">
        <f>VLOOKUP($D68,서점데이터!$A$2:$C$156,2,FALSE)</f>
        <v>대구광역시 달서구 평리로 42</v>
      </c>
      <c r="I68" s="1" t="str">
        <f>VLOOKUP($D68,서점데이터!$A$2:$C$156,3,FALSE)</f>
        <v>010-3816-6788</v>
      </c>
    </row>
    <row r="69" spans="1:9" x14ac:dyDescent="0.3">
      <c r="A69" s="1" t="s">
        <v>209</v>
      </c>
      <c r="B69" s="1" t="s">
        <v>210</v>
      </c>
      <c r="C69" s="1">
        <v>2</v>
      </c>
      <c r="D69" s="1" t="s">
        <v>212</v>
      </c>
      <c r="E69" s="1">
        <v>71728</v>
      </c>
      <c r="F69" s="1">
        <v>10.81</v>
      </c>
      <c r="G69" s="1">
        <v>-41.89</v>
      </c>
      <c r="H69" s="1" t="str">
        <f>VLOOKUP($D69,서점데이터!$A$2:$C$156,2,FALSE)</f>
        <v>대구광역시 달서구 새방로 4</v>
      </c>
      <c r="I69" s="1" t="str">
        <f>VLOOKUP($D69,서점데이터!$A$2:$C$156,3,FALSE)</f>
        <v>010-3113-2404</v>
      </c>
    </row>
    <row r="70" spans="1:9" x14ac:dyDescent="0.3">
      <c r="A70" s="1" t="s">
        <v>209</v>
      </c>
      <c r="B70" s="1" t="s">
        <v>210</v>
      </c>
      <c r="C70" s="1">
        <v>3</v>
      </c>
      <c r="D70" s="1" t="s">
        <v>213</v>
      </c>
      <c r="E70" s="1">
        <v>69559</v>
      </c>
      <c r="F70" s="1">
        <v>12.49</v>
      </c>
      <c r="G70" s="1">
        <v>-45.43</v>
      </c>
      <c r="H70" s="1" t="str">
        <f>VLOOKUP($D70,서점데이터!$A$2:$C$156,2,FALSE)</f>
        <v>대구광역시 달서구 이곡동로 61</v>
      </c>
      <c r="I70" s="1" t="str">
        <f>VLOOKUP($D70,서점데이터!$A$2:$C$156,3,FALSE)</f>
        <v>010-3811-2511</v>
      </c>
    </row>
    <row r="71" spans="1:9" x14ac:dyDescent="0.3">
      <c r="A71" s="1" t="s">
        <v>209</v>
      </c>
      <c r="B71" s="1" t="s">
        <v>210</v>
      </c>
      <c r="C71" s="1">
        <v>4</v>
      </c>
      <c r="D71" s="1" t="s">
        <v>214</v>
      </c>
      <c r="E71" s="1">
        <v>62857</v>
      </c>
      <c r="F71" s="1">
        <v>9.2899999999999991</v>
      </c>
      <c r="G71" s="1">
        <v>-38.229999999999997</v>
      </c>
      <c r="H71" s="1" t="str">
        <f>VLOOKUP($D71,서점데이터!$A$2:$C$156,2,FALSE)</f>
        <v>대구광역시 달서구 선원로37 남길 13-10</v>
      </c>
      <c r="I71" s="1" t="str">
        <f>VLOOKUP($D71,서점데이터!$A$2:$C$156,3,FALSE)</f>
        <v>524-2474, 010-2736-2474</v>
      </c>
    </row>
    <row r="72" spans="1:9" x14ac:dyDescent="0.3">
      <c r="A72" s="1" t="s">
        <v>209</v>
      </c>
      <c r="B72" s="1" t="s">
        <v>210</v>
      </c>
      <c r="C72" s="1">
        <v>5</v>
      </c>
      <c r="D72" s="1" t="s">
        <v>215</v>
      </c>
      <c r="E72" s="1">
        <v>39111</v>
      </c>
      <c r="F72" s="1">
        <v>21.3</v>
      </c>
      <c r="G72" s="1">
        <v>-58.68</v>
      </c>
      <c r="H72" s="1" t="str">
        <f>VLOOKUP($D72,서점데이터!$A$2:$C$156,2,FALSE)</f>
        <v>대구광역시 달서구 서당로 25</v>
      </c>
      <c r="I72" s="1" t="str">
        <f>VLOOKUP($D72,서점데이터!$A$2:$C$156,3,FALSE)</f>
        <v>010-3520-1913</v>
      </c>
    </row>
    <row r="73" spans="1:9" x14ac:dyDescent="0.3">
      <c r="A73" s="1" t="s">
        <v>209</v>
      </c>
      <c r="B73" s="1" t="s">
        <v>210</v>
      </c>
      <c r="C73" s="1">
        <v>6</v>
      </c>
      <c r="D73" s="1" t="s">
        <v>216</v>
      </c>
      <c r="E73" s="1">
        <v>23717</v>
      </c>
      <c r="F73" s="1">
        <v>49.57</v>
      </c>
      <c r="G73" s="1">
        <v>-76.77</v>
      </c>
      <c r="H73" s="1" t="str">
        <f>VLOOKUP($D73,서점데이터!$A$2:$C$156,2,FALSE)</f>
        <v>대구광역시 달성군 다사읍 서재로116</v>
      </c>
      <c r="I73" s="1" t="str">
        <f>VLOOKUP($D73,서점데이터!$A$2:$C$156,3,FALSE)</f>
        <v>586-9066, 010-5523-1729</v>
      </c>
    </row>
    <row r="74" spans="1:9" x14ac:dyDescent="0.3">
      <c r="A74" s="1" t="s">
        <v>209</v>
      </c>
      <c r="B74" s="1" t="s">
        <v>112</v>
      </c>
      <c r="C74" s="1">
        <v>1</v>
      </c>
      <c r="D74" s="1" t="s">
        <v>217</v>
      </c>
      <c r="E74" s="1">
        <v>123893</v>
      </c>
      <c r="F74" s="1">
        <v>3.67</v>
      </c>
      <c r="G74" s="1">
        <v>-19.670000000000002</v>
      </c>
      <c r="H74" s="1" t="str">
        <f>VLOOKUP($D74,서점데이터!$A$2:$C$156,2,FALSE)</f>
        <v>대구광역시 달서구 상원로 99</v>
      </c>
      <c r="I74" s="1" t="str">
        <f>VLOOKUP($D74,서점데이터!$A$2:$C$156,3,FALSE)</f>
        <v>010-9903-2786</v>
      </c>
    </row>
    <row r="75" spans="1:9" x14ac:dyDescent="0.3">
      <c r="A75" s="1" t="s">
        <v>209</v>
      </c>
      <c r="B75" s="1" t="s">
        <v>112</v>
      </c>
      <c r="C75" s="1">
        <v>2</v>
      </c>
      <c r="D75" s="1" t="s">
        <v>218</v>
      </c>
      <c r="E75" s="1">
        <v>113258</v>
      </c>
      <c r="F75" s="1">
        <v>4.75</v>
      </c>
      <c r="G75" s="1">
        <v>-24.05</v>
      </c>
      <c r="H75" s="1" t="str">
        <f>VLOOKUP($D75,서점데이터!$A$2:$C$156,2,FALSE)</f>
        <v>대구광역시 달서구 월서로 28</v>
      </c>
      <c r="I75" s="1" t="str">
        <f>VLOOKUP($D75,서점데이터!$A$2:$C$156,3,FALSE)</f>
        <v>010-6888-3114</v>
      </c>
    </row>
    <row r="76" spans="1:9" x14ac:dyDescent="0.3">
      <c r="A76" s="1" t="s">
        <v>209</v>
      </c>
      <c r="B76" s="1" t="s">
        <v>112</v>
      </c>
      <c r="C76" s="1">
        <v>3</v>
      </c>
      <c r="D76" s="1" t="s">
        <v>219</v>
      </c>
      <c r="E76" s="1">
        <v>112360</v>
      </c>
      <c r="F76" s="1">
        <v>5.91</v>
      </c>
      <c r="G76" s="1">
        <v>-28.26</v>
      </c>
      <c r="H76" s="1" t="str">
        <f>VLOOKUP($D76,서점데이터!$A$2:$C$156,2,FALSE)</f>
        <v>대구광역시 달서구 조암남로 52</v>
      </c>
      <c r="I76" s="1" t="str">
        <f>VLOOKUP($D76,서점데이터!$A$2:$C$156,3,FALSE)</f>
        <v>010-3555-7460</v>
      </c>
    </row>
    <row r="77" spans="1:9" x14ac:dyDescent="0.3">
      <c r="A77" s="1" t="s">
        <v>209</v>
      </c>
      <c r="B77" s="1" t="s">
        <v>112</v>
      </c>
      <c r="C77" s="1">
        <v>4</v>
      </c>
      <c r="D77" s="1" t="s">
        <v>220</v>
      </c>
      <c r="E77" s="1">
        <v>109482</v>
      </c>
      <c r="F77" s="1">
        <v>4.33</v>
      </c>
      <c r="G77" s="1">
        <v>-22.39</v>
      </c>
      <c r="H77" s="1" t="str">
        <f>VLOOKUP($D77,서점데이터!$A$2:$C$156,2,FALSE)</f>
        <v>대구광역시 달서구 월서로3길 15</v>
      </c>
      <c r="I77" s="1" t="str">
        <f>VLOOKUP($D77,서점데이터!$A$2:$C$156,3,FALSE)</f>
        <v>010-8369-3619, 010-9370-3619</v>
      </c>
    </row>
    <row r="78" spans="1:9" x14ac:dyDescent="0.3">
      <c r="A78" s="1" t="s">
        <v>209</v>
      </c>
      <c r="B78" s="1" t="s">
        <v>112</v>
      </c>
      <c r="C78" s="1">
        <v>5</v>
      </c>
      <c r="D78" s="1" t="s">
        <v>221</v>
      </c>
      <c r="E78" s="1">
        <v>103174</v>
      </c>
      <c r="F78" s="1">
        <v>8.6999999999999993</v>
      </c>
      <c r="G78" s="1">
        <v>-36.71</v>
      </c>
      <c r="H78" s="1" t="str">
        <f>VLOOKUP($D78,서점데이터!$A$2:$C$156,2,FALSE)</f>
        <v>대구광역시 달서구 진천로 114</v>
      </c>
      <c r="I78" s="1" t="str">
        <f>VLOOKUP($D78,서점데이터!$A$2:$C$156,3,FALSE)</f>
        <v>636-3357, 010-3818-7644</v>
      </c>
    </row>
    <row r="79" spans="1:9" x14ac:dyDescent="0.3">
      <c r="A79" s="1" t="s">
        <v>209</v>
      </c>
      <c r="B79" s="1" t="s">
        <v>112</v>
      </c>
      <c r="C79" s="1">
        <v>6</v>
      </c>
      <c r="D79" s="1" t="s">
        <v>222</v>
      </c>
      <c r="E79" s="1">
        <v>96351</v>
      </c>
      <c r="F79" s="1">
        <v>7.87</v>
      </c>
      <c r="G79" s="1">
        <v>-34.4</v>
      </c>
      <c r="H79" s="1" t="str">
        <f>VLOOKUP($D79,서점데이터!$A$2:$C$156,2,FALSE)</f>
        <v>대구광역시 달서구 조암로 24</v>
      </c>
      <c r="I79" s="1" t="str">
        <f>VLOOKUP($D79,서점데이터!$A$2:$C$156,3,FALSE)</f>
        <v>010-2560-7449</v>
      </c>
    </row>
    <row r="80" spans="1:9" x14ac:dyDescent="0.3">
      <c r="A80" s="1" t="s">
        <v>209</v>
      </c>
      <c r="B80" s="1" t="s">
        <v>112</v>
      </c>
      <c r="C80" s="1">
        <v>7</v>
      </c>
      <c r="D80" s="1" t="s">
        <v>223</v>
      </c>
      <c r="E80" s="1">
        <v>93751</v>
      </c>
      <c r="F80" s="1">
        <v>8.7799999999999994</v>
      </c>
      <c r="G80" s="1">
        <v>-36.93</v>
      </c>
      <c r="H80" s="1" t="str">
        <f>VLOOKUP($D80,서점데이터!$A$2:$C$156,2,FALSE)</f>
        <v>대구광역시 달서구 조암남로16길 19</v>
      </c>
      <c r="I80" s="1" t="str">
        <f>VLOOKUP($D80,서점데이터!$A$2:$C$156,3,FALSE)</f>
        <v>010-3809-7525</v>
      </c>
    </row>
    <row r="81" spans="1:9" x14ac:dyDescent="0.3">
      <c r="A81" s="1" t="s">
        <v>209</v>
      </c>
      <c r="B81" s="1" t="s">
        <v>112</v>
      </c>
      <c r="C81" s="1">
        <v>8</v>
      </c>
      <c r="D81" s="1" t="s">
        <v>224</v>
      </c>
      <c r="E81" s="1">
        <v>74469</v>
      </c>
      <c r="F81" s="1">
        <v>8.02</v>
      </c>
      <c r="G81" s="1">
        <v>-34.83</v>
      </c>
      <c r="H81" s="1" t="str">
        <f>VLOOKUP($D81,서점데이터!$A$2:$C$156,2,FALSE)</f>
        <v>대구광역시 달서구 조암남로28길 1</v>
      </c>
      <c r="I81" s="1" t="str">
        <f>VLOOKUP($D81,서점데이터!$A$2:$C$156,3,FALSE)</f>
        <v>010-9441-8014</v>
      </c>
    </row>
    <row r="82" spans="1:9" x14ac:dyDescent="0.3">
      <c r="A82" s="1" t="s">
        <v>209</v>
      </c>
      <c r="B82" s="1" t="s">
        <v>112</v>
      </c>
      <c r="C82" s="1">
        <v>9</v>
      </c>
      <c r="D82" s="1" t="s">
        <v>225</v>
      </c>
      <c r="E82" s="1">
        <v>69034</v>
      </c>
      <c r="F82" s="1">
        <v>18.84</v>
      </c>
      <c r="G82" s="1">
        <v>-55.68</v>
      </c>
      <c r="H82" s="1" t="str">
        <f>VLOOKUP($D82,서점데이터!$A$2:$C$156,2,FALSE)</f>
        <v>대구광역시 달서구 비슬로 2716</v>
      </c>
      <c r="I82" s="1" t="str">
        <f>VLOOKUP($D82,서점데이터!$A$2:$C$156,3,FALSE)</f>
        <v>010-3813-5860</v>
      </c>
    </row>
    <row r="83" spans="1:9" x14ac:dyDescent="0.3">
      <c r="A83" s="1" t="s">
        <v>209</v>
      </c>
      <c r="B83" s="1" t="s">
        <v>112</v>
      </c>
      <c r="C83" s="1">
        <v>10</v>
      </c>
      <c r="D83" s="1" t="s">
        <v>226</v>
      </c>
      <c r="E83" s="1">
        <v>68916</v>
      </c>
      <c r="F83" s="1">
        <v>14.02</v>
      </c>
      <c r="G83" s="1">
        <v>-48.3</v>
      </c>
      <c r="H83" s="1" t="str">
        <f>VLOOKUP($D83,서점데이터!$A$2:$C$156,2,FALSE)</f>
        <v>대구광역시 달서구 화암로73길 10</v>
      </c>
      <c r="I83" s="1" t="str">
        <f>VLOOKUP($D83,서점데이터!$A$2:$C$156,3,FALSE)</f>
        <v>010-8008-6088</v>
      </c>
    </row>
    <row r="84" spans="1:9" x14ac:dyDescent="0.3">
      <c r="A84" s="1" t="s">
        <v>209</v>
      </c>
      <c r="B84" s="1" t="s">
        <v>112</v>
      </c>
      <c r="C84" s="1">
        <v>11</v>
      </c>
      <c r="D84" s="1" t="s">
        <v>227</v>
      </c>
      <c r="E84" s="1">
        <v>46881</v>
      </c>
      <c r="F84" s="1">
        <v>35.67</v>
      </c>
      <c r="G84" s="1">
        <v>-70.400000000000006</v>
      </c>
      <c r="H84" s="1" t="str">
        <f>VLOOKUP($D84,서점데이터!$A$2:$C$156,2,FALSE)</f>
        <v>대구광역시 달성군 화원읍 비슬로 2615</v>
      </c>
      <c r="I84" s="1" t="str">
        <f>VLOOKUP($D84,서점데이터!$A$2:$C$156,3,FALSE)</f>
        <v>010-3512-1118</v>
      </c>
    </row>
    <row r="85" spans="1:9" x14ac:dyDescent="0.3">
      <c r="A85" s="1" t="s">
        <v>209</v>
      </c>
      <c r="B85" s="1" t="s">
        <v>112</v>
      </c>
      <c r="C85" s="1">
        <v>12</v>
      </c>
      <c r="D85" s="1" t="s">
        <v>228</v>
      </c>
      <c r="E85" s="1">
        <v>38656</v>
      </c>
      <c r="F85" s="1">
        <v>38.46</v>
      </c>
      <c r="G85" s="1">
        <v>-71.94</v>
      </c>
      <c r="H85" s="1" t="str">
        <f>VLOOKUP($D85,서점데이터!$A$2:$C$156,2,FALSE)</f>
        <v>대구광역시 달성군 화원읍 화원로 29-4</v>
      </c>
      <c r="I85" s="1" t="str">
        <f>VLOOKUP($D85,서점데이터!$A$2:$C$156,3,FALSE)</f>
        <v>639-4528, 010-6524-4632</v>
      </c>
    </row>
    <row r="86" spans="1:9" x14ac:dyDescent="0.3">
      <c r="A86" s="1" t="s">
        <v>209</v>
      </c>
      <c r="B86" s="1" t="s">
        <v>112</v>
      </c>
      <c r="C86" s="1">
        <v>13</v>
      </c>
      <c r="D86" s="1" t="s">
        <v>229</v>
      </c>
      <c r="E86" s="1">
        <v>31751</v>
      </c>
      <c r="F86" s="1">
        <v>49.42</v>
      </c>
      <c r="G86" s="1">
        <v>-76.72</v>
      </c>
      <c r="H86" s="1" t="str">
        <f>VLOOKUP($D86,서점데이터!$A$2:$C$156,2,FALSE)</f>
        <v>대구광역시 달성군 화원읍 명곡로 4</v>
      </c>
      <c r="I86" s="1" t="str">
        <f>VLOOKUP($D86,서점데이터!$A$2:$C$156,3,FALSE)</f>
        <v>010-3257-1237</v>
      </c>
    </row>
    <row r="87" spans="1:9" x14ac:dyDescent="0.3">
      <c r="A87" s="1" t="s">
        <v>209</v>
      </c>
      <c r="B87" s="1" t="s">
        <v>112</v>
      </c>
      <c r="C87" s="1">
        <v>14</v>
      </c>
      <c r="D87" s="1" t="s">
        <v>230</v>
      </c>
      <c r="E87" s="1">
        <v>31157</v>
      </c>
      <c r="F87" s="1">
        <v>48.72</v>
      </c>
      <c r="G87" s="1">
        <v>-76.459999999999994</v>
      </c>
      <c r="H87" s="1" t="str">
        <f>VLOOKUP($D87,서점데이터!$A$2:$C$156,2,FALSE)</f>
        <v>대구광역시 달성군 화원읍 명천로 216</v>
      </c>
      <c r="I87" s="1" t="str">
        <f>VLOOKUP($D87,서점데이터!$A$2:$C$156,3,FALSE)</f>
        <v>010-7635-0450</v>
      </c>
    </row>
    <row r="88" spans="1:9" x14ac:dyDescent="0.3">
      <c r="A88" s="1" t="s">
        <v>209</v>
      </c>
      <c r="B88" s="1" t="s">
        <v>113</v>
      </c>
      <c r="C88" s="1">
        <v>1</v>
      </c>
      <c r="D88" s="1" t="s">
        <v>231</v>
      </c>
      <c r="E88" s="1">
        <v>84931</v>
      </c>
      <c r="F88" s="1">
        <v>3.33</v>
      </c>
      <c r="G88" s="1">
        <v>-18.149999999999999</v>
      </c>
      <c r="H88" s="1" t="str">
        <f>VLOOKUP($D88,서점데이터!$A$2:$C$156,2,FALSE)</f>
        <v>대구광역시 달서구 송현로 150</v>
      </c>
      <c r="I88" s="1" t="str">
        <f>VLOOKUP($D88,서점데이터!$A$2:$C$156,3,FALSE)</f>
        <v>010-8595-8062</v>
      </c>
    </row>
    <row r="89" spans="1:9" x14ac:dyDescent="0.3">
      <c r="A89" s="1" t="s">
        <v>209</v>
      </c>
      <c r="B89" s="1" t="s">
        <v>113</v>
      </c>
      <c r="C89" s="1">
        <v>2</v>
      </c>
      <c r="D89" s="1" t="s">
        <v>232</v>
      </c>
      <c r="E89" s="1">
        <v>49290</v>
      </c>
      <c r="F89" s="1">
        <v>3.76</v>
      </c>
      <c r="G89" s="1">
        <v>-20.04</v>
      </c>
      <c r="H89" s="1" t="str">
        <f>VLOOKUP($D89,서점데이터!$A$2:$C$156,2,FALSE)</f>
        <v>대구광역시 남구 안지랑로 7길 15</v>
      </c>
      <c r="I89" s="1" t="str">
        <f>VLOOKUP($D89,서점데이터!$A$2:$C$156,3,FALSE)</f>
        <v>010-7728-4939</v>
      </c>
    </row>
    <row r="90" spans="1:9" x14ac:dyDescent="0.3">
      <c r="A90" s="1" t="s">
        <v>209</v>
      </c>
      <c r="B90" s="1" t="s">
        <v>233</v>
      </c>
      <c r="C90" s="1">
        <v>1</v>
      </c>
      <c r="D90" s="1" t="s">
        <v>234</v>
      </c>
      <c r="E90" s="1">
        <v>90514</v>
      </c>
      <c r="F90" s="1">
        <v>10.11</v>
      </c>
      <c r="G90" s="1">
        <v>-40.270000000000003</v>
      </c>
      <c r="H90" s="1" t="str">
        <f>VLOOKUP($D90,서점데이터!$A$2:$C$156,2,FALSE)</f>
        <v>대구광역시 달서구 용산로160</v>
      </c>
      <c r="I90" s="1" t="str">
        <f>VLOOKUP($D90,서점데이터!$A$2:$C$156,3,FALSE)</f>
        <v>561-3314, 010-2877-3314</v>
      </c>
    </row>
    <row r="91" spans="1:9" x14ac:dyDescent="0.3">
      <c r="A91" s="1" t="s">
        <v>209</v>
      </c>
      <c r="B91" s="1" t="s">
        <v>233</v>
      </c>
      <c r="C91" s="1">
        <v>2</v>
      </c>
      <c r="D91" s="1" t="s">
        <v>235</v>
      </c>
      <c r="E91" s="1">
        <v>89966</v>
      </c>
      <c r="F91" s="1">
        <v>5.83</v>
      </c>
      <c r="G91" s="1">
        <v>-27.99</v>
      </c>
      <c r="H91" s="1" t="str">
        <f>VLOOKUP($D91,서점데이터!$A$2:$C$156,2,FALSE)</f>
        <v>대구광역시 달서구 당산로 41</v>
      </c>
      <c r="I91" s="1" t="str">
        <f>VLOOKUP($D91,서점데이터!$A$2:$C$156,3,FALSE)</f>
        <v>010-3829-9709</v>
      </c>
    </row>
    <row r="92" spans="1:9" x14ac:dyDescent="0.3">
      <c r="A92" s="1" t="s">
        <v>209</v>
      </c>
      <c r="B92" s="1" t="s">
        <v>233</v>
      </c>
      <c r="C92" s="1">
        <v>3</v>
      </c>
      <c r="D92" s="1" t="s">
        <v>236</v>
      </c>
      <c r="E92" s="1">
        <v>87121</v>
      </c>
      <c r="F92" s="1">
        <v>5.42</v>
      </c>
      <c r="G92" s="1">
        <v>-26.56</v>
      </c>
      <c r="H92" s="1" t="str">
        <f>VLOOKUP($D92,서점데이터!$A$2:$C$156,2,FALSE)</f>
        <v>대구광역시 달서구 당산로30길 6</v>
      </c>
      <c r="I92" s="1" t="str">
        <f>VLOOKUP($D92,서점데이터!$A$2:$C$156,3,FALSE)</f>
        <v>010-4001-6724</v>
      </c>
    </row>
    <row r="93" spans="1:9" x14ac:dyDescent="0.3">
      <c r="A93" s="1" t="s">
        <v>209</v>
      </c>
      <c r="B93" s="1" t="s">
        <v>233</v>
      </c>
      <c r="C93" s="1">
        <v>4</v>
      </c>
      <c r="D93" s="1" t="s">
        <v>237</v>
      </c>
      <c r="E93" s="1">
        <v>80277</v>
      </c>
      <c r="F93" s="1">
        <v>5.38</v>
      </c>
      <c r="G93" s="1">
        <v>-26.39</v>
      </c>
      <c r="H93" s="1" t="str">
        <f>VLOOKUP($D93,서점데이터!$A$2:$C$156,2,FALSE)</f>
        <v>대구광역시 달서구 당산로24길 38</v>
      </c>
      <c r="I93" s="1" t="str">
        <f>VLOOKUP($D93,서점데이터!$A$2:$C$156,3,FALSE)</f>
        <v>744-9294, 010-3536-8909</v>
      </c>
    </row>
    <row r="94" spans="1:9" x14ac:dyDescent="0.3">
      <c r="A94" s="1" t="s">
        <v>209</v>
      </c>
      <c r="B94" s="1" t="s">
        <v>233</v>
      </c>
      <c r="C94" s="1">
        <v>5</v>
      </c>
      <c r="D94" s="1" t="s">
        <v>238</v>
      </c>
      <c r="E94" s="1">
        <v>77550</v>
      </c>
      <c r="F94" s="1">
        <v>7.77</v>
      </c>
      <c r="G94" s="1">
        <v>-34.130000000000003</v>
      </c>
      <c r="H94" s="1" t="str">
        <f>VLOOKUP($D94,서점데이터!$A$2:$C$156,2,FALSE)</f>
        <v>대구광역시 달서구 와룡로 290</v>
      </c>
      <c r="I94" s="1" t="str">
        <f>VLOOKUP($D94,서점데이터!$A$2:$C$156,3,FALSE)</f>
        <v>010-9277-2410</v>
      </c>
    </row>
    <row r="95" spans="1:9" x14ac:dyDescent="0.3">
      <c r="A95" s="1" t="s">
        <v>209</v>
      </c>
      <c r="B95" s="1" t="s">
        <v>233</v>
      </c>
      <c r="C95" s="1">
        <v>6</v>
      </c>
      <c r="D95" s="1" t="s">
        <v>239</v>
      </c>
      <c r="E95" s="1">
        <v>51968</v>
      </c>
      <c r="F95" s="1">
        <v>12.9</v>
      </c>
      <c r="G95" s="1">
        <v>-46.23</v>
      </c>
      <c r="H95" s="1" t="str">
        <f>VLOOKUP($D95,서점데이터!$A$2:$C$156,2,FALSE)</f>
        <v>대구광역시 달서구 문화회관길 165</v>
      </c>
      <c r="I95" s="1" t="str">
        <f>VLOOKUP($D95,서점데이터!$A$2:$C$156,3,FALSE)</f>
        <v>010-7534-907</v>
      </c>
    </row>
    <row r="96" spans="1:9" x14ac:dyDescent="0.3">
      <c r="A96" s="1" t="s">
        <v>209</v>
      </c>
      <c r="B96" s="1" t="s">
        <v>233</v>
      </c>
      <c r="C96" s="1">
        <v>7</v>
      </c>
      <c r="D96" s="1" t="s">
        <v>240</v>
      </c>
      <c r="E96" s="1">
        <v>43149</v>
      </c>
      <c r="F96" s="1">
        <v>10.15</v>
      </c>
      <c r="G96" s="1">
        <v>-40.369999999999997</v>
      </c>
      <c r="H96" s="1" t="str">
        <f>VLOOKUP($D96,서점데이터!$A$2:$C$156,2,FALSE)</f>
        <v>대구광역시 달서구 학산로7안길 14</v>
      </c>
      <c r="I96" s="1" t="str">
        <f>VLOOKUP($D96,서점데이터!$A$2:$C$156,3,FALSE)</f>
        <v>010-3528-3074</v>
      </c>
    </row>
    <row r="97" spans="1:9" x14ac:dyDescent="0.3">
      <c r="A97" s="1" t="s">
        <v>209</v>
      </c>
      <c r="B97" s="1" t="s">
        <v>241</v>
      </c>
      <c r="C97" s="1">
        <v>1</v>
      </c>
      <c r="D97" s="1" t="s">
        <v>242</v>
      </c>
      <c r="E97" s="1">
        <v>92948</v>
      </c>
      <c r="F97" s="1">
        <v>6.05</v>
      </c>
      <c r="G97" s="1">
        <v>-28.73</v>
      </c>
      <c r="H97" s="1" t="str">
        <f>VLOOKUP($D97,서점데이터!$A$2:$C$156,2,FALSE)</f>
        <v>대구광역시 달서구 도원로 16</v>
      </c>
      <c r="I97" s="1" t="str">
        <f>VLOOKUP($D97,서점데이터!$A$2:$C$156,3,FALSE)</f>
        <v>010-4910-9811</v>
      </c>
    </row>
    <row r="98" spans="1:9" x14ac:dyDescent="0.3">
      <c r="A98" s="1" t="s">
        <v>209</v>
      </c>
      <c r="B98" s="1" t="s">
        <v>241</v>
      </c>
      <c r="C98" s="1">
        <v>2</v>
      </c>
      <c r="D98" s="1" t="s">
        <v>243</v>
      </c>
      <c r="E98" s="1">
        <v>81805</v>
      </c>
      <c r="F98" s="1">
        <v>5.08</v>
      </c>
      <c r="G98" s="1">
        <v>-25.28</v>
      </c>
      <c r="H98" s="1" t="str">
        <f>VLOOKUP($D98,서점데이터!$A$2:$C$156,2,FALSE)</f>
        <v>대구광역시 달서구 상인서로46</v>
      </c>
      <c r="I98" s="1" t="str">
        <f>VLOOKUP($D98,서점데이터!$A$2:$C$156,3,FALSE)</f>
        <v>010-8575-9359</v>
      </c>
    </row>
    <row r="99" spans="1:9" x14ac:dyDescent="0.3">
      <c r="A99" s="1" t="s">
        <v>209</v>
      </c>
      <c r="B99" s="1" t="s">
        <v>147</v>
      </c>
      <c r="C99" s="1">
        <v>1</v>
      </c>
      <c r="D99" s="1" t="s">
        <v>244</v>
      </c>
      <c r="E99" s="1">
        <v>104576</v>
      </c>
      <c r="F99" s="1">
        <v>3.1</v>
      </c>
      <c r="G99" s="1">
        <v>-17.12</v>
      </c>
      <c r="H99" s="1" t="str">
        <f>VLOOKUP($D99,서점데이터!$A$2:$C$156,2,FALSE)</f>
        <v>대구광역시 달서구 상인서로 107</v>
      </c>
      <c r="I99" s="1" t="str">
        <f>VLOOKUP($D99,서점데이터!$A$2:$C$156,3,FALSE)</f>
        <v>010-3815-1362</v>
      </c>
    </row>
    <row r="100" spans="1:9" x14ac:dyDescent="0.3">
      <c r="A100" s="1" t="s">
        <v>209</v>
      </c>
      <c r="B100" s="1" t="s">
        <v>147</v>
      </c>
      <c r="C100" s="1">
        <v>2</v>
      </c>
      <c r="D100" s="1" t="s">
        <v>245</v>
      </c>
      <c r="E100" s="1">
        <v>75917</v>
      </c>
      <c r="F100" s="1">
        <v>3.64</v>
      </c>
      <c r="G100" s="1">
        <v>-19.53</v>
      </c>
      <c r="H100" s="1" t="str">
        <f>VLOOKUP($D100,서점데이터!$A$2:$C$156,2,FALSE)</f>
        <v>대구광역시 달서구 송현로10길 6</v>
      </c>
      <c r="I100" s="1" t="str">
        <f>VLOOKUP($D100,서점데이터!$A$2:$C$156,3,FALSE)</f>
        <v/>
      </c>
    </row>
    <row r="101" spans="1:9" x14ac:dyDescent="0.3">
      <c r="A101" s="1" t="s">
        <v>209</v>
      </c>
      <c r="B101" s="1" t="s">
        <v>147</v>
      </c>
      <c r="C101" s="1">
        <v>3</v>
      </c>
      <c r="D101" s="1" t="s">
        <v>246</v>
      </c>
      <c r="E101" s="1">
        <v>58712</v>
      </c>
      <c r="F101" s="1">
        <v>5.24</v>
      </c>
      <c r="G101" s="1">
        <v>-25.9</v>
      </c>
      <c r="H101" s="1" t="str">
        <f>VLOOKUP($D101,서점데이터!$A$2:$C$156,2,FALSE)</f>
        <v>대구광역시 달서구 송현로2길 15</v>
      </c>
      <c r="I101" s="1" t="str">
        <f>VLOOKUP($D101,서점데이터!$A$2:$C$156,3,FALSE)</f>
        <v>010-2545-8070</v>
      </c>
    </row>
    <row r="102" spans="1:9" x14ac:dyDescent="0.3">
      <c r="A102" s="1" t="s">
        <v>247</v>
      </c>
      <c r="B102" s="1" t="s">
        <v>114</v>
      </c>
      <c r="C102" s="1">
        <v>1</v>
      </c>
      <c r="D102" s="1" t="s">
        <v>248</v>
      </c>
      <c r="E102" s="1">
        <v>41094</v>
      </c>
      <c r="F102" s="1">
        <v>11.61</v>
      </c>
      <c r="G102" s="1">
        <v>-43.63</v>
      </c>
      <c r="H102" s="1" t="str">
        <f>VLOOKUP($D102,서점데이터!$A$2:$C$156,2,FALSE)</f>
        <v>대구광역시 달성군 다사읍 왕선로 11</v>
      </c>
      <c r="I102" s="1" t="str">
        <f>VLOOKUP($D102,서점데이터!$A$2:$C$156,3,FALSE)</f>
        <v>010-4052-0061</v>
      </c>
    </row>
    <row r="1048570" spans="3:7" x14ac:dyDescent="0.3">
      <c r="C1048570">
        <f>SUM(C2:C1048569)</f>
        <v>459</v>
      </c>
      <c r="E1048570" s="2">
        <f>SUM(E2:E1048569)</f>
        <v>5849659</v>
      </c>
      <c r="F1048570">
        <f>SUM(F2:F1048569)</f>
        <v>1284.4299999999998</v>
      </c>
      <c r="G1048570">
        <f>SUM(G2:G1048569)</f>
        <v>-3804.8999999999992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DC5DA-C2B4-427B-8A93-7730B91BD72D}">
  <dimension ref="A1:I97"/>
  <sheetViews>
    <sheetView tabSelected="1" workbookViewId="0"/>
  </sheetViews>
  <sheetFormatPr defaultRowHeight="16.5" x14ac:dyDescent="0.3"/>
  <cols>
    <col min="1" max="1" width="8.125" bestFit="1" customWidth="1"/>
    <col min="2" max="2" width="18.875" bestFit="1" customWidth="1"/>
    <col min="3" max="3" width="6" bestFit="1" customWidth="1"/>
    <col min="4" max="4" width="29" bestFit="1" customWidth="1"/>
    <col min="5" max="5" width="11.5" bestFit="1" customWidth="1"/>
    <col min="6" max="6" width="15.5" bestFit="1" customWidth="1"/>
    <col min="7" max="7" width="22.25" bestFit="1" customWidth="1"/>
    <col min="8" max="8" width="37.875" bestFit="1" customWidth="1"/>
    <col min="9" max="9" width="25.25" bestFit="1" customWidth="1"/>
  </cols>
  <sheetData>
    <row r="1" spans="1:9" x14ac:dyDescent="0.3">
      <c r="A1" s="5" t="s">
        <v>735</v>
      </c>
      <c r="B1" s="5" t="s">
        <v>736</v>
      </c>
      <c r="C1" s="5" t="s">
        <v>737</v>
      </c>
      <c r="D1" s="5" t="s">
        <v>738</v>
      </c>
      <c r="E1" s="5" t="s">
        <v>739</v>
      </c>
      <c r="F1" s="5" t="s">
        <v>109</v>
      </c>
      <c r="G1" s="5" t="s">
        <v>294</v>
      </c>
      <c r="H1" s="5" t="s">
        <v>731</v>
      </c>
      <c r="I1" s="5" t="s">
        <v>732</v>
      </c>
    </row>
    <row r="2" spans="1:9" x14ac:dyDescent="0.3">
      <c r="A2" s="1" t="s">
        <v>295</v>
      </c>
      <c r="B2" s="1" t="s">
        <v>296</v>
      </c>
      <c r="C2" s="1">
        <v>1</v>
      </c>
      <c r="D2" s="1" t="s">
        <v>297</v>
      </c>
      <c r="E2" s="1">
        <v>77899</v>
      </c>
      <c r="F2" s="1">
        <v>0.36199999999999999</v>
      </c>
      <c r="G2" s="1">
        <v>-2.3540000000000001</v>
      </c>
      <c r="H2" s="1" t="str">
        <f>VLOOKUP($D2,서점데이터!$A$2:$C$156,2,FALSE)</f>
        <v>대구광역시 중구 국채보상로152길 28</v>
      </c>
      <c r="I2" s="1" t="str">
        <f>VLOOKUP($D2,서점데이터!$A$2:$C$156,3,FALSE)</f>
        <v/>
      </c>
    </row>
    <row r="3" spans="1:9" x14ac:dyDescent="0.3">
      <c r="A3" s="1" t="s">
        <v>295</v>
      </c>
      <c r="B3" s="1" t="s">
        <v>296</v>
      </c>
      <c r="C3" s="1">
        <v>2</v>
      </c>
      <c r="D3" s="1" t="s">
        <v>298</v>
      </c>
      <c r="E3" s="1">
        <v>77047</v>
      </c>
      <c r="F3" s="1">
        <v>1.774</v>
      </c>
      <c r="G3" s="1">
        <v>-10.574</v>
      </c>
      <c r="H3" s="1" t="str">
        <f>VLOOKUP($D3,서점데이터!$A$2:$C$156,2,FALSE)</f>
        <v>대구광역시 중구 명덕로 127</v>
      </c>
      <c r="I3" s="1" t="str">
        <f>VLOOKUP($D3,서점데이터!$A$2:$C$156,3,FALSE)</f>
        <v>010-3814-2716</v>
      </c>
    </row>
    <row r="4" spans="1:9" x14ac:dyDescent="0.3">
      <c r="A4" s="1" t="s">
        <v>295</v>
      </c>
      <c r="B4" s="1" t="s">
        <v>296</v>
      </c>
      <c r="C4" s="1">
        <v>3</v>
      </c>
      <c r="D4" s="1" t="s">
        <v>107</v>
      </c>
      <c r="E4" s="1">
        <v>72379</v>
      </c>
      <c r="F4" s="1">
        <v>1.504</v>
      </c>
      <c r="G4" s="1">
        <v>-9.1110000000000007</v>
      </c>
      <c r="H4" s="1" t="str">
        <f>VLOOKUP($D4,서점데이터!$A$2:$C$156,2,FALSE)</f>
        <v>대구광역시 중구 명륜로 2</v>
      </c>
      <c r="I4" s="1" t="str">
        <f>VLOOKUP($D4,서점데이터!$A$2:$C$156,3,FALSE)</f>
        <v>010-9172-4595</v>
      </c>
    </row>
    <row r="5" spans="1:9" x14ac:dyDescent="0.3">
      <c r="A5" s="1" t="s">
        <v>295</v>
      </c>
      <c r="B5" s="1" t="s">
        <v>296</v>
      </c>
      <c r="C5" s="1">
        <v>4</v>
      </c>
      <c r="D5" s="1" t="s">
        <v>299</v>
      </c>
      <c r="E5" s="1">
        <v>68951</v>
      </c>
      <c r="F5" s="1">
        <v>1.095</v>
      </c>
      <c r="G5" s="1">
        <v>-6.8019999999999996</v>
      </c>
      <c r="H5" s="1" t="str">
        <f>VLOOKUP($D5,서점데이터!$A$2:$C$156,2,FALSE)</f>
        <v>대구광역시 중구 국채보상로102길 44</v>
      </c>
      <c r="I5" s="1" t="str">
        <f>VLOOKUP($D5,서점데이터!$A$2:$C$156,3,FALSE)</f>
        <v>254-6291, 010-6511-8672</v>
      </c>
    </row>
    <row r="6" spans="1:9" x14ac:dyDescent="0.3">
      <c r="A6" s="1" t="s">
        <v>295</v>
      </c>
      <c r="B6" s="1" t="s">
        <v>296</v>
      </c>
      <c r="C6" s="1">
        <v>5</v>
      </c>
      <c r="D6" s="1" t="s">
        <v>300</v>
      </c>
      <c r="E6" s="1">
        <v>67391</v>
      </c>
      <c r="F6" s="1">
        <v>0.746</v>
      </c>
      <c r="G6" s="1">
        <v>-4.7389999999999999</v>
      </c>
      <c r="H6" s="1" t="str">
        <f>VLOOKUP($D6,서점데이터!$A$2:$C$156,2,FALSE)</f>
        <v>대구광역시 중구 봉산문화길 10</v>
      </c>
      <c r="I6" s="1" t="str">
        <f>VLOOKUP($D6,서점데이터!$A$2:$C$156,3,FALSE)</f>
        <v/>
      </c>
    </row>
    <row r="7" spans="1:9" x14ac:dyDescent="0.3">
      <c r="A7" s="1" t="s">
        <v>295</v>
      </c>
      <c r="B7" s="1" t="s">
        <v>296</v>
      </c>
      <c r="C7" s="1">
        <v>6</v>
      </c>
      <c r="D7" s="1" t="s">
        <v>301</v>
      </c>
      <c r="E7" s="1">
        <v>66425</v>
      </c>
      <c r="F7" s="1">
        <v>2.2610000000000001</v>
      </c>
      <c r="G7" s="1">
        <v>-13.097</v>
      </c>
      <c r="H7" s="1" t="str">
        <f>VLOOKUP($D7,서점데이터!$A$2:$C$156,2,FALSE)</f>
        <v>대구광역시 중구 중앙대로 284</v>
      </c>
      <c r="I7" s="1" t="str">
        <f>VLOOKUP($D7,서점데이터!$A$2:$C$156,3,FALSE)</f>
        <v>010-7302-0004</v>
      </c>
    </row>
    <row r="8" spans="1:9" x14ac:dyDescent="0.3">
      <c r="A8" s="1" t="s">
        <v>295</v>
      </c>
      <c r="B8" s="1" t="s">
        <v>296</v>
      </c>
      <c r="C8" s="1">
        <v>7</v>
      </c>
      <c r="D8" s="1" t="s">
        <v>302</v>
      </c>
      <c r="E8" s="1">
        <v>66121</v>
      </c>
      <c r="F8" s="1">
        <v>0.53900000000000003</v>
      </c>
      <c r="G8" s="1">
        <v>-3.47</v>
      </c>
      <c r="H8" s="1" t="str">
        <f>VLOOKUP($D8,서점데이터!$A$2:$C$156,2,FALSE)</f>
        <v>대구광역시 중구 이천로 224</v>
      </c>
      <c r="I8" s="1" t="str">
        <f>VLOOKUP($D8,서점데이터!$A$2:$C$156,3,FALSE)</f>
        <v>010-7131-9004</v>
      </c>
    </row>
    <row r="9" spans="1:9" x14ac:dyDescent="0.3">
      <c r="A9" s="1" t="s">
        <v>295</v>
      </c>
      <c r="B9" s="1" t="s">
        <v>296</v>
      </c>
      <c r="C9" s="1">
        <v>7</v>
      </c>
      <c r="D9" s="1" t="s">
        <v>303</v>
      </c>
      <c r="E9" s="1">
        <v>66121</v>
      </c>
      <c r="F9" s="1">
        <v>0.53900000000000003</v>
      </c>
      <c r="G9" s="1">
        <v>-3.47</v>
      </c>
      <c r="H9" s="1" t="str">
        <f>VLOOKUP($D9,서점데이터!$A$2:$C$156,2,FALSE)</f>
        <v>대구광역시 중구 이천로224</v>
      </c>
      <c r="I9" s="1" t="str">
        <f>VLOOKUP($D9,서점데이터!$A$2:$C$156,3,FALSE)</f>
        <v>256-6767, 010-8971-2525</v>
      </c>
    </row>
    <row r="10" spans="1:9" x14ac:dyDescent="0.3">
      <c r="A10" s="1" t="s">
        <v>295</v>
      </c>
      <c r="B10" s="1" t="s">
        <v>296</v>
      </c>
      <c r="C10" s="1">
        <v>7</v>
      </c>
      <c r="D10" s="1" t="s">
        <v>304</v>
      </c>
      <c r="E10" s="1">
        <v>66121</v>
      </c>
      <c r="F10" s="1">
        <v>0.53900000000000003</v>
      </c>
      <c r="G10" s="1">
        <v>-3.47</v>
      </c>
      <c r="H10" s="1" t="str">
        <f>VLOOKUP($D10,서점데이터!$A$2:$C$156,2,FALSE)</f>
        <v>대구광역시 중구 이천로 224</v>
      </c>
      <c r="I10" s="1" t="str">
        <f>VLOOKUP($D10,서점데이터!$A$2:$C$156,3,FALSE)</f>
        <v>010-7131-9004</v>
      </c>
    </row>
    <row r="11" spans="1:9" x14ac:dyDescent="0.3">
      <c r="A11" s="1" t="s">
        <v>295</v>
      </c>
      <c r="B11" s="1" t="s">
        <v>296</v>
      </c>
      <c r="C11" s="1">
        <v>7</v>
      </c>
      <c r="D11" s="1" t="s">
        <v>305</v>
      </c>
      <c r="E11" s="1">
        <v>66121</v>
      </c>
      <c r="F11" s="1">
        <v>0.53900000000000003</v>
      </c>
      <c r="G11" s="1">
        <v>-3.47</v>
      </c>
      <c r="H11" s="1" t="str">
        <f>VLOOKUP($D11,서점데이터!$A$2:$C$156,2,FALSE)</f>
        <v>대구광역시 중구 이천로 224</v>
      </c>
      <c r="I11" s="1" t="str">
        <f>VLOOKUP($D11,서점데이터!$A$2:$C$156,3,FALSE)</f>
        <v>010-2070-2495</v>
      </c>
    </row>
    <row r="12" spans="1:9" x14ac:dyDescent="0.3">
      <c r="A12" s="1" t="s">
        <v>295</v>
      </c>
      <c r="B12" s="1" t="s">
        <v>296</v>
      </c>
      <c r="C12" s="1">
        <v>8</v>
      </c>
      <c r="D12" s="1" t="s">
        <v>306</v>
      </c>
      <c r="E12" s="1">
        <v>65798</v>
      </c>
      <c r="F12" s="1">
        <v>1.2010000000000001</v>
      </c>
      <c r="G12" s="1">
        <v>-7.4130000000000003</v>
      </c>
      <c r="H12" s="1" t="str">
        <f>VLOOKUP($D12,서점데이터!$A$2:$C$156,2,FALSE)</f>
        <v>대구광역시 중구 경상감영1길 62-5</v>
      </c>
      <c r="I12" s="1" t="str">
        <f>VLOOKUP($D12,서점데이터!$A$2:$C$156,3,FALSE)</f>
        <v>010-2977-6533</v>
      </c>
    </row>
    <row r="13" spans="1:9" x14ac:dyDescent="0.3">
      <c r="A13" s="1" t="s">
        <v>295</v>
      </c>
      <c r="B13" s="1" t="s">
        <v>296</v>
      </c>
      <c r="C13" s="1">
        <v>9</v>
      </c>
      <c r="D13" s="1" t="s">
        <v>307</v>
      </c>
      <c r="E13" s="1">
        <v>65132</v>
      </c>
      <c r="F13" s="1">
        <v>1.0549999999999999</v>
      </c>
      <c r="G13" s="1">
        <v>-6.5730000000000004</v>
      </c>
      <c r="H13" s="1" t="str">
        <f>VLOOKUP($D13,서점데이터!$A$2:$C$156,2,FALSE)</f>
        <v>대구광역시 중구 경상감영길 212</v>
      </c>
      <c r="I13" s="1" t="str">
        <f>VLOOKUP($D13,서점데이터!$A$2:$C$156,3,FALSE)</f>
        <v/>
      </c>
    </row>
    <row r="14" spans="1:9" x14ac:dyDescent="0.3">
      <c r="A14" s="1" t="s">
        <v>295</v>
      </c>
      <c r="B14" s="1" t="s">
        <v>296</v>
      </c>
      <c r="C14" s="1">
        <v>10</v>
      </c>
      <c r="D14" s="1" t="s">
        <v>308</v>
      </c>
      <c r="E14" s="1">
        <v>63716</v>
      </c>
      <c r="F14" s="1">
        <v>2.2909999999999999</v>
      </c>
      <c r="G14" s="1">
        <v>-13.247999999999999</v>
      </c>
      <c r="H14" s="1" t="str">
        <f>VLOOKUP($D14,서점데이터!$A$2:$C$156,2,FALSE)</f>
        <v>대구광역시 중구 2-28길 10-27</v>
      </c>
      <c r="I14" s="1" t="str">
        <f>VLOOKUP($D14,서점데이터!$A$2:$C$156,3,FALSE)</f>
        <v>010-7777-2448</v>
      </c>
    </row>
    <row r="15" spans="1:9" x14ac:dyDescent="0.3">
      <c r="A15" s="1" t="s">
        <v>295</v>
      </c>
      <c r="B15" s="1" t="s">
        <v>296</v>
      </c>
      <c r="C15" s="1">
        <v>11</v>
      </c>
      <c r="D15" s="1" t="s">
        <v>309</v>
      </c>
      <c r="E15" s="1">
        <v>63624</v>
      </c>
      <c r="F15" s="1">
        <v>1.1850000000000001</v>
      </c>
      <c r="G15" s="1">
        <v>-7.3230000000000004</v>
      </c>
      <c r="H15" s="1" t="str">
        <f>VLOOKUP($D15,서점데이터!$A$2:$C$156,2,FALSE)</f>
        <v>대구광역시 중구 경상감영길 71</v>
      </c>
      <c r="I15" s="1" t="str">
        <f>VLOOKUP($D15,서점데이터!$A$2:$C$156,3,FALSE)</f>
        <v>257-5703, 010-3540-187</v>
      </c>
    </row>
    <row r="16" spans="1:9" x14ac:dyDescent="0.3">
      <c r="A16" s="1" t="s">
        <v>295</v>
      </c>
      <c r="B16" s="1" t="s">
        <v>296</v>
      </c>
      <c r="C16" s="1">
        <v>12</v>
      </c>
      <c r="D16" s="1" t="s">
        <v>310</v>
      </c>
      <c r="E16" s="1">
        <v>63103</v>
      </c>
      <c r="F16" s="1">
        <v>1.0880000000000001</v>
      </c>
      <c r="G16" s="1">
        <v>-6.7640000000000002</v>
      </c>
      <c r="H16" s="1" t="str">
        <f>VLOOKUP($D16,서점데이터!$A$2:$C$156,2,FALSE)</f>
        <v>대구광역시 중구 봉산문화길 43</v>
      </c>
      <c r="I16" s="1" t="str">
        <f>VLOOKUP($D16,서점데이터!$A$2:$C$156,3,FALSE)</f>
        <v/>
      </c>
    </row>
    <row r="17" spans="1:9" x14ac:dyDescent="0.3">
      <c r="A17" s="1" t="s">
        <v>295</v>
      </c>
      <c r="B17" s="1" t="s">
        <v>296</v>
      </c>
      <c r="C17" s="1">
        <v>13</v>
      </c>
      <c r="D17" s="1" t="s">
        <v>311</v>
      </c>
      <c r="E17" s="1">
        <v>63100</v>
      </c>
      <c r="F17" s="1">
        <v>1.996</v>
      </c>
      <c r="G17" s="1">
        <v>-11.744</v>
      </c>
      <c r="H17" s="1" t="str">
        <f>VLOOKUP($D17,서점데이터!$A$2:$C$156,2,FALSE)</f>
        <v>대구광역시 중구 명륜로 71</v>
      </c>
      <c r="I17" s="1" t="str">
        <f>VLOOKUP($D17,서점데이터!$A$2:$C$156,3,FALSE)</f>
        <v>010-3510-8311</v>
      </c>
    </row>
    <row r="18" spans="1:9" x14ac:dyDescent="0.3">
      <c r="A18" s="1" t="s">
        <v>295</v>
      </c>
      <c r="B18" s="1" t="s">
        <v>296</v>
      </c>
      <c r="C18" s="1">
        <v>14</v>
      </c>
      <c r="D18" s="1" t="s">
        <v>312</v>
      </c>
      <c r="E18" s="1">
        <v>62927</v>
      </c>
      <c r="F18" s="1">
        <v>2.1110000000000002</v>
      </c>
      <c r="G18" s="1">
        <v>-12.336</v>
      </c>
      <c r="H18" s="1" t="str">
        <f>VLOOKUP($D18,서점데이터!$A$2:$C$156,2,FALSE)</f>
        <v>대구광역시 중구 남산로8길 70-1</v>
      </c>
      <c r="I18" s="1" t="str">
        <f>VLOOKUP($D18,서점데이터!$A$2:$C$156,3,FALSE)</f>
        <v>010-9911-3014</v>
      </c>
    </row>
    <row r="19" spans="1:9" x14ac:dyDescent="0.3">
      <c r="A19" s="1" t="s">
        <v>295</v>
      </c>
      <c r="B19" s="1" t="s">
        <v>296</v>
      </c>
      <c r="C19" s="1">
        <v>15</v>
      </c>
      <c r="D19" s="1" t="s">
        <v>313</v>
      </c>
      <c r="E19" s="1">
        <v>62303</v>
      </c>
      <c r="F19" s="1">
        <v>1.3680000000000001</v>
      </c>
      <c r="G19" s="1">
        <v>-8.3569999999999993</v>
      </c>
      <c r="H19" s="1" t="str">
        <f>VLOOKUP($D19,서점데이터!$A$2:$C$156,2,FALSE)</f>
        <v>대구광역시 중구 중앙대로 407</v>
      </c>
      <c r="I19" s="1" t="str">
        <f>VLOOKUP($D19,서점데이터!$A$2:$C$156,3,FALSE)</f>
        <v>254-707, 010-9085-7876</v>
      </c>
    </row>
    <row r="20" spans="1:9" x14ac:dyDescent="0.3">
      <c r="A20" s="1" t="s">
        <v>295</v>
      </c>
      <c r="B20" s="1" t="s">
        <v>296</v>
      </c>
      <c r="C20" s="1">
        <v>16</v>
      </c>
      <c r="D20" s="1" t="s">
        <v>314</v>
      </c>
      <c r="E20" s="1">
        <v>59879</v>
      </c>
      <c r="F20" s="1">
        <v>1.966</v>
      </c>
      <c r="G20" s="1">
        <v>-11.587</v>
      </c>
      <c r="H20" s="1" t="str">
        <f>VLOOKUP($D20,서점데이터!$A$2:$C$156,2,FALSE)</f>
        <v>대구광역시 중구 명륜로 66</v>
      </c>
      <c r="I20" s="1" t="str">
        <f>VLOOKUP($D20,서점데이터!$A$2:$C$156,3,FALSE)</f>
        <v>010-2667-2233</v>
      </c>
    </row>
    <row r="21" spans="1:9" x14ac:dyDescent="0.3">
      <c r="A21" s="1" t="s">
        <v>295</v>
      </c>
      <c r="B21" s="1" t="s">
        <v>296</v>
      </c>
      <c r="C21" s="1">
        <v>17</v>
      </c>
      <c r="D21" s="1" t="s">
        <v>206</v>
      </c>
      <c r="E21" s="1">
        <v>86981</v>
      </c>
      <c r="F21" s="1">
        <v>-1.1870000000000001</v>
      </c>
      <c r="G21" s="1">
        <v>8.593</v>
      </c>
      <c r="H21" s="1" t="str">
        <f>VLOOKUP($D21,서점데이터!$A$2:$C$156,2,FALSE)</f>
        <v>대구광역시 수성구 수성로69길 70</v>
      </c>
      <c r="I21" s="1" t="str">
        <f>VLOOKUP($D21,서점데이터!$A$2:$C$156,3,FALSE)</f>
        <v>010-3506-5877</v>
      </c>
    </row>
    <row r="22" spans="1:9" x14ac:dyDescent="0.3">
      <c r="A22" s="1" t="s">
        <v>295</v>
      </c>
      <c r="B22" s="1" t="s">
        <v>296</v>
      </c>
      <c r="C22" s="1">
        <v>18</v>
      </c>
      <c r="D22" s="1" t="s">
        <v>315</v>
      </c>
      <c r="E22" s="1">
        <v>80051</v>
      </c>
      <c r="F22" s="1">
        <v>-1.4999999999999999E-2</v>
      </c>
      <c r="G22" s="1">
        <v>0.1</v>
      </c>
      <c r="H22" s="1" t="str">
        <f>VLOOKUP($D22,서점데이터!$A$2:$C$156,2,FALSE)</f>
        <v>대구광역시 중구 달구벌대로447길 72-1</v>
      </c>
      <c r="I22" s="1" t="str">
        <f>VLOOKUP($D22,서점데이터!$A$2:$C$156,3,FALSE)</f>
        <v/>
      </c>
    </row>
    <row r="23" spans="1:9" x14ac:dyDescent="0.3">
      <c r="A23" s="1" t="s">
        <v>295</v>
      </c>
      <c r="B23" s="1" t="s">
        <v>296</v>
      </c>
      <c r="C23" s="1">
        <v>19</v>
      </c>
      <c r="D23" s="1" t="s">
        <v>316</v>
      </c>
      <c r="E23" s="1">
        <v>75422</v>
      </c>
      <c r="F23" s="1">
        <v>-0.22900000000000001</v>
      </c>
      <c r="G23" s="1">
        <v>1.5529999999999999</v>
      </c>
      <c r="H23" s="1" t="str">
        <f>VLOOKUP($D23,서점데이터!$A$2:$C$156,2,FALSE)</f>
        <v>대구광역시 중구 달구벌대로443길 7-8</v>
      </c>
      <c r="I23" s="1" t="str">
        <f>VLOOKUP($D23,서점데이터!$A$2:$C$156,3,FALSE)</f>
        <v/>
      </c>
    </row>
    <row r="24" spans="1:9" x14ac:dyDescent="0.3">
      <c r="A24" s="1" t="s">
        <v>295</v>
      </c>
      <c r="B24" s="1" t="s">
        <v>296</v>
      </c>
      <c r="C24" s="1">
        <v>20</v>
      </c>
      <c r="D24" s="1" t="s">
        <v>317</v>
      </c>
      <c r="E24" s="1">
        <v>54526</v>
      </c>
      <c r="F24" s="1">
        <v>-0.97699999999999998</v>
      </c>
      <c r="G24" s="1">
        <v>6.9649999999999999</v>
      </c>
      <c r="H24" s="1" t="str">
        <f>VLOOKUP($D24,서점데이터!$A$2:$C$156,2,FALSE)</f>
        <v>대구광역시 중구 대봉로 220-9</v>
      </c>
      <c r="I24" s="1" t="str">
        <f>VLOOKUP($D24,서점데이터!$A$2:$C$156,3,FALSE)</f>
        <v>424-6754, 010-3503-3848</v>
      </c>
    </row>
    <row r="25" spans="1:9" x14ac:dyDescent="0.3">
      <c r="A25" s="1" t="s">
        <v>126</v>
      </c>
      <c r="B25" s="1" t="s">
        <v>119</v>
      </c>
      <c r="C25" s="1">
        <v>1</v>
      </c>
      <c r="D25" s="1" t="s">
        <v>318</v>
      </c>
      <c r="E25" s="1">
        <v>58091</v>
      </c>
      <c r="F25" s="1">
        <v>6.2030000000000003</v>
      </c>
      <c r="G25" s="1">
        <v>-29.254999999999999</v>
      </c>
      <c r="H25" s="1" t="str">
        <f>VLOOKUP($D25,서점데이터!$A$2:$C$156,2,FALSE)</f>
        <v>대구광역시 동구 아양로 39길 29</v>
      </c>
      <c r="I25" s="1" t="str">
        <f>VLOOKUP($D25,서점데이터!$A$2:$C$156,3,FALSE)</f>
        <v xml:space="preserve">956-2562, 010-5461-2562 </v>
      </c>
    </row>
    <row r="26" spans="1:9" x14ac:dyDescent="0.3">
      <c r="A26" s="1" t="s">
        <v>126</v>
      </c>
      <c r="B26" s="1" t="s">
        <v>120</v>
      </c>
      <c r="C26" s="1">
        <v>2</v>
      </c>
      <c r="D26" s="1" t="s">
        <v>319</v>
      </c>
      <c r="E26" s="1">
        <v>34633</v>
      </c>
      <c r="F26" s="1">
        <v>28.556000000000001</v>
      </c>
      <c r="G26" s="1">
        <v>-65.561999999999998</v>
      </c>
      <c r="H26" s="1" t="str">
        <f>VLOOKUP($D26,서점데이터!$A$2:$C$156,2,FALSE)</f>
        <v>대구광역시 동구 동촌로 172</v>
      </c>
      <c r="I26" s="1" t="str">
        <f>VLOOKUP($D26,서점데이터!$A$2:$C$156,3,FALSE)</f>
        <v>010-3523-9227</v>
      </c>
    </row>
    <row r="27" spans="1:9" x14ac:dyDescent="0.3">
      <c r="A27" s="1" t="s">
        <v>126</v>
      </c>
      <c r="B27" s="1" t="s">
        <v>121</v>
      </c>
      <c r="C27" s="1">
        <v>3</v>
      </c>
      <c r="D27" s="1" t="s">
        <v>320</v>
      </c>
      <c r="E27" s="1">
        <v>31846</v>
      </c>
      <c r="F27" s="1">
        <v>20.571000000000002</v>
      </c>
      <c r="G27" s="1">
        <v>-57.83</v>
      </c>
      <c r="H27" s="1" t="str">
        <f>VLOOKUP($D27,서점데이터!$A$2:$C$156,2,FALSE)</f>
        <v>대구광역시 동구 방천로2길 3</v>
      </c>
      <c r="I27" s="1" t="str">
        <f>VLOOKUP($D27,서점데이터!$A$2:$C$156,3,FALSE)</f>
        <v/>
      </c>
    </row>
    <row r="28" spans="1:9" x14ac:dyDescent="0.3">
      <c r="A28" s="1" t="s">
        <v>126</v>
      </c>
      <c r="B28" s="1" t="s">
        <v>122</v>
      </c>
      <c r="C28" s="1">
        <v>4</v>
      </c>
      <c r="D28" s="1" t="s">
        <v>321</v>
      </c>
      <c r="E28" s="1">
        <v>15855</v>
      </c>
      <c r="F28" s="1">
        <v>53.23</v>
      </c>
      <c r="G28" s="1">
        <v>-78.016000000000005</v>
      </c>
      <c r="H28" s="1" t="str">
        <f>VLOOKUP($D28,서점데이터!$A$2:$C$156,2,FALSE)</f>
        <v>대구광역시 동구 팔공로 152-1</v>
      </c>
      <c r="I28" s="1" t="str">
        <f>VLOOKUP($D28,서점데이터!$A$2:$C$156,3,FALSE)</f>
        <v>982-7774, 010-8945-1095</v>
      </c>
    </row>
    <row r="29" spans="1:9" x14ac:dyDescent="0.3">
      <c r="A29" s="1" t="s">
        <v>126</v>
      </c>
      <c r="B29" s="1" t="s">
        <v>123</v>
      </c>
      <c r="C29" s="1">
        <v>5</v>
      </c>
      <c r="D29" s="1" t="s">
        <v>322</v>
      </c>
      <c r="E29" s="1">
        <v>289</v>
      </c>
      <c r="F29" s="1">
        <v>189.36199999999999</v>
      </c>
      <c r="G29" s="1">
        <v>-92.66</v>
      </c>
      <c r="H29" s="1" t="str">
        <f>VLOOKUP($D29,서점데이터!$A$2:$C$156,2,FALSE)</f>
        <v>대구광역시 동구 용진길 177</v>
      </c>
      <c r="I29" s="1" t="str">
        <f>VLOOKUP($D29,서점데이터!$A$2:$C$156,3,FALSE)</f>
        <v/>
      </c>
    </row>
    <row r="30" spans="1:9" x14ac:dyDescent="0.3">
      <c r="A30" s="1" t="s">
        <v>126</v>
      </c>
      <c r="B30" s="1" t="s">
        <v>124</v>
      </c>
      <c r="C30" s="1">
        <v>1</v>
      </c>
      <c r="D30" s="1" t="s">
        <v>323</v>
      </c>
      <c r="E30" s="1">
        <v>69103</v>
      </c>
      <c r="F30" s="1">
        <v>10.186</v>
      </c>
      <c r="G30" s="1">
        <v>-40.444000000000003</v>
      </c>
      <c r="H30" s="1" t="str">
        <f>VLOOKUP($D30,서점데이터!$A$2:$C$156,2,FALSE)</f>
        <v>대구광역시 북구 대학로23길 25-2</v>
      </c>
      <c r="I30" s="1" t="str">
        <f>VLOOKUP($D30,서점데이터!$A$2:$C$156,3,FALSE)</f>
        <v>010-9779-9373</v>
      </c>
    </row>
    <row r="31" spans="1:9" x14ac:dyDescent="0.3">
      <c r="A31" s="1" t="s">
        <v>126</v>
      </c>
      <c r="B31" s="1" t="s">
        <v>124</v>
      </c>
      <c r="C31" s="1">
        <v>2</v>
      </c>
      <c r="D31" s="1" t="s">
        <v>324</v>
      </c>
      <c r="E31" s="1">
        <v>59936</v>
      </c>
      <c r="F31" s="1">
        <v>16.216000000000001</v>
      </c>
      <c r="G31" s="1">
        <v>-51.948</v>
      </c>
      <c r="H31" s="1" t="str">
        <f>VLOOKUP($D31,서점데이터!$A$2:$C$156,2,FALSE)</f>
        <v>대구광역시 북구 복현로 90</v>
      </c>
      <c r="I31" s="1" t="str">
        <f>VLOOKUP($D31,서점데이터!$A$2:$C$156,3,FALSE)</f>
        <v>010-8661-6169</v>
      </c>
    </row>
    <row r="32" spans="1:9" x14ac:dyDescent="0.3">
      <c r="A32" s="1" t="s">
        <v>126</v>
      </c>
      <c r="B32" s="1" t="s">
        <v>124</v>
      </c>
      <c r="C32" s="1">
        <v>3</v>
      </c>
      <c r="D32" s="1" t="s">
        <v>325</v>
      </c>
      <c r="E32" s="1">
        <v>52093</v>
      </c>
      <c r="F32" s="1">
        <v>18.852</v>
      </c>
      <c r="G32" s="1">
        <v>-55.689</v>
      </c>
      <c r="H32" s="1" t="str">
        <f>VLOOKUP($D32,서점데이터!$A$2:$C$156,2,FALSE)</f>
        <v>대구광역시 북구 복현로 135</v>
      </c>
      <c r="I32" s="1" t="str">
        <f>VLOOKUP($D32,서점데이터!$A$2:$C$156,3,FALSE)</f>
        <v>010-3542-5459</v>
      </c>
    </row>
    <row r="33" spans="1:9" x14ac:dyDescent="0.3">
      <c r="A33" s="1" t="s">
        <v>126</v>
      </c>
      <c r="B33" s="1" t="s">
        <v>124</v>
      </c>
      <c r="C33" s="1">
        <v>4</v>
      </c>
      <c r="D33" s="1" t="s">
        <v>326</v>
      </c>
      <c r="E33" s="1">
        <v>33704</v>
      </c>
      <c r="F33" s="1">
        <v>28.013999999999999</v>
      </c>
      <c r="G33" s="1">
        <v>-65.126999999999995</v>
      </c>
      <c r="H33" s="1" t="str">
        <f>VLOOKUP($D33,서점데이터!$A$2:$C$156,2,FALSE)</f>
        <v>대구광역시 북구 복현로20길 87</v>
      </c>
      <c r="I33" s="1" t="str">
        <f>VLOOKUP($D33,서점데이터!$A$2:$C$156,3,FALSE)</f>
        <v>010-2837-2909</v>
      </c>
    </row>
    <row r="34" spans="1:9" x14ac:dyDescent="0.3">
      <c r="A34" s="1" t="s">
        <v>126</v>
      </c>
      <c r="B34" s="1" t="s">
        <v>124</v>
      </c>
      <c r="C34" s="1">
        <v>5</v>
      </c>
      <c r="D34" s="1" t="s">
        <v>327</v>
      </c>
      <c r="E34" s="1">
        <v>19845</v>
      </c>
      <c r="F34" s="1">
        <v>60.664999999999999</v>
      </c>
      <c r="G34" s="1">
        <v>-80.176000000000002</v>
      </c>
      <c r="H34" s="1" t="str">
        <f>VLOOKUP($D34,서점데이터!$A$2:$C$156,2,FALSE)</f>
        <v>대구광역시 북구 동변로14길 7</v>
      </c>
      <c r="I34" s="1" t="str">
        <f>VLOOKUP($D34,서점데이터!$A$2:$C$156,3,FALSE)</f>
        <v>010-6741-5858</v>
      </c>
    </row>
    <row r="35" spans="1:9" x14ac:dyDescent="0.3">
      <c r="A35" s="1" t="s">
        <v>126</v>
      </c>
      <c r="B35" s="1" t="s">
        <v>124</v>
      </c>
      <c r="C35" s="1">
        <v>6</v>
      </c>
      <c r="D35" s="1" t="s">
        <v>328</v>
      </c>
      <c r="E35" s="1">
        <v>16326</v>
      </c>
      <c r="F35" s="1">
        <v>70.361000000000004</v>
      </c>
      <c r="G35" s="1">
        <v>-82.427999999999997</v>
      </c>
      <c r="H35" s="1" t="str">
        <f>VLOOKUP($D35,서점데이터!$A$2:$C$156,2,FALSE)</f>
        <v>대구광역시 동구 팔공로 51길 33</v>
      </c>
      <c r="I35" s="1" t="str">
        <f>VLOOKUP($D35,서점데이터!$A$2:$C$156,3,FALSE)</f>
        <v>010-5516-3940</v>
      </c>
    </row>
    <row r="36" spans="1:9" x14ac:dyDescent="0.3">
      <c r="A36" s="1" t="s">
        <v>126</v>
      </c>
      <c r="B36" s="1" t="s">
        <v>124</v>
      </c>
      <c r="C36" s="1">
        <v>7</v>
      </c>
      <c r="D36" s="1" t="s">
        <v>329</v>
      </c>
      <c r="E36" s="1">
        <v>10785</v>
      </c>
      <c r="F36" s="1">
        <v>100</v>
      </c>
      <c r="G36" s="1">
        <v>-86.956999999999994</v>
      </c>
      <c r="H36" s="1" t="str">
        <f>VLOOKUP($D36,서점데이터!$A$2:$C$156,2,FALSE)</f>
        <v>대구광역시 동구 파계로22길 40</v>
      </c>
      <c r="I36" s="1" t="str">
        <f>VLOOKUP($D36,서점데이터!$A$2:$C$156,3,FALSE)</f>
        <v>010-3539-6285</v>
      </c>
    </row>
    <row r="37" spans="1:9" x14ac:dyDescent="0.3">
      <c r="A37" s="1" t="s">
        <v>140</v>
      </c>
      <c r="B37" s="1" t="s">
        <v>330</v>
      </c>
      <c r="C37" s="1">
        <v>1</v>
      </c>
      <c r="D37" s="1" t="s">
        <v>331</v>
      </c>
      <c r="E37" s="1">
        <v>96718</v>
      </c>
      <c r="F37" s="1">
        <v>0.68400000000000005</v>
      </c>
      <c r="G37" s="1">
        <v>-4.359</v>
      </c>
      <c r="H37" s="1" t="str">
        <f>VLOOKUP($D37,서점데이터!$A$2:$C$156,2,FALSE)</f>
        <v>대구광역시 서구 통학로18길 15-1</v>
      </c>
      <c r="I37" s="1" t="str">
        <f>VLOOKUP($D37,서점데이터!$A$2:$C$156,3,FALSE)</f>
        <v>010-3816-1691</v>
      </c>
    </row>
    <row r="38" spans="1:9" x14ac:dyDescent="0.3">
      <c r="A38" s="1" t="s">
        <v>140</v>
      </c>
      <c r="B38" s="1" t="s">
        <v>330</v>
      </c>
      <c r="C38" s="1">
        <v>2</v>
      </c>
      <c r="D38" s="1" t="s">
        <v>211</v>
      </c>
      <c r="E38" s="1">
        <v>74277</v>
      </c>
      <c r="F38" s="1">
        <v>8.9429999999999996</v>
      </c>
      <c r="G38" s="1">
        <v>-37.350999999999999</v>
      </c>
      <c r="H38" s="1" t="str">
        <f>VLOOKUP($D38,서점데이터!$A$2:$C$156,2,FALSE)</f>
        <v>대구광역시 달서구 평리로 42</v>
      </c>
      <c r="I38" s="1" t="str">
        <f>VLOOKUP($D38,서점데이터!$A$2:$C$156,3,FALSE)</f>
        <v>010-3816-6788</v>
      </c>
    </row>
    <row r="39" spans="1:9" x14ac:dyDescent="0.3">
      <c r="A39" s="1" t="s">
        <v>140</v>
      </c>
      <c r="B39" s="1" t="s">
        <v>330</v>
      </c>
      <c r="C39" s="1">
        <v>3</v>
      </c>
      <c r="D39" s="1" t="s">
        <v>212</v>
      </c>
      <c r="E39" s="1">
        <v>71728</v>
      </c>
      <c r="F39" s="1">
        <v>10.814</v>
      </c>
      <c r="G39" s="1">
        <v>-41.890999999999998</v>
      </c>
      <c r="H39" s="1" t="str">
        <f>VLOOKUP($D39,서점데이터!$A$2:$C$156,2,FALSE)</f>
        <v>대구광역시 달서구 새방로 4</v>
      </c>
      <c r="I39" s="1" t="str">
        <f>VLOOKUP($D39,서점데이터!$A$2:$C$156,3,FALSE)</f>
        <v>010-3113-2404</v>
      </c>
    </row>
    <row r="40" spans="1:9" x14ac:dyDescent="0.3">
      <c r="A40" s="1" t="s">
        <v>140</v>
      </c>
      <c r="B40" s="1" t="s">
        <v>330</v>
      </c>
      <c r="C40" s="1">
        <v>4</v>
      </c>
      <c r="D40" s="1" t="s">
        <v>214</v>
      </c>
      <c r="E40" s="1">
        <v>62857</v>
      </c>
      <c r="F40" s="1">
        <v>9.2850000000000001</v>
      </c>
      <c r="G40" s="1">
        <v>-38.234000000000002</v>
      </c>
      <c r="H40" s="1" t="str">
        <f>VLOOKUP($D40,서점데이터!$A$2:$C$156,2,FALSE)</f>
        <v>대구광역시 달서구 선원로37 남길 13-10</v>
      </c>
      <c r="I40" s="1" t="str">
        <f>VLOOKUP($D40,서점데이터!$A$2:$C$156,3,FALSE)</f>
        <v>524-2474, 010-2736-2474</v>
      </c>
    </row>
    <row r="41" spans="1:9" x14ac:dyDescent="0.3">
      <c r="A41" s="1" t="s">
        <v>140</v>
      </c>
      <c r="B41" s="1" t="s">
        <v>330</v>
      </c>
      <c r="C41" s="1">
        <v>5</v>
      </c>
      <c r="D41" s="1" t="s">
        <v>216</v>
      </c>
      <c r="E41" s="1">
        <v>23717</v>
      </c>
      <c r="F41" s="1">
        <v>49.564999999999998</v>
      </c>
      <c r="G41" s="1">
        <v>-76.768000000000001</v>
      </c>
      <c r="H41" s="1" t="str">
        <f>VLOOKUP($D41,서점데이터!$A$2:$C$156,2,FALSE)</f>
        <v>대구광역시 달성군 다사읍 서재로116</v>
      </c>
      <c r="I41" s="1" t="str">
        <f>VLOOKUP($D41,서점데이터!$A$2:$C$156,3,FALSE)</f>
        <v>586-9066, 010-5523-1729</v>
      </c>
    </row>
    <row r="42" spans="1:9" x14ac:dyDescent="0.3">
      <c r="A42" s="1" t="s">
        <v>140</v>
      </c>
      <c r="B42" s="1" t="s">
        <v>330</v>
      </c>
      <c r="C42" s="1">
        <v>6</v>
      </c>
      <c r="D42" s="1" t="s">
        <v>332</v>
      </c>
      <c r="E42" s="1">
        <v>15332</v>
      </c>
      <c r="F42" s="1">
        <v>67.209000000000003</v>
      </c>
      <c r="G42" s="1">
        <v>-81.754000000000005</v>
      </c>
      <c r="H42" s="1" t="str">
        <f>VLOOKUP($D42,서점데이터!$A$2:$C$156,2,FALSE)</f>
        <v>대구광역시 북구 내곡로 30-1</v>
      </c>
      <c r="I42" s="1" t="str">
        <f>VLOOKUP($D42,서점데이터!$A$2:$C$156,3,FALSE)</f>
        <v>010-7528-7162</v>
      </c>
    </row>
    <row r="43" spans="1:9" x14ac:dyDescent="0.3">
      <c r="A43" s="1" t="s">
        <v>140</v>
      </c>
      <c r="B43" s="1" t="s">
        <v>330</v>
      </c>
      <c r="C43" s="1">
        <v>7</v>
      </c>
      <c r="D43" s="1" t="s">
        <v>333</v>
      </c>
      <c r="E43" s="1">
        <v>87463</v>
      </c>
      <c r="F43" s="1">
        <v>-0.23499999999999999</v>
      </c>
      <c r="G43" s="1">
        <v>1.589</v>
      </c>
      <c r="H43" s="1" t="str">
        <f>VLOOKUP($D43,서점데이터!$A$2:$C$156,2,FALSE)</f>
        <v>대구광역시 서구 국채보상로 268</v>
      </c>
      <c r="I43" s="1" t="str">
        <f>VLOOKUP($D43,서점데이터!$A$2:$C$156,3,FALSE)</f>
        <v>010-9453-3230</v>
      </c>
    </row>
    <row r="44" spans="1:9" x14ac:dyDescent="0.3">
      <c r="A44" s="1" t="s">
        <v>151</v>
      </c>
      <c r="B44" s="1" t="s">
        <v>334</v>
      </c>
      <c r="C44" s="1">
        <v>1</v>
      </c>
      <c r="D44" s="1" t="s">
        <v>244</v>
      </c>
      <c r="E44" s="1">
        <v>104576</v>
      </c>
      <c r="F44" s="1">
        <v>3.0990000000000002</v>
      </c>
      <c r="G44" s="1">
        <v>-17.120999999999999</v>
      </c>
      <c r="H44" s="1" t="str">
        <f>VLOOKUP($D44,서점데이터!$A$2:$C$156,2,FALSE)</f>
        <v>대구광역시 달서구 상인서로 107</v>
      </c>
      <c r="I44" s="1" t="str">
        <f>VLOOKUP($D44,서점데이터!$A$2:$C$156,3,FALSE)</f>
        <v>010-3815-1362</v>
      </c>
    </row>
    <row r="45" spans="1:9" x14ac:dyDescent="0.3">
      <c r="A45" s="1" t="s">
        <v>151</v>
      </c>
      <c r="B45" s="1" t="s">
        <v>334</v>
      </c>
      <c r="C45" s="1">
        <v>2</v>
      </c>
      <c r="D45" s="1" t="s">
        <v>242</v>
      </c>
      <c r="E45" s="1">
        <v>92948</v>
      </c>
      <c r="F45" s="1">
        <v>6.0449999999999999</v>
      </c>
      <c r="G45" s="1">
        <v>-28.725000000000001</v>
      </c>
      <c r="H45" s="1" t="str">
        <f>VLOOKUP($D45,서점데이터!$A$2:$C$156,2,FALSE)</f>
        <v>대구광역시 달서구 도원로 16</v>
      </c>
      <c r="I45" s="1" t="str">
        <f>VLOOKUP($D45,서점데이터!$A$2:$C$156,3,FALSE)</f>
        <v>010-4910-9811</v>
      </c>
    </row>
    <row r="46" spans="1:9" x14ac:dyDescent="0.3">
      <c r="A46" s="1" t="s">
        <v>151</v>
      </c>
      <c r="B46" s="1" t="s">
        <v>334</v>
      </c>
      <c r="C46" s="1">
        <v>3</v>
      </c>
      <c r="D46" s="1" t="s">
        <v>243</v>
      </c>
      <c r="E46" s="1">
        <v>81805</v>
      </c>
      <c r="F46" s="1">
        <v>5.0759999999999996</v>
      </c>
      <c r="G46" s="1">
        <v>-25.282</v>
      </c>
      <c r="H46" s="1" t="str">
        <f>VLOOKUP($D46,서점데이터!$A$2:$C$156,2,FALSE)</f>
        <v>대구광역시 달서구 상인서로46</v>
      </c>
      <c r="I46" s="1" t="str">
        <f>VLOOKUP($D46,서점데이터!$A$2:$C$156,3,FALSE)</f>
        <v>010-8575-9359</v>
      </c>
    </row>
    <row r="47" spans="1:9" x14ac:dyDescent="0.3">
      <c r="A47" s="1" t="s">
        <v>151</v>
      </c>
      <c r="B47" s="1" t="s">
        <v>334</v>
      </c>
      <c r="C47" s="1">
        <v>4</v>
      </c>
      <c r="D47" s="1" t="s">
        <v>245</v>
      </c>
      <c r="E47" s="1">
        <v>75917</v>
      </c>
      <c r="F47" s="1">
        <v>3.641</v>
      </c>
      <c r="G47" s="1">
        <v>-19.53</v>
      </c>
      <c r="H47" s="1" t="str">
        <f>VLOOKUP($D47,서점데이터!$A$2:$C$156,2,FALSE)</f>
        <v>대구광역시 달서구 송현로10길 6</v>
      </c>
      <c r="I47" s="1" t="str">
        <f>VLOOKUP($D47,서점데이터!$A$2:$C$156,3,FALSE)</f>
        <v/>
      </c>
    </row>
    <row r="48" spans="1:9" x14ac:dyDescent="0.3">
      <c r="A48" s="1" t="s">
        <v>151</v>
      </c>
      <c r="B48" s="1" t="s">
        <v>334</v>
      </c>
      <c r="C48" s="1">
        <v>5</v>
      </c>
      <c r="D48" s="1" t="s">
        <v>226</v>
      </c>
      <c r="E48" s="1">
        <v>68916</v>
      </c>
      <c r="F48" s="1">
        <v>14.016</v>
      </c>
      <c r="G48" s="1">
        <v>-48.304000000000002</v>
      </c>
      <c r="H48" s="1" t="str">
        <f>VLOOKUP($D48,서점데이터!$A$2:$C$156,2,FALSE)</f>
        <v>대구광역시 달서구 화암로73길 10</v>
      </c>
      <c r="I48" s="1" t="str">
        <f>VLOOKUP($D48,서점데이터!$A$2:$C$156,3,FALSE)</f>
        <v>010-8008-6088</v>
      </c>
    </row>
    <row r="49" spans="1:9" x14ac:dyDescent="0.3">
      <c r="A49" s="1" t="s">
        <v>151</v>
      </c>
      <c r="B49" s="1" t="s">
        <v>334</v>
      </c>
      <c r="C49" s="1">
        <v>6</v>
      </c>
      <c r="D49" s="1" t="s">
        <v>201</v>
      </c>
      <c r="E49" s="1">
        <v>59260</v>
      </c>
      <c r="F49" s="1">
        <v>9.2089999999999996</v>
      </c>
      <c r="G49" s="1">
        <v>-38.040999999999997</v>
      </c>
      <c r="H49" s="1" t="str">
        <f>VLOOKUP($D49,서점데이터!$A$2:$C$156,2,FALSE)</f>
        <v>대구광역시 수성구 신천동로26길 14</v>
      </c>
      <c r="I49" s="1" t="str">
        <f>VLOOKUP($D49,서점데이터!$A$2:$C$156,3,FALSE)</f>
        <v>768-1831, 010-3519-2847</v>
      </c>
    </row>
    <row r="50" spans="1:9" x14ac:dyDescent="0.3">
      <c r="A50" s="1" t="s">
        <v>151</v>
      </c>
      <c r="B50" s="1" t="s">
        <v>334</v>
      </c>
      <c r="C50" s="1">
        <v>7</v>
      </c>
      <c r="D50" s="1" t="s">
        <v>246</v>
      </c>
      <c r="E50" s="1">
        <v>58712</v>
      </c>
      <c r="F50" s="1">
        <v>5.2430000000000003</v>
      </c>
      <c r="G50" s="1">
        <v>-25.901</v>
      </c>
      <c r="H50" s="1" t="str">
        <f>VLOOKUP($D50,서점데이터!$A$2:$C$156,2,FALSE)</f>
        <v>대구광역시 달서구 송현로2길 15</v>
      </c>
      <c r="I50" s="1" t="str">
        <f>VLOOKUP($D50,서점데이터!$A$2:$C$156,3,FALSE)</f>
        <v>010-2545-8070</v>
      </c>
    </row>
    <row r="51" spans="1:9" x14ac:dyDescent="0.3">
      <c r="A51" s="1" t="s">
        <v>151</v>
      </c>
      <c r="B51" s="1" t="s">
        <v>334</v>
      </c>
      <c r="C51" s="1">
        <v>8</v>
      </c>
      <c r="D51" s="1" t="s">
        <v>232</v>
      </c>
      <c r="E51" s="1">
        <v>49290</v>
      </c>
      <c r="F51" s="1">
        <v>3.7589999999999999</v>
      </c>
      <c r="G51" s="1">
        <v>-20.036000000000001</v>
      </c>
      <c r="H51" s="1" t="str">
        <f>VLOOKUP($D51,서점데이터!$A$2:$C$156,2,FALSE)</f>
        <v>대구광역시 남구 안지랑로 7길 15</v>
      </c>
      <c r="I51" s="1" t="str">
        <f>VLOOKUP($D51,서점데이터!$A$2:$C$156,3,FALSE)</f>
        <v>010-7728-4939</v>
      </c>
    </row>
    <row r="52" spans="1:9" x14ac:dyDescent="0.3">
      <c r="A52" s="1" t="s">
        <v>151</v>
      </c>
      <c r="B52" s="1" t="s">
        <v>334</v>
      </c>
      <c r="C52" s="1">
        <v>9</v>
      </c>
      <c r="D52" s="1" t="s">
        <v>335</v>
      </c>
      <c r="E52" s="1">
        <v>48275</v>
      </c>
      <c r="F52" s="1">
        <v>9.3179999999999996</v>
      </c>
      <c r="G52" s="1">
        <v>-38.316000000000003</v>
      </c>
      <c r="H52" s="1" t="str">
        <f>VLOOKUP($D52,서점데이터!$A$2:$C$156,2,FALSE)</f>
        <v>대구광역시 남구 효성로 39</v>
      </c>
      <c r="I52" s="1" t="str">
        <f>VLOOKUP($D52,서점데이터!$A$2:$C$156,3,FALSE)</f>
        <v>010-3815-4380</v>
      </c>
    </row>
    <row r="53" spans="1:9" x14ac:dyDescent="0.3">
      <c r="A53" s="1" t="s">
        <v>151</v>
      </c>
      <c r="B53" s="1" t="s">
        <v>334</v>
      </c>
      <c r="C53" s="1">
        <v>10</v>
      </c>
      <c r="D53" s="1" t="s">
        <v>336</v>
      </c>
      <c r="E53" s="1">
        <v>45837</v>
      </c>
      <c r="F53" s="1">
        <v>5.5629999999999997</v>
      </c>
      <c r="G53" s="1">
        <v>-27.053999999999998</v>
      </c>
      <c r="H53" s="1" t="str">
        <f>VLOOKUP($D53,서점데이터!$A$2:$C$156,2,FALSE)</f>
        <v>대구광역시 남구 큰골5길 10</v>
      </c>
      <c r="I53" s="1" t="str">
        <f>VLOOKUP($D53,서점데이터!$A$2:$C$156,3,FALSE)</f>
        <v/>
      </c>
    </row>
    <row r="54" spans="1:9" x14ac:dyDescent="0.3">
      <c r="A54" s="1" t="s">
        <v>151</v>
      </c>
      <c r="B54" s="1" t="s">
        <v>334</v>
      </c>
      <c r="C54" s="1">
        <v>11</v>
      </c>
      <c r="D54" s="1" t="s">
        <v>337</v>
      </c>
      <c r="E54" s="1">
        <v>44982</v>
      </c>
      <c r="F54" s="1">
        <v>10.358000000000001</v>
      </c>
      <c r="G54" s="1">
        <v>-40.847999999999999</v>
      </c>
      <c r="H54" s="1" t="str">
        <f>VLOOKUP($D54,서점데이터!$A$2:$C$156,2,FALSE)</f>
        <v>대구광역시 남구 효명길 10-2</v>
      </c>
      <c r="I54" s="1" t="str">
        <f>VLOOKUP($D54,서점데이터!$A$2:$C$156,3,FALSE)</f>
        <v>010-6510-1803</v>
      </c>
    </row>
    <row r="55" spans="1:9" x14ac:dyDescent="0.3">
      <c r="A55" s="1" t="s">
        <v>155</v>
      </c>
      <c r="B55" s="1" t="s">
        <v>338</v>
      </c>
      <c r="C55" s="1">
        <v>1</v>
      </c>
      <c r="D55" s="1" t="s">
        <v>339</v>
      </c>
      <c r="E55" s="1">
        <v>76627</v>
      </c>
      <c r="F55" s="1">
        <v>8.4079999999999995</v>
      </c>
      <c r="G55" s="1">
        <v>-35.918999999999997</v>
      </c>
      <c r="H55" s="1" t="str">
        <f>VLOOKUP($D55,서점데이터!$A$2:$C$156,2,FALSE)</f>
        <v>대구광역시 북구 침산로 146</v>
      </c>
      <c r="I55" s="1" t="str">
        <f>VLOOKUP($D55,서점데이터!$A$2:$C$156,3,FALSE)</f>
        <v>010-6223-9305</v>
      </c>
    </row>
    <row r="56" spans="1:9" x14ac:dyDescent="0.3">
      <c r="A56" s="1" t="s">
        <v>155</v>
      </c>
      <c r="B56" s="1" t="s">
        <v>338</v>
      </c>
      <c r="C56" s="1">
        <v>2</v>
      </c>
      <c r="D56" s="1" t="s">
        <v>340</v>
      </c>
      <c r="E56" s="1">
        <v>75373</v>
      </c>
      <c r="F56" s="1">
        <v>3.0609999999999999</v>
      </c>
      <c r="G56" s="1">
        <v>-16.946999999999999</v>
      </c>
      <c r="H56" s="1" t="str">
        <f>VLOOKUP($D56,서점데이터!$A$2:$C$156,2,FALSE)</f>
        <v>대구광역시 서구 고성로 132-2</v>
      </c>
      <c r="I56" s="1" t="str">
        <f>VLOOKUP($D56,서점데이터!$A$2:$C$156,3,FALSE)</f>
        <v/>
      </c>
    </row>
    <row r="57" spans="1:9" x14ac:dyDescent="0.3">
      <c r="A57" s="1" t="s">
        <v>155</v>
      </c>
      <c r="B57" s="1" t="s">
        <v>338</v>
      </c>
      <c r="C57" s="1">
        <v>3</v>
      </c>
      <c r="D57" s="1" t="s">
        <v>341</v>
      </c>
      <c r="E57" s="1">
        <v>74717</v>
      </c>
      <c r="F57" s="1">
        <v>6.0720000000000001</v>
      </c>
      <c r="G57" s="1">
        <v>-28.814</v>
      </c>
      <c r="H57" s="1" t="str">
        <f>VLOOKUP($D57,서점데이터!$A$2:$C$156,2,FALSE)</f>
        <v>대구광역시 북구 침산로 93</v>
      </c>
      <c r="I57" s="1" t="str">
        <f>VLOOKUP($D57,서점데이터!$A$2:$C$156,3,FALSE)</f>
        <v>383-3579, 010-67782-0022</v>
      </c>
    </row>
    <row r="58" spans="1:9" x14ac:dyDescent="0.3">
      <c r="A58" s="1" t="s">
        <v>155</v>
      </c>
      <c r="B58" s="1" t="s">
        <v>338</v>
      </c>
      <c r="C58" s="1">
        <v>4</v>
      </c>
      <c r="D58" s="1" t="s">
        <v>342</v>
      </c>
      <c r="E58" s="1">
        <v>73907</v>
      </c>
      <c r="F58" s="1">
        <v>6.9020000000000001</v>
      </c>
      <c r="G58" s="1">
        <v>-31.515000000000001</v>
      </c>
      <c r="H58" s="1" t="str">
        <f>VLOOKUP($D58,서점데이터!$A$2:$C$156,2,FALSE)</f>
        <v>대구광역시 북구 침산남로 122-6</v>
      </c>
      <c r="I58" s="1" t="str">
        <f>VLOOKUP($D58,서점데이터!$A$2:$C$156,3,FALSE)</f>
        <v>010-3842-6909</v>
      </c>
    </row>
    <row r="59" spans="1:9" x14ac:dyDescent="0.3">
      <c r="A59" s="1" t="s">
        <v>155</v>
      </c>
      <c r="B59" s="1" t="s">
        <v>338</v>
      </c>
      <c r="C59" s="1">
        <v>5</v>
      </c>
      <c r="D59" s="1" t="s">
        <v>343</v>
      </c>
      <c r="E59" s="1">
        <v>72163</v>
      </c>
      <c r="F59" s="1">
        <v>2.7690000000000001</v>
      </c>
      <c r="G59" s="1">
        <v>-15.583</v>
      </c>
      <c r="H59" s="1" t="str">
        <f>VLOOKUP($D59,서점데이터!$A$2:$C$156,2,FALSE)</f>
        <v>대구광역시 북구 칠성로17길 15</v>
      </c>
      <c r="I59" s="1" t="str">
        <f>VLOOKUP($D59,서점데이터!$A$2:$C$156,3,FALSE)</f>
        <v>010-9701-5026</v>
      </c>
    </row>
    <row r="60" spans="1:9" x14ac:dyDescent="0.3">
      <c r="A60" s="1" t="s">
        <v>155</v>
      </c>
      <c r="B60" s="1" t="s">
        <v>338</v>
      </c>
      <c r="C60" s="1">
        <v>6</v>
      </c>
      <c r="D60" s="1" t="s">
        <v>344</v>
      </c>
      <c r="E60" s="1">
        <v>71762</v>
      </c>
      <c r="F60" s="1">
        <v>7.33</v>
      </c>
      <c r="G60" s="1">
        <v>-32.826999999999998</v>
      </c>
      <c r="H60" s="1" t="str">
        <f>VLOOKUP($D60,서점데이터!$A$2:$C$156,2,FALSE)</f>
        <v>대구광역시 북구 침산로21길 36</v>
      </c>
      <c r="I60" s="1" t="str">
        <f>VLOOKUP($D60,서점데이터!$A$2:$C$156,3,FALSE)</f>
        <v>010-2896-5756</v>
      </c>
    </row>
    <row r="61" spans="1:9" x14ac:dyDescent="0.3">
      <c r="A61" s="1" t="s">
        <v>168</v>
      </c>
      <c r="B61" s="1" t="s">
        <v>345</v>
      </c>
      <c r="C61" s="1">
        <v>1</v>
      </c>
      <c r="D61" s="1" t="s">
        <v>346</v>
      </c>
      <c r="E61" s="1">
        <v>70588</v>
      </c>
      <c r="F61" s="1">
        <v>3.88</v>
      </c>
      <c r="G61" s="1">
        <v>-20.550999999999998</v>
      </c>
      <c r="H61" s="1" t="str">
        <f>VLOOKUP($D61,서점데이터!$A$2:$C$156,2,FALSE)</f>
        <v>대구광역시 수성구 화랑로12길 25</v>
      </c>
      <c r="I61" s="1" t="str">
        <f>VLOOKUP($D61,서점데이터!$A$2:$C$156,3,FALSE)</f>
        <v>010-3538-8639</v>
      </c>
    </row>
    <row r="62" spans="1:9" x14ac:dyDescent="0.3">
      <c r="A62" s="1" t="s">
        <v>168</v>
      </c>
      <c r="B62" s="1" t="s">
        <v>345</v>
      </c>
      <c r="C62" s="1">
        <v>2</v>
      </c>
      <c r="D62" s="1" t="s">
        <v>347</v>
      </c>
      <c r="E62" s="1">
        <v>69543</v>
      </c>
      <c r="F62" s="1">
        <v>1.431</v>
      </c>
      <c r="G62" s="1">
        <v>-8.7089999999999996</v>
      </c>
      <c r="H62" s="1" t="str">
        <f>VLOOKUP($D62,서점데이터!$A$2:$C$156,2,FALSE)</f>
        <v>대구광역시 동구 동부로34길 4</v>
      </c>
      <c r="I62" s="1" t="str">
        <f>VLOOKUP($D62,서점데이터!$A$2:$C$156,3,FALSE)</f>
        <v/>
      </c>
    </row>
    <row r="63" spans="1:9" x14ac:dyDescent="0.3">
      <c r="A63" s="1" t="s">
        <v>168</v>
      </c>
      <c r="B63" s="1" t="s">
        <v>345</v>
      </c>
      <c r="C63" s="1">
        <v>3</v>
      </c>
      <c r="D63" s="1" t="s">
        <v>348</v>
      </c>
      <c r="E63" s="1">
        <v>57895</v>
      </c>
      <c r="F63" s="1">
        <v>7.0490000000000004</v>
      </c>
      <c r="G63" s="1">
        <v>-31.969000000000001</v>
      </c>
      <c r="H63" s="1" t="str">
        <f>VLOOKUP($D63,서점데이터!$A$2:$C$156,2,FALSE)</f>
        <v>대구광역시 수성구 만촌로 136</v>
      </c>
      <c r="I63" s="1" t="str">
        <f>VLOOKUP($D63,서점데이터!$A$2:$C$156,3,FALSE)</f>
        <v>010-2537-2386</v>
      </c>
    </row>
    <row r="64" spans="1:9" x14ac:dyDescent="0.3">
      <c r="A64" s="1" t="s">
        <v>168</v>
      </c>
      <c r="B64" s="1" t="s">
        <v>345</v>
      </c>
      <c r="C64" s="1">
        <v>4</v>
      </c>
      <c r="D64" s="1" t="s">
        <v>135</v>
      </c>
      <c r="E64" s="1">
        <v>22797</v>
      </c>
      <c r="F64" s="1">
        <v>39.688000000000002</v>
      </c>
      <c r="G64" s="1">
        <v>-72.572000000000003</v>
      </c>
      <c r="H64" s="1" t="str">
        <f>VLOOKUP($D64,서점데이터!$A$2:$C$156,2,FALSE)</f>
        <v>대구광역시 동구 둔산로 36</v>
      </c>
      <c r="I64" s="1" t="str">
        <f>VLOOKUP($D64,서점데이터!$A$2:$C$156,3,FALSE)</f>
        <v>427-8989, 010-6518-1616</v>
      </c>
    </row>
    <row r="65" spans="1:9" x14ac:dyDescent="0.3">
      <c r="A65" s="1" t="s">
        <v>168</v>
      </c>
      <c r="B65" s="1" t="s">
        <v>345</v>
      </c>
      <c r="C65" s="1">
        <v>4</v>
      </c>
      <c r="D65" s="1" t="s">
        <v>136</v>
      </c>
      <c r="E65" s="1">
        <v>22797</v>
      </c>
      <c r="F65" s="1">
        <v>39.688000000000002</v>
      </c>
      <c r="G65" s="1">
        <v>-72.572000000000003</v>
      </c>
      <c r="H65" s="1" t="str">
        <f>VLOOKUP($D65,서점데이터!$A$2:$C$156,2,FALSE)</f>
        <v>대구광역시 동구 둔산로 36</v>
      </c>
      <c r="I65" s="1" t="str">
        <f>VLOOKUP($D65,서점데이터!$A$2:$C$156,3,FALSE)</f>
        <v>421-6666, 010-6518-1616</v>
      </c>
    </row>
    <row r="66" spans="1:9" x14ac:dyDescent="0.3">
      <c r="A66" s="1" t="s">
        <v>209</v>
      </c>
      <c r="B66" s="1" t="s">
        <v>740</v>
      </c>
      <c r="C66" s="1">
        <v>1</v>
      </c>
      <c r="D66" s="1" t="s">
        <v>217</v>
      </c>
      <c r="E66" s="1">
        <v>123893</v>
      </c>
      <c r="F66" s="1">
        <v>3.673</v>
      </c>
      <c r="G66" s="1">
        <v>-19.670000000000002</v>
      </c>
      <c r="H66" s="1" t="str">
        <f>VLOOKUP($D66,서점데이터!$A$2:$C$156,2,FALSE)</f>
        <v>대구광역시 달서구 상원로 99</v>
      </c>
      <c r="I66" s="1" t="str">
        <f>VLOOKUP($D66,서점데이터!$A$2:$C$156,3,FALSE)</f>
        <v>010-9903-2786</v>
      </c>
    </row>
    <row r="67" spans="1:9" x14ac:dyDescent="0.3">
      <c r="A67" s="1" t="s">
        <v>209</v>
      </c>
      <c r="B67" s="1" t="s">
        <v>740</v>
      </c>
      <c r="C67" s="1">
        <v>2</v>
      </c>
      <c r="D67" s="1" t="s">
        <v>218</v>
      </c>
      <c r="E67" s="1">
        <v>113258</v>
      </c>
      <c r="F67" s="1">
        <v>4.7510000000000003</v>
      </c>
      <c r="G67" s="1">
        <v>-24.053000000000001</v>
      </c>
      <c r="H67" s="1" t="str">
        <f>VLOOKUP($D67,서점데이터!$A$2:$C$156,2,FALSE)</f>
        <v>대구광역시 달서구 월서로 28</v>
      </c>
      <c r="I67" s="1" t="str">
        <f>VLOOKUP($D67,서점데이터!$A$2:$C$156,3,FALSE)</f>
        <v>010-6888-3114</v>
      </c>
    </row>
    <row r="68" spans="1:9" x14ac:dyDescent="0.3">
      <c r="A68" s="1" t="s">
        <v>209</v>
      </c>
      <c r="B68" s="1" t="s">
        <v>740</v>
      </c>
      <c r="C68" s="1">
        <v>3</v>
      </c>
      <c r="D68" s="1" t="s">
        <v>219</v>
      </c>
      <c r="E68" s="1">
        <v>112360</v>
      </c>
      <c r="F68" s="1">
        <v>5.9080000000000004</v>
      </c>
      <c r="G68" s="1">
        <v>-28.257999999999999</v>
      </c>
      <c r="H68" s="1" t="str">
        <f>VLOOKUP($D68,서점데이터!$A$2:$C$156,2,FALSE)</f>
        <v>대구광역시 달서구 조암남로 52</v>
      </c>
      <c r="I68" s="1" t="str">
        <f>VLOOKUP($D68,서점데이터!$A$2:$C$156,3,FALSE)</f>
        <v>010-3555-7460</v>
      </c>
    </row>
    <row r="69" spans="1:9" ht="16.5" customHeight="1" x14ac:dyDescent="0.3">
      <c r="A69" s="1" t="s">
        <v>209</v>
      </c>
      <c r="B69" s="1" t="s">
        <v>740</v>
      </c>
      <c r="C69" s="1">
        <v>4</v>
      </c>
      <c r="D69" s="1" t="s">
        <v>220</v>
      </c>
      <c r="E69" s="1">
        <v>109482</v>
      </c>
      <c r="F69" s="1">
        <v>4.327</v>
      </c>
      <c r="G69" s="1">
        <v>-22.388000000000002</v>
      </c>
      <c r="H69" s="1" t="str">
        <f>VLOOKUP($D69,서점데이터!$A$2:$C$156,2,FALSE)</f>
        <v>대구광역시 달서구 월서로3길 15</v>
      </c>
      <c r="I69" s="1" t="str">
        <f>VLOOKUP($D69,서점데이터!$A$2:$C$156,3,FALSE)</f>
        <v>010-8369-3619, 010-9370-3619</v>
      </c>
    </row>
    <row r="70" spans="1:9" x14ac:dyDescent="0.3">
      <c r="A70" s="1" t="s">
        <v>209</v>
      </c>
      <c r="B70" s="1" t="s">
        <v>740</v>
      </c>
      <c r="C70" s="1">
        <v>5</v>
      </c>
      <c r="D70" s="1" t="s">
        <v>221</v>
      </c>
      <c r="E70" s="1">
        <v>103174</v>
      </c>
      <c r="F70" s="1">
        <v>8.702</v>
      </c>
      <c r="G70" s="1">
        <v>-36.713999999999999</v>
      </c>
      <c r="H70" s="1" t="str">
        <f>VLOOKUP($D70,서점데이터!$A$2:$C$156,2,FALSE)</f>
        <v>대구광역시 달서구 진천로 114</v>
      </c>
      <c r="I70" s="1" t="str">
        <f>VLOOKUP($D70,서점데이터!$A$2:$C$156,3,FALSE)</f>
        <v>636-3357, 010-3818-7644</v>
      </c>
    </row>
    <row r="71" spans="1:9" x14ac:dyDescent="0.3">
      <c r="A71" s="1" t="s">
        <v>209</v>
      </c>
      <c r="B71" s="1" t="s">
        <v>740</v>
      </c>
      <c r="C71" s="1">
        <v>6</v>
      </c>
      <c r="D71" s="1" t="s">
        <v>222</v>
      </c>
      <c r="E71" s="1">
        <v>96351</v>
      </c>
      <c r="F71" s="1">
        <v>7.867</v>
      </c>
      <c r="G71" s="1">
        <v>-34.404000000000003</v>
      </c>
      <c r="H71" s="1" t="str">
        <f>VLOOKUP($D71,서점데이터!$A$2:$C$156,2,FALSE)</f>
        <v>대구광역시 달서구 조암로 24</v>
      </c>
      <c r="I71" s="1" t="str">
        <f>VLOOKUP($D71,서점데이터!$A$2:$C$156,3,FALSE)</f>
        <v>010-2560-7449</v>
      </c>
    </row>
    <row r="72" spans="1:9" x14ac:dyDescent="0.3">
      <c r="A72" s="1" t="s">
        <v>209</v>
      </c>
      <c r="B72" s="1" t="s">
        <v>740</v>
      </c>
      <c r="C72" s="1">
        <v>7</v>
      </c>
      <c r="D72" s="1" t="s">
        <v>223</v>
      </c>
      <c r="E72" s="1">
        <v>93751</v>
      </c>
      <c r="F72" s="1">
        <v>8.7810000000000006</v>
      </c>
      <c r="G72" s="1">
        <v>-36.924999999999997</v>
      </c>
      <c r="H72" s="1" t="str">
        <f>VLOOKUP($D72,서점데이터!$A$2:$C$156,2,FALSE)</f>
        <v>대구광역시 달서구 조암남로16길 19</v>
      </c>
      <c r="I72" s="1" t="str">
        <f>VLOOKUP($D72,서점데이터!$A$2:$C$156,3,FALSE)</f>
        <v>010-3809-7525</v>
      </c>
    </row>
    <row r="73" spans="1:9" x14ac:dyDescent="0.3">
      <c r="A73" s="1" t="s">
        <v>209</v>
      </c>
      <c r="B73" s="1" t="s">
        <v>740</v>
      </c>
      <c r="C73" s="1">
        <v>8</v>
      </c>
      <c r="D73" s="1" t="s">
        <v>234</v>
      </c>
      <c r="E73" s="1">
        <v>90514</v>
      </c>
      <c r="F73" s="1">
        <v>10.113</v>
      </c>
      <c r="G73" s="1">
        <v>-40.270000000000003</v>
      </c>
      <c r="H73" s="1" t="str">
        <f>VLOOKUP($D73,서점데이터!$A$2:$C$156,2,FALSE)</f>
        <v>대구광역시 달서구 용산로160</v>
      </c>
      <c r="I73" s="1" t="str">
        <f>VLOOKUP($D73,서점데이터!$A$2:$C$156,3,FALSE)</f>
        <v>561-3314, 010-2877-3314</v>
      </c>
    </row>
    <row r="74" spans="1:9" x14ac:dyDescent="0.3">
      <c r="A74" s="1" t="s">
        <v>209</v>
      </c>
      <c r="B74" s="1" t="s">
        <v>740</v>
      </c>
      <c r="C74" s="1">
        <v>9</v>
      </c>
      <c r="D74" s="1" t="s">
        <v>235</v>
      </c>
      <c r="E74" s="1">
        <v>89966</v>
      </c>
      <c r="F74" s="1">
        <v>5.8310000000000004</v>
      </c>
      <c r="G74" s="1">
        <v>-27.992999999999999</v>
      </c>
      <c r="H74" s="1" t="str">
        <f>VLOOKUP($D74,서점데이터!$A$2:$C$156,2,FALSE)</f>
        <v>대구광역시 달서구 당산로 41</v>
      </c>
      <c r="I74" s="1" t="str">
        <f>VLOOKUP($D74,서점데이터!$A$2:$C$156,3,FALSE)</f>
        <v>010-3829-9709</v>
      </c>
    </row>
    <row r="75" spans="1:9" x14ac:dyDescent="0.3">
      <c r="A75" s="1" t="s">
        <v>209</v>
      </c>
      <c r="B75" s="1" t="s">
        <v>740</v>
      </c>
      <c r="C75" s="1">
        <v>10</v>
      </c>
      <c r="D75" s="1" t="s">
        <v>236</v>
      </c>
      <c r="E75" s="1">
        <v>87121</v>
      </c>
      <c r="F75" s="1">
        <v>5.4240000000000004</v>
      </c>
      <c r="G75" s="1">
        <v>-26.559000000000001</v>
      </c>
      <c r="H75" s="1" t="str">
        <f>VLOOKUP($D75,서점데이터!$A$2:$C$156,2,FALSE)</f>
        <v>대구광역시 달서구 당산로30길 6</v>
      </c>
      <c r="I75" s="1" t="str">
        <f>VLOOKUP($D75,서점데이터!$A$2:$C$156,3,FALSE)</f>
        <v>010-4001-6724</v>
      </c>
    </row>
    <row r="76" spans="1:9" x14ac:dyDescent="0.3">
      <c r="A76" s="1" t="s">
        <v>209</v>
      </c>
      <c r="B76" s="1" t="s">
        <v>740</v>
      </c>
      <c r="C76" s="1">
        <v>11</v>
      </c>
      <c r="D76" s="1" t="s">
        <v>231</v>
      </c>
      <c r="E76" s="1">
        <v>84931</v>
      </c>
      <c r="F76" s="1">
        <v>3.327</v>
      </c>
      <c r="G76" s="1">
        <v>-18.154</v>
      </c>
      <c r="H76" s="1" t="str">
        <f>VLOOKUP($D76,서점데이터!$A$2:$C$156,2,FALSE)</f>
        <v>대구광역시 달서구 송현로 150</v>
      </c>
      <c r="I76" s="1" t="str">
        <f>VLOOKUP($D76,서점데이터!$A$2:$C$156,3,FALSE)</f>
        <v>010-8595-8062</v>
      </c>
    </row>
    <row r="77" spans="1:9" x14ac:dyDescent="0.3">
      <c r="A77" s="1" t="s">
        <v>209</v>
      </c>
      <c r="B77" s="1" t="s">
        <v>740</v>
      </c>
      <c r="C77" s="1">
        <v>12</v>
      </c>
      <c r="D77" s="1" t="s">
        <v>742</v>
      </c>
      <c r="E77" s="1">
        <v>81344</v>
      </c>
      <c r="F77" s="1">
        <v>1.611</v>
      </c>
      <c r="G77" s="1">
        <v>-9.7010000000000005</v>
      </c>
      <c r="H77" s="1" t="str">
        <f>VLOOKUP($D77,서점데이터!$A$2:$C$156,2,FALSE)</f>
        <v>대구광역시 달서구 두류남길5</v>
      </c>
      <c r="I77" s="1" t="str">
        <f>VLOOKUP($D77,서점데이터!$A$2:$C$156,3,FALSE)</f>
        <v>010-6511-9447</v>
      </c>
    </row>
    <row r="78" spans="1:9" x14ac:dyDescent="0.3">
      <c r="A78" s="1" t="s">
        <v>209</v>
      </c>
      <c r="B78" s="1" t="s">
        <v>740</v>
      </c>
      <c r="C78" s="1">
        <v>13</v>
      </c>
      <c r="D78" s="1" t="s">
        <v>237</v>
      </c>
      <c r="E78" s="1">
        <v>80277</v>
      </c>
      <c r="F78" s="1">
        <v>5.3769999999999998</v>
      </c>
      <c r="G78" s="1">
        <v>-26.387</v>
      </c>
      <c r="H78" s="1" t="str">
        <f>VLOOKUP($D78,서점데이터!$A$2:$C$156,2,FALSE)</f>
        <v>대구광역시 달서구 당산로24길 38</v>
      </c>
      <c r="I78" s="1" t="str">
        <f>VLOOKUP($D78,서점데이터!$A$2:$C$156,3,FALSE)</f>
        <v>744-9294, 010-3536-8909</v>
      </c>
    </row>
    <row r="79" spans="1:9" ht="16.5" customHeight="1" x14ac:dyDescent="0.3">
      <c r="A79" s="1" t="s">
        <v>209</v>
      </c>
      <c r="B79" s="1" t="s">
        <v>740</v>
      </c>
      <c r="C79" s="1">
        <v>14</v>
      </c>
      <c r="D79" s="1" t="s">
        <v>743</v>
      </c>
      <c r="E79" s="1">
        <v>78227</v>
      </c>
      <c r="F79" s="1">
        <v>2.0870000000000002</v>
      </c>
      <c r="G79" s="1">
        <v>-12.215999999999999</v>
      </c>
      <c r="H79" s="1" t="str">
        <f>VLOOKUP($D79,서점데이터!$A$2:$C$156,2,FALSE)</f>
        <v>대구광역시 달서구 명덕로2길 123</v>
      </c>
      <c r="I79" s="1" t="str">
        <f>VLOOKUP($D79,서점데이터!$A$2:$C$156,3,FALSE)</f>
        <v>070-8248-2922, 010-5871-2922</v>
      </c>
    </row>
    <row r="80" spans="1:9" x14ac:dyDescent="0.3">
      <c r="A80" s="1" t="s">
        <v>209</v>
      </c>
      <c r="B80" s="1" t="s">
        <v>740</v>
      </c>
      <c r="C80" s="1">
        <v>15</v>
      </c>
      <c r="D80" s="1" t="s">
        <v>238</v>
      </c>
      <c r="E80" s="1">
        <v>77550</v>
      </c>
      <c r="F80" s="1">
        <v>7.7720000000000002</v>
      </c>
      <c r="G80" s="1">
        <v>-34.128999999999998</v>
      </c>
      <c r="H80" s="1" t="str">
        <f>VLOOKUP($D80,서점데이터!$A$2:$C$156,2,FALSE)</f>
        <v>대구광역시 달서구 와룡로 290</v>
      </c>
      <c r="I80" s="1" t="str">
        <f>VLOOKUP($D80,서점데이터!$A$2:$C$156,3,FALSE)</f>
        <v>010-9277-2410</v>
      </c>
    </row>
    <row r="81" spans="1:9" x14ac:dyDescent="0.3">
      <c r="A81" s="1" t="s">
        <v>209</v>
      </c>
      <c r="B81" s="1" t="s">
        <v>740</v>
      </c>
      <c r="C81" s="1">
        <v>16</v>
      </c>
      <c r="D81" s="1" t="s">
        <v>744</v>
      </c>
      <c r="E81" s="1">
        <v>76068</v>
      </c>
      <c r="F81" s="1">
        <v>4.1639999999999997</v>
      </c>
      <c r="G81" s="1">
        <v>-21.725999999999999</v>
      </c>
      <c r="H81" s="1" t="str">
        <f>VLOOKUP($D81,서점데이터!$A$2:$C$156,2,FALSE)</f>
        <v>대구광역시 서구 달구벌대로 1727</v>
      </c>
      <c r="I81" s="1" t="str">
        <f>VLOOKUP($D81,서점데이터!$A$2:$C$156,3,FALSE)</f>
        <v>010-3186-5497</v>
      </c>
    </row>
    <row r="82" spans="1:9" x14ac:dyDescent="0.3">
      <c r="A82" s="1" t="s">
        <v>209</v>
      </c>
      <c r="B82" s="1" t="s">
        <v>740</v>
      </c>
      <c r="C82" s="1">
        <v>17</v>
      </c>
      <c r="D82" s="1" t="s">
        <v>745</v>
      </c>
      <c r="E82" s="1">
        <v>75924</v>
      </c>
      <c r="F82" s="1">
        <v>2.984</v>
      </c>
      <c r="G82" s="1">
        <v>-16.593</v>
      </c>
      <c r="H82" s="1" t="str">
        <f>VLOOKUP($D82,서점데이터!$A$2:$C$156,2,FALSE)</f>
        <v>대구광역시 서구 평리로 250</v>
      </c>
      <c r="I82" s="1" t="str">
        <f>VLOOKUP($D82,서점데이터!$A$2:$C$156,3,FALSE)</f>
        <v>010-4802-0123</v>
      </c>
    </row>
    <row r="83" spans="1:9" x14ac:dyDescent="0.3">
      <c r="A83" s="1" t="s">
        <v>209</v>
      </c>
      <c r="B83" s="1" t="s">
        <v>740</v>
      </c>
      <c r="C83" s="1">
        <v>18</v>
      </c>
      <c r="D83" s="1" t="s">
        <v>224</v>
      </c>
      <c r="E83" s="1">
        <v>74469</v>
      </c>
      <c r="F83" s="1">
        <v>8.0180000000000007</v>
      </c>
      <c r="G83" s="1">
        <v>-34.834000000000003</v>
      </c>
      <c r="H83" s="1" t="str">
        <f>VLOOKUP($D83,서점데이터!$A$2:$C$156,2,FALSE)</f>
        <v>대구광역시 달서구 조암남로28길 1</v>
      </c>
      <c r="I83" s="1" t="str">
        <f>VLOOKUP($D83,서점데이터!$A$2:$C$156,3,FALSE)</f>
        <v>010-9441-8014</v>
      </c>
    </row>
    <row r="84" spans="1:9" x14ac:dyDescent="0.3">
      <c r="A84" s="1" t="s">
        <v>209</v>
      </c>
      <c r="B84" s="1" t="s">
        <v>740</v>
      </c>
      <c r="C84" s="1">
        <v>19</v>
      </c>
      <c r="D84" s="1" t="s">
        <v>213</v>
      </c>
      <c r="E84" s="1">
        <v>69559</v>
      </c>
      <c r="F84" s="1">
        <v>12.486000000000001</v>
      </c>
      <c r="G84" s="1">
        <v>-45.427</v>
      </c>
      <c r="H84" s="1" t="str">
        <f>VLOOKUP($D84,서점데이터!$A$2:$C$156,2,FALSE)</f>
        <v>대구광역시 달서구 이곡동로 61</v>
      </c>
      <c r="I84" s="1" t="str">
        <f>VLOOKUP($D84,서점데이터!$A$2:$C$156,3,FALSE)</f>
        <v>010-3811-2511</v>
      </c>
    </row>
    <row r="85" spans="1:9" x14ac:dyDescent="0.3">
      <c r="A85" s="1" t="s">
        <v>209</v>
      </c>
      <c r="B85" s="1" t="s">
        <v>740</v>
      </c>
      <c r="C85" s="1">
        <v>20</v>
      </c>
      <c r="D85" s="1" t="s">
        <v>225</v>
      </c>
      <c r="E85" s="1">
        <v>69034</v>
      </c>
      <c r="F85" s="1">
        <v>18.844000000000001</v>
      </c>
      <c r="G85" s="1">
        <v>-55.679000000000002</v>
      </c>
      <c r="H85" s="1" t="str">
        <f>VLOOKUP($D85,서점데이터!$A$2:$C$156,2,FALSE)</f>
        <v>대구광역시 달서구 비슬로 2716</v>
      </c>
      <c r="I85" s="1" t="str">
        <f>VLOOKUP($D85,서점데이터!$A$2:$C$156,3,FALSE)</f>
        <v>010-3813-5860</v>
      </c>
    </row>
    <row r="86" spans="1:9" x14ac:dyDescent="0.3">
      <c r="A86" s="1" t="s">
        <v>209</v>
      </c>
      <c r="B86" s="1" t="s">
        <v>740</v>
      </c>
      <c r="C86" s="1">
        <v>21</v>
      </c>
      <c r="D86" s="1" t="s">
        <v>239</v>
      </c>
      <c r="E86" s="1">
        <v>51968</v>
      </c>
      <c r="F86" s="1">
        <v>12.897</v>
      </c>
      <c r="G86" s="1">
        <v>-46.231000000000002</v>
      </c>
      <c r="H86" s="1" t="str">
        <f>VLOOKUP($D86,서점데이터!$A$2:$C$156,2,FALSE)</f>
        <v>대구광역시 달서구 문화회관길 165</v>
      </c>
      <c r="I86" s="1" t="str">
        <f>VLOOKUP($D86,서점데이터!$A$2:$C$156,3,FALSE)</f>
        <v>010-7534-907</v>
      </c>
    </row>
    <row r="87" spans="1:9" x14ac:dyDescent="0.3">
      <c r="A87" s="1" t="s">
        <v>209</v>
      </c>
      <c r="B87" s="1" t="s">
        <v>740</v>
      </c>
      <c r="C87" s="1">
        <v>22</v>
      </c>
      <c r="D87" s="1" t="s">
        <v>227</v>
      </c>
      <c r="E87" s="1">
        <v>46881</v>
      </c>
      <c r="F87" s="1">
        <v>35.667999999999999</v>
      </c>
      <c r="G87" s="1">
        <v>-70.394999999999996</v>
      </c>
      <c r="H87" s="1" t="str">
        <f>VLOOKUP($D87,서점데이터!$A$2:$C$156,2,FALSE)</f>
        <v>대구광역시 달성군 화원읍 비슬로 2615</v>
      </c>
      <c r="I87" s="1" t="str">
        <f>VLOOKUP($D87,서점데이터!$A$2:$C$156,3,FALSE)</f>
        <v>010-3512-1118</v>
      </c>
    </row>
    <row r="88" spans="1:9" x14ac:dyDescent="0.3">
      <c r="A88" s="1" t="s">
        <v>209</v>
      </c>
      <c r="B88" s="1" t="s">
        <v>740</v>
      </c>
      <c r="C88" s="1">
        <v>23</v>
      </c>
      <c r="D88" s="1" t="s">
        <v>240</v>
      </c>
      <c r="E88" s="1">
        <v>43149</v>
      </c>
      <c r="F88" s="1">
        <v>10.153</v>
      </c>
      <c r="G88" s="1">
        <v>-40.366</v>
      </c>
      <c r="H88" s="1" t="str">
        <f>VLOOKUP($D88,서점데이터!$A$2:$C$156,2,FALSE)</f>
        <v>대구광역시 달서구 학산로7안길 14</v>
      </c>
      <c r="I88" s="1" t="str">
        <f>VLOOKUP($D88,서점데이터!$A$2:$C$156,3,FALSE)</f>
        <v>010-3528-3074</v>
      </c>
    </row>
    <row r="89" spans="1:9" x14ac:dyDescent="0.3">
      <c r="A89" s="1" t="s">
        <v>209</v>
      </c>
      <c r="B89" s="1" t="s">
        <v>740</v>
      </c>
      <c r="C89" s="1">
        <v>24</v>
      </c>
      <c r="D89" s="1" t="s">
        <v>248</v>
      </c>
      <c r="E89" s="1">
        <v>41094</v>
      </c>
      <c r="F89" s="1">
        <v>11.611000000000001</v>
      </c>
      <c r="G89" s="1">
        <v>-43.631999999999998</v>
      </c>
      <c r="H89" s="1" t="str">
        <f>VLOOKUP($D89,서점데이터!$A$2:$C$156,2,FALSE)</f>
        <v>대구광역시 달성군 다사읍 왕선로 11</v>
      </c>
      <c r="I89" s="1" t="str">
        <f>VLOOKUP($D89,서점데이터!$A$2:$C$156,3,FALSE)</f>
        <v>010-4052-0061</v>
      </c>
    </row>
    <row r="90" spans="1:9" x14ac:dyDescent="0.3">
      <c r="A90" s="1" t="s">
        <v>209</v>
      </c>
      <c r="B90" s="1" t="s">
        <v>740</v>
      </c>
      <c r="C90" s="1">
        <v>25</v>
      </c>
      <c r="D90" s="1" t="s">
        <v>215</v>
      </c>
      <c r="E90" s="1">
        <v>39111</v>
      </c>
      <c r="F90" s="1">
        <v>21.3</v>
      </c>
      <c r="G90" s="1">
        <v>-58.677</v>
      </c>
      <c r="H90" s="1" t="str">
        <f>VLOOKUP($D90,서점데이터!$A$2:$C$156,2,FALSE)</f>
        <v>대구광역시 달서구 서당로 25</v>
      </c>
      <c r="I90" s="1" t="str">
        <f>VLOOKUP($D90,서점데이터!$A$2:$C$156,3,FALSE)</f>
        <v>010-3520-1913</v>
      </c>
    </row>
    <row r="91" spans="1:9" x14ac:dyDescent="0.3">
      <c r="A91" s="1" t="s">
        <v>209</v>
      </c>
      <c r="B91" s="1" t="s">
        <v>740</v>
      </c>
      <c r="C91" s="1">
        <v>26</v>
      </c>
      <c r="D91" s="1" t="s">
        <v>228</v>
      </c>
      <c r="E91" s="1">
        <v>38656</v>
      </c>
      <c r="F91" s="1">
        <v>38.460999999999999</v>
      </c>
      <c r="G91" s="1">
        <v>-71.941999999999993</v>
      </c>
      <c r="H91" s="1" t="str">
        <f>VLOOKUP($D91,서점데이터!$A$2:$C$156,2,FALSE)</f>
        <v>대구광역시 달성군 화원읍 화원로 29-4</v>
      </c>
      <c r="I91" s="1" t="str">
        <f>VLOOKUP($D91,서점데이터!$A$2:$C$156,3,FALSE)</f>
        <v>639-4528, 010-6524-4632</v>
      </c>
    </row>
    <row r="92" spans="1:9" x14ac:dyDescent="0.3">
      <c r="A92" s="1" t="s">
        <v>209</v>
      </c>
      <c r="B92" s="1" t="s">
        <v>740</v>
      </c>
      <c r="C92" s="1">
        <v>27</v>
      </c>
      <c r="D92" s="1" t="s">
        <v>229</v>
      </c>
      <c r="E92" s="1">
        <v>31751</v>
      </c>
      <c r="F92" s="1">
        <v>49.421999999999997</v>
      </c>
      <c r="G92" s="1">
        <v>-76.715999999999994</v>
      </c>
      <c r="H92" s="1" t="str">
        <f>VLOOKUP($D92,서점데이터!$A$2:$C$156,2,FALSE)</f>
        <v>대구광역시 달성군 화원읍 명곡로 4</v>
      </c>
      <c r="I92" s="1" t="str">
        <f>VLOOKUP($D92,서점데이터!$A$2:$C$156,3,FALSE)</f>
        <v>010-3257-1237</v>
      </c>
    </row>
    <row r="93" spans="1:9" x14ac:dyDescent="0.3">
      <c r="A93" s="1" t="s">
        <v>209</v>
      </c>
      <c r="B93" s="1" t="s">
        <v>740</v>
      </c>
      <c r="C93" s="1">
        <v>28</v>
      </c>
      <c r="D93" s="1" t="s">
        <v>230</v>
      </c>
      <c r="E93" s="1">
        <v>31157</v>
      </c>
      <c r="F93" s="1">
        <v>48.715000000000003</v>
      </c>
      <c r="G93" s="1">
        <v>-76.457999999999998</v>
      </c>
      <c r="H93" s="1" t="str">
        <f>VLOOKUP($D93,서점데이터!$A$2:$C$156,2,FALSE)</f>
        <v>대구광역시 달성군 화원읍 명천로 216</v>
      </c>
      <c r="I93" s="1" t="str">
        <f>VLOOKUP($D93,서점데이터!$A$2:$C$156,3,FALSE)</f>
        <v>010-7635-0450</v>
      </c>
    </row>
    <row r="94" spans="1:9" ht="16.5" customHeight="1" x14ac:dyDescent="0.3">
      <c r="A94" s="1" t="s">
        <v>247</v>
      </c>
      <c r="B94" s="1" t="s">
        <v>746</v>
      </c>
      <c r="C94" s="1">
        <v>1</v>
      </c>
      <c r="D94" s="1" t="s">
        <v>747</v>
      </c>
      <c r="E94" s="1">
        <v>34426</v>
      </c>
      <c r="F94" s="1">
        <v>19.706</v>
      </c>
      <c r="G94" s="1">
        <v>-56.78</v>
      </c>
      <c r="H94" s="1" t="str">
        <f>VLOOKUP($D94,서점데이터!$A$2:$C$156,2,FALSE)</f>
        <v>대구광역시 달성군 유가읍 테크노상업로 120</v>
      </c>
      <c r="I94" s="1" t="str">
        <f>VLOOKUP($D94,서점데이터!$A$2:$C$156,3,FALSE)</f>
        <v>010-8581-6463</v>
      </c>
    </row>
    <row r="95" spans="1:9" x14ac:dyDescent="0.3">
      <c r="A95" s="1" t="s">
        <v>247</v>
      </c>
      <c r="B95" s="1" t="s">
        <v>746</v>
      </c>
      <c r="C95" s="1">
        <v>2</v>
      </c>
      <c r="D95" s="1" t="s">
        <v>748</v>
      </c>
      <c r="E95" s="1">
        <v>29437</v>
      </c>
      <c r="F95" s="1">
        <v>16.100999999999999</v>
      </c>
      <c r="G95" s="1">
        <v>-51.77</v>
      </c>
      <c r="H95" s="1" t="str">
        <f>VLOOKUP($D95,서점데이터!$A$2:$C$156,2,FALSE)</f>
        <v>대구광역시 달성군 현풍읍 테크노상업로 20</v>
      </c>
      <c r="I95" s="1" t="str">
        <f>VLOOKUP($D95,서점데이터!$A$2:$C$156,3,FALSE)</f>
        <v>010-2543-9968</v>
      </c>
    </row>
    <row r="96" spans="1:9" x14ac:dyDescent="0.3">
      <c r="A96" s="1" t="s">
        <v>247</v>
      </c>
      <c r="B96" s="1" t="s">
        <v>746</v>
      </c>
      <c r="C96" s="1">
        <v>3</v>
      </c>
      <c r="D96" s="1" t="s">
        <v>749</v>
      </c>
      <c r="E96" s="1">
        <v>17170</v>
      </c>
      <c r="F96" s="1">
        <v>13.662000000000001</v>
      </c>
      <c r="G96" s="1">
        <v>-47.665999999999997</v>
      </c>
      <c r="H96" s="1" t="str">
        <f>VLOOKUP($D96,서점데이터!$A$2:$C$156,2,FALSE)</f>
        <v>대구광역시 달성군 현풍읍 비슬로134길 97</v>
      </c>
      <c r="I96" s="1" t="str">
        <f>VLOOKUP($D96,서점데이터!$A$2:$C$156,3,FALSE)</f>
        <v>010-9420-5613</v>
      </c>
    </row>
    <row r="97" spans="1:9" x14ac:dyDescent="0.3">
      <c r="A97" s="1" t="s">
        <v>247</v>
      </c>
      <c r="B97" s="1" t="s">
        <v>746</v>
      </c>
      <c r="C97" s="1">
        <v>4</v>
      </c>
      <c r="D97" s="1" t="s">
        <v>750</v>
      </c>
      <c r="E97" s="1">
        <v>10667</v>
      </c>
      <c r="F97" s="1">
        <v>63.841000000000001</v>
      </c>
      <c r="G97" s="1">
        <v>-80.974000000000004</v>
      </c>
      <c r="H97" s="1" t="str">
        <f>VLOOKUP($D97,서점데이터!$A$2:$C$156,2,FALSE)</f>
        <v>대구광역시 달성군 논공읍 논공로7길 73</v>
      </c>
      <c r="I97" s="1" t="str">
        <f>VLOOKUP($D97,서점데이터!$A$2:$C$156,3,FALSE)</f>
        <v>010-3509-5135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2317-5426-4787-8CF4-61BD1CA761F7}">
  <dimension ref="A1:J86"/>
  <sheetViews>
    <sheetView topLeftCell="A31" workbookViewId="0">
      <selection activeCell="I14" sqref="I14"/>
    </sheetView>
  </sheetViews>
  <sheetFormatPr defaultRowHeight="16.5" x14ac:dyDescent="0.3"/>
  <cols>
    <col min="1" max="1" width="8.125" style="4" bestFit="1" customWidth="1"/>
    <col min="2" max="2" width="17.25" style="4" bestFit="1" customWidth="1"/>
    <col min="3" max="3" width="6" style="4" bestFit="1" customWidth="1"/>
    <col min="4" max="4" width="22.75" style="4" bestFit="1" customWidth="1"/>
    <col min="5" max="5" width="11.5" style="4" bestFit="1" customWidth="1"/>
    <col min="6" max="6" width="15.5" style="4" bestFit="1" customWidth="1"/>
    <col min="7" max="7" width="22.25" style="4" bestFit="1" customWidth="1"/>
    <col min="8" max="8" width="41.75" bestFit="1" customWidth="1"/>
    <col min="9" max="9" width="29.375" bestFit="1" customWidth="1"/>
  </cols>
  <sheetData>
    <row r="1" spans="1:9" x14ac:dyDescent="0.3">
      <c r="A1" s="5" t="s">
        <v>735</v>
      </c>
      <c r="B1" s="5" t="s">
        <v>736</v>
      </c>
      <c r="C1" s="5" t="s">
        <v>737</v>
      </c>
      <c r="D1" s="5" t="s">
        <v>738</v>
      </c>
      <c r="E1" s="5" t="s">
        <v>739</v>
      </c>
      <c r="F1" s="5" t="s">
        <v>109</v>
      </c>
      <c r="G1" s="5" t="s">
        <v>294</v>
      </c>
      <c r="H1" s="5" t="s">
        <v>731</v>
      </c>
      <c r="I1" s="5" t="s">
        <v>732</v>
      </c>
    </row>
    <row r="2" spans="1:9" x14ac:dyDescent="0.3">
      <c r="A2" s="1" t="s">
        <v>12</v>
      </c>
      <c r="B2" s="1" t="s">
        <v>110</v>
      </c>
      <c r="C2" s="1">
        <v>1</v>
      </c>
      <c r="D2" s="1" t="s">
        <v>506</v>
      </c>
      <c r="E2" s="1">
        <v>65167</v>
      </c>
      <c r="F2" s="1">
        <v>0.78800000000000003</v>
      </c>
      <c r="G2" s="1">
        <v>-4.992</v>
      </c>
      <c r="H2" s="1" t="str">
        <f>VLOOKUP($D2,서점데이터!$A$2:$C$156,2,FALSE)</f>
        <v>대구광역시 서구 북비산로65길 36</v>
      </c>
      <c r="I2" s="1" t="str">
        <f>VLOOKUP($D2,서점데이터!$A$2:$C$156,3,FALSE)</f>
        <v/>
      </c>
    </row>
    <row r="3" spans="1:9" x14ac:dyDescent="0.3">
      <c r="A3" s="1" t="s">
        <v>12</v>
      </c>
      <c r="B3" s="1" t="s">
        <v>28</v>
      </c>
      <c r="C3" s="1">
        <v>1</v>
      </c>
      <c r="D3" s="1" t="s">
        <v>551</v>
      </c>
      <c r="E3" s="1">
        <v>53106</v>
      </c>
      <c r="F3" s="1">
        <v>6.0119999999999996</v>
      </c>
      <c r="G3" s="1">
        <v>-28.611999999999998</v>
      </c>
      <c r="H3" s="1" t="str">
        <f>VLOOKUP($D3,서점데이터!$A$2:$C$156,2,FALSE)</f>
        <v>대구광역시 서구 팔달로32길 15</v>
      </c>
      <c r="I3" s="1" t="str">
        <f>VLOOKUP($D3,서점데이터!$A$2:$C$156,3,FALSE)</f>
        <v>355-715, 010-8448-715</v>
      </c>
    </row>
    <row r="4" spans="1:9" x14ac:dyDescent="0.3">
      <c r="A4" s="1" t="s">
        <v>12</v>
      </c>
      <c r="B4" s="1" t="s">
        <v>29</v>
      </c>
      <c r="C4" s="1">
        <v>1</v>
      </c>
      <c r="D4" s="1" t="s">
        <v>419</v>
      </c>
      <c r="E4" s="1">
        <v>94382</v>
      </c>
      <c r="F4" s="1">
        <v>1.4259999999999999</v>
      </c>
      <c r="G4" s="1">
        <v>-8.6809999999999992</v>
      </c>
      <c r="H4" s="1" t="str">
        <f>VLOOKUP($D4,서점데이터!$A$2:$C$156,2,FALSE)</f>
        <v>대구광역시 서구 달서로 81-2</v>
      </c>
      <c r="I4" s="1" t="str">
        <f>VLOOKUP($D4,서점데이터!$A$2:$C$156,3,FALSE)</f>
        <v/>
      </c>
    </row>
    <row r="5" spans="1:9" x14ac:dyDescent="0.3">
      <c r="A5" s="1" t="s">
        <v>12</v>
      </c>
      <c r="B5" s="1" t="s">
        <v>31</v>
      </c>
      <c r="C5" s="1">
        <v>1</v>
      </c>
      <c r="D5" s="1" t="s">
        <v>365</v>
      </c>
      <c r="E5" s="1">
        <v>20625</v>
      </c>
      <c r="F5" s="1">
        <v>4.9829999999999997</v>
      </c>
      <c r="G5" s="1">
        <v>-24.937000000000001</v>
      </c>
      <c r="H5" s="1" t="str">
        <f>VLOOKUP($D5,서점데이터!$A$2:$C$156,2,FALSE)</f>
        <v>대구광역시 서구 문화로 19길 3</v>
      </c>
      <c r="I5" s="1" t="str">
        <f>VLOOKUP($D5,서점데이터!$A$2:$C$156,3,FALSE)</f>
        <v>070-7777-9889, 010-6216-7455</v>
      </c>
    </row>
    <row r="6" spans="1:9" x14ac:dyDescent="0.3">
      <c r="A6" s="1" t="s">
        <v>12</v>
      </c>
      <c r="B6" s="1" t="s">
        <v>751</v>
      </c>
      <c r="C6" s="1" t="s">
        <v>752</v>
      </c>
      <c r="D6" s="1" t="s">
        <v>752</v>
      </c>
      <c r="E6" s="1" t="s">
        <v>752</v>
      </c>
      <c r="F6" s="1" t="s">
        <v>752</v>
      </c>
      <c r="G6" s="1" t="s">
        <v>752</v>
      </c>
      <c r="H6" s="1"/>
      <c r="I6" s="1"/>
    </row>
    <row r="7" spans="1:9" x14ac:dyDescent="0.3">
      <c r="A7" s="1" t="s">
        <v>14</v>
      </c>
      <c r="B7" s="1" t="s">
        <v>111</v>
      </c>
      <c r="C7" s="1">
        <v>1</v>
      </c>
      <c r="D7" s="1" t="s">
        <v>66</v>
      </c>
      <c r="E7" s="1">
        <v>75041</v>
      </c>
      <c r="F7" s="1">
        <v>1.581</v>
      </c>
      <c r="G7" s="1">
        <v>-9.5350000000000001</v>
      </c>
      <c r="H7" s="1" t="str">
        <f>VLOOKUP($D7,서점데이터!$A$2:$C$156,2,FALSE)</f>
        <v>대구광역시 남구 명덕로 244</v>
      </c>
      <c r="I7" s="1" t="str">
        <f>VLOOKUP($D7,서점데이터!$A$2:$C$156,3,FALSE)</f>
        <v>010-7542-5888</v>
      </c>
    </row>
    <row r="8" spans="1:9" x14ac:dyDescent="0.3">
      <c r="A8" s="1" t="s">
        <v>14</v>
      </c>
      <c r="B8" s="1" t="s">
        <v>111</v>
      </c>
      <c r="C8" s="1">
        <v>2</v>
      </c>
      <c r="D8" s="1" t="s">
        <v>492</v>
      </c>
      <c r="E8" s="1">
        <v>70281</v>
      </c>
      <c r="F8" s="1">
        <v>2.5579999999999998</v>
      </c>
      <c r="G8" s="1">
        <v>-14.571</v>
      </c>
      <c r="H8" s="1" t="str">
        <f>VLOOKUP($D8,서점데이터!$A$2:$C$156,2,FALSE)</f>
        <v>대구광역시 남구 봉덕로9길 89-36</v>
      </c>
      <c r="I8" s="1" t="str">
        <f>VLOOKUP($D8,서점데이터!$A$2:$C$156,3,FALSE)</f>
        <v/>
      </c>
    </row>
    <row r="9" spans="1:9" x14ac:dyDescent="0.3">
      <c r="A9" s="1" t="s">
        <v>14</v>
      </c>
      <c r="B9" s="1" t="s">
        <v>111</v>
      </c>
      <c r="C9" s="1">
        <v>3</v>
      </c>
      <c r="D9" s="1" t="s">
        <v>725</v>
      </c>
      <c r="E9" s="1">
        <v>68068</v>
      </c>
      <c r="F9" s="1">
        <v>0.81599999999999995</v>
      </c>
      <c r="G9" s="1">
        <v>-5.157</v>
      </c>
      <c r="H9" s="1" t="str">
        <f>VLOOKUP($D9,서점데이터!$A$2:$C$156,2,FALSE)</f>
        <v>대구광역시 중구 이천로 210</v>
      </c>
      <c r="I9" s="1" t="str">
        <f>VLOOKUP($D9,서점데이터!$A$2:$C$156,3,FALSE)</f>
        <v>010-7565-0492</v>
      </c>
    </row>
    <row r="10" spans="1:9" x14ac:dyDescent="0.3">
      <c r="A10" s="1" t="s">
        <v>14</v>
      </c>
      <c r="B10" s="1" t="s">
        <v>111</v>
      </c>
      <c r="C10" s="1">
        <v>4</v>
      </c>
      <c r="D10" s="1" t="s">
        <v>715</v>
      </c>
      <c r="E10" s="1">
        <v>66326</v>
      </c>
      <c r="F10" s="1">
        <v>1.3280000000000001</v>
      </c>
      <c r="G10" s="1">
        <v>-8.1310000000000002</v>
      </c>
      <c r="H10" s="1" t="str">
        <f>VLOOKUP($D10,서점데이터!$A$2:$C$156,2,FALSE)</f>
        <v>대구광역시 중구 명륜로26길 12</v>
      </c>
      <c r="I10" s="1" t="str">
        <f>VLOOKUP($D10,서점데이터!$A$2:$C$156,3,FALSE)</f>
        <v>421-9200, 010-8523-5161</v>
      </c>
    </row>
    <row r="11" spans="1:9" x14ac:dyDescent="0.3">
      <c r="A11" s="1" t="s">
        <v>14</v>
      </c>
      <c r="B11" s="1" t="s">
        <v>111</v>
      </c>
      <c r="C11" s="1">
        <v>5</v>
      </c>
      <c r="D11" s="1" t="s">
        <v>68</v>
      </c>
      <c r="E11" s="1">
        <v>65392</v>
      </c>
      <c r="F11" s="1">
        <v>2.613</v>
      </c>
      <c r="G11" s="1">
        <v>-14.837999999999999</v>
      </c>
      <c r="H11" s="1" t="str">
        <f>VLOOKUP($D11,서점데이터!$A$2:$C$156,2,FALSE)</f>
        <v>대구광역시 남구 중앙대로 199-2</v>
      </c>
      <c r="I11" s="1" t="str">
        <f>VLOOKUP($D11,서점데이터!$A$2:$C$156,3,FALSE)</f>
        <v>010-5656-5359</v>
      </c>
    </row>
    <row r="12" spans="1:9" x14ac:dyDescent="0.3">
      <c r="A12" s="1" t="s">
        <v>14</v>
      </c>
      <c r="B12" s="1" t="s">
        <v>111</v>
      </c>
      <c r="C12" s="1">
        <v>6</v>
      </c>
      <c r="D12" s="1" t="s">
        <v>659</v>
      </c>
      <c r="E12" s="1">
        <v>63964</v>
      </c>
      <c r="F12" s="1">
        <v>2.3540000000000001</v>
      </c>
      <c r="G12" s="1">
        <v>-13.564</v>
      </c>
      <c r="H12" s="1" t="str">
        <f>VLOOKUP($D12,서점데이터!$A$2:$C$156,2,FALSE)</f>
        <v>대구광역시 수성구 들안로32길 41</v>
      </c>
      <c r="I12" s="1" t="str">
        <f>VLOOKUP($D12,서점데이터!$A$2:$C$156,3,FALSE)</f>
        <v>010-3589-9667</v>
      </c>
    </row>
    <row r="13" spans="1:9" x14ac:dyDescent="0.3">
      <c r="A13" s="1" t="s">
        <v>14</v>
      </c>
      <c r="B13" s="1" t="s">
        <v>111</v>
      </c>
      <c r="C13" s="1">
        <v>7</v>
      </c>
      <c r="D13" s="1" t="s">
        <v>368</v>
      </c>
      <c r="E13" s="1">
        <v>57931</v>
      </c>
      <c r="F13" s="1">
        <v>9.8949999999999996</v>
      </c>
      <c r="G13" s="1">
        <v>-39.747</v>
      </c>
      <c r="H13" s="1" t="str">
        <f>VLOOKUP($D13,서점데이터!$A$2:$C$156,2,FALSE)</f>
        <v>대구광역시 수성구 수성로 23길 24</v>
      </c>
      <c r="I13" s="1" t="str">
        <f>VLOOKUP($D13,서점데이터!$A$2:$C$156,3,FALSE)</f>
        <v>010-2509-3282</v>
      </c>
    </row>
    <row r="14" spans="1:9" x14ac:dyDescent="0.3">
      <c r="A14" s="1" t="s">
        <v>14</v>
      </c>
      <c r="B14" s="1" t="s">
        <v>111</v>
      </c>
      <c r="C14" s="1">
        <v>8</v>
      </c>
      <c r="D14" s="1" t="s">
        <v>116</v>
      </c>
      <c r="E14" s="1">
        <v>80924</v>
      </c>
      <c r="F14" s="1">
        <v>-0.40200000000000002</v>
      </c>
      <c r="G14" s="1">
        <v>2.7559999999999998</v>
      </c>
      <c r="H14" s="1" t="str">
        <f>VLOOKUP($D14,서점데이터!$A$2:$C$156,2,FALSE)</f>
        <v>대구광역시 남구 명덕로 64길2</v>
      </c>
      <c r="I14" s="1" t="str">
        <f>VLOOKUP($D14,서점데이터!$A$2:$C$156,3,FALSE)</f>
        <v>473-5535, 010-4935-5353</v>
      </c>
    </row>
    <row r="15" spans="1:9" x14ac:dyDescent="0.3">
      <c r="A15" s="1" t="s">
        <v>16</v>
      </c>
      <c r="B15" s="1" t="s">
        <v>35</v>
      </c>
      <c r="C15" s="1">
        <v>1</v>
      </c>
      <c r="D15" s="1" t="s">
        <v>409</v>
      </c>
      <c r="E15" s="1">
        <v>90065</v>
      </c>
      <c r="F15" s="1">
        <v>8.8759999999999994</v>
      </c>
      <c r="G15" s="1">
        <v>-37.174999999999997</v>
      </c>
      <c r="H15" s="1" t="str">
        <f>VLOOKUP($D15,서점데이터!$A$2:$C$156,2,FALSE)</f>
        <v>대구광역시 북구 대천로 80</v>
      </c>
      <c r="I15" s="1" t="str">
        <f>VLOOKUP($D15,서점데이터!$A$2:$C$156,3,FALSE)</f>
        <v>010-7375-2114</v>
      </c>
    </row>
    <row r="16" spans="1:9" x14ac:dyDescent="0.3">
      <c r="A16" s="1" t="s">
        <v>16</v>
      </c>
      <c r="B16" s="1" t="s">
        <v>35</v>
      </c>
      <c r="C16" s="1">
        <v>2</v>
      </c>
      <c r="D16" s="1" t="s">
        <v>605</v>
      </c>
      <c r="E16" s="1">
        <v>83408</v>
      </c>
      <c r="F16" s="1">
        <v>6.3659999999999997</v>
      </c>
      <c r="G16" s="1">
        <v>-29.792999999999999</v>
      </c>
      <c r="H16" s="1" t="str">
        <f>VLOOKUP($D16,서점데이터!$A$2:$C$156,2,FALSE)</f>
        <v>대구광역시 북구 구암로 135</v>
      </c>
      <c r="I16" s="1" t="str">
        <f>VLOOKUP($D16,서점데이터!$A$2:$C$156,3,FALSE)</f>
        <v>010-8822-3544</v>
      </c>
    </row>
    <row r="17" spans="1:9" x14ac:dyDescent="0.3">
      <c r="A17" s="1" t="s">
        <v>16</v>
      </c>
      <c r="B17" s="1" t="s">
        <v>35</v>
      </c>
      <c r="C17" s="1">
        <v>3</v>
      </c>
      <c r="D17" s="1" t="s">
        <v>453</v>
      </c>
      <c r="E17" s="1">
        <v>81426</v>
      </c>
      <c r="F17" s="1">
        <v>14.28</v>
      </c>
      <c r="G17" s="1">
        <v>-48.771000000000001</v>
      </c>
      <c r="H17" s="1" t="str">
        <f>VLOOKUP($D17,서점데이터!$A$2:$C$156,2,FALSE)</f>
        <v>대구광역시 북구 동천로24길 5</v>
      </c>
      <c r="I17" s="1" t="str">
        <f>VLOOKUP($D17,서점데이터!$A$2:$C$156,3,FALSE)</f>
        <v>010-8578-9433</v>
      </c>
    </row>
    <row r="18" spans="1:9" x14ac:dyDescent="0.3">
      <c r="A18" s="1" t="s">
        <v>16</v>
      </c>
      <c r="B18" s="1" t="s">
        <v>35</v>
      </c>
      <c r="C18" s="1">
        <v>4</v>
      </c>
      <c r="D18" s="1" t="s">
        <v>728</v>
      </c>
      <c r="E18" s="1">
        <v>80311</v>
      </c>
      <c r="F18" s="1">
        <v>10.148999999999999</v>
      </c>
      <c r="G18" s="1">
        <v>-40.356000000000002</v>
      </c>
      <c r="H18" s="1" t="str">
        <f>VLOOKUP($D18,서점데이터!$A$2:$C$156,2,FALSE)</f>
        <v>대구광역시 북구 대천로 101</v>
      </c>
      <c r="I18" s="1" t="str">
        <f>VLOOKUP($D18,서점데이터!$A$2:$C$156,3,FALSE)</f>
        <v>010-8583-1794</v>
      </c>
    </row>
    <row r="19" spans="1:9" x14ac:dyDescent="0.3">
      <c r="A19" s="1" t="s">
        <v>16</v>
      </c>
      <c r="B19" s="1" t="s">
        <v>35</v>
      </c>
      <c r="C19" s="1">
        <v>5</v>
      </c>
      <c r="D19" s="1" t="s">
        <v>579</v>
      </c>
      <c r="E19" s="1">
        <v>74196</v>
      </c>
      <c r="F19" s="1">
        <v>19.113</v>
      </c>
      <c r="G19" s="1">
        <v>-56.027999999999999</v>
      </c>
      <c r="H19" s="1" t="str">
        <f>VLOOKUP($D19,서점데이터!$A$2:$C$156,2,FALSE)</f>
        <v>대구광역시 북구 학정로 440</v>
      </c>
      <c r="I19" s="1" t="str">
        <f>VLOOKUP($D19,서점데이터!$A$2:$C$156,3,FALSE)</f>
        <v>010-8855-9028</v>
      </c>
    </row>
    <row r="20" spans="1:9" x14ac:dyDescent="0.3">
      <c r="A20" s="1" t="s">
        <v>16</v>
      </c>
      <c r="B20" s="1" t="s">
        <v>35</v>
      </c>
      <c r="C20" s="1">
        <v>6</v>
      </c>
      <c r="D20" s="1" t="s">
        <v>720</v>
      </c>
      <c r="E20" s="1">
        <v>64113</v>
      </c>
      <c r="F20" s="1">
        <v>6.9969999999999999</v>
      </c>
      <c r="G20" s="1">
        <v>-31.81</v>
      </c>
      <c r="H20" s="1" t="str">
        <f>VLOOKUP($D20,서점데이터!$A$2:$C$156,2,FALSE)</f>
        <v>대구광역시 북구 학정로48길 47</v>
      </c>
      <c r="I20" s="1" t="str">
        <f>VLOOKUP($D20,서점데이터!$A$2:$C$156,3,FALSE)</f>
        <v>010-6569-6570</v>
      </c>
    </row>
    <row r="21" spans="1:9" x14ac:dyDescent="0.3">
      <c r="A21" s="1" t="s">
        <v>16</v>
      </c>
      <c r="B21" s="1" t="s">
        <v>35</v>
      </c>
      <c r="C21" s="1">
        <v>7</v>
      </c>
      <c r="D21" s="1" t="s">
        <v>511</v>
      </c>
      <c r="E21" s="1">
        <v>48822</v>
      </c>
      <c r="F21" s="1">
        <v>26.507000000000001</v>
      </c>
      <c r="G21" s="1">
        <v>-63.862000000000002</v>
      </c>
      <c r="H21" s="1" t="str">
        <f>VLOOKUP($D21,서점데이터!$A$2:$C$156,2,FALSE)</f>
        <v>대구광역시 북구 학남로 77</v>
      </c>
      <c r="I21" s="1" t="str">
        <f>VLOOKUP($D21,서점데이터!$A$2:$C$156,3,FALSE)</f>
        <v>010-5532-8661</v>
      </c>
    </row>
    <row r="22" spans="1:9" x14ac:dyDescent="0.3">
      <c r="A22" s="1" t="s">
        <v>16</v>
      </c>
      <c r="B22" s="1" t="s">
        <v>35</v>
      </c>
      <c r="C22" s="1">
        <v>8</v>
      </c>
      <c r="D22" s="1" t="s">
        <v>683</v>
      </c>
      <c r="E22" s="1">
        <v>43799</v>
      </c>
      <c r="F22" s="1">
        <v>24.638000000000002</v>
      </c>
      <c r="G22" s="1">
        <v>-62.156999999999996</v>
      </c>
      <c r="H22" s="1" t="str">
        <f>VLOOKUP($D22,서점데이터!$A$2:$C$156,2,FALSE)</f>
        <v>대구광역시 북구 학정동로 66</v>
      </c>
      <c r="I22" s="1" t="str">
        <f>VLOOKUP($D22,서점데이터!$A$2:$C$156,3,FALSE)</f>
        <v/>
      </c>
    </row>
    <row r="23" spans="1:9" x14ac:dyDescent="0.3">
      <c r="A23" s="1" t="s">
        <v>16</v>
      </c>
      <c r="B23" s="1" t="s">
        <v>35</v>
      </c>
      <c r="C23" s="1">
        <v>9</v>
      </c>
      <c r="D23" s="1" t="s">
        <v>466</v>
      </c>
      <c r="E23" s="1">
        <v>32632</v>
      </c>
      <c r="F23" s="1">
        <v>22.100999999999999</v>
      </c>
      <c r="G23" s="1">
        <v>-59.57</v>
      </c>
      <c r="H23" s="1" t="str">
        <f>VLOOKUP($D23,서점데이터!$A$2:$C$156,2,FALSE)</f>
        <v>대구광역시 북구 매전로 46-1</v>
      </c>
      <c r="I23" s="1" t="str">
        <f>VLOOKUP($D23,서점데이터!$A$2:$C$156,3,FALSE)</f>
        <v>311-6921, 010-8814-9737</v>
      </c>
    </row>
    <row r="24" spans="1:9" x14ac:dyDescent="0.3">
      <c r="A24" s="1" t="s">
        <v>18</v>
      </c>
      <c r="B24" s="1" t="s">
        <v>39</v>
      </c>
      <c r="C24" s="1">
        <v>1</v>
      </c>
      <c r="D24" s="1" t="s">
        <v>584</v>
      </c>
      <c r="E24" s="1">
        <v>53657</v>
      </c>
      <c r="F24" s="1">
        <v>9.5410000000000004</v>
      </c>
      <c r="G24" s="1">
        <v>-38.878999999999998</v>
      </c>
      <c r="H24" s="1" t="str">
        <f>VLOOKUP($D24,서점데이터!$A$2:$C$156,2,FALSE)</f>
        <v>대구광역시 수성구 지범로 165</v>
      </c>
      <c r="I24" s="1" t="str">
        <f>VLOOKUP($D24,서점데이터!$A$2:$C$156,3,FALSE)</f>
        <v>010-3513-5065</v>
      </c>
    </row>
    <row r="25" spans="1:9" x14ac:dyDescent="0.3">
      <c r="A25" s="1" t="s">
        <v>18</v>
      </c>
      <c r="B25" s="1" t="s">
        <v>39</v>
      </c>
      <c r="C25" s="1">
        <v>2</v>
      </c>
      <c r="D25" s="1" t="s">
        <v>556</v>
      </c>
      <c r="E25" s="1">
        <v>52320</v>
      </c>
      <c r="F25" s="1">
        <v>7.8390000000000004</v>
      </c>
      <c r="G25" s="1">
        <v>-34.323</v>
      </c>
      <c r="H25" s="1" t="str">
        <f>VLOOKUP($D25,서점데이터!$A$2:$C$156,2,FALSE)</f>
        <v>대구광역시 수성구 무학로23길 87</v>
      </c>
      <c r="I25" s="1" t="str">
        <f>VLOOKUP($D25,서점데이터!$A$2:$C$156,3,FALSE)</f>
        <v>010-6681-4530</v>
      </c>
    </row>
    <row r="26" spans="1:9" x14ac:dyDescent="0.3">
      <c r="A26" s="1" t="s">
        <v>18</v>
      </c>
      <c r="B26" s="1" t="s">
        <v>39</v>
      </c>
      <c r="C26" s="1">
        <v>3</v>
      </c>
      <c r="D26" s="1" t="s">
        <v>400</v>
      </c>
      <c r="E26" s="1">
        <v>50953</v>
      </c>
      <c r="F26" s="1">
        <v>11.113</v>
      </c>
      <c r="G26" s="1">
        <v>-42.558</v>
      </c>
      <c r="H26" s="1" t="str">
        <f>VLOOKUP($D26,서점데이터!$A$2:$C$156,2,FALSE)</f>
        <v>대구광역시 수성구 지범로 208</v>
      </c>
      <c r="I26" s="1" t="str">
        <f>VLOOKUP($D26,서점데이터!$A$2:$C$156,3,FALSE)</f>
        <v>010-3816-6788</v>
      </c>
    </row>
    <row r="27" spans="1:9" x14ac:dyDescent="0.3">
      <c r="A27" s="1" t="s">
        <v>18</v>
      </c>
      <c r="B27" s="1" t="s">
        <v>39</v>
      </c>
      <c r="C27" s="1">
        <v>4</v>
      </c>
      <c r="D27" s="1" t="s">
        <v>412</v>
      </c>
      <c r="E27" s="1">
        <v>49892</v>
      </c>
      <c r="F27" s="1">
        <v>9.3989999999999991</v>
      </c>
      <c r="G27" s="1">
        <v>-38.521999999999998</v>
      </c>
      <c r="H27" s="1" t="str">
        <f>VLOOKUP($D27,서점데이터!$A$2:$C$156,2,FALSE)</f>
        <v>대구 수성구 무학로37길 42-1</v>
      </c>
      <c r="I27" s="1" t="str">
        <f>VLOOKUP($D27,서점데이터!$A$2:$C$156,3,FALSE)</f>
        <v>010-5400-1610</v>
      </c>
    </row>
    <row r="28" spans="1:9" x14ac:dyDescent="0.3">
      <c r="A28" s="1" t="s">
        <v>18</v>
      </c>
      <c r="B28" s="1" t="s">
        <v>39</v>
      </c>
      <c r="C28" s="1">
        <v>5</v>
      </c>
      <c r="D28" s="1" t="s">
        <v>591</v>
      </c>
      <c r="E28" s="1">
        <v>38739</v>
      </c>
      <c r="F28" s="1">
        <v>9.8369999999999997</v>
      </c>
      <c r="G28" s="1">
        <v>-39.606999999999999</v>
      </c>
      <c r="H28" s="1" t="str">
        <f>VLOOKUP($D28,서점데이터!$A$2:$C$156,2,FALSE)</f>
        <v>대구광역시 수성구 청호로301</v>
      </c>
      <c r="I28" s="1" t="str">
        <f>VLOOKUP($D28,서점데이터!$A$2:$C$156,3,FALSE)</f>
        <v>761-9925, 010-3810-8839</v>
      </c>
    </row>
    <row r="29" spans="1:9" x14ac:dyDescent="0.3">
      <c r="A29" s="1" t="s">
        <v>18</v>
      </c>
      <c r="B29" s="1" t="s">
        <v>39</v>
      </c>
      <c r="C29" s="1">
        <v>6</v>
      </c>
      <c r="D29" s="1" t="s">
        <v>542</v>
      </c>
      <c r="E29" s="1">
        <v>35800</v>
      </c>
      <c r="F29" s="1">
        <v>11.028</v>
      </c>
      <c r="G29" s="1">
        <v>-42.37</v>
      </c>
      <c r="H29" s="1" t="str">
        <f>VLOOKUP($D29,서점데이터!$A$2:$C$156,2,FALSE)</f>
        <v>대구광역시 수성구 용학로34길 16</v>
      </c>
      <c r="I29" s="1" t="str">
        <f>VLOOKUP($D29,서점데이터!$A$2:$C$156,3,FALSE)</f>
        <v>010-7734-1990</v>
      </c>
    </row>
    <row r="30" spans="1:9" x14ac:dyDescent="0.3">
      <c r="A30" s="1" t="s">
        <v>18</v>
      </c>
      <c r="B30" s="1" t="s">
        <v>40</v>
      </c>
      <c r="C30" s="1">
        <v>1</v>
      </c>
      <c r="D30" s="1" t="s">
        <v>618</v>
      </c>
      <c r="E30" s="1">
        <v>65349</v>
      </c>
      <c r="F30" s="1">
        <v>12.891999999999999</v>
      </c>
      <c r="G30" s="1">
        <v>-46.220999999999997</v>
      </c>
      <c r="H30" s="1" t="str">
        <f>VLOOKUP($D30,서점데이터!$A$2:$C$156,2,FALSE)</f>
        <v>대구광역시 수성구 달구벌대로 3224</v>
      </c>
      <c r="I30" s="1" t="str">
        <f>VLOOKUP($D30,서점데이터!$A$2:$C$156,3,FALSE)</f>
        <v>010-3022-2898</v>
      </c>
    </row>
    <row r="31" spans="1:9" x14ac:dyDescent="0.3">
      <c r="A31" s="1" t="s">
        <v>18</v>
      </c>
      <c r="B31" s="1" t="s">
        <v>40</v>
      </c>
      <c r="C31" s="1">
        <v>2</v>
      </c>
      <c r="D31" s="1" t="s">
        <v>469</v>
      </c>
      <c r="E31" s="1">
        <v>56933</v>
      </c>
      <c r="F31" s="1">
        <v>12</v>
      </c>
      <c r="G31" s="1">
        <v>-44.444000000000003</v>
      </c>
      <c r="H31" s="1" t="str">
        <f>VLOOKUP($D31,서점데이터!$A$2:$C$156,2,FALSE)</f>
        <v>대구광역시 수성구 달구벌대로 647길 13</v>
      </c>
      <c r="I31" s="1" t="str">
        <f>VLOOKUP($D31,서점데이터!$A$2:$C$156,3,FALSE)</f>
        <v>010-9441-8014</v>
      </c>
    </row>
    <row r="32" spans="1:9" x14ac:dyDescent="0.3">
      <c r="A32" s="1" t="s">
        <v>18</v>
      </c>
      <c r="B32" s="1" t="s">
        <v>40</v>
      </c>
      <c r="C32" s="1">
        <v>3</v>
      </c>
      <c r="D32" s="1" t="s">
        <v>651</v>
      </c>
      <c r="E32" s="1">
        <v>46773</v>
      </c>
      <c r="F32" s="1">
        <v>11.053000000000001</v>
      </c>
      <c r="G32" s="1">
        <v>-42.423999999999999</v>
      </c>
      <c r="H32" s="1" t="str">
        <f>VLOOKUP($D32,서점데이터!$A$2:$C$156,2,FALSE)</f>
        <v>대구광역시 수성구 신매로2길 5</v>
      </c>
      <c r="I32" s="1" t="str">
        <f>VLOOKUP($D32,서점데이터!$A$2:$C$156,3,FALSE)</f>
        <v>010-4328-0618</v>
      </c>
    </row>
    <row r="33" spans="1:9" x14ac:dyDescent="0.3">
      <c r="A33" s="1" t="s">
        <v>18</v>
      </c>
      <c r="B33" s="1" t="s">
        <v>40</v>
      </c>
      <c r="C33" s="1">
        <v>4</v>
      </c>
      <c r="D33" s="1" t="s">
        <v>403</v>
      </c>
      <c r="E33" s="1">
        <v>43842</v>
      </c>
      <c r="F33" s="1">
        <v>12.5</v>
      </c>
      <c r="G33" s="1">
        <v>-45.454999999999998</v>
      </c>
      <c r="H33" s="1" t="str">
        <f>VLOOKUP($D33,서점데이터!$A$2:$C$156,2,FALSE)</f>
        <v>대구광역시 수성구 신매로 9</v>
      </c>
      <c r="I33" s="1" t="str">
        <f>VLOOKUP($D33,서점데이터!$A$2:$C$156,3,FALSE)</f>
        <v>010-5208-7390</v>
      </c>
    </row>
    <row r="34" spans="1:9" x14ac:dyDescent="0.3">
      <c r="A34" s="1" t="s">
        <v>18</v>
      </c>
      <c r="B34" s="1" t="s">
        <v>40</v>
      </c>
      <c r="C34" s="1">
        <v>5</v>
      </c>
      <c r="D34" s="1" t="s">
        <v>445</v>
      </c>
      <c r="E34" s="1">
        <v>43473</v>
      </c>
      <c r="F34" s="1">
        <v>26.94</v>
      </c>
      <c r="G34" s="1">
        <v>-64.234999999999999</v>
      </c>
      <c r="H34" s="1" t="str">
        <f>VLOOKUP($D34,서점데이터!$A$2:$C$156,2,FALSE)</f>
        <v>대구광역시 동구 반야월북로 185</v>
      </c>
      <c r="I34" s="1" t="str">
        <f>VLOOKUP($D34,서점데이터!$A$2:$C$156,3,FALSE)</f>
        <v>010-3545-1348</v>
      </c>
    </row>
    <row r="35" spans="1:9" x14ac:dyDescent="0.3">
      <c r="A35" s="1" t="s">
        <v>18</v>
      </c>
      <c r="B35" s="1" t="s">
        <v>40</v>
      </c>
      <c r="C35" s="1">
        <v>6</v>
      </c>
      <c r="D35" s="1" t="s">
        <v>637</v>
      </c>
      <c r="E35" s="1">
        <v>43366</v>
      </c>
      <c r="F35" s="1">
        <v>12.682</v>
      </c>
      <c r="G35" s="1">
        <v>-45.814</v>
      </c>
      <c r="H35" s="1" t="str">
        <f>VLOOKUP($D35,서점데이터!$A$2:$C$156,2,FALSE)</f>
        <v>대구광역시 수성구 고산로4안길 33-10</v>
      </c>
      <c r="I35" s="1" t="str">
        <f>VLOOKUP($D35,서점데이터!$A$2:$C$156,3,FALSE)</f>
        <v/>
      </c>
    </row>
    <row r="36" spans="1:9" x14ac:dyDescent="0.3">
      <c r="A36" s="1" t="s">
        <v>18</v>
      </c>
      <c r="B36" s="1" t="s">
        <v>40</v>
      </c>
      <c r="C36" s="1">
        <v>7</v>
      </c>
      <c r="D36" s="1" t="s">
        <v>628</v>
      </c>
      <c r="E36" s="1">
        <v>39639</v>
      </c>
      <c r="F36" s="1">
        <v>12.454000000000001</v>
      </c>
      <c r="G36" s="1">
        <v>-45.363999999999997</v>
      </c>
      <c r="H36" s="1" t="str">
        <f>VLOOKUP($D36,서점데이터!$A$2:$C$156,2,FALSE)</f>
        <v>대구광역시 동구 율하동로 50</v>
      </c>
      <c r="I36" s="1" t="str">
        <f>VLOOKUP($D36,서점데이터!$A$2:$C$156,3,FALSE)</f>
        <v>010-7250-1228</v>
      </c>
    </row>
    <row r="37" spans="1:9" x14ac:dyDescent="0.3">
      <c r="A37" s="1" t="s">
        <v>18</v>
      </c>
      <c r="B37" s="1" t="s">
        <v>40</v>
      </c>
      <c r="C37" s="1">
        <v>8</v>
      </c>
      <c r="D37" s="1" t="s">
        <v>384</v>
      </c>
      <c r="E37" s="1">
        <v>38128</v>
      </c>
      <c r="F37" s="1">
        <v>32.808999999999997</v>
      </c>
      <c r="G37" s="1">
        <v>-68.625</v>
      </c>
      <c r="H37" s="1" t="str">
        <f>VLOOKUP($D37,서점데이터!$A$2:$C$156,2,FALSE)</f>
        <v>대구광역시 동구 금강로 13</v>
      </c>
      <c r="I37" s="1" t="str">
        <f>VLOOKUP($D37,서점데이터!$A$2:$C$156,3,FALSE)</f>
        <v>295-3399, 010-2820-3156</v>
      </c>
    </row>
    <row r="38" spans="1:9" x14ac:dyDescent="0.3">
      <c r="A38" s="1" t="s">
        <v>18</v>
      </c>
      <c r="B38" s="1" t="s">
        <v>40</v>
      </c>
      <c r="C38" s="1">
        <v>9</v>
      </c>
      <c r="D38" s="1" t="s">
        <v>442</v>
      </c>
      <c r="E38" s="1">
        <v>37017</v>
      </c>
      <c r="F38" s="1">
        <v>12.971</v>
      </c>
      <c r="G38" s="1">
        <v>-46.372999999999998</v>
      </c>
      <c r="H38" s="1" t="str">
        <f>VLOOKUP($D38,서점데이터!$A$2:$C$156,2,FALSE)</f>
        <v>대구광역시 동구 안심로22길 60-21</v>
      </c>
      <c r="I38" s="1" t="str">
        <f>VLOOKUP($D38,서점데이터!$A$2:$C$156,3,FALSE)</f>
        <v>982-100, 010-5550-884</v>
      </c>
    </row>
    <row r="39" spans="1:9" x14ac:dyDescent="0.3">
      <c r="A39" s="1" t="s">
        <v>18</v>
      </c>
      <c r="B39" s="1" t="s">
        <v>40</v>
      </c>
      <c r="C39" s="1">
        <v>10</v>
      </c>
      <c r="D39" s="1" t="s">
        <v>371</v>
      </c>
      <c r="E39" s="1">
        <v>36147</v>
      </c>
      <c r="F39" s="1">
        <v>38.715000000000003</v>
      </c>
      <c r="G39" s="1">
        <v>-72.075000000000003</v>
      </c>
      <c r="H39" s="1" t="str">
        <f>VLOOKUP($D39,서점데이터!$A$2:$C$156,2,FALSE)</f>
        <v>대구광역시 동구 안심로 402</v>
      </c>
      <c r="I39" s="1" t="str">
        <f>VLOOKUP($D39,서점데이터!$A$2:$C$156,3,FALSE)</f>
        <v>010-7999-2168</v>
      </c>
    </row>
    <row r="40" spans="1:9" x14ac:dyDescent="0.3">
      <c r="A40" s="1" t="s">
        <v>18</v>
      </c>
      <c r="B40" s="1" t="s">
        <v>40</v>
      </c>
      <c r="C40" s="1">
        <v>11</v>
      </c>
      <c r="D40" s="1" t="s">
        <v>456</v>
      </c>
      <c r="E40" s="1">
        <v>35829</v>
      </c>
      <c r="F40" s="1">
        <v>31.222999999999999</v>
      </c>
      <c r="G40" s="1">
        <v>-67.549000000000007</v>
      </c>
      <c r="H40" s="1" t="str">
        <f>VLOOKUP($D40,서점데이터!$A$2:$C$156,2,FALSE)</f>
        <v>대구광역시 동구 금강로 14</v>
      </c>
      <c r="I40" s="1" t="str">
        <f>VLOOKUP($D40,서점데이터!$A$2:$C$156,3,FALSE)</f>
        <v>010-9441-8014</v>
      </c>
    </row>
    <row r="41" spans="1:9" x14ac:dyDescent="0.3">
      <c r="A41" s="1" t="s">
        <v>18</v>
      </c>
      <c r="B41" s="1" t="s">
        <v>40</v>
      </c>
      <c r="C41" s="1">
        <v>12</v>
      </c>
      <c r="D41" s="1" t="s">
        <v>710</v>
      </c>
      <c r="E41" s="1">
        <v>35771</v>
      </c>
      <c r="F41" s="1">
        <v>11.14</v>
      </c>
      <c r="G41" s="1">
        <v>-42.616999999999997</v>
      </c>
      <c r="H41" s="1" t="str">
        <f>VLOOKUP($D41,서점데이터!$A$2:$C$156,2,FALSE)</f>
        <v>대구광역시 동구 율하동로 32</v>
      </c>
      <c r="I41" s="1" t="str">
        <f>VLOOKUP($D41,서점데이터!$A$2:$C$156,3,FALSE)</f>
        <v>964-0059, 010-4801-9959</v>
      </c>
    </row>
    <row r="42" spans="1:9" x14ac:dyDescent="0.3">
      <c r="A42" s="1" t="s">
        <v>18</v>
      </c>
      <c r="B42" s="1" t="s">
        <v>40</v>
      </c>
      <c r="C42" s="1">
        <v>13</v>
      </c>
      <c r="D42" s="1" t="s">
        <v>664</v>
      </c>
      <c r="E42" s="1">
        <v>30598</v>
      </c>
      <c r="F42" s="1">
        <v>23.013999999999999</v>
      </c>
      <c r="G42" s="1">
        <v>-60.540999999999997</v>
      </c>
      <c r="H42" s="1" t="str">
        <f>VLOOKUP($D42,서점데이터!$A$2:$C$156,2,FALSE)</f>
        <v>대구광역시 수성구 알파시티2로 12길  24-13</v>
      </c>
      <c r="I42" s="1" t="str">
        <f>VLOOKUP($D42,서점데이터!$A$2:$C$156,3,FALSE)</f>
        <v>424-2270, 010-3909-2270</v>
      </c>
    </row>
    <row r="43" spans="1:9" x14ac:dyDescent="0.3">
      <c r="A43" s="1" t="s">
        <v>18</v>
      </c>
      <c r="B43" s="1" t="s">
        <v>40</v>
      </c>
      <c r="C43" s="1">
        <v>14</v>
      </c>
      <c r="D43" s="1" t="s">
        <v>436</v>
      </c>
      <c r="E43" s="1">
        <v>26818</v>
      </c>
      <c r="F43" s="1">
        <v>11.397</v>
      </c>
      <c r="G43" s="1">
        <v>-43.174999999999997</v>
      </c>
      <c r="H43" s="1" t="str">
        <f>VLOOKUP($D43,서점데이터!$A$2:$C$156,2,FALSE)</f>
        <v>대구광역시 수성구 욱수길 33</v>
      </c>
      <c r="I43" s="1" t="str">
        <f>VLOOKUP($D43,서점데이터!$A$2:$C$156,3,FALSE)</f>
        <v>010-3822-9529</v>
      </c>
    </row>
    <row r="44" spans="1:9" x14ac:dyDescent="0.3">
      <c r="A44" s="1" t="s">
        <v>18</v>
      </c>
      <c r="B44" s="1" t="s">
        <v>40</v>
      </c>
      <c r="C44" s="1">
        <v>15</v>
      </c>
      <c r="D44" s="1" t="s">
        <v>519</v>
      </c>
      <c r="E44" s="1">
        <v>16244</v>
      </c>
      <c r="F44" s="1">
        <v>35.512</v>
      </c>
      <c r="G44" s="1">
        <v>-70.304000000000002</v>
      </c>
      <c r="H44" s="1" t="str">
        <f>VLOOKUP($D44,서점데이터!$A$2:$C$156,2,FALSE)</f>
        <v>대구광역시 동구 과학로13길 10</v>
      </c>
      <c r="I44" s="1" t="str">
        <f>VLOOKUP($D44,서점데이터!$A$2:$C$156,3,FALSE)</f>
        <v>010-2676-0714</v>
      </c>
    </row>
    <row r="45" spans="1:9" x14ac:dyDescent="0.3">
      <c r="H45" s="4"/>
      <c r="I45" s="4"/>
    </row>
    <row r="46" spans="1:9" x14ac:dyDescent="0.3">
      <c r="H46" s="4"/>
      <c r="I46" s="4"/>
    </row>
    <row r="47" spans="1:9" x14ac:dyDescent="0.3">
      <c r="H47" s="4"/>
      <c r="I47" s="4"/>
    </row>
    <row r="48" spans="1:9" x14ac:dyDescent="0.3">
      <c r="H48" s="4"/>
      <c r="I48" s="4"/>
    </row>
    <row r="49" spans="8:9" x14ac:dyDescent="0.3">
      <c r="H49" s="4"/>
      <c r="I49" s="4"/>
    </row>
    <row r="50" spans="8:9" x14ac:dyDescent="0.3">
      <c r="H50" s="4"/>
      <c r="I50" s="4"/>
    </row>
    <row r="51" spans="8:9" x14ac:dyDescent="0.3">
      <c r="H51" s="4"/>
      <c r="I51" s="4"/>
    </row>
    <row r="52" spans="8:9" x14ac:dyDescent="0.3">
      <c r="H52" s="4"/>
      <c r="I52" s="4"/>
    </row>
    <row r="53" spans="8:9" x14ac:dyDescent="0.3">
      <c r="H53" s="4"/>
      <c r="I53" s="4"/>
    </row>
    <row r="54" spans="8:9" x14ac:dyDescent="0.3">
      <c r="H54" s="4"/>
      <c r="I54" s="4"/>
    </row>
    <row r="55" spans="8:9" x14ac:dyDescent="0.3">
      <c r="H55" s="4"/>
      <c r="I55" s="4"/>
    </row>
    <row r="56" spans="8:9" x14ac:dyDescent="0.3">
      <c r="H56" s="4"/>
      <c r="I56" s="4"/>
    </row>
    <row r="57" spans="8:9" x14ac:dyDescent="0.3">
      <c r="H57" s="4"/>
      <c r="I57" s="4"/>
    </row>
    <row r="58" spans="8:9" x14ac:dyDescent="0.3">
      <c r="H58" s="4"/>
      <c r="I58" s="4"/>
    </row>
    <row r="59" spans="8:9" x14ac:dyDescent="0.3">
      <c r="H59" s="4"/>
      <c r="I59" s="4"/>
    </row>
    <row r="60" spans="8:9" x14ac:dyDescent="0.3">
      <c r="H60" s="4"/>
      <c r="I60" s="4"/>
    </row>
    <row r="61" spans="8:9" x14ac:dyDescent="0.3">
      <c r="H61" s="4"/>
      <c r="I61" s="4"/>
    </row>
    <row r="62" spans="8:9" x14ac:dyDescent="0.3">
      <c r="H62" s="4"/>
      <c r="I62" s="4"/>
    </row>
    <row r="63" spans="8:9" x14ac:dyDescent="0.3">
      <c r="H63" s="4"/>
      <c r="I63" s="4"/>
    </row>
    <row r="64" spans="8:9" x14ac:dyDescent="0.3">
      <c r="H64" s="4"/>
      <c r="I64" s="4"/>
    </row>
    <row r="65" spans="8:10" x14ac:dyDescent="0.3">
      <c r="H65" s="4"/>
      <c r="I65" s="4"/>
    </row>
    <row r="66" spans="8:10" x14ac:dyDescent="0.3">
      <c r="H66" s="4"/>
      <c r="I66" s="4"/>
    </row>
    <row r="67" spans="8:10" x14ac:dyDescent="0.3">
      <c r="H67" s="4"/>
      <c r="I67" s="4"/>
    </row>
    <row r="68" spans="8:10" x14ac:dyDescent="0.3">
      <c r="H68" s="4"/>
      <c r="I68" s="4"/>
    </row>
    <row r="69" spans="8:10" x14ac:dyDescent="0.3">
      <c r="H69" s="4"/>
      <c r="I69" s="4"/>
    </row>
    <row r="70" spans="8:10" x14ac:dyDescent="0.3">
      <c r="H70" s="4"/>
      <c r="I70" s="4"/>
      <c r="J70" s="4"/>
    </row>
    <row r="71" spans="8:10" x14ac:dyDescent="0.3">
      <c r="H71" s="4"/>
      <c r="I71" s="4"/>
      <c r="J71" s="4"/>
    </row>
    <row r="72" spans="8:10" x14ac:dyDescent="0.3">
      <c r="H72" s="4"/>
      <c r="I72" s="4"/>
      <c r="J72" s="4"/>
    </row>
    <row r="73" spans="8:10" x14ac:dyDescent="0.3">
      <c r="H73" s="4"/>
      <c r="I73" s="4"/>
      <c r="J73" s="4"/>
    </row>
    <row r="74" spans="8:10" x14ac:dyDescent="0.3">
      <c r="H74" s="4"/>
      <c r="I74" s="4"/>
      <c r="J74" s="4"/>
    </row>
    <row r="75" spans="8:10" x14ac:dyDescent="0.3">
      <c r="H75" s="4"/>
      <c r="I75" s="4"/>
      <c r="J75" s="4"/>
    </row>
    <row r="76" spans="8:10" x14ac:dyDescent="0.3">
      <c r="H76" s="4"/>
      <c r="I76" s="4"/>
      <c r="J76" s="4"/>
    </row>
    <row r="77" spans="8:10" x14ac:dyDescent="0.3">
      <c r="H77" s="4"/>
      <c r="I77" s="4"/>
      <c r="J77" s="4"/>
    </row>
    <row r="78" spans="8:10" x14ac:dyDescent="0.3">
      <c r="H78" s="4"/>
      <c r="I78" s="4"/>
      <c r="J78" s="4"/>
    </row>
    <row r="79" spans="8:10" x14ac:dyDescent="0.3">
      <c r="H79" s="4"/>
      <c r="I79" s="4"/>
      <c r="J79" s="4"/>
    </row>
    <row r="80" spans="8:10" x14ac:dyDescent="0.3">
      <c r="H80" s="4"/>
      <c r="I80" s="4"/>
      <c r="J80" s="4"/>
    </row>
    <row r="81" spans="8:10" x14ac:dyDescent="0.3">
      <c r="H81" s="4"/>
      <c r="I81" s="4"/>
      <c r="J81" s="4"/>
    </row>
    <row r="82" spans="8:10" x14ac:dyDescent="0.3">
      <c r="H82" s="4"/>
      <c r="I82" s="4"/>
      <c r="J82" s="4"/>
    </row>
    <row r="83" spans="8:10" x14ac:dyDescent="0.3">
      <c r="H83" s="4"/>
      <c r="I83" s="4"/>
      <c r="J83" s="4"/>
    </row>
    <row r="84" spans="8:10" x14ac:dyDescent="0.3">
      <c r="H84" s="4"/>
      <c r="I84" s="4"/>
      <c r="J84" s="4"/>
    </row>
    <row r="85" spans="8:10" x14ac:dyDescent="0.3">
      <c r="H85" s="4"/>
      <c r="I85" s="4"/>
      <c r="J85" s="4"/>
    </row>
    <row r="86" spans="8:10" x14ac:dyDescent="0.3">
      <c r="H86" s="4"/>
      <c r="I86" s="4"/>
      <c r="J86" s="4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6A42-8027-4F01-BE68-728C6F93D0A5}">
  <dimension ref="A1:C156"/>
  <sheetViews>
    <sheetView topLeftCell="A10" workbookViewId="0"/>
  </sheetViews>
  <sheetFormatPr defaultRowHeight="16.5" x14ac:dyDescent="0.3"/>
  <cols>
    <col min="1" max="1" width="29" bestFit="1" customWidth="1"/>
    <col min="2" max="2" width="42" bestFit="1" customWidth="1"/>
    <col min="3" max="3" width="29.375" bestFit="1" customWidth="1"/>
  </cols>
  <sheetData>
    <row r="1" spans="1:3" x14ac:dyDescent="0.3">
      <c r="A1" s="5" t="s">
        <v>733</v>
      </c>
      <c r="B1" s="5" t="s">
        <v>734</v>
      </c>
      <c r="C1" s="5" t="s">
        <v>732</v>
      </c>
    </row>
    <row r="2" spans="1:3" x14ac:dyDescent="0.3">
      <c r="A2" s="1" t="s">
        <v>351</v>
      </c>
      <c r="B2" s="1" t="s">
        <v>352</v>
      </c>
      <c r="C2" s="1" t="s">
        <v>353</v>
      </c>
    </row>
    <row r="3" spans="1:3" x14ac:dyDescent="0.3">
      <c r="A3" s="1" t="s">
        <v>354</v>
      </c>
      <c r="B3" s="1" t="s">
        <v>355</v>
      </c>
      <c r="C3" s="1" t="s">
        <v>356</v>
      </c>
    </row>
    <row r="4" spans="1:3" x14ac:dyDescent="0.3">
      <c r="A4" s="1" t="s">
        <v>357</v>
      </c>
      <c r="B4" s="1" t="s">
        <v>358</v>
      </c>
      <c r="C4" s="1" t="s">
        <v>359</v>
      </c>
    </row>
    <row r="5" spans="1:3" x14ac:dyDescent="0.3">
      <c r="A5" s="1" t="s">
        <v>360</v>
      </c>
      <c r="B5" s="1" t="s">
        <v>361</v>
      </c>
      <c r="C5" s="1" t="s">
        <v>362</v>
      </c>
    </row>
    <row r="6" spans="1:3" x14ac:dyDescent="0.3">
      <c r="A6" s="1" t="s">
        <v>309</v>
      </c>
      <c r="B6" s="1" t="s">
        <v>363</v>
      </c>
      <c r="C6" s="1" t="s">
        <v>364</v>
      </c>
    </row>
    <row r="7" spans="1:3" x14ac:dyDescent="0.3">
      <c r="A7" s="1" t="s">
        <v>365</v>
      </c>
      <c r="B7" s="1" t="s">
        <v>366</v>
      </c>
      <c r="C7" s="1" t="s">
        <v>367</v>
      </c>
    </row>
    <row r="8" spans="1:3" x14ac:dyDescent="0.3">
      <c r="A8" s="1" t="s">
        <v>368</v>
      </c>
      <c r="B8" s="1" t="s">
        <v>369</v>
      </c>
      <c r="C8" s="1" t="s">
        <v>370</v>
      </c>
    </row>
    <row r="9" spans="1:3" x14ac:dyDescent="0.3">
      <c r="A9" s="1" t="s">
        <v>371</v>
      </c>
      <c r="B9" s="1" t="s">
        <v>372</v>
      </c>
      <c r="C9" s="1" t="s">
        <v>373</v>
      </c>
    </row>
    <row r="10" spans="1:3" x14ac:dyDescent="0.3">
      <c r="A10" s="1" t="s">
        <v>374</v>
      </c>
      <c r="B10" s="1" t="s">
        <v>375</v>
      </c>
      <c r="C10" s="1" t="s">
        <v>376</v>
      </c>
    </row>
    <row r="11" spans="1:3" x14ac:dyDescent="0.3">
      <c r="A11" s="1" t="s">
        <v>70</v>
      </c>
      <c r="B11" s="1" t="s">
        <v>377</v>
      </c>
      <c r="C11" s="1" t="s">
        <v>378</v>
      </c>
    </row>
    <row r="12" spans="1:3" x14ac:dyDescent="0.3">
      <c r="A12" s="1" t="s">
        <v>379</v>
      </c>
      <c r="B12" s="1" t="s">
        <v>380</v>
      </c>
      <c r="C12" s="1" t="s">
        <v>381</v>
      </c>
    </row>
    <row r="13" spans="1:3" x14ac:dyDescent="0.3">
      <c r="A13" s="1" t="s">
        <v>59</v>
      </c>
      <c r="B13" s="1" t="s">
        <v>382</v>
      </c>
      <c r="C13" s="1" t="s">
        <v>383</v>
      </c>
    </row>
    <row r="14" spans="1:3" x14ac:dyDescent="0.3">
      <c r="A14" s="1" t="s">
        <v>384</v>
      </c>
      <c r="B14" s="1" t="s">
        <v>385</v>
      </c>
      <c r="C14" s="1" t="s">
        <v>386</v>
      </c>
    </row>
    <row r="15" spans="1:3" x14ac:dyDescent="0.3">
      <c r="A15" s="1" t="s">
        <v>91</v>
      </c>
      <c r="B15" s="1" t="s">
        <v>387</v>
      </c>
      <c r="C15" s="1" t="s">
        <v>388</v>
      </c>
    </row>
    <row r="16" spans="1:3" x14ac:dyDescent="0.3">
      <c r="A16" s="1" t="s">
        <v>68</v>
      </c>
      <c r="B16" s="1" t="s">
        <v>389</v>
      </c>
      <c r="C16" s="1" t="s">
        <v>390</v>
      </c>
    </row>
    <row r="17" spans="1:3" x14ac:dyDescent="0.3">
      <c r="A17" s="1" t="s">
        <v>391</v>
      </c>
      <c r="B17" s="1" t="s">
        <v>392</v>
      </c>
      <c r="C17" s="1" t="s">
        <v>393</v>
      </c>
    </row>
    <row r="18" spans="1:3" x14ac:dyDescent="0.3">
      <c r="A18" s="1" t="s">
        <v>394</v>
      </c>
      <c r="B18" s="1" t="s">
        <v>395</v>
      </c>
      <c r="C18" s="1" t="s">
        <v>396</v>
      </c>
    </row>
    <row r="19" spans="1:3" x14ac:dyDescent="0.3">
      <c r="A19" s="1" t="s">
        <v>397</v>
      </c>
      <c r="B19" s="1" t="s">
        <v>398</v>
      </c>
      <c r="C19" s="1" t="s">
        <v>399</v>
      </c>
    </row>
    <row r="20" spans="1:3" x14ac:dyDescent="0.3">
      <c r="A20" s="1" t="s">
        <v>400</v>
      </c>
      <c r="B20" s="1" t="s">
        <v>401</v>
      </c>
      <c r="C20" s="1" t="s">
        <v>399</v>
      </c>
    </row>
    <row r="21" spans="1:3" x14ac:dyDescent="0.3">
      <c r="A21" s="1" t="s">
        <v>62</v>
      </c>
      <c r="B21" s="1" t="s">
        <v>402</v>
      </c>
      <c r="C21" s="1" t="s">
        <v>383</v>
      </c>
    </row>
    <row r="22" spans="1:3" x14ac:dyDescent="0.3">
      <c r="A22" s="1" t="s">
        <v>403</v>
      </c>
      <c r="B22" s="1" t="s">
        <v>404</v>
      </c>
      <c r="C22" s="1" t="s">
        <v>405</v>
      </c>
    </row>
    <row r="23" spans="1:3" x14ac:dyDescent="0.3">
      <c r="A23" s="1" t="s">
        <v>61</v>
      </c>
      <c r="B23" s="1" t="s">
        <v>406</v>
      </c>
      <c r="C23" s="1" t="s">
        <v>407</v>
      </c>
    </row>
    <row r="24" spans="1:3" x14ac:dyDescent="0.3">
      <c r="A24" s="1" t="s">
        <v>53</v>
      </c>
      <c r="B24" s="1" t="s">
        <v>408</v>
      </c>
      <c r="C24" s="1" t="s">
        <v>383</v>
      </c>
    </row>
    <row r="25" spans="1:3" x14ac:dyDescent="0.3">
      <c r="A25" s="1" t="s">
        <v>409</v>
      </c>
      <c r="B25" s="1" t="s">
        <v>410</v>
      </c>
      <c r="C25" s="1" t="s">
        <v>411</v>
      </c>
    </row>
    <row r="26" spans="1:3" x14ac:dyDescent="0.3">
      <c r="A26" s="1" t="s">
        <v>412</v>
      </c>
      <c r="B26" s="1" t="s">
        <v>413</v>
      </c>
      <c r="C26" s="1" t="s">
        <v>414</v>
      </c>
    </row>
    <row r="27" spans="1:3" x14ac:dyDescent="0.3">
      <c r="A27" s="1" t="s">
        <v>117</v>
      </c>
      <c r="B27" s="1" t="s">
        <v>415</v>
      </c>
      <c r="C27" s="1" t="s">
        <v>416</v>
      </c>
    </row>
    <row r="28" spans="1:3" x14ac:dyDescent="0.3">
      <c r="A28" s="1" t="s">
        <v>65</v>
      </c>
      <c r="B28" s="1" t="s">
        <v>417</v>
      </c>
      <c r="C28" s="1" t="s">
        <v>418</v>
      </c>
    </row>
    <row r="29" spans="1:3" x14ac:dyDescent="0.3">
      <c r="A29" s="1" t="s">
        <v>419</v>
      </c>
      <c r="B29" s="1" t="s">
        <v>420</v>
      </c>
      <c r="C29" s="1" t="s">
        <v>383</v>
      </c>
    </row>
    <row r="30" spans="1:3" x14ac:dyDescent="0.3">
      <c r="A30" s="1" t="s">
        <v>421</v>
      </c>
      <c r="B30" s="1" t="s">
        <v>422</v>
      </c>
      <c r="C30" s="1" t="s">
        <v>423</v>
      </c>
    </row>
    <row r="31" spans="1:3" x14ac:dyDescent="0.3">
      <c r="A31" s="1" t="s">
        <v>66</v>
      </c>
      <c r="B31" s="1" t="s">
        <v>424</v>
      </c>
      <c r="C31" s="1" t="s">
        <v>425</v>
      </c>
    </row>
    <row r="32" spans="1:3" x14ac:dyDescent="0.3">
      <c r="A32" s="1" t="s">
        <v>56</v>
      </c>
      <c r="B32" s="1" t="s">
        <v>426</v>
      </c>
      <c r="C32" s="1" t="s">
        <v>427</v>
      </c>
    </row>
    <row r="33" spans="1:3" x14ac:dyDescent="0.3">
      <c r="A33" s="1" t="s">
        <v>428</v>
      </c>
      <c r="B33" s="1" t="s">
        <v>429</v>
      </c>
      <c r="C33" s="1" t="s">
        <v>430</v>
      </c>
    </row>
    <row r="34" spans="1:3" x14ac:dyDescent="0.3">
      <c r="A34" s="1" t="s">
        <v>431</v>
      </c>
      <c r="B34" s="1" t="s">
        <v>432</v>
      </c>
      <c r="C34" s="1" t="s">
        <v>433</v>
      </c>
    </row>
    <row r="35" spans="1:3" x14ac:dyDescent="0.3">
      <c r="A35" s="1" t="s">
        <v>58</v>
      </c>
      <c r="B35" s="1" t="s">
        <v>434</v>
      </c>
      <c r="C35" s="1" t="s">
        <v>435</v>
      </c>
    </row>
    <row r="36" spans="1:3" x14ac:dyDescent="0.3">
      <c r="A36" s="1" t="s">
        <v>436</v>
      </c>
      <c r="B36" s="1" t="s">
        <v>437</v>
      </c>
      <c r="C36" s="1" t="s">
        <v>438</v>
      </c>
    </row>
    <row r="37" spans="1:3" x14ac:dyDescent="0.3">
      <c r="A37" s="1" t="s">
        <v>439</v>
      </c>
      <c r="B37" s="1" t="s">
        <v>440</v>
      </c>
      <c r="C37" s="1" t="s">
        <v>441</v>
      </c>
    </row>
    <row r="38" spans="1:3" x14ac:dyDescent="0.3">
      <c r="A38" s="1" t="s">
        <v>442</v>
      </c>
      <c r="B38" s="1" t="s">
        <v>443</v>
      </c>
      <c r="C38" s="1" t="s">
        <v>444</v>
      </c>
    </row>
    <row r="39" spans="1:3" x14ac:dyDescent="0.3">
      <c r="A39" s="1" t="s">
        <v>445</v>
      </c>
      <c r="B39" s="1" t="s">
        <v>446</v>
      </c>
      <c r="C39" s="1" t="s">
        <v>447</v>
      </c>
    </row>
    <row r="40" spans="1:3" x14ac:dyDescent="0.3">
      <c r="A40" s="1" t="s">
        <v>448</v>
      </c>
      <c r="B40" s="1" t="s">
        <v>449</v>
      </c>
      <c r="C40" s="1" t="s">
        <v>450</v>
      </c>
    </row>
    <row r="41" spans="1:3" x14ac:dyDescent="0.3">
      <c r="A41" s="1" t="s">
        <v>57</v>
      </c>
      <c r="B41" s="1" t="s">
        <v>451</v>
      </c>
      <c r="C41" s="1" t="s">
        <v>452</v>
      </c>
    </row>
    <row r="42" spans="1:3" x14ac:dyDescent="0.3">
      <c r="A42" s="1" t="s">
        <v>453</v>
      </c>
      <c r="B42" s="1" t="s">
        <v>454</v>
      </c>
      <c r="C42" s="1" t="s">
        <v>455</v>
      </c>
    </row>
    <row r="43" spans="1:3" x14ac:dyDescent="0.3">
      <c r="A43" s="1" t="s">
        <v>456</v>
      </c>
      <c r="B43" s="1" t="s">
        <v>457</v>
      </c>
      <c r="C43" s="1" t="s">
        <v>458</v>
      </c>
    </row>
    <row r="44" spans="1:3" x14ac:dyDescent="0.3">
      <c r="A44" s="1" t="s">
        <v>459</v>
      </c>
      <c r="B44" s="1" t="s">
        <v>460</v>
      </c>
      <c r="C44" s="1" t="s">
        <v>461</v>
      </c>
    </row>
    <row r="45" spans="1:3" x14ac:dyDescent="0.3">
      <c r="A45" s="1" t="s">
        <v>462</v>
      </c>
      <c r="B45" s="1" t="s">
        <v>463</v>
      </c>
      <c r="C45" s="1" t="s">
        <v>383</v>
      </c>
    </row>
    <row r="46" spans="1:3" x14ac:dyDescent="0.3">
      <c r="A46" s="1" t="s">
        <v>93</v>
      </c>
      <c r="B46" s="1" t="s">
        <v>464</v>
      </c>
      <c r="C46" s="1" t="s">
        <v>465</v>
      </c>
    </row>
    <row r="47" spans="1:3" x14ac:dyDescent="0.3">
      <c r="A47" s="1" t="s">
        <v>466</v>
      </c>
      <c r="B47" s="1" t="s">
        <v>467</v>
      </c>
      <c r="C47" s="1" t="s">
        <v>468</v>
      </c>
    </row>
    <row r="48" spans="1:3" x14ac:dyDescent="0.3">
      <c r="A48" s="1" t="s">
        <v>469</v>
      </c>
      <c r="B48" s="1" t="s">
        <v>470</v>
      </c>
      <c r="C48" s="1" t="s">
        <v>458</v>
      </c>
    </row>
    <row r="49" spans="1:3" x14ac:dyDescent="0.3">
      <c r="A49" s="1" t="s">
        <v>97</v>
      </c>
      <c r="B49" s="1" t="s">
        <v>471</v>
      </c>
      <c r="C49" s="1" t="s">
        <v>472</v>
      </c>
    </row>
    <row r="50" spans="1:3" x14ac:dyDescent="0.3">
      <c r="A50" s="1" t="s">
        <v>473</v>
      </c>
      <c r="B50" s="1" t="s">
        <v>474</v>
      </c>
      <c r="C50" s="1" t="s">
        <v>475</v>
      </c>
    </row>
    <row r="51" spans="1:3" x14ac:dyDescent="0.3">
      <c r="A51" s="1" t="s">
        <v>476</v>
      </c>
      <c r="B51" s="1" t="s">
        <v>477</v>
      </c>
      <c r="C51" s="1" t="s">
        <v>478</v>
      </c>
    </row>
    <row r="52" spans="1:3" x14ac:dyDescent="0.3">
      <c r="A52" s="1" t="s">
        <v>74</v>
      </c>
      <c r="B52" s="1" t="s">
        <v>479</v>
      </c>
      <c r="C52" s="1" t="s">
        <v>480</v>
      </c>
    </row>
    <row r="53" spans="1:3" x14ac:dyDescent="0.3">
      <c r="A53" s="1" t="s">
        <v>481</v>
      </c>
      <c r="B53" s="1" t="s">
        <v>482</v>
      </c>
      <c r="C53" s="1" t="s">
        <v>383</v>
      </c>
    </row>
    <row r="54" spans="1:3" x14ac:dyDescent="0.3">
      <c r="A54" s="1" t="s">
        <v>82</v>
      </c>
      <c r="B54" s="1" t="s">
        <v>483</v>
      </c>
      <c r="C54" s="1" t="s">
        <v>484</v>
      </c>
    </row>
    <row r="55" spans="1:3" x14ac:dyDescent="0.3">
      <c r="A55" s="1" t="s">
        <v>106</v>
      </c>
      <c r="B55" s="1" t="s">
        <v>485</v>
      </c>
      <c r="C55" s="1" t="s">
        <v>486</v>
      </c>
    </row>
    <row r="56" spans="1:3" x14ac:dyDescent="0.3">
      <c r="A56" s="1" t="s">
        <v>487</v>
      </c>
      <c r="B56" s="1" t="s">
        <v>488</v>
      </c>
      <c r="C56" s="1" t="s">
        <v>489</v>
      </c>
    </row>
    <row r="57" spans="1:3" x14ac:dyDescent="0.3">
      <c r="A57" s="1" t="s">
        <v>67</v>
      </c>
      <c r="B57" s="1" t="s">
        <v>490</v>
      </c>
      <c r="C57" s="1" t="s">
        <v>491</v>
      </c>
    </row>
    <row r="58" spans="1:3" x14ac:dyDescent="0.3">
      <c r="A58" s="1" t="s">
        <v>492</v>
      </c>
      <c r="B58" s="1" t="s">
        <v>493</v>
      </c>
      <c r="C58" s="1" t="s">
        <v>383</v>
      </c>
    </row>
    <row r="59" spans="1:3" x14ac:dyDescent="0.3">
      <c r="A59" s="1" t="s">
        <v>52</v>
      </c>
      <c r="B59" s="1" t="s">
        <v>494</v>
      </c>
      <c r="C59" s="1" t="s">
        <v>495</v>
      </c>
    </row>
    <row r="60" spans="1:3" x14ac:dyDescent="0.3">
      <c r="A60" s="1" t="s">
        <v>79</v>
      </c>
      <c r="B60" s="1" t="s">
        <v>496</v>
      </c>
      <c r="C60" s="1" t="s">
        <v>497</v>
      </c>
    </row>
    <row r="61" spans="1:3" x14ac:dyDescent="0.3">
      <c r="A61" s="1" t="s">
        <v>498</v>
      </c>
      <c r="B61" s="1" t="s">
        <v>499</v>
      </c>
      <c r="C61" s="1" t="s">
        <v>500</v>
      </c>
    </row>
    <row r="62" spans="1:3" x14ac:dyDescent="0.3">
      <c r="A62" s="1" t="s">
        <v>501</v>
      </c>
      <c r="B62" s="1" t="s">
        <v>502</v>
      </c>
      <c r="C62" s="1" t="s">
        <v>503</v>
      </c>
    </row>
    <row r="63" spans="1:3" x14ac:dyDescent="0.3">
      <c r="A63" s="1" t="s">
        <v>78</v>
      </c>
      <c r="B63" s="1" t="s">
        <v>504</v>
      </c>
      <c r="C63" s="1" t="s">
        <v>505</v>
      </c>
    </row>
    <row r="64" spans="1:3" x14ac:dyDescent="0.3">
      <c r="A64" s="1" t="s">
        <v>506</v>
      </c>
      <c r="B64" s="1" t="s">
        <v>507</v>
      </c>
      <c r="C64" s="1" t="s">
        <v>383</v>
      </c>
    </row>
    <row r="65" spans="1:3" x14ac:dyDescent="0.3">
      <c r="A65" s="1" t="s">
        <v>508</v>
      </c>
      <c r="B65" s="1" t="s">
        <v>509</v>
      </c>
      <c r="C65" s="1" t="s">
        <v>510</v>
      </c>
    </row>
    <row r="66" spans="1:3" x14ac:dyDescent="0.3">
      <c r="A66" s="1" t="s">
        <v>511</v>
      </c>
      <c r="B66" s="1" t="s">
        <v>512</v>
      </c>
      <c r="C66" s="1" t="s">
        <v>513</v>
      </c>
    </row>
    <row r="67" spans="1:3" x14ac:dyDescent="0.3">
      <c r="A67" s="1" t="s">
        <v>115</v>
      </c>
      <c r="B67" s="1" t="s">
        <v>514</v>
      </c>
      <c r="C67" s="1" t="s">
        <v>515</v>
      </c>
    </row>
    <row r="68" spans="1:3" x14ac:dyDescent="0.3">
      <c r="A68" s="1" t="s">
        <v>77</v>
      </c>
      <c r="B68" s="1" t="s">
        <v>516</v>
      </c>
      <c r="C68" s="1" t="s">
        <v>383</v>
      </c>
    </row>
    <row r="69" spans="1:3" x14ac:dyDescent="0.3">
      <c r="A69" s="1" t="s">
        <v>81</v>
      </c>
      <c r="B69" s="1" t="s">
        <v>517</v>
      </c>
      <c r="C69" s="1" t="s">
        <v>518</v>
      </c>
    </row>
    <row r="70" spans="1:3" x14ac:dyDescent="0.3">
      <c r="A70" s="1" t="s">
        <v>519</v>
      </c>
      <c r="B70" s="1" t="s">
        <v>520</v>
      </c>
      <c r="C70" s="1" t="s">
        <v>521</v>
      </c>
    </row>
    <row r="71" spans="1:3" x14ac:dyDescent="0.3">
      <c r="A71" s="1" t="s">
        <v>73</v>
      </c>
      <c r="B71" s="1" t="s">
        <v>522</v>
      </c>
      <c r="C71" s="1" t="s">
        <v>523</v>
      </c>
    </row>
    <row r="72" spans="1:3" x14ac:dyDescent="0.3">
      <c r="A72" s="1" t="s">
        <v>116</v>
      </c>
      <c r="B72" s="1" t="s">
        <v>524</v>
      </c>
      <c r="C72" s="1" t="s">
        <v>525</v>
      </c>
    </row>
    <row r="73" spans="1:3" x14ac:dyDescent="0.3">
      <c r="A73" s="1" t="s">
        <v>87</v>
      </c>
      <c r="B73" s="1" t="s">
        <v>526</v>
      </c>
      <c r="C73" s="1" t="s">
        <v>527</v>
      </c>
    </row>
    <row r="74" spans="1:3" x14ac:dyDescent="0.3">
      <c r="A74" s="1" t="s">
        <v>92</v>
      </c>
      <c r="B74" s="1" t="s">
        <v>528</v>
      </c>
      <c r="C74" s="1" t="s">
        <v>383</v>
      </c>
    </row>
    <row r="75" spans="1:3" x14ac:dyDescent="0.3">
      <c r="A75" s="1" t="s">
        <v>529</v>
      </c>
      <c r="B75" s="1" t="s">
        <v>530</v>
      </c>
      <c r="C75" s="1" t="s">
        <v>531</v>
      </c>
    </row>
    <row r="76" spans="1:3" x14ac:dyDescent="0.3">
      <c r="A76" s="1" t="s">
        <v>532</v>
      </c>
      <c r="B76" s="1" t="s">
        <v>533</v>
      </c>
      <c r="C76" s="1" t="s">
        <v>534</v>
      </c>
    </row>
    <row r="77" spans="1:3" x14ac:dyDescent="0.3">
      <c r="A77" s="1" t="s">
        <v>535</v>
      </c>
      <c r="B77" s="1" t="s">
        <v>536</v>
      </c>
      <c r="C77" s="1" t="s">
        <v>383</v>
      </c>
    </row>
    <row r="78" spans="1:3" x14ac:dyDescent="0.3">
      <c r="A78" s="1" t="s">
        <v>80</v>
      </c>
      <c r="B78" s="1" t="s">
        <v>537</v>
      </c>
      <c r="C78" s="1" t="s">
        <v>538</v>
      </c>
    </row>
    <row r="79" spans="1:3" x14ac:dyDescent="0.3">
      <c r="A79" s="1" t="s">
        <v>539</v>
      </c>
      <c r="B79" s="1" t="s">
        <v>540</v>
      </c>
      <c r="C79" s="1" t="s">
        <v>541</v>
      </c>
    </row>
    <row r="80" spans="1:3" x14ac:dyDescent="0.3">
      <c r="A80" s="1" t="s">
        <v>542</v>
      </c>
      <c r="B80" s="1" t="s">
        <v>543</v>
      </c>
      <c r="C80" s="1" t="s">
        <v>544</v>
      </c>
    </row>
    <row r="81" spans="1:3" x14ac:dyDescent="0.3">
      <c r="A81" s="1" t="s">
        <v>545</v>
      </c>
      <c r="B81" s="1" t="s">
        <v>546</v>
      </c>
      <c r="C81" s="1" t="s">
        <v>547</v>
      </c>
    </row>
    <row r="82" spans="1:3" x14ac:dyDescent="0.3">
      <c r="A82" s="1" t="s">
        <v>548</v>
      </c>
      <c r="B82" s="1" t="s">
        <v>549</v>
      </c>
      <c r="C82" s="1" t="s">
        <v>550</v>
      </c>
    </row>
    <row r="83" spans="1:3" x14ac:dyDescent="0.3">
      <c r="A83" s="1" t="s">
        <v>551</v>
      </c>
      <c r="B83" s="1" t="s">
        <v>552</v>
      </c>
      <c r="C83" s="1" t="s">
        <v>553</v>
      </c>
    </row>
    <row r="84" spans="1:3" x14ac:dyDescent="0.3">
      <c r="A84" s="1" t="s">
        <v>64</v>
      </c>
      <c r="B84" s="1" t="s">
        <v>554</v>
      </c>
      <c r="C84" s="1" t="s">
        <v>555</v>
      </c>
    </row>
    <row r="85" spans="1:3" x14ac:dyDescent="0.3">
      <c r="A85" s="1" t="s">
        <v>556</v>
      </c>
      <c r="B85" s="1" t="s">
        <v>557</v>
      </c>
      <c r="C85" s="1" t="s">
        <v>558</v>
      </c>
    </row>
    <row r="86" spans="1:3" x14ac:dyDescent="0.3">
      <c r="A86" s="1" t="s">
        <v>98</v>
      </c>
      <c r="B86" s="1" t="s">
        <v>559</v>
      </c>
      <c r="C86" s="1" t="s">
        <v>383</v>
      </c>
    </row>
    <row r="87" spans="1:3" x14ac:dyDescent="0.3">
      <c r="A87" s="1" t="s">
        <v>100</v>
      </c>
      <c r="B87" s="1" t="s">
        <v>560</v>
      </c>
      <c r="C87" s="1" t="s">
        <v>561</v>
      </c>
    </row>
    <row r="88" spans="1:3" x14ac:dyDescent="0.3">
      <c r="A88" s="1" t="s">
        <v>90</v>
      </c>
      <c r="B88" s="1" t="s">
        <v>562</v>
      </c>
      <c r="C88" s="1" t="s">
        <v>563</v>
      </c>
    </row>
    <row r="89" spans="1:3" x14ac:dyDescent="0.3">
      <c r="A89" s="1" t="s">
        <v>564</v>
      </c>
      <c r="B89" s="1" t="s">
        <v>565</v>
      </c>
      <c r="C89" s="1" t="s">
        <v>566</v>
      </c>
    </row>
    <row r="90" spans="1:3" x14ac:dyDescent="0.3">
      <c r="A90" s="1" t="s">
        <v>567</v>
      </c>
      <c r="B90" s="1" t="s">
        <v>568</v>
      </c>
      <c r="C90" s="1" t="s">
        <v>569</v>
      </c>
    </row>
    <row r="91" spans="1:3" x14ac:dyDescent="0.3">
      <c r="A91" s="1" t="s">
        <v>69</v>
      </c>
      <c r="B91" s="1" t="s">
        <v>570</v>
      </c>
      <c r="C91" s="1" t="s">
        <v>571</v>
      </c>
    </row>
    <row r="92" spans="1:3" x14ac:dyDescent="0.3">
      <c r="A92" s="1" t="s">
        <v>572</v>
      </c>
      <c r="B92" s="1" t="s">
        <v>573</v>
      </c>
      <c r="C92" s="1" t="s">
        <v>574</v>
      </c>
    </row>
    <row r="93" spans="1:3" x14ac:dyDescent="0.3">
      <c r="A93" s="1" t="s">
        <v>75</v>
      </c>
      <c r="B93" s="1" t="s">
        <v>575</v>
      </c>
      <c r="C93" s="1" t="s">
        <v>383</v>
      </c>
    </row>
    <row r="94" spans="1:3" x14ac:dyDescent="0.3">
      <c r="A94" s="1" t="s">
        <v>576</v>
      </c>
      <c r="B94" s="1" t="s">
        <v>577</v>
      </c>
      <c r="C94" s="1" t="s">
        <v>578</v>
      </c>
    </row>
    <row r="95" spans="1:3" x14ac:dyDescent="0.3">
      <c r="A95" s="1" t="s">
        <v>579</v>
      </c>
      <c r="B95" s="1" t="s">
        <v>580</v>
      </c>
      <c r="C95" s="1" t="s">
        <v>581</v>
      </c>
    </row>
    <row r="96" spans="1:3" x14ac:dyDescent="0.3">
      <c r="A96" s="1" t="s">
        <v>76</v>
      </c>
      <c r="B96" s="1" t="s">
        <v>582</v>
      </c>
      <c r="C96" s="1" t="s">
        <v>583</v>
      </c>
    </row>
    <row r="97" spans="1:3" x14ac:dyDescent="0.3">
      <c r="A97" s="1" t="s">
        <v>584</v>
      </c>
      <c r="B97" s="1" t="s">
        <v>585</v>
      </c>
      <c r="C97" s="1" t="s">
        <v>586</v>
      </c>
    </row>
    <row r="98" spans="1:3" x14ac:dyDescent="0.3">
      <c r="A98" s="1" t="s">
        <v>88</v>
      </c>
      <c r="B98" s="1" t="s">
        <v>587</v>
      </c>
      <c r="C98" s="1" t="s">
        <v>588</v>
      </c>
    </row>
    <row r="99" spans="1:3" x14ac:dyDescent="0.3">
      <c r="A99" s="1" t="s">
        <v>103</v>
      </c>
      <c r="B99" s="1" t="s">
        <v>589</v>
      </c>
      <c r="C99" s="1" t="s">
        <v>590</v>
      </c>
    </row>
    <row r="100" spans="1:3" x14ac:dyDescent="0.3">
      <c r="A100" s="1" t="s">
        <v>591</v>
      </c>
      <c r="B100" s="1" t="s">
        <v>592</v>
      </c>
      <c r="C100" s="1" t="s">
        <v>593</v>
      </c>
    </row>
    <row r="101" spans="1:3" x14ac:dyDescent="0.3">
      <c r="A101" s="1" t="s">
        <v>594</v>
      </c>
      <c r="B101" s="1" t="s">
        <v>595</v>
      </c>
      <c r="C101" s="1" t="s">
        <v>596</v>
      </c>
    </row>
    <row r="102" spans="1:3" x14ac:dyDescent="0.3">
      <c r="A102" s="1" t="s">
        <v>597</v>
      </c>
      <c r="B102" s="1" t="s">
        <v>598</v>
      </c>
      <c r="C102" s="1" t="s">
        <v>599</v>
      </c>
    </row>
    <row r="103" spans="1:3" x14ac:dyDescent="0.3">
      <c r="A103" s="1" t="s">
        <v>600</v>
      </c>
      <c r="B103" s="1" t="s">
        <v>601</v>
      </c>
      <c r="C103" s="1" t="s">
        <v>458</v>
      </c>
    </row>
    <row r="104" spans="1:3" x14ac:dyDescent="0.3">
      <c r="A104" s="1" t="s">
        <v>602</v>
      </c>
      <c r="B104" s="1" t="s">
        <v>603</v>
      </c>
      <c r="C104" s="1" t="s">
        <v>604</v>
      </c>
    </row>
    <row r="105" spans="1:3" x14ac:dyDescent="0.3">
      <c r="A105" s="1" t="s">
        <v>605</v>
      </c>
      <c r="B105" s="1" t="s">
        <v>606</v>
      </c>
      <c r="C105" s="1" t="s">
        <v>607</v>
      </c>
    </row>
    <row r="106" spans="1:3" x14ac:dyDescent="0.3">
      <c r="A106" s="1" t="s">
        <v>608</v>
      </c>
      <c r="B106" s="1" t="s">
        <v>609</v>
      </c>
      <c r="C106" s="1" t="s">
        <v>610</v>
      </c>
    </row>
    <row r="107" spans="1:3" x14ac:dyDescent="0.3">
      <c r="A107" s="1" t="s">
        <v>86</v>
      </c>
      <c r="B107" s="1" t="s">
        <v>611</v>
      </c>
      <c r="C107" s="1" t="s">
        <v>612</v>
      </c>
    </row>
    <row r="108" spans="1:3" x14ac:dyDescent="0.3">
      <c r="A108" s="1" t="s">
        <v>613</v>
      </c>
      <c r="B108" s="1" t="s">
        <v>614</v>
      </c>
      <c r="C108" s="1" t="s">
        <v>615</v>
      </c>
    </row>
    <row r="109" spans="1:3" x14ac:dyDescent="0.3">
      <c r="A109" s="1" t="s">
        <v>72</v>
      </c>
      <c r="B109" s="1" t="s">
        <v>616</v>
      </c>
      <c r="C109" s="1" t="s">
        <v>617</v>
      </c>
    </row>
    <row r="110" spans="1:3" x14ac:dyDescent="0.3">
      <c r="A110" s="1" t="s">
        <v>618</v>
      </c>
      <c r="B110" s="1" t="s">
        <v>619</v>
      </c>
      <c r="C110" s="1" t="s">
        <v>620</v>
      </c>
    </row>
    <row r="111" spans="1:3" x14ac:dyDescent="0.3">
      <c r="A111" s="1" t="s">
        <v>621</v>
      </c>
      <c r="B111" s="1" t="s">
        <v>622</v>
      </c>
      <c r="C111" s="1" t="s">
        <v>623</v>
      </c>
    </row>
    <row r="112" spans="1:3" x14ac:dyDescent="0.3">
      <c r="A112" s="1" t="s">
        <v>624</v>
      </c>
      <c r="B112" s="1" t="s">
        <v>625</v>
      </c>
      <c r="C112" s="1" t="s">
        <v>626</v>
      </c>
    </row>
    <row r="113" spans="1:3" x14ac:dyDescent="0.3">
      <c r="A113" s="1" t="s">
        <v>54</v>
      </c>
      <c r="B113" s="1" t="s">
        <v>451</v>
      </c>
      <c r="C113" s="1" t="s">
        <v>627</v>
      </c>
    </row>
    <row r="114" spans="1:3" x14ac:dyDescent="0.3">
      <c r="A114" s="1" t="s">
        <v>628</v>
      </c>
      <c r="B114" s="1" t="s">
        <v>629</v>
      </c>
      <c r="C114" s="1" t="s">
        <v>630</v>
      </c>
    </row>
    <row r="115" spans="1:3" x14ac:dyDescent="0.3">
      <c r="A115" s="1" t="s">
        <v>99</v>
      </c>
      <c r="B115" s="1" t="s">
        <v>631</v>
      </c>
      <c r="C115" s="1" t="s">
        <v>632</v>
      </c>
    </row>
    <row r="116" spans="1:3" x14ac:dyDescent="0.3">
      <c r="A116" s="1" t="s">
        <v>83</v>
      </c>
      <c r="B116" s="1" t="s">
        <v>633</v>
      </c>
      <c r="C116" s="1" t="s">
        <v>634</v>
      </c>
    </row>
    <row r="117" spans="1:3" x14ac:dyDescent="0.3">
      <c r="A117" s="1" t="s">
        <v>95</v>
      </c>
      <c r="B117" s="1" t="s">
        <v>635</v>
      </c>
      <c r="C117" s="1" t="s">
        <v>636</v>
      </c>
    </row>
    <row r="118" spans="1:3" x14ac:dyDescent="0.3">
      <c r="A118" s="1" t="s">
        <v>637</v>
      </c>
      <c r="B118" s="1" t="s">
        <v>638</v>
      </c>
      <c r="C118" s="1" t="s">
        <v>383</v>
      </c>
    </row>
    <row r="119" spans="1:3" x14ac:dyDescent="0.3">
      <c r="A119" s="1" t="s">
        <v>639</v>
      </c>
      <c r="B119" s="1" t="s">
        <v>640</v>
      </c>
      <c r="C119" s="1" t="s">
        <v>641</v>
      </c>
    </row>
    <row r="120" spans="1:3" x14ac:dyDescent="0.3">
      <c r="A120" s="1" t="s">
        <v>642</v>
      </c>
      <c r="B120" s="1" t="s">
        <v>643</v>
      </c>
      <c r="C120" s="1" t="s">
        <v>644</v>
      </c>
    </row>
    <row r="121" spans="1:3" x14ac:dyDescent="0.3">
      <c r="A121" s="1" t="s">
        <v>645</v>
      </c>
      <c r="B121" s="1" t="s">
        <v>646</v>
      </c>
      <c r="C121" s="1" t="s">
        <v>647</v>
      </c>
    </row>
    <row r="122" spans="1:3" x14ac:dyDescent="0.3">
      <c r="A122" s="1" t="s">
        <v>648</v>
      </c>
      <c r="B122" s="1" t="s">
        <v>649</v>
      </c>
      <c r="C122" s="1" t="s">
        <v>650</v>
      </c>
    </row>
    <row r="123" spans="1:3" x14ac:dyDescent="0.3">
      <c r="A123" s="1" t="s">
        <v>651</v>
      </c>
      <c r="B123" s="1" t="s">
        <v>652</v>
      </c>
      <c r="C123" s="1" t="s">
        <v>653</v>
      </c>
    </row>
    <row r="124" spans="1:3" x14ac:dyDescent="0.3">
      <c r="A124" s="1" t="s">
        <v>96</v>
      </c>
      <c r="B124" s="1" t="s">
        <v>654</v>
      </c>
      <c r="C124" s="1" t="s">
        <v>655</v>
      </c>
    </row>
    <row r="125" spans="1:3" x14ac:dyDescent="0.3">
      <c r="A125" s="1" t="s">
        <v>656</v>
      </c>
      <c r="B125" s="1" t="s">
        <v>657</v>
      </c>
      <c r="C125" s="1" t="s">
        <v>658</v>
      </c>
    </row>
    <row r="126" spans="1:3" x14ac:dyDescent="0.3">
      <c r="A126" s="1" t="s">
        <v>659</v>
      </c>
      <c r="B126" s="1" t="s">
        <v>660</v>
      </c>
      <c r="C126" s="1" t="s">
        <v>661</v>
      </c>
    </row>
    <row r="127" spans="1:3" x14ac:dyDescent="0.3">
      <c r="A127" s="1" t="s">
        <v>662</v>
      </c>
      <c r="B127" s="1" t="s">
        <v>358</v>
      </c>
      <c r="C127" s="1" t="s">
        <v>663</v>
      </c>
    </row>
    <row r="128" spans="1:3" x14ac:dyDescent="0.3">
      <c r="A128" s="1" t="s">
        <v>664</v>
      </c>
      <c r="B128" s="1" t="s">
        <v>665</v>
      </c>
      <c r="C128" s="1" t="s">
        <v>666</v>
      </c>
    </row>
    <row r="129" spans="1:3" x14ac:dyDescent="0.3">
      <c r="A129" s="1" t="s">
        <v>84</v>
      </c>
      <c r="B129" s="1" t="s">
        <v>667</v>
      </c>
      <c r="C129" s="1" t="s">
        <v>668</v>
      </c>
    </row>
    <row r="130" spans="1:3" x14ac:dyDescent="0.3">
      <c r="A130" s="1" t="s">
        <v>63</v>
      </c>
      <c r="B130" s="1" t="s">
        <v>669</v>
      </c>
      <c r="C130" s="1" t="s">
        <v>383</v>
      </c>
    </row>
    <row r="131" spans="1:3" x14ac:dyDescent="0.3">
      <c r="A131" s="1" t="s">
        <v>670</v>
      </c>
      <c r="B131" s="1" t="s">
        <v>671</v>
      </c>
      <c r="C131" s="1" t="s">
        <v>672</v>
      </c>
    </row>
    <row r="132" spans="1:3" x14ac:dyDescent="0.3">
      <c r="A132" s="1" t="s">
        <v>60</v>
      </c>
      <c r="B132" s="1" t="s">
        <v>673</v>
      </c>
      <c r="C132" s="1" t="s">
        <v>383</v>
      </c>
    </row>
    <row r="133" spans="1:3" x14ac:dyDescent="0.3">
      <c r="A133" s="1" t="s">
        <v>674</v>
      </c>
      <c r="B133" s="1" t="s">
        <v>675</v>
      </c>
      <c r="C133" s="1" t="s">
        <v>676</v>
      </c>
    </row>
    <row r="134" spans="1:3" x14ac:dyDescent="0.3">
      <c r="A134" s="1" t="s">
        <v>51</v>
      </c>
      <c r="B134" s="1" t="s">
        <v>677</v>
      </c>
      <c r="C134" s="1" t="s">
        <v>383</v>
      </c>
    </row>
    <row r="135" spans="1:3" x14ac:dyDescent="0.3">
      <c r="A135" s="1" t="s">
        <v>101</v>
      </c>
      <c r="B135" s="1" t="s">
        <v>678</v>
      </c>
      <c r="C135" s="1" t="s">
        <v>679</v>
      </c>
    </row>
    <row r="136" spans="1:3" x14ac:dyDescent="0.3">
      <c r="A136" s="1" t="s">
        <v>680</v>
      </c>
      <c r="B136" s="1" t="s">
        <v>681</v>
      </c>
      <c r="C136" s="1" t="s">
        <v>682</v>
      </c>
    </row>
    <row r="137" spans="1:3" x14ac:dyDescent="0.3">
      <c r="A137" s="1" t="s">
        <v>683</v>
      </c>
      <c r="B137" s="1" t="s">
        <v>684</v>
      </c>
      <c r="C137" s="1" t="s">
        <v>383</v>
      </c>
    </row>
    <row r="138" spans="1:3" x14ac:dyDescent="0.3">
      <c r="A138" s="1" t="s">
        <v>94</v>
      </c>
      <c r="B138" s="1" t="s">
        <v>685</v>
      </c>
      <c r="C138" s="1" t="s">
        <v>686</v>
      </c>
    </row>
    <row r="139" spans="1:3" x14ac:dyDescent="0.3">
      <c r="A139" s="1" t="s">
        <v>311</v>
      </c>
      <c r="B139" s="1" t="s">
        <v>687</v>
      </c>
      <c r="C139" s="1" t="s">
        <v>688</v>
      </c>
    </row>
    <row r="140" spans="1:3" x14ac:dyDescent="0.3">
      <c r="A140" s="1" t="s">
        <v>689</v>
      </c>
      <c r="B140" s="1" t="s">
        <v>690</v>
      </c>
      <c r="C140" s="1" t="s">
        <v>691</v>
      </c>
    </row>
    <row r="141" spans="1:3" x14ac:dyDescent="0.3">
      <c r="A141" s="1" t="s">
        <v>692</v>
      </c>
      <c r="B141" s="1" t="s">
        <v>693</v>
      </c>
      <c r="C141" s="1" t="s">
        <v>694</v>
      </c>
    </row>
    <row r="142" spans="1:3" x14ac:dyDescent="0.3">
      <c r="A142" s="1" t="s">
        <v>695</v>
      </c>
      <c r="B142" s="1" t="s">
        <v>696</v>
      </c>
      <c r="C142" s="1" t="s">
        <v>697</v>
      </c>
    </row>
    <row r="143" spans="1:3" x14ac:dyDescent="0.3">
      <c r="A143" s="1" t="s">
        <v>698</v>
      </c>
      <c r="B143" s="1" t="s">
        <v>699</v>
      </c>
      <c r="C143" s="1" t="s">
        <v>700</v>
      </c>
    </row>
    <row r="144" spans="1:3" x14ac:dyDescent="0.3">
      <c r="A144" s="1" t="s">
        <v>104</v>
      </c>
      <c r="B144" s="1" t="s">
        <v>701</v>
      </c>
      <c r="C144" s="1" t="s">
        <v>702</v>
      </c>
    </row>
    <row r="145" spans="1:3" x14ac:dyDescent="0.3">
      <c r="A145" s="1" t="s">
        <v>703</v>
      </c>
      <c r="B145" s="1" t="s">
        <v>704</v>
      </c>
      <c r="C145" s="1" t="s">
        <v>705</v>
      </c>
    </row>
    <row r="146" spans="1:3" x14ac:dyDescent="0.3">
      <c r="A146" s="1" t="s">
        <v>89</v>
      </c>
      <c r="B146" s="1" t="s">
        <v>706</v>
      </c>
      <c r="C146" s="1" t="s">
        <v>383</v>
      </c>
    </row>
    <row r="147" spans="1:3" x14ac:dyDescent="0.3">
      <c r="A147" s="1" t="s">
        <v>707</v>
      </c>
      <c r="B147" s="1" t="s">
        <v>708</v>
      </c>
      <c r="C147" s="1" t="s">
        <v>709</v>
      </c>
    </row>
    <row r="148" spans="1:3" x14ac:dyDescent="0.3">
      <c r="A148" s="1" t="s">
        <v>710</v>
      </c>
      <c r="B148" s="1" t="s">
        <v>711</v>
      </c>
      <c r="C148" s="1" t="s">
        <v>712</v>
      </c>
    </row>
    <row r="149" spans="1:3" x14ac:dyDescent="0.3">
      <c r="A149" s="1" t="s">
        <v>105</v>
      </c>
      <c r="B149" s="1" t="s">
        <v>713</v>
      </c>
      <c r="C149" s="1" t="s">
        <v>714</v>
      </c>
    </row>
    <row r="150" spans="1:3" x14ac:dyDescent="0.3">
      <c r="A150" s="1" t="s">
        <v>715</v>
      </c>
      <c r="B150" s="1" t="s">
        <v>716</v>
      </c>
      <c r="C150" s="1" t="s">
        <v>717</v>
      </c>
    </row>
    <row r="151" spans="1:3" x14ac:dyDescent="0.3">
      <c r="A151" s="1" t="s">
        <v>102</v>
      </c>
      <c r="B151" s="1" t="s">
        <v>718</v>
      </c>
      <c r="C151" s="1" t="s">
        <v>719</v>
      </c>
    </row>
    <row r="152" spans="1:3" x14ac:dyDescent="0.3">
      <c r="A152" s="1" t="s">
        <v>55</v>
      </c>
      <c r="B152" s="1" t="s">
        <v>451</v>
      </c>
      <c r="C152" s="1" t="s">
        <v>452</v>
      </c>
    </row>
    <row r="153" spans="1:3" x14ac:dyDescent="0.3">
      <c r="A153" s="1" t="s">
        <v>720</v>
      </c>
      <c r="B153" s="1" t="s">
        <v>721</v>
      </c>
      <c r="C153" s="1" t="s">
        <v>722</v>
      </c>
    </row>
    <row r="154" spans="1:3" x14ac:dyDescent="0.3">
      <c r="A154" s="1" t="s">
        <v>85</v>
      </c>
      <c r="B154" s="1" t="s">
        <v>723</v>
      </c>
      <c r="C154" s="1" t="s">
        <v>724</v>
      </c>
    </row>
    <row r="155" spans="1:3" x14ac:dyDescent="0.3">
      <c r="A155" s="1" t="s">
        <v>725</v>
      </c>
      <c r="B155" s="1" t="s">
        <v>726</v>
      </c>
      <c r="C155" s="1" t="s">
        <v>727</v>
      </c>
    </row>
    <row r="156" spans="1:3" x14ac:dyDescent="0.3">
      <c r="A156" s="1" t="s">
        <v>728</v>
      </c>
      <c r="B156" s="1" t="s">
        <v>729</v>
      </c>
      <c r="C156" s="1" t="s">
        <v>730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도서관데이터</vt:lpstr>
      <vt:lpstr>흡인요인 점수 및 권역 넓이(시립)</vt:lpstr>
      <vt:lpstr>흡인요인 점수 및 권역 넓이(구군립)</vt:lpstr>
      <vt:lpstr>우선서비스 대상 서점(시립)</vt:lpstr>
      <vt:lpstr>우선서비스 대상 서점(구군립)</vt:lpstr>
      <vt:lpstr>시행도서관 우선서비스 대상 서점(시립)</vt:lpstr>
      <vt:lpstr>시행도서관 우선서비스 대상 서점(구군립)</vt:lpstr>
      <vt:lpstr>서점데이터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moft</dc:creator>
  <cp:lastModifiedBy>moft</cp:lastModifiedBy>
  <dcterms:created xsi:type="dcterms:W3CDTF">2022-06-03T08:37:54Z</dcterms:created>
  <dcterms:modified xsi:type="dcterms:W3CDTF">2022-06-09T07:58:34Z</dcterms:modified>
</cp:coreProperties>
</file>