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slicers/slicer2.xml" ContentType="application/vnd.ms-excel.slicer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slicers/slicer3.xml" ContentType="application/vnd.ms-excel.slicer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slicers/slicer4.xml" ContentType="application/vnd.ms-excel.slicer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slicers/slicer5.xml" ContentType="application/vnd.ms-excel.slicer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slicers/slicer6.xml" ContentType="application/vnd.ms-excel.slicer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7.xml" ContentType="application/vnd.openxmlformats-officedocument.drawing+xml"/>
  <Override PartName="/xl/slicers/slicer7.xml" ContentType="application/vnd.ms-excel.slicer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https://d.docs.live.net/07f13ef1c9b5bb6a/Documents/"/>
    </mc:Choice>
  </mc:AlternateContent>
  <xr:revisionPtr revIDLastSave="2" documentId="8_{9458A46F-0C2D-4688-A357-B748E6164E82}" xr6:coauthVersionLast="47" xr6:coauthVersionMax="47" xr10:uidLastSave="{B75A2BE1-4813-4F0B-9241-095ABAD070BA}"/>
  <bookViews>
    <workbookView xWindow="-108" yWindow="-108" windowWidth="23256" windowHeight="12456" activeTab="7" xr2:uid="{00000000-000D-0000-FFFF-FFFF00000000}"/>
  </bookViews>
  <sheets>
    <sheet name="Dataset" sheetId="1" r:id="rId1"/>
    <sheet name="task1" sheetId="2" r:id="rId2"/>
    <sheet name="task2" sheetId="3" r:id="rId3"/>
    <sheet name="task3" sheetId="4" r:id="rId4"/>
    <sheet name="task4" sheetId="5" r:id="rId5"/>
    <sheet name="task5" sheetId="6" r:id="rId6"/>
    <sheet name="task6" sheetId="7" r:id="rId7"/>
    <sheet name="Dashboard" sheetId="8" r:id="rId8"/>
  </sheets>
  <definedNames>
    <definedName name="Slicer_Continent4">#N/A</definedName>
    <definedName name="Slicer_Country">#N/A</definedName>
  </definedNames>
  <calcPr calcId="191028"/>
  <pivotCaches>
    <pivotCache cacheId="0" r:id="rId9"/>
  </pivotCaches>
  <extLst>
    <ext xmlns:x14="http://schemas.microsoft.com/office/spreadsheetml/2009/9/main" uri="{BBE1A952-AA13-448e-AADC-164F8A28A991}">
      <x14:slicerCaches>
        <x14:slicerCache r:id="rId10"/>
        <x14:slicerCache r:id="rId11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1" l="1"/>
  <c r="H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5" i="1"/>
  <c r="H4" i="1"/>
  <c r="H3" i="1"/>
</calcChain>
</file>

<file path=xl/sharedStrings.xml><?xml version="1.0" encoding="utf-8"?>
<sst xmlns="http://schemas.openxmlformats.org/spreadsheetml/2006/main" count="521" uniqueCount="249">
  <si>
    <t>Country</t>
  </si>
  <si>
    <t>Population</t>
  </si>
  <si>
    <t>Continent</t>
  </si>
  <si>
    <t>Total Cases</t>
  </si>
  <si>
    <t>Total Deaths</t>
  </si>
  <si>
    <t>Total Cases/1M pop</t>
  </si>
  <si>
    <t>Total Deaths/1M pop</t>
  </si>
  <si>
    <t>Death percentage</t>
  </si>
  <si>
    <t>Recovery percentage</t>
  </si>
  <si>
    <t>Recovered Cases</t>
  </si>
  <si>
    <t>Afghanistan</t>
  </si>
  <si>
    <t>Asia</t>
  </si>
  <si>
    <t>Albania</t>
  </si>
  <si>
    <t>Europe</t>
  </si>
  <si>
    <t>Algeria</t>
  </si>
  <si>
    <t>Africa</t>
  </si>
  <si>
    <t>Andorra</t>
  </si>
  <si>
    <t>Angola</t>
  </si>
  <si>
    <t>Anguilla</t>
  </si>
  <si>
    <t>Latin America and the Caribbean</t>
  </si>
  <si>
    <t>Antigua and Barbuda</t>
  </si>
  <si>
    <t>Argentina</t>
  </si>
  <si>
    <t>Armenia</t>
  </si>
  <si>
    <t>Aruba</t>
  </si>
  <si>
    <t>Australia</t>
  </si>
  <si>
    <t>Oceania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</si>
  <si>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</si>
  <si>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</si>
  <si>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</si>
  <si>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</si>
  <si>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</si>
  <si>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</si>
  <si>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</si>
  <si>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</si>
  <si>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</si>
  <si>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</si>
  <si>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</si>
  <si>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Northern America</t>
  </si>
  <si>
    <t>Bhutan</t>
  </si>
  <si>
    <t>Bolivia</t>
  </si>
  <si>
    <t>Bosnia and Herzegovina</t>
  </si>
  <si>
    <t>Botswana</t>
  </si>
  <si>
    <t>Brazil</t>
  </si>
  <si>
    <t>British Virgin Islands</t>
  </si>
  <si>
    <t xml:space="preserve">Brunei </t>
  </si>
  <si>
    <t>Bulgaria</t>
  </si>
  <si>
    <t>Burkina Faso</t>
  </si>
  <si>
    <t>Burundi</t>
  </si>
  <si>
    <t>Cabo Verde</t>
  </si>
  <si>
    <t>Cambodia</t>
  </si>
  <si>
    <t>Cameroon</t>
  </si>
  <si>
    <t>Canada</t>
  </si>
  <si>
    <t>CAR</t>
  </si>
  <si>
    <t>Caribbean Netherlands</t>
  </si>
  <si>
    <t>Cayman Islands</t>
  </si>
  <si>
    <t>Chad</t>
  </si>
  <si>
    <t>Channel Islands</t>
  </si>
  <si>
    <t>Chile</t>
  </si>
  <si>
    <t>China</t>
  </si>
  <si>
    <t>Colombia</t>
  </si>
  <si>
    <t>Comoros</t>
  </si>
  <si>
    <t>Congo</t>
  </si>
  <si>
    <t>Cook Islands</t>
  </si>
  <si>
    <t>Costa Rica</t>
  </si>
  <si>
    <t>Croatia</t>
  </si>
  <si>
    <t>Cuba</t>
  </si>
  <si>
    <t>CuraÃ§ao</t>
  </si>
  <si>
    <t>Cyprus</t>
  </si>
  <si>
    <t>Czechia</t>
  </si>
  <si>
    <t>Denmark</t>
  </si>
  <si>
    <t>Djibouti</t>
  </si>
  <si>
    <t>Dominica</t>
  </si>
  <si>
    <t>Dominican Republic</t>
  </si>
  <si>
    <t>Democratic Republic of the Congo</t>
  </si>
  <si>
    <t>Ecuador</t>
  </si>
  <si>
    <t>Egypt</t>
  </si>
  <si>
    <t>El Salvador</t>
  </si>
  <si>
    <t>Equatorial Guinea</t>
  </si>
  <si>
    <t>Eritrea</t>
  </si>
  <si>
    <t>Estonia</t>
  </si>
  <si>
    <t>Eswatini</t>
  </si>
  <si>
    <t>Ethiopia</t>
  </si>
  <si>
    <t>Faeroe Islands</t>
  </si>
  <si>
    <t>Falkland Islands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</si>
  <si>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</si>
  <si>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</si>
  <si>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</si>
  <si>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</si>
  <si>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</si>
  <si>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</si>
  <si>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</si>
  <si>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</si>
  <si>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</si>
  <si>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</si>
  <si>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</si>
  <si>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</si>
  <si>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</si>
  <si>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</si>
  <si>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</si>
  <si>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Guatemala</t>
  </si>
  <si>
    <t>Guinea</t>
  </si>
  <si>
    <t>Guinea-Bissau</t>
  </si>
  <si>
    <t>Guyana</t>
  </si>
  <si>
    <t>Haiti</t>
  </si>
  <si>
    <t>Honduras</t>
  </si>
  <si>
    <t>Hong Kong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</si>
  <si>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</si>
  <si>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</si>
  <si>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</si>
  <si>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</si>
  <si>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</si>
  <si>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</si>
  <si>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</si>
  <si>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</si>
  <si>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</si>
  <si>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</si>
  <si>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Ivory Coast</t>
  </si>
  <si>
    <t>Jamaica</t>
  </si>
  <si>
    <t>Japan</t>
  </si>
  <si>
    <t>Jordan</t>
  </si>
  <si>
    <t>Kazakhstan</t>
  </si>
  <si>
    <t>Kenya</t>
  </si>
  <si>
    <t>Kiribati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</si>
  <si>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</si>
  <si>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</si>
  <si>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</si>
  <si>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</si>
  <si>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</si>
  <si>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</si>
  <si>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</si>
  <si>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</si>
  <si>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</si>
  <si>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</si>
  <si>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</si>
  <si>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</si>
  <si>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</si>
  <si>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</si>
  <si>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</si>
  <si>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</si>
  <si>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</si>
  <si>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</si>
  <si>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</si>
  <si>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</si>
  <si>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</si>
  <si>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</si>
  <si>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</si>
  <si>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</si>
  <si>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</si>
  <si>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</si>
  <si>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</si>
  <si>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</si>
  <si>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</si>
  <si>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</si>
  <si>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</si>
  <si>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</si>
  <si>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</si>
  <si>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</si>
  <si>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Nepal</t>
  </si>
  <si>
    <t>Netherlands</t>
  </si>
  <si>
    <t>New Caledonia</t>
  </si>
  <si>
    <t>New Zealand</t>
  </si>
  <si>
    <t>Nicaragua</t>
  </si>
  <si>
    <t>Niger</t>
  </si>
  <si>
    <t>Nigeria</t>
  </si>
  <si>
    <t>Niue</t>
  </si>
  <si>
    <t>North Macedonia</t>
  </si>
  <si>
    <t>Norway</t>
  </si>
  <si>
    <t>Oman</t>
  </si>
  <si>
    <t>Pakistan</t>
  </si>
  <si>
    <t>Palau</t>
  </si>
  <si>
    <t>Palestine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</si>
  <si>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</si>
  <si>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</si>
  <si>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</si>
  <si>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</si>
  <si>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</si>
  <si>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</si>
  <si>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</si>
  <si>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</si>
  <si>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RÃ©union</t>
  </si>
  <si>
    <t>Romania</t>
  </si>
  <si>
    <t>Russia</t>
  </si>
  <si>
    <t>Rwanda</t>
  </si>
  <si>
    <t>S. Korea</t>
  </si>
  <si>
    <t>Saint Helena</t>
  </si>
  <si>
    <t>Saint Kitts and Nevis</t>
  </si>
  <si>
    <t>Saint Lucia</t>
  </si>
  <si>
    <t>Saint Martin</t>
  </si>
  <si>
    <t>Saint Pierre Miquelon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</si>
  <si>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</si>
  <si>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</si>
  <si>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</si>
  <si>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</si>
  <si>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</si>
  <si>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</si>
  <si>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</si>
  <si>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</si>
  <si>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</si>
  <si>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Sint Maarten</t>
  </si>
  <si>
    <t>Slovakia</t>
  </si>
  <si>
    <t>Slovenia</t>
  </si>
  <si>
    <t>Solomon Islands</t>
  </si>
  <si>
    <t>Somalia</t>
  </si>
  <si>
    <t>South Africa</t>
  </si>
  <si>
    <t>South Sudan</t>
  </si>
  <si>
    <t>Spain</t>
  </si>
  <si>
    <t>Sri Lanka</t>
  </si>
  <si>
    <t xml:space="preserve">St. Barth </t>
  </si>
  <si>
    <t>St. Vincent Grenadines</t>
  </si>
  <si>
    <t>Sudan</t>
  </si>
  <si>
    <t>Suriname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</si>
  <si>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</si>
  <si>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</si>
  <si>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</si>
  <si>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</si>
  <si>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</si>
  <si>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</si>
  <si>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</si>
  <si>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</si>
  <si>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</si>
  <si>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</si>
  <si>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</si>
  <si>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</si>
  <si>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</si>
  <si>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Turks and Caicos</t>
  </si>
  <si>
    <t>UAE</t>
  </si>
  <si>
    <t>Uganda</t>
  </si>
  <si>
    <t>UK</t>
  </si>
  <si>
    <t>Ukraine</t>
  </si>
  <si>
    <t>Uruguay</t>
  </si>
  <si>
    <t>USA</t>
  </si>
  <si>
    <t>Uzbekistan</t>
  </si>
  <si>
    <t>Vanuatu</t>
  </si>
  <si>
    <t>Vatican City</t>
  </si>
  <si>
    <t>Venezuela</t>
  </si>
  <si>
    <t>Vietnam</t>
  </si>
  <si>
    <t>Wallis and Futuna</t>
  </si>
  <si>
    <t>Western Sahara</t>
  </si>
  <si>
    <t>Yemen</t>
  </si>
  <si>
    <t>Zambia</t>
  </si>
  <si>
    <t>Zimbabwe</t>
  </si>
  <si>
    <t>Sum of Total Cases</t>
  </si>
  <si>
    <t>Grand Total</t>
  </si>
  <si>
    <t>Sum of Total Deaths</t>
  </si>
  <si>
    <t>Sum of Death percentage</t>
  </si>
  <si>
    <t>Sum of Recovered Cases</t>
  </si>
  <si>
    <t>Sum of Recovery percentage</t>
  </si>
  <si>
    <t>Sum of Total Cases/1M pop</t>
  </si>
  <si>
    <t>Sum of Total Deaths/1M pop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</si>
</sst>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 * #,##0_ ;_ * \-#,##0_ ;_ * &quot;-&quot;_ ;_ @_ "/>
  </numFmts>
  <fonts count="2" x14ac:knownFonts="1">
    <font>
      <sz val="11"/>
      <color theme="1"/>
      <name val="Aptos Narrow"/>
      <family val="2"/>
      <scheme val="minor"/>
    </font>
    <font>
      <sz val="11"/>
      <color rgb="FF000000"/>
      <name val="Aptos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</fills>
  <borders count="18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indexed="8"/>
      </right>
      <top style="thin">
        <color indexed="65"/>
      </top>
      <bottom/>
      <diagonal/>
    </border>
    <border>
      <left style="thin">
        <color indexed="8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 style="thin">
        <color indexed="8"/>
      </right>
      <top style="thin">
        <color indexed="65"/>
      </top>
      <bottom style="thin">
        <color indexed="8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10" fontId="1" fillId="0" borderId="0" xfId="0" applyNumberFormat="1" applyFont="1"/>
    <xf numFmtId="10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pivotButton="1"/>
    <xf numFmtId="41" fontId="1" fillId="0" borderId="0" xfId="0" applyNumberFormat="1" applyFont="1"/>
    <xf numFmtId="41" fontId="0" fillId="0" borderId="0" xfId="0" applyNumberFormat="1"/>
    <xf numFmtId="0" fontId="0" fillId="2" borderId="0" xfId="0" applyFill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0" xfId="0" applyNumberFormat="1"/>
  </cellXfs>
  <cellStyles count="1">
    <cellStyle name="Normal" xfId="0" builtinId="0"/>
  </cellStyles>
  <dxfs count="28">
    <dxf>
      <numFmt numFmtId="33" formatCode="_ * #,##0_ ;_ * \-#,##0_ ;_ * &quot;-&quot;_ ;_ @_ "/>
    </dxf>
    <dxf>
      <numFmt numFmtId="33" formatCode="_ * #,##0_ ;_ * \-#,##0_ ;_ * &quot;-&quot;_ ;_ @_ "/>
    </dxf>
    <dxf>
      <numFmt numFmtId="14" formatCode="0.00%"/>
    </dxf>
    <dxf>
      <numFmt numFmtId="14" formatCode="0.00%"/>
    </dxf>
    <dxf>
      <numFmt numFmtId="33" formatCode="_ * #,##0_ ;_ * \-#,##0_ ;_ * &quot;-&quot;_ ;_ @_ "/>
    </dxf>
    <dxf>
      <numFmt numFmtId="33" formatCode="_ * #,##0_ ;_ * \-#,##0_ ;_ * &quot;-&quot;_ ;_ @_ 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33" formatCode="_ * #,##0_ ;_ * \-#,##0_ ;_ * &quot;-&quot;_ ;_ @_ "/>
    </dxf>
    <dxf>
      <numFmt numFmtId="33" formatCode="_ * #,##0_ ;_ * \-#,##0_ ;_ * &quot;-&quot;_ ;_ @_ "/>
    </dxf>
    <dxf>
      <numFmt numFmtId="14" formatCode="0.00%"/>
    </dxf>
    <dxf>
      <numFmt numFmtId="14" formatCode="0.00%"/>
    </dxf>
    <dxf>
      <numFmt numFmtId="33" formatCode="_ * #,##0_ ;_ * \-#,##0_ ;_ * &quot;-&quot;_ ;_ @_ "/>
    </dxf>
    <dxf>
      <numFmt numFmtId="33" formatCode="_ * #,##0_ ;_ * \-#,##0_ ;_ * &quot;-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numFmt numFmtId="33" formatCode="_ * #,##0_ ;_ * \-#,##0_ ;_ * &quot;-&quot;_ ;_ @_ 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numFmt numFmtId="14" formatCode="0.00%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numFmt numFmtId="14" formatCode="0.00%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numFmt numFmtId="33" formatCode="_ * #,##0_ ;_ * \-#,##0_ ;_ * &quot;-&quot;_ ;_ @_ 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numFmt numFmtId="33" formatCode="_ * #,##0_ ;_ * \-#,##0_ ;_ * &quot;-&quot;_ ;_ @_ 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numFmt numFmtId="33" formatCode="_ * #,##0_ ;_ * \-#,##0_ ;_ * &quot;-&quot;_ ;_ @_ 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numFmt numFmtId="33" formatCode="_ * #,##0_ ;_ * \-#,##0_ ;_ * &quot;-&quot;_ ;_ @_ 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numFmt numFmtId="33" formatCode="_ * #,##0_ ;_ * \-#,##0_ ;_ * &quot;-&quot;_ ;_ @_ 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microsoft.com/office/2007/relationships/slicerCache" Target="slicerCaches/slicerCach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[Dashboard.xlsx]task1!PivotTable2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5 countries with highest cases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FF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task1!$B$3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task1!$A$4:$A$9</c:f>
              <c:strCache>
                <c:ptCount val="5"/>
                <c:pt idx="0">
                  <c:v>Tunisia</c:v>
                </c:pt>
                <c:pt idx="1">
                  <c:v>South Africa</c:v>
                </c:pt>
                <c:pt idx="2">
                  <c:v>Morocco</c:v>
                </c:pt>
                <c:pt idx="3">
                  <c:v>Libya</c:v>
                </c:pt>
                <c:pt idx="4">
                  <c:v>Egypt</c:v>
                </c:pt>
              </c:strCache>
            </c:strRef>
          </c:cat>
          <c:val>
            <c:numRef>
              <c:f>task1!$B$4:$B$9</c:f>
              <c:numCache>
                <c:formatCode>_(* #,##0_);_(* \(#,##0\);_(* "-"_);_(@_)</c:formatCode>
                <c:ptCount val="5"/>
                <c:pt idx="0">
                  <c:v>1035884</c:v>
                </c:pt>
                <c:pt idx="1">
                  <c:v>3722954</c:v>
                </c:pt>
                <c:pt idx="2">
                  <c:v>1163526</c:v>
                </c:pt>
                <c:pt idx="3">
                  <c:v>501738</c:v>
                </c:pt>
                <c:pt idx="4">
                  <c:v>505264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F1-4437-B9E0-218FF71AE6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4756104"/>
        <c:axId val="1535115272"/>
      </c:barChart>
      <c:catAx>
        <c:axId val="1114756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5115272"/>
        <c:crosses val="autoZero"/>
        <c:auto val="1"/>
        <c:lblAlgn val="ctr"/>
        <c:lblOffset val="100"/>
        <c:noMultiLvlLbl val="0"/>
      </c:catAx>
      <c:valAx>
        <c:axId val="1535115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4756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[Dashboard.xlsx]task5!PivotTable6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186C24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Recovery Percentage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186C24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task5!$B$3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A4D-4124-94F8-ABDB25F9E3E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A4D-4124-94F8-ABDB25F9E3E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A4D-4124-94F8-ABDB25F9E3E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A4D-4124-94F8-ABDB25F9E3E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A4D-4124-94F8-ABDB25F9E3E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A4D-4124-94F8-ABDB25F9E3E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A4D-4124-94F8-ABDB25F9E3E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BA4D-4124-94F8-ABDB25F9E3EE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BA4D-4124-94F8-ABDB25F9E3EE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BA4D-4124-94F8-ABDB25F9E3EE}"/>
              </c:ext>
            </c:extLst>
          </c:dPt>
          <c:cat>
            <c:strRef>
              <c:f>task5!$A$4:$A$14</c:f>
              <c:strCache>
                <c:ptCount val="10"/>
                <c:pt idx="0">
                  <c:v>Benin</c:v>
                </c:pt>
                <c:pt idx="1">
                  <c:v>Burundi</c:v>
                </c:pt>
                <c:pt idx="2">
                  <c:v>Cabo Verde</c:v>
                </c:pt>
                <c:pt idx="3">
                  <c:v>CAR</c:v>
                </c:pt>
                <c:pt idx="4">
                  <c:v>Gabon</c:v>
                </c:pt>
                <c:pt idx="5">
                  <c:v>Mayotte</c:v>
                </c:pt>
                <c:pt idx="6">
                  <c:v>RÃ©union</c:v>
                </c:pt>
                <c:pt idx="7">
                  <c:v>Saint Helena</c:v>
                </c:pt>
                <c:pt idx="8">
                  <c:v>Seychelles</c:v>
                </c:pt>
                <c:pt idx="9">
                  <c:v>Togo</c:v>
                </c:pt>
              </c:strCache>
            </c:strRef>
          </c:cat>
          <c:val>
            <c:numRef>
              <c:f>task5!$B$4:$B$14</c:f>
              <c:numCache>
                <c:formatCode>0.00%</c:formatCode>
                <c:ptCount val="10"/>
                <c:pt idx="0">
                  <c:v>0.99395221133867617</c:v>
                </c:pt>
                <c:pt idx="1">
                  <c:v>0.99901347387003814</c:v>
                </c:pt>
                <c:pt idx="2">
                  <c:v>0.9928341672623302</c:v>
                </c:pt>
                <c:pt idx="3">
                  <c:v>0.99228616287801219</c:v>
                </c:pt>
                <c:pt idx="4">
                  <c:v>0.99363258101122176</c:v>
                </c:pt>
                <c:pt idx="5">
                  <c:v>0.99493101298419673</c:v>
                </c:pt>
                <c:pt idx="6">
                  <c:v>0.9978957990176438</c:v>
                </c:pt>
                <c:pt idx="7">
                  <c:v>1</c:v>
                </c:pt>
                <c:pt idx="8">
                  <c:v>0.99594270305039456</c:v>
                </c:pt>
                <c:pt idx="9">
                  <c:v>0.99263750541359896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BA4D-4124-94F8-ABDB25F9E3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[Dashboard.xlsx]task6!PivotTable7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0A2F4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Cases and Deaths per 1Million population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0A2F4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A6C9EC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A6C9E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A6C9E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A6C9E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A6C9E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task6!$B$3</c:f>
              <c:strCache>
                <c:ptCount val="1"/>
                <c:pt idx="0">
                  <c:v>Sum of Total Cases/1M pop</c:v>
                </c:pt>
              </c:strCache>
            </c:strRef>
          </c:tx>
          <c:spPr>
            <a:solidFill>
              <a:srgbClr val="A6C9EC"/>
            </a:solidFill>
            <a:ln>
              <a:noFill/>
            </a:ln>
            <a:effectLst/>
          </c:spPr>
          <c:invertIfNegative val="0"/>
          <c:cat>
            <c:strRef>
              <c:f>task6!$A$4:$A$14</c:f>
              <c:strCache>
                <c:ptCount val="10"/>
                <c:pt idx="0">
                  <c:v>Tunisia</c:v>
                </c:pt>
                <c:pt idx="1">
                  <c:v>South Africa</c:v>
                </c:pt>
                <c:pt idx="2">
                  <c:v>Seychelles</c:v>
                </c:pt>
                <c:pt idx="3">
                  <c:v>RÃ©union</c:v>
                </c:pt>
                <c:pt idx="4">
                  <c:v>Namibia</c:v>
                </c:pt>
                <c:pt idx="5">
                  <c:v>Mayotte</c:v>
                </c:pt>
                <c:pt idx="6">
                  <c:v>Libya</c:v>
                </c:pt>
                <c:pt idx="7">
                  <c:v>Eswatini</c:v>
                </c:pt>
                <c:pt idx="8">
                  <c:v>Cabo Verde</c:v>
                </c:pt>
                <c:pt idx="9">
                  <c:v>Botswana</c:v>
                </c:pt>
              </c:strCache>
            </c:strRef>
          </c:cat>
          <c:val>
            <c:numRef>
              <c:f>task6!$B$4:$B$14</c:f>
              <c:numCache>
                <c:formatCode>General</c:formatCode>
                <c:ptCount val="10"/>
                <c:pt idx="0">
                  <c:v>86072</c:v>
                </c:pt>
                <c:pt idx="1">
                  <c:v>61417</c:v>
                </c:pt>
                <c:pt idx="2">
                  <c:v>406597</c:v>
                </c:pt>
                <c:pt idx="3">
                  <c:v>371700</c:v>
                </c:pt>
                <c:pt idx="4">
                  <c:v>60137</c:v>
                </c:pt>
                <c:pt idx="5">
                  <c:v>129747</c:v>
                </c:pt>
                <c:pt idx="6">
                  <c:v>71322</c:v>
                </c:pt>
                <c:pt idx="7">
                  <c:v>59136</c:v>
                </c:pt>
                <c:pt idx="8">
                  <c:v>98772</c:v>
                </c:pt>
                <c:pt idx="9">
                  <c:v>125488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B7-4CFF-A8A7-E0AE6D947CF9}"/>
            </c:ext>
          </c:extLst>
        </c:ser>
        <c:ser>
          <c:idx val="1"/>
          <c:order val="1"/>
          <c:tx>
            <c:strRef>
              <c:f>task6!$C$3</c:f>
              <c:strCache>
                <c:ptCount val="1"/>
                <c:pt idx="0">
                  <c:v>Sum of Total Deaths/1M pop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task6!$A$4:$A$14</c:f>
              <c:strCache>
                <c:ptCount val="10"/>
                <c:pt idx="0">
                  <c:v>Tunisia</c:v>
                </c:pt>
                <c:pt idx="1">
                  <c:v>South Africa</c:v>
                </c:pt>
                <c:pt idx="2">
                  <c:v>Seychelles</c:v>
                </c:pt>
                <c:pt idx="3">
                  <c:v>RÃ©union</c:v>
                </c:pt>
                <c:pt idx="4">
                  <c:v>Namibia</c:v>
                </c:pt>
                <c:pt idx="5">
                  <c:v>Mayotte</c:v>
                </c:pt>
                <c:pt idx="6">
                  <c:v>Libya</c:v>
                </c:pt>
                <c:pt idx="7">
                  <c:v>Eswatini</c:v>
                </c:pt>
                <c:pt idx="8">
                  <c:v>Cabo Verde</c:v>
                </c:pt>
                <c:pt idx="9">
                  <c:v>Botswana</c:v>
                </c:pt>
              </c:strCache>
            </c:strRef>
          </c:cat>
          <c:val>
            <c:numRef>
              <c:f>task6!$C$4:$C$14</c:f>
              <c:numCache>
                <c:formatCode>General</c:formatCode>
                <c:ptCount val="10"/>
                <c:pt idx="0">
                  <c:v>2353</c:v>
                </c:pt>
                <c:pt idx="1">
                  <c:v>1651</c:v>
                </c:pt>
                <c:pt idx="2">
                  <c:v>1650</c:v>
                </c:pt>
                <c:pt idx="3">
                  <c:v>782</c:v>
                </c:pt>
                <c:pt idx="4">
                  <c:v>1533</c:v>
                </c:pt>
                <c:pt idx="5">
                  <c:v>658</c:v>
                </c:pt>
                <c:pt idx="6">
                  <c:v>912</c:v>
                </c:pt>
                <c:pt idx="7">
                  <c:v>1180</c:v>
                </c:pt>
                <c:pt idx="8">
                  <c:v>708</c:v>
                </c:pt>
                <c:pt idx="9">
                  <c:v>1103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B7-4CFF-A8A7-E0AE6D947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1118523912"/>
        <c:axId val="1118531592"/>
      </c:barChart>
      <c:catAx>
        <c:axId val="11185239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531592"/>
        <c:crosses val="autoZero"/>
        <c:auto val="1"/>
        <c:lblAlgn val="ctr"/>
        <c:lblOffset val="100"/>
        <c:noMultiLvlLbl val="0"/>
      </c:catAx>
      <c:valAx>
        <c:axId val="1118531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523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[Dashboard.xlsx]task3!PivotTable4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Death Percentage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FF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task3!$B$3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584-4CC0-AA35-ADEDF519210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584-4CC0-AA35-ADEDF519210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584-4CC0-AA35-ADEDF519210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584-4CC0-AA35-ADEDF519210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584-4CC0-AA35-ADEDF519210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task3!$A$4:$A$9</c:f>
              <c:strCache>
                <c:ptCount val="5"/>
                <c:pt idx="0">
                  <c:v>Western Sahara</c:v>
                </c:pt>
                <c:pt idx="1">
                  <c:v>Sudan</c:v>
                </c:pt>
                <c:pt idx="2">
                  <c:v>Somalia</c:v>
                </c:pt>
                <c:pt idx="3">
                  <c:v>Liberia</c:v>
                </c:pt>
                <c:pt idx="4">
                  <c:v>Egypt</c:v>
                </c:pt>
              </c:strCache>
            </c:strRef>
          </c:cat>
          <c:val>
            <c:numRef>
              <c:f>task3!$B$4:$B$9</c:f>
              <c:numCache>
                <c:formatCode>0.00%</c:formatCode>
                <c:ptCount val="5"/>
                <c:pt idx="0">
                  <c:v>0.1</c:v>
                </c:pt>
                <c:pt idx="1">
                  <c:v>7.9202647082559918E-2</c:v>
                </c:pt>
                <c:pt idx="2">
                  <c:v>5.1060606060606063E-2</c:v>
                </c:pt>
                <c:pt idx="3">
                  <c:v>3.9729729729729726E-2</c:v>
                </c:pt>
                <c:pt idx="4">
                  <c:v>4.8325231957946739E-2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584-4CC0-AA35-ADEDF51921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[Dashboard.xlsx]task1!PivotTable2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5 countries with highest cases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FF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task1!$B$3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task1!$A$4:$A$9</c:f>
              <c:strCache>
                <c:ptCount val="5"/>
                <c:pt idx="0">
                  <c:v>Tunisia</c:v>
                </c:pt>
                <c:pt idx="1">
                  <c:v>South Africa</c:v>
                </c:pt>
                <c:pt idx="2">
                  <c:v>Morocco</c:v>
                </c:pt>
                <c:pt idx="3">
                  <c:v>Libya</c:v>
                </c:pt>
                <c:pt idx="4">
                  <c:v>Egypt</c:v>
                </c:pt>
              </c:strCache>
            </c:strRef>
          </c:cat>
          <c:val>
            <c:numRef>
              <c:f>task1!$B$4:$B$9</c:f>
              <c:numCache>
                <c:formatCode>_(* #,##0_);_(* \(#,##0\);_(* "-"_);_(@_)</c:formatCode>
                <c:ptCount val="5"/>
                <c:pt idx="0">
                  <c:v>1035884</c:v>
                </c:pt>
                <c:pt idx="1">
                  <c:v>3722954</c:v>
                </c:pt>
                <c:pt idx="2">
                  <c:v>1163526</c:v>
                </c:pt>
                <c:pt idx="3">
                  <c:v>501738</c:v>
                </c:pt>
                <c:pt idx="4">
                  <c:v>505264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D0-494B-BBFF-C5D5AF98D9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4756104"/>
        <c:axId val="1535115272"/>
      </c:barChart>
      <c:catAx>
        <c:axId val="1114756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5115272"/>
        <c:crosses val="autoZero"/>
        <c:auto val="1"/>
        <c:lblAlgn val="ctr"/>
        <c:lblOffset val="100"/>
        <c:noMultiLvlLbl val="0"/>
      </c:catAx>
      <c:valAx>
        <c:axId val="1535115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4756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[Dashboard.xlsx]task2!PivotTable3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Continent wise Cases and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task2!$B$3</c:f>
              <c:strCache>
                <c:ptCount val="1"/>
                <c:pt idx="0">
                  <c:v>Sum of Total Cases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task2!$A$4:$A$5</c:f>
              <c:strCache>
                <c:ptCount val="1"/>
                <c:pt idx="0">
                  <c:v>Africa</c:v>
                </c:pt>
              </c:strCache>
            </c:strRef>
          </c:cat>
          <c:val>
            <c:numRef>
              <c:f>task2!$B$4:$B$5</c:f>
              <c:numCache>
                <c:formatCode>General</c:formatCode>
                <c:ptCount val="1"/>
                <c:pt idx="0">
                  <c:v>11764207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E6-4C3C-90A3-57BF1E6256EB}"/>
            </c:ext>
          </c:extLst>
        </c:ser>
        <c:ser>
          <c:idx val="1"/>
          <c:order val="1"/>
          <c:tx>
            <c:strRef>
              <c:f>task2!$C$3</c:f>
              <c:strCache>
                <c:ptCount val="1"/>
                <c:pt idx="0">
                  <c:v>Sum of Total Deaths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task2!$A$4:$A$5</c:f>
              <c:strCache>
                <c:ptCount val="1"/>
                <c:pt idx="0">
                  <c:v>Africa</c:v>
                </c:pt>
              </c:strCache>
            </c:strRef>
          </c:cat>
          <c:val>
            <c:numRef>
              <c:f>task2!$C$4:$C$5</c:f>
              <c:numCache>
                <c:formatCode>General</c:formatCode>
                <c:ptCount val="1"/>
                <c:pt idx="0">
                  <c:v>252873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E6-4C3C-90A3-57BF1E6256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99517704"/>
        <c:axId val="1114640904"/>
      </c:barChart>
      <c:catAx>
        <c:axId val="599517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4640904"/>
        <c:crosses val="autoZero"/>
        <c:auto val="1"/>
        <c:lblAlgn val="ctr"/>
        <c:lblOffset val="100"/>
        <c:noMultiLvlLbl val="0"/>
      </c:catAx>
      <c:valAx>
        <c:axId val="1114640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517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[Dashboard.xlsx]task2!PivotTable3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Continent wise Cases and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task2!$B$3</c:f>
              <c:strCache>
                <c:ptCount val="1"/>
                <c:pt idx="0">
                  <c:v>Sum of Total Cases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task2!$A$4:$A$5</c:f>
              <c:strCache>
                <c:ptCount val="1"/>
                <c:pt idx="0">
                  <c:v>Africa</c:v>
                </c:pt>
              </c:strCache>
            </c:strRef>
          </c:cat>
          <c:val>
            <c:numRef>
              <c:f>task2!$B$4:$B$5</c:f>
              <c:numCache>
                <c:formatCode>General</c:formatCode>
                <c:ptCount val="1"/>
                <c:pt idx="0">
                  <c:v>11764207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D8-4567-8286-6D44FD89281D}"/>
            </c:ext>
          </c:extLst>
        </c:ser>
        <c:ser>
          <c:idx val="1"/>
          <c:order val="1"/>
          <c:tx>
            <c:strRef>
              <c:f>task2!$C$3</c:f>
              <c:strCache>
                <c:ptCount val="1"/>
                <c:pt idx="0">
                  <c:v>Sum of Total Deaths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task2!$A$4:$A$5</c:f>
              <c:strCache>
                <c:ptCount val="1"/>
                <c:pt idx="0">
                  <c:v>Africa</c:v>
                </c:pt>
              </c:strCache>
            </c:strRef>
          </c:cat>
          <c:val>
            <c:numRef>
              <c:f>task2!$C$4:$C$5</c:f>
              <c:numCache>
                <c:formatCode>General</c:formatCode>
                <c:ptCount val="1"/>
                <c:pt idx="0">
                  <c:v>252873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9D8-4567-8286-6D44FD8928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99517704"/>
        <c:axId val="1114640904"/>
      </c:barChart>
      <c:catAx>
        <c:axId val="599517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4640904"/>
        <c:crosses val="autoZero"/>
        <c:auto val="1"/>
        <c:lblAlgn val="ctr"/>
        <c:lblOffset val="100"/>
        <c:noMultiLvlLbl val="0"/>
      </c:catAx>
      <c:valAx>
        <c:axId val="1114640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517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[Dashboard.xlsx]task3!PivotTable4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Death Percentage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FF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task3!$B$3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5DB-4895-A18F-A83D958ABDC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5DB-4895-A18F-A83D958ABDC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5DB-4895-A18F-A83D958ABDC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5DB-4895-A18F-A83D958ABDC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5DB-4895-A18F-A83D958ABDC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task3!$A$4:$A$9</c:f>
              <c:strCache>
                <c:ptCount val="5"/>
                <c:pt idx="0">
                  <c:v>Western Sahara</c:v>
                </c:pt>
                <c:pt idx="1">
                  <c:v>Sudan</c:v>
                </c:pt>
                <c:pt idx="2">
                  <c:v>Somalia</c:v>
                </c:pt>
                <c:pt idx="3">
                  <c:v>Liberia</c:v>
                </c:pt>
                <c:pt idx="4">
                  <c:v>Egypt</c:v>
                </c:pt>
              </c:strCache>
            </c:strRef>
          </c:cat>
          <c:val>
            <c:numRef>
              <c:f>task3!$B$4:$B$9</c:f>
              <c:numCache>
                <c:formatCode>0.00%</c:formatCode>
                <c:ptCount val="5"/>
                <c:pt idx="0">
                  <c:v>0.1</c:v>
                </c:pt>
                <c:pt idx="1">
                  <c:v>7.9202647082559918E-2</c:v>
                </c:pt>
                <c:pt idx="2">
                  <c:v>5.1060606060606063E-2</c:v>
                </c:pt>
                <c:pt idx="3">
                  <c:v>3.9729729729729726E-2</c:v>
                </c:pt>
                <c:pt idx="4">
                  <c:v>4.8325231957946739E-2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59-4756-B029-52D1EF4204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[Dashboard.xlsx]task4!PivotTable5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186C24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Recovered Cases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186C24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task4!$B$3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task4!$A$4:$A$14</c:f>
              <c:strCache>
                <c:ptCount val="10"/>
                <c:pt idx="0">
                  <c:v>Zambia</c:v>
                </c:pt>
                <c:pt idx="1">
                  <c:v>Tunisia</c:v>
                </c:pt>
                <c:pt idx="2">
                  <c:v>South Africa</c:v>
                </c:pt>
                <c:pt idx="3">
                  <c:v>RÃ©union</c:v>
                </c:pt>
                <c:pt idx="4">
                  <c:v>Morocco</c:v>
                </c:pt>
                <c:pt idx="5">
                  <c:v>Libya</c:v>
                </c:pt>
                <c:pt idx="6">
                  <c:v>Kenya</c:v>
                </c:pt>
                <c:pt idx="7">
                  <c:v>Ethiopia</c:v>
                </c:pt>
                <c:pt idx="8">
                  <c:v>Egypt</c:v>
                </c:pt>
                <c:pt idx="9">
                  <c:v>Botswana</c:v>
                </c:pt>
              </c:strCache>
            </c:strRef>
          </c:cat>
          <c:val>
            <c:numRef>
              <c:f>task4!$B$4:$B$14</c:f>
              <c:numCache>
                <c:formatCode>_(* #,##0_);_(* \(#,##0\);_(* "-"_);_(@_)</c:formatCode>
                <c:ptCount val="10"/>
                <c:pt idx="0">
                  <c:v>313109</c:v>
                </c:pt>
                <c:pt idx="1">
                  <c:v>1007561</c:v>
                </c:pt>
                <c:pt idx="2">
                  <c:v>3622904</c:v>
                </c:pt>
                <c:pt idx="3">
                  <c:v>336236</c:v>
                </c:pt>
                <c:pt idx="4">
                  <c:v>1147466</c:v>
                </c:pt>
                <c:pt idx="5">
                  <c:v>495319</c:v>
                </c:pt>
                <c:pt idx="6">
                  <c:v>317806</c:v>
                </c:pt>
                <c:pt idx="7">
                  <c:v>462315</c:v>
                </c:pt>
                <c:pt idx="8">
                  <c:v>480847</c:v>
                </c:pt>
                <c:pt idx="9">
                  <c:v>302840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91-4767-B309-136CD7BF37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1438088"/>
        <c:axId val="691441160"/>
      </c:lineChart>
      <c:catAx>
        <c:axId val="691438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441160"/>
        <c:crosses val="autoZero"/>
        <c:auto val="1"/>
        <c:lblAlgn val="ctr"/>
        <c:lblOffset val="100"/>
        <c:noMultiLvlLbl val="0"/>
      </c:catAx>
      <c:valAx>
        <c:axId val="691441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438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[Dashboard.xlsx]task5!PivotTable6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186C24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Recovery Percentage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186C24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task5!$B$3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612-4FA3-A1FE-D3EF34A8386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612-4FA3-A1FE-D3EF34A8386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612-4FA3-A1FE-D3EF34A8386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612-4FA3-A1FE-D3EF34A8386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612-4FA3-A1FE-D3EF34A8386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1612-4FA3-A1FE-D3EF34A8386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1612-4FA3-A1FE-D3EF34A8386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1612-4FA3-A1FE-D3EF34A8386F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1612-4FA3-A1FE-D3EF34A8386F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1612-4FA3-A1FE-D3EF34A8386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task5!$A$4:$A$14</c:f>
              <c:strCache>
                <c:ptCount val="10"/>
                <c:pt idx="0">
                  <c:v>Benin</c:v>
                </c:pt>
                <c:pt idx="1">
                  <c:v>Burundi</c:v>
                </c:pt>
                <c:pt idx="2">
                  <c:v>Cabo Verde</c:v>
                </c:pt>
                <c:pt idx="3">
                  <c:v>CAR</c:v>
                </c:pt>
                <c:pt idx="4">
                  <c:v>Gabon</c:v>
                </c:pt>
                <c:pt idx="5">
                  <c:v>Mayotte</c:v>
                </c:pt>
                <c:pt idx="6">
                  <c:v>RÃ©union</c:v>
                </c:pt>
                <c:pt idx="7">
                  <c:v>Saint Helena</c:v>
                </c:pt>
                <c:pt idx="8">
                  <c:v>Seychelles</c:v>
                </c:pt>
                <c:pt idx="9">
                  <c:v>Togo</c:v>
                </c:pt>
              </c:strCache>
            </c:strRef>
          </c:cat>
          <c:val>
            <c:numRef>
              <c:f>task5!$B$4:$B$14</c:f>
              <c:numCache>
                <c:formatCode>0.00%</c:formatCode>
                <c:ptCount val="10"/>
                <c:pt idx="0">
                  <c:v>0.99395221133867617</c:v>
                </c:pt>
                <c:pt idx="1">
                  <c:v>0.99901347387003814</c:v>
                </c:pt>
                <c:pt idx="2">
                  <c:v>0.9928341672623302</c:v>
                </c:pt>
                <c:pt idx="3">
                  <c:v>0.99228616287801219</c:v>
                </c:pt>
                <c:pt idx="4">
                  <c:v>0.99363258101122176</c:v>
                </c:pt>
                <c:pt idx="5">
                  <c:v>0.99493101298419673</c:v>
                </c:pt>
                <c:pt idx="6">
                  <c:v>0.9978957990176438</c:v>
                </c:pt>
                <c:pt idx="7">
                  <c:v>1</c:v>
                </c:pt>
                <c:pt idx="8">
                  <c:v>0.99594270305039456</c:v>
                </c:pt>
                <c:pt idx="9">
                  <c:v>0.99263750541359896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2B-4FED-8C7F-C7DBA2706D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3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[Dashboard.xlsx]task6!PivotTable7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0A2F4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Cases and Deaths per 1Million population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0A2F4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A6C9E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task6!$B$3</c:f>
              <c:strCache>
                <c:ptCount val="1"/>
                <c:pt idx="0">
                  <c:v>Sum of Total Cases/1M pop</c:v>
                </c:pt>
              </c:strCache>
            </c:strRef>
          </c:tx>
          <c:spPr>
            <a:solidFill>
              <a:srgbClr val="A6C9EC"/>
            </a:solidFill>
            <a:ln>
              <a:noFill/>
            </a:ln>
            <a:effectLst/>
          </c:spPr>
          <c:invertIfNegative val="0"/>
          <c:cat>
            <c:strRef>
              <c:f>task6!$A$4:$A$14</c:f>
              <c:strCache>
                <c:ptCount val="10"/>
                <c:pt idx="0">
                  <c:v>Tunisia</c:v>
                </c:pt>
                <c:pt idx="1">
                  <c:v>South Africa</c:v>
                </c:pt>
                <c:pt idx="2">
                  <c:v>Seychelles</c:v>
                </c:pt>
                <c:pt idx="3">
                  <c:v>RÃ©union</c:v>
                </c:pt>
                <c:pt idx="4">
                  <c:v>Namibia</c:v>
                </c:pt>
                <c:pt idx="5">
                  <c:v>Mayotte</c:v>
                </c:pt>
                <c:pt idx="6">
                  <c:v>Libya</c:v>
                </c:pt>
                <c:pt idx="7">
                  <c:v>Eswatini</c:v>
                </c:pt>
                <c:pt idx="8">
                  <c:v>Cabo Verde</c:v>
                </c:pt>
                <c:pt idx="9">
                  <c:v>Botswana</c:v>
                </c:pt>
              </c:strCache>
            </c:strRef>
          </c:cat>
          <c:val>
            <c:numRef>
              <c:f>task6!$B$4:$B$14</c:f>
              <c:numCache>
                <c:formatCode>General</c:formatCode>
                <c:ptCount val="10"/>
                <c:pt idx="0">
                  <c:v>86072</c:v>
                </c:pt>
                <c:pt idx="1">
                  <c:v>61417</c:v>
                </c:pt>
                <c:pt idx="2">
                  <c:v>406597</c:v>
                </c:pt>
                <c:pt idx="3">
                  <c:v>371700</c:v>
                </c:pt>
                <c:pt idx="4">
                  <c:v>60137</c:v>
                </c:pt>
                <c:pt idx="5">
                  <c:v>129747</c:v>
                </c:pt>
                <c:pt idx="6">
                  <c:v>71322</c:v>
                </c:pt>
                <c:pt idx="7">
                  <c:v>59136</c:v>
                </c:pt>
                <c:pt idx="8">
                  <c:v>98772</c:v>
                </c:pt>
                <c:pt idx="9">
                  <c:v>125488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53-46FC-84F4-7A749FAD817C}"/>
            </c:ext>
          </c:extLst>
        </c:ser>
        <c:ser>
          <c:idx val="1"/>
          <c:order val="1"/>
          <c:tx>
            <c:strRef>
              <c:f>task6!$C$3</c:f>
              <c:strCache>
                <c:ptCount val="1"/>
                <c:pt idx="0">
                  <c:v>Sum of Total Deaths/1M pop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task6!$A$4:$A$14</c:f>
              <c:strCache>
                <c:ptCount val="10"/>
                <c:pt idx="0">
                  <c:v>Tunisia</c:v>
                </c:pt>
                <c:pt idx="1">
                  <c:v>South Africa</c:v>
                </c:pt>
                <c:pt idx="2">
                  <c:v>Seychelles</c:v>
                </c:pt>
                <c:pt idx="3">
                  <c:v>RÃ©union</c:v>
                </c:pt>
                <c:pt idx="4">
                  <c:v>Namibia</c:v>
                </c:pt>
                <c:pt idx="5">
                  <c:v>Mayotte</c:v>
                </c:pt>
                <c:pt idx="6">
                  <c:v>Libya</c:v>
                </c:pt>
                <c:pt idx="7">
                  <c:v>Eswatini</c:v>
                </c:pt>
                <c:pt idx="8">
                  <c:v>Cabo Verde</c:v>
                </c:pt>
                <c:pt idx="9">
                  <c:v>Botswana</c:v>
                </c:pt>
              </c:strCache>
            </c:strRef>
          </c:cat>
          <c:val>
            <c:numRef>
              <c:f>task6!$C$4:$C$14</c:f>
              <c:numCache>
                <c:formatCode>General</c:formatCode>
                <c:ptCount val="10"/>
                <c:pt idx="0">
                  <c:v>2353</c:v>
                </c:pt>
                <c:pt idx="1">
                  <c:v>1651</c:v>
                </c:pt>
                <c:pt idx="2">
                  <c:v>1650</c:v>
                </c:pt>
                <c:pt idx="3">
                  <c:v>782</c:v>
                </c:pt>
                <c:pt idx="4">
                  <c:v>1533</c:v>
                </c:pt>
                <c:pt idx="5">
                  <c:v>658</c:v>
                </c:pt>
                <c:pt idx="6">
                  <c:v>912</c:v>
                </c:pt>
                <c:pt idx="7">
                  <c:v>1180</c:v>
                </c:pt>
                <c:pt idx="8">
                  <c:v>708</c:v>
                </c:pt>
                <c:pt idx="9">
                  <c:v>1103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A53-46FC-84F4-7A749FAD81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1118523912"/>
        <c:axId val="1118531592"/>
      </c:barChart>
      <c:catAx>
        <c:axId val="11185239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531592"/>
        <c:crosses val="autoZero"/>
        <c:auto val="1"/>
        <c:lblAlgn val="ctr"/>
        <c:lblOffset val="100"/>
        <c:noMultiLvlLbl val="0"/>
      </c:catAx>
      <c:valAx>
        <c:axId val="1118531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523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[Dashboard.xlsx]task1!PivotTable2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5 countries with highest cases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FF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0000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task1!$B$3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task1!$A$4:$A$9</c:f>
              <c:strCache>
                <c:ptCount val="5"/>
                <c:pt idx="0">
                  <c:v>Tunisia</c:v>
                </c:pt>
                <c:pt idx="1">
                  <c:v>South Africa</c:v>
                </c:pt>
                <c:pt idx="2">
                  <c:v>Morocco</c:v>
                </c:pt>
                <c:pt idx="3">
                  <c:v>Libya</c:v>
                </c:pt>
                <c:pt idx="4">
                  <c:v>Egypt</c:v>
                </c:pt>
              </c:strCache>
            </c:strRef>
          </c:cat>
          <c:val>
            <c:numRef>
              <c:f>task1!$B$4:$B$9</c:f>
              <c:numCache>
                <c:formatCode>_(* #,##0_);_(* \(#,##0\);_(* "-"_);_(@_)</c:formatCode>
                <c:ptCount val="5"/>
                <c:pt idx="0">
                  <c:v>1035884</c:v>
                </c:pt>
                <c:pt idx="1">
                  <c:v>3722954</c:v>
                </c:pt>
                <c:pt idx="2">
                  <c:v>1163526</c:v>
                </c:pt>
                <c:pt idx="3">
                  <c:v>501738</c:v>
                </c:pt>
                <c:pt idx="4">
                  <c:v>505264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16-45E0-B6E1-44E82666C0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4756104"/>
        <c:axId val="1535115272"/>
      </c:barChart>
      <c:catAx>
        <c:axId val="1114756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5115272"/>
        <c:crosses val="autoZero"/>
        <c:auto val="1"/>
        <c:lblAlgn val="ctr"/>
        <c:lblOffset val="100"/>
        <c:noMultiLvlLbl val="0"/>
      </c:catAx>
      <c:valAx>
        <c:axId val="1535115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4756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[Dashboard.xlsx]task2!PivotTable3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Continent wise Cases and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task2!$B$3</c:f>
              <c:strCache>
                <c:ptCount val="1"/>
                <c:pt idx="0">
                  <c:v>Sum of Total Cases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task2!$A$4:$A$5</c:f>
              <c:strCache>
                <c:ptCount val="1"/>
                <c:pt idx="0">
                  <c:v>Africa</c:v>
                </c:pt>
              </c:strCache>
            </c:strRef>
          </c:cat>
          <c:val>
            <c:numRef>
              <c:f>task2!$B$4:$B$5</c:f>
              <c:numCache>
                <c:formatCode>General</c:formatCode>
                <c:ptCount val="1"/>
                <c:pt idx="0">
                  <c:v>11764207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E9-4573-849B-30C3CF59DEB4}"/>
            </c:ext>
          </c:extLst>
        </c:ser>
        <c:ser>
          <c:idx val="1"/>
          <c:order val="1"/>
          <c:tx>
            <c:strRef>
              <c:f>task2!$C$3</c:f>
              <c:strCache>
                <c:ptCount val="1"/>
                <c:pt idx="0">
                  <c:v>Sum of Total Deaths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task2!$A$4:$A$5</c:f>
              <c:strCache>
                <c:ptCount val="1"/>
                <c:pt idx="0">
                  <c:v>Africa</c:v>
                </c:pt>
              </c:strCache>
            </c:strRef>
          </c:cat>
          <c:val>
            <c:numRef>
              <c:f>task2!$C$4:$C$5</c:f>
              <c:numCache>
                <c:formatCode>General</c:formatCode>
                <c:ptCount val="1"/>
                <c:pt idx="0">
                  <c:v>252873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E9-4573-849B-30C3CF59DE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99517704"/>
        <c:axId val="1114640904"/>
      </c:barChart>
      <c:catAx>
        <c:axId val="599517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4640904"/>
        <c:crosses val="autoZero"/>
        <c:auto val="1"/>
        <c:lblAlgn val="ctr"/>
        <c:lblOffset val="100"/>
        <c:noMultiLvlLbl val="0"/>
      </c:catAx>
      <c:valAx>
        <c:axId val="1114640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517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[Dashboard.xlsx]task4!PivotTable5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186C24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Recovered Cases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186C24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task4!$B$3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task4!$A$4:$A$14</c:f>
              <c:strCache>
                <c:ptCount val="10"/>
                <c:pt idx="0">
                  <c:v>Zambia</c:v>
                </c:pt>
                <c:pt idx="1">
                  <c:v>Tunisia</c:v>
                </c:pt>
                <c:pt idx="2">
                  <c:v>South Africa</c:v>
                </c:pt>
                <c:pt idx="3">
                  <c:v>RÃ©union</c:v>
                </c:pt>
                <c:pt idx="4">
                  <c:v>Morocco</c:v>
                </c:pt>
                <c:pt idx="5">
                  <c:v>Libya</c:v>
                </c:pt>
                <c:pt idx="6">
                  <c:v>Kenya</c:v>
                </c:pt>
                <c:pt idx="7">
                  <c:v>Ethiopia</c:v>
                </c:pt>
                <c:pt idx="8">
                  <c:v>Egypt</c:v>
                </c:pt>
                <c:pt idx="9">
                  <c:v>Botswana</c:v>
                </c:pt>
              </c:strCache>
            </c:strRef>
          </c:cat>
          <c:val>
            <c:numRef>
              <c:f>task4!$B$4:$B$14</c:f>
              <c:numCache>
                <c:formatCode>_(* #,##0_);_(* \(#,##0\);_(* "-"_);_(@_)</c:formatCode>
                <c:ptCount val="10"/>
                <c:pt idx="0">
                  <c:v>313109</c:v>
                </c:pt>
                <c:pt idx="1">
                  <c:v>1007561</c:v>
                </c:pt>
                <c:pt idx="2">
                  <c:v>3622904</c:v>
                </c:pt>
                <c:pt idx="3">
                  <c:v>336236</c:v>
                </c:pt>
                <c:pt idx="4">
                  <c:v>1147466</c:v>
                </c:pt>
                <c:pt idx="5">
                  <c:v>495319</c:v>
                </c:pt>
                <c:pt idx="6">
                  <c:v>317806</c:v>
                </c:pt>
                <c:pt idx="7">
                  <c:v>462315</c:v>
                </c:pt>
                <c:pt idx="8">
                  <c:v>480847</c:v>
                </c:pt>
                <c:pt idx="9">
                  <c:v>302840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B1-4155-AC11-EAFE54461D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1438088"/>
        <c:axId val="691441160"/>
      </c:lineChart>
      <c:catAx>
        <c:axId val="691438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441160"/>
        <c:crosses val="autoZero"/>
        <c:auto val="1"/>
        <c:lblAlgn val="ctr"/>
        <c:lblOffset val="100"/>
        <c:noMultiLvlLbl val="0"/>
      </c:catAx>
      <c:valAx>
        <c:axId val="691441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438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4.xml"/><Relationship Id="rId3" Type="http://schemas.openxmlformats.org/officeDocument/2006/relationships/chart" Target="../charts/chart9.xml"/><Relationship Id="rId7" Type="http://schemas.openxmlformats.org/officeDocument/2006/relationships/chart" Target="../charts/chart13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</xdr:colOff>
      <xdr:row>4</xdr:row>
      <xdr:rowOff>142875</xdr:rowOff>
    </xdr:from>
    <xdr:to>
      <xdr:col>10</xdr:col>
      <xdr:colOff>333375</xdr:colOff>
      <xdr:row>19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3FAD0F-E9AD-0165-DBC1-051B1392EB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276225</xdr:colOff>
      <xdr:row>9</xdr:row>
      <xdr:rowOff>104775</xdr:rowOff>
    </xdr:from>
    <xdr:to>
      <xdr:col>2</xdr:col>
      <xdr:colOff>243840</xdr:colOff>
      <xdr:row>19</xdr:row>
      <xdr:rowOff>19050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Continent 5">
              <a:extLst>
                <a:ext uri="{FF2B5EF4-FFF2-40B4-BE49-F238E27FC236}">
                  <a16:creationId xmlns:a16="http://schemas.microsoft.com/office/drawing/2014/main" id="{3D139968-59E0-D4B1-E555-FD3800D8A44C}"/>
                </a:ext>
                <a:ext uri="{147F2762-F138-4A5C-976F-8EAC2B608ADB}">
                  <a16:predDERef xmlns:a16="http://schemas.microsoft.com/office/drawing/2014/main" pred="{F83FAD0F-E9AD-0165-DBC1-051B1392EB3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ntinent 5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76225" y="1819275"/>
              <a:ext cx="1828800" cy="18192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104775</xdr:colOff>
      <xdr:row>1</xdr:row>
      <xdr:rowOff>142875</xdr:rowOff>
    </xdr:from>
    <xdr:to>
      <xdr:col>10</xdr:col>
      <xdr:colOff>409575</xdr:colOff>
      <xdr:row>16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E57ACB-FBF5-808E-AB85-A947260230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180975</xdr:colOff>
      <xdr:row>12</xdr:row>
      <xdr:rowOff>76200</xdr:rowOff>
    </xdr:from>
    <xdr:to>
      <xdr:col>2</xdr:col>
      <xdr:colOff>152400</xdr:colOff>
      <xdr:row>22</xdr:row>
      <xdr:rowOff>19050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Continent">
              <a:extLst>
                <a:ext uri="{FF2B5EF4-FFF2-40B4-BE49-F238E27FC236}">
                  <a16:creationId xmlns:a16="http://schemas.microsoft.com/office/drawing/2014/main" id="{9C9D5E95-292C-6C06-6D3E-F4F42F7DF028}"/>
                </a:ext>
                <a:ext uri="{147F2762-F138-4A5C-976F-8EAC2B608ADB}">
                  <a16:predDERef xmlns:a16="http://schemas.microsoft.com/office/drawing/2014/main" pred="{2EE57ACB-FBF5-808E-AB85-A9472602302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ntinent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0975" y="2362200"/>
              <a:ext cx="1828800" cy="18478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561975</xdr:colOff>
      <xdr:row>2</xdr:row>
      <xdr:rowOff>0</xdr:rowOff>
    </xdr:from>
    <xdr:to>
      <xdr:col>10</xdr:col>
      <xdr:colOff>257175</xdr:colOff>
      <xdr:row>16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F6C05B4-C191-A473-4A15-19325A2F23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838200</xdr:colOff>
      <xdr:row>12</xdr:row>
      <xdr:rowOff>123825</xdr:rowOff>
    </xdr:from>
    <xdr:to>
      <xdr:col>2</xdr:col>
      <xdr:colOff>291465</xdr:colOff>
      <xdr:row>22</xdr:row>
      <xdr:rowOff>114300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Continent 1">
              <a:extLst>
                <a:ext uri="{FF2B5EF4-FFF2-40B4-BE49-F238E27FC236}">
                  <a16:creationId xmlns:a16="http://schemas.microsoft.com/office/drawing/2014/main" id="{F4E86413-0D92-CADB-36F3-8EC206298846}"/>
                </a:ext>
                <a:ext uri="{147F2762-F138-4A5C-976F-8EAC2B608ADB}">
                  <a16:predDERef xmlns:a16="http://schemas.microsoft.com/office/drawing/2014/main" pred="{FF6C05B4-C191-A473-4A15-19325A2F23A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ntinent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38200" y="2409825"/>
              <a:ext cx="1828800" cy="18954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581025</xdr:colOff>
      <xdr:row>2</xdr:row>
      <xdr:rowOff>152400</xdr:rowOff>
    </xdr:from>
    <xdr:to>
      <xdr:col>11</xdr:col>
      <xdr:colOff>276225</xdr:colOff>
      <xdr:row>17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201A4F-9B95-3B59-A857-EA10B9B7F0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419100</xdr:colOff>
      <xdr:row>14</xdr:row>
      <xdr:rowOff>171450</xdr:rowOff>
    </xdr:from>
    <xdr:to>
      <xdr:col>2</xdr:col>
      <xdr:colOff>22860</xdr:colOff>
      <xdr:row>24</xdr:row>
      <xdr:rowOff>114300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Continent 2">
              <a:extLst>
                <a:ext uri="{FF2B5EF4-FFF2-40B4-BE49-F238E27FC236}">
                  <a16:creationId xmlns:a16="http://schemas.microsoft.com/office/drawing/2014/main" id="{0D6DB1D2-206A-FDC3-9C73-02E69146D41E}"/>
                </a:ext>
                <a:ext uri="{147F2762-F138-4A5C-976F-8EAC2B608ADB}">
                  <a16:predDERef xmlns:a16="http://schemas.microsoft.com/office/drawing/2014/main" pred="{7F201A4F-9B95-3B59-A857-EA10B9B7F05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ntinent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19100" y="2838450"/>
              <a:ext cx="1828800" cy="18478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600075</xdr:colOff>
      <xdr:row>2</xdr:row>
      <xdr:rowOff>180975</xdr:rowOff>
    </xdr:from>
    <xdr:to>
      <xdr:col>10</xdr:col>
      <xdr:colOff>295275</xdr:colOff>
      <xdr:row>17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53944D-6610-5EFD-8D5F-2AE9122535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733425</xdr:colOff>
      <xdr:row>14</xdr:row>
      <xdr:rowOff>114300</xdr:rowOff>
    </xdr:from>
    <xdr:to>
      <xdr:col>2</xdr:col>
      <xdr:colOff>148590</xdr:colOff>
      <xdr:row>24</xdr:row>
      <xdr:rowOff>85725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Continent 3">
              <a:extLst>
                <a:ext uri="{FF2B5EF4-FFF2-40B4-BE49-F238E27FC236}">
                  <a16:creationId xmlns:a16="http://schemas.microsoft.com/office/drawing/2014/main" id="{99CE6A69-BFF9-1E21-F6D0-F08B67BA0C74}"/>
                </a:ext>
                <a:ext uri="{147F2762-F138-4A5C-976F-8EAC2B608ADB}">
                  <a16:predDERef xmlns:a16="http://schemas.microsoft.com/office/drawing/2014/main" pred="{9F53944D-6610-5EFD-8D5F-2AE91225351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ntinent 3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33425" y="2781300"/>
              <a:ext cx="1828800" cy="1876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2</xdr:row>
      <xdr:rowOff>180975</xdr:rowOff>
    </xdr:from>
    <xdr:to>
      <xdr:col>11</xdr:col>
      <xdr:colOff>66675</xdr:colOff>
      <xdr:row>17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E5BA14-602C-687C-2A20-0DE3CBA986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285750</xdr:colOff>
      <xdr:row>15</xdr:row>
      <xdr:rowOff>9525</xdr:rowOff>
    </xdr:from>
    <xdr:to>
      <xdr:col>1</xdr:col>
      <xdr:colOff>1405890</xdr:colOff>
      <xdr:row>23</xdr:row>
      <xdr:rowOff>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Country">
              <a:extLst>
                <a:ext uri="{FF2B5EF4-FFF2-40B4-BE49-F238E27FC236}">
                  <a16:creationId xmlns:a16="http://schemas.microsoft.com/office/drawing/2014/main" id="{94FCE445-6100-2F6B-2F86-5A1F49E5D8FE}"/>
                </a:ext>
                <a:ext uri="{147F2762-F138-4A5C-976F-8EAC2B608ADB}">
                  <a16:predDERef xmlns:a16="http://schemas.microsoft.com/office/drawing/2014/main" pred="{97E5BA14-602C-687C-2A20-0DE3CBA986C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untry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14400" y="2028825"/>
              <a:ext cx="1828800" cy="2638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190500</xdr:colOff>
      <xdr:row>0</xdr:row>
      <xdr:rowOff>85725</xdr:rowOff>
    </xdr:from>
    <xdr:to>
      <xdr:col>13</xdr:col>
      <xdr:colOff>200025</xdr:colOff>
      <xdr:row>2</xdr:row>
      <xdr:rowOff>123825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8492EA0-9D5D-1DBB-224B-FC3AD46550B4}"/>
            </a:ext>
          </a:extLst>
        </xdr:cNvPr>
        <xdr:cNvSpPr txBox="1"/>
      </xdr:nvSpPr>
      <xdr:spPr>
        <a:xfrm>
          <a:off x="4457700" y="85725"/>
          <a:ext cx="3667125" cy="419100"/>
        </a:xfrm>
        <a:prstGeom prst="rect">
          <a:avLst/>
        </a:prstGeom>
        <a:ln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ctr"/>
          <a:r>
            <a:rPr lang="en-US" sz="2000" b="0" i="0" u="none" strike="noStrike">
              <a:solidFill>
                <a:srgbClr val="000000"/>
              </a:solidFill>
              <a:latin typeface="Arial Black" panose="020B0A04020102020204" pitchFamily="34" charset="0"/>
            </a:rPr>
            <a:t>COVID-19 ANALYSIS</a:t>
          </a:r>
          <a:endParaRPr lang="en-US" sz="1100" b="0" i="0" u="none" strike="noStrike">
            <a:solidFill>
              <a:schemeClr val="dk1"/>
            </a:solidFill>
            <a:latin typeface="+mn-lt"/>
            <a:ea typeface="+mn-lt"/>
            <a:cs typeface="+mn-lt"/>
          </a:endParaRPr>
        </a:p>
        <a:p>
          <a:pPr marL="0" indent="0" algn="l"/>
          <a:endParaRPr lang="en-US" sz="1100">
            <a:solidFill>
              <a:schemeClr val="dk1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0</xdr:col>
      <xdr:colOff>0</xdr:colOff>
      <xdr:row>9</xdr:row>
      <xdr:rowOff>152400</xdr:rowOff>
    </xdr:from>
    <xdr:to>
      <xdr:col>7</xdr:col>
      <xdr:colOff>304800</xdr:colOff>
      <xdr:row>24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418F556-550A-4D56-A068-DD6E5CD874EE}"/>
            </a:ext>
            <a:ext uri="{147F2762-F138-4A5C-976F-8EAC2B608ADB}">
              <a16:predDERef xmlns:a16="http://schemas.microsoft.com/office/drawing/2014/main" pred="{A8492EA0-9D5D-1DBB-224B-FC3AD46550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238125</xdr:colOff>
      <xdr:row>3</xdr:row>
      <xdr:rowOff>114300</xdr:rowOff>
    </xdr:from>
    <xdr:to>
      <xdr:col>15</xdr:col>
      <xdr:colOff>219075</xdr:colOff>
      <xdr:row>8</xdr:row>
      <xdr:rowOff>38100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Continent 4">
              <a:extLst>
                <a:ext uri="{FF2B5EF4-FFF2-40B4-BE49-F238E27FC236}">
                  <a16:creationId xmlns:a16="http://schemas.microsoft.com/office/drawing/2014/main" id="{18E65D86-D001-CC03-5D5C-B32C8B3F8759}"/>
                </a:ext>
                <a:ext uri="{147F2762-F138-4A5C-976F-8EAC2B608ADB}">
                  <a16:predDERef xmlns:a16="http://schemas.microsoft.com/office/drawing/2014/main" pred="{5418F556-550A-4D56-A068-DD6E5CD874E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ntinent 4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210175" y="685800"/>
              <a:ext cx="5467350" cy="8763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>
    <xdr:from>
      <xdr:col>8</xdr:col>
      <xdr:colOff>95250</xdr:colOff>
      <xdr:row>9</xdr:row>
      <xdr:rowOff>133350</xdr:rowOff>
    </xdr:from>
    <xdr:to>
      <xdr:col>15</xdr:col>
      <xdr:colOff>400050</xdr:colOff>
      <xdr:row>24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0304317-6D7B-4BE4-B299-96E4A70C1CF8}"/>
            </a:ext>
            <a:ext uri="{147F2762-F138-4A5C-976F-8EAC2B608ADB}">
              <a16:predDERef xmlns:a16="http://schemas.microsoft.com/office/drawing/2014/main" pred="{18E65D86-D001-CC03-5D5C-B32C8B3F87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0</xdr:rowOff>
    </xdr:from>
    <xdr:to>
      <xdr:col>7</xdr:col>
      <xdr:colOff>304800</xdr:colOff>
      <xdr:row>41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3D4BE7A-119E-4DF2-9AEB-9D344FB948F0}"/>
            </a:ext>
            <a:ext uri="{147F2762-F138-4A5C-976F-8EAC2B608ADB}">
              <a16:predDERef xmlns:a16="http://schemas.microsoft.com/office/drawing/2014/main" pred="{9E251A49-4E06-4C73-8116-708C44BF30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123825</xdr:colOff>
      <xdr:row>27</xdr:row>
      <xdr:rowOff>9525</xdr:rowOff>
    </xdr:from>
    <xdr:to>
      <xdr:col>15</xdr:col>
      <xdr:colOff>428625</xdr:colOff>
      <xdr:row>41</xdr:row>
      <xdr:rowOff>85725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09C31B9-9F19-47E5-81C6-6FAD7F9EB74F}"/>
            </a:ext>
            <a:ext uri="{147F2762-F138-4A5C-976F-8EAC2B608ADB}">
              <a16:predDERef xmlns:a16="http://schemas.microsoft.com/office/drawing/2014/main" pred="{73D4BE7A-119E-4DF2-9AEB-9D344FB948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209550</xdr:colOff>
      <xdr:row>26</xdr:row>
      <xdr:rowOff>180975</xdr:rowOff>
    </xdr:from>
    <xdr:to>
      <xdr:col>24</xdr:col>
      <xdr:colOff>238125</xdr:colOff>
      <xdr:row>41</xdr:row>
      <xdr:rowOff>66675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291BE36-853B-4719-A8B2-C858A7F3AD31}"/>
            </a:ext>
            <a:ext uri="{147F2762-F138-4A5C-976F-8EAC2B608ADB}">
              <a16:predDERef xmlns:a16="http://schemas.microsoft.com/office/drawing/2014/main" pred="{509C31B9-9F19-47E5-81C6-6FAD7F9EB7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228600</xdr:colOff>
      <xdr:row>9</xdr:row>
      <xdr:rowOff>171450</xdr:rowOff>
    </xdr:from>
    <xdr:to>
      <xdr:col>24</xdr:col>
      <xdr:colOff>209550</xdr:colOff>
      <xdr:row>24</xdr:row>
      <xdr:rowOff>57150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E3EEDB10-4826-4898-B743-5E35AA2DE243}"/>
            </a:ext>
            <a:ext uri="{147F2762-F138-4A5C-976F-8EAC2B608ADB}">
              <a16:predDERef xmlns:a16="http://schemas.microsoft.com/office/drawing/2014/main" pred="{4291BE36-853B-4719-A8B2-C858A7F3AD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9</xdr:row>
      <xdr:rowOff>171450</xdr:rowOff>
    </xdr:from>
    <xdr:to>
      <xdr:col>7</xdr:col>
      <xdr:colOff>333375</xdr:colOff>
      <xdr:row>24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7BCE2CF-2AD2-4F28-9A5C-8C4A5A5749BE}"/>
            </a:ext>
            <a:ext uri="{147F2762-F138-4A5C-976F-8EAC2B608ADB}">
              <a16:predDERef xmlns:a16="http://schemas.microsoft.com/office/drawing/2014/main" pred="{E3EEDB10-4826-4898-B743-5E35AA2DE2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95250</xdr:colOff>
      <xdr:row>9</xdr:row>
      <xdr:rowOff>142875</xdr:rowOff>
    </xdr:from>
    <xdr:to>
      <xdr:col>15</xdr:col>
      <xdr:colOff>400050</xdr:colOff>
      <xdr:row>24</xdr:row>
      <xdr:rowOff>28575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04E6A4C-E8E6-43F6-87BB-CCC825A23313}"/>
            </a:ext>
            <a:ext uri="{147F2762-F138-4A5C-976F-8EAC2B608ADB}">
              <a16:predDERef xmlns:a16="http://schemas.microsoft.com/office/drawing/2014/main" pred="{77BCE2CF-2AD2-4F28-9A5C-8C4A5A5749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490.591269097225" createdVersion="8" refreshedVersion="8" minRefreshableVersion="3" recordCount="226" xr:uid="{6BBB0D91-7028-4D5F-9AAE-72BDBD5A57D2}">
  <cacheSource type="worksheet">
    <worksheetSource ref="A1:J1048576" sheet="Dataset"/>
  </cacheSource>
  <cacheFields count="10">
    <cacheField name="Country" numFmtId="0">
      <sharedItems containsBlank="1" count="226">
        <s v="Afghanistan"/>
        <s v="Albania"/>
        <s v="Algeria"/>
        <s v="Andorra"/>
        <s v="Angola"/>
        <s v="Anguilla"/>
        <s v="Antigua and Barbuda"/>
        <s v="Argentina"/>
        <s v="Armenia"/>
        <s v="Aruba"/>
        <s v="Australia"/>
        <s v="Austria"/>
        <s v="Azerbaijan"/>
        <s v="Bahamas"/>
        <s v="Bahrain"/>
        <s v="Bangladesh"/>
        <s v="Barbados"/>
        <s v="Belarus"/>
        <s v="Belgium"/>
        <s v="Belize"/>
        <s v="Benin"/>
        <s v="Bermuda"/>
        <s v="Bhutan"/>
        <s v="Bolivia"/>
        <s v="Bosnia and Herzegovina"/>
        <s v="Botswana"/>
        <s v="Brazil"/>
        <s v="British Virgin Islands"/>
        <s v="Brunei "/>
        <s v="Bulgaria"/>
        <s v="Burkina Faso"/>
        <s v="Burundi"/>
        <s v="Cabo Verde"/>
        <s v="Cambodia"/>
        <s v="Cameroon"/>
        <s v="Canada"/>
        <s v="CAR"/>
        <s v="Caribbean Netherlands"/>
        <s v="Cayman Islands"/>
        <s v="Chad"/>
        <s v="Channel Islands"/>
        <s v="Chile"/>
        <s v="China"/>
        <s v="Colombia"/>
        <s v="Comoros"/>
        <s v="Congo"/>
        <s v="Cook Islands"/>
        <s v="Costa Rica"/>
        <s v="Croatia"/>
        <s v="Cuba"/>
        <s v="CuraÃ§ao"/>
        <s v="Cyprus"/>
        <s v="Czechia"/>
        <s v="Denmark"/>
        <s v="Djibouti"/>
        <s v="Dominica"/>
        <s v="Dominican Republic"/>
        <s v="Democratic Republic of the Congo"/>
        <s v="Ecuador"/>
        <s v="Egypt"/>
        <s v="El Salvador"/>
        <s v="Equatorial Guinea"/>
        <s v="Eritrea"/>
        <s v="Estonia"/>
        <s v="Eswatini"/>
        <s v="Ethiopia"/>
        <s v="Faeroe Islands"/>
        <s v="Falkland Islands"/>
        <s v="Fiji"/>
        <s v="Finland"/>
        <s v="France"/>
        <s v="French Guiana"/>
        <s v="French Polynesia"/>
        <s v="Gabon"/>
        <s v="Gambia"/>
        <s v="Georgia"/>
        <s v="Germany"/>
        <s v="Ghana"/>
        <s v="Gibraltar"/>
        <s v="Greece"/>
        <s v="Greenland"/>
        <s v="Grenada"/>
        <s v="Guadeloupe"/>
        <s v="Guatemala"/>
        <s v="Guinea"/>
        <s v="Guinea-Bissau"/>
        <s v="Guyana"/>
        <s v="Haiti"/>
        <s v="Honduras"/>
        <s v="Hong Kong"/>
        <s v="Hungary"/>
        <s v="Iceland"/>
        <s v="India"/>
        <s v="Indonesia"/>
        <s v="Iran"/>
        <s v="Iraq"/>
        <s v="Ireland"/>
        <s v="Isle of Man"/>
        <s v="Israel"/>
        <s v="Italy"/>
        <s v="Ivory Coast"/>
        <s v="Jamaica"/>
        <s v="Japan"/>
        <s v="Jordan"/>
        <s v="Kazakhstan"/>
        <s v="Kenya"/>
        <s v="Kiribati"/>
        <s v="Kuwait"/>
        <s v="Kyrgyzstan"/>
        <s v="Laos"/>
        <s v="Latvia"/>
        <s v="Lebanon"/>
        <s v="Lesotho"/>
        <s v="Liberia"/>
        <s v="Libya"/>
        <s v="Liechtenstein"/>
        <s v="Lithuania"/>
        <s v="Luxembourg"/>
        <s v="Macao"/>
        <s v="Madagascar"/>
        <s v="Malawi"/>
        <s v="Malaysia"/>
        <s v="Maldives"/>
        <s v="Mali"/>
        <s v="Malta"/>
        <s v="Marshall Islands"/>
        <s v="Martinique"/>
        <s v="Mauritania"/>
        <s v="Mauritius"/>
        <s v="Mayotte"/>
        <s v="Mexico"/>
        <s v="Micronesia"/>
        <s v="Moldova"/>
        <s v="Monaco"/>
        <s v="Mongolia"/>
        <s v="Montenegro"/>
        <s v="Montserrat"/>
        <s v="Morocco"/>
        <s v="Mozambique"/>
        <s v="Myanmar"/>
        <s v="Namibia"/>
        <s v="Nepal"/>
        <s v="Netherlands"/>
        <s v="New Caledonia"/>
        <s v="New Zealand"/>
        <s v="Nicaragua"/>
        <s v="Niger"/>
        <s v="Nigeria"/>
        <s v="Niue"/>
        <s v="North Macedonia"/>
        <s v="Norway"/>
        <s v="Oman"/>
        <s v="Pakistan"/>
        <s v="Palau"/>
        <s v="Palestine"/>
        <s v="Panama"/>
        <s v="Papua New Guinea"/>
        <s v="Paraguay"/>
        <s v="Peru"/>
        <s v="Philippines"/>
        <s v="Poland"/>
        <s v="Portugal"/>
        <s v="Qatar"/>
        <s v="RÃ©union"/>
        <s v="Romania"/>
        <s v="Russia"/>
        <s v="Rwanda"/>
        <s v="S. Korea"/>
        <s v="Saint Helena"/>
        <s v="Saint Kitts and Nevis"/>
        <s v="Saint Lucia"/>
        <s v="Saint Martin"/>
        <s v="Saint Pierre Miquelon"/>
        <s v="Samoa"/>
        <s v="San Marino"/>
        <s v="Sao Tome and Principe"/>
        <s v="Saudi Arabia"/>
        <s v="Senegal"/>
        <s v="Serbia"/>
        <s v="Seychelles"/>
        <s v="Sierra Leone"/>
        <s v="Singapore"/>
        <s v="Sint Maarten"/>
        <s v="Slovakia"/>
        <s v="Slovenia"/>
        <s v="Solomon Islands"/>
        <s v="Somalia"/>
        <s v="South Africa"/>
        <s v="South Sudan"/>
        <s v="Spain"/>
        <s v="Sri Lanka"/>
        <s v="St. Barth "/>
        <s v="St. Vincent Grenadines"/>
        <s v="Sudan"/>
        <s v="Suriname"/>
        <s v="Sweden"/>
        <s v="Switzerland"/>
        <s v="Syria"/>
        <s v="Taiwan"/>
        <s v="Tajikistan"/>
        <s v="Tanzania"/>
        <s v="Thailand"/>
        <s v="Timor-Leste"/>
        <s v="Togo"/>
        <s v="Tonga"/>
        <s v="Trinidad and Tobago"/>
        <s v="Tunisia"/>
        <s v="Turkey"/>
        <s v="Turks and Caicos"/>
        <s v="UAE"/>
        <s v="Uganda"/>
        <s v="UK"/>
        <s v="Ukraine"/>
        <s v="Uruguay"/>
        <s v="USA"/>
        <s v="Uzbekistan"/>
        <s v="Vanuatu"/>
        <s v="Vatican City"/>
        <s v="Venezuela"/>
        <s v="Vietnam"/>
        <s v="Wallis and Futuna"/>
        <s v="Western Sahara"/>
        <s v="Yemen"/>
        <s v="Zambia"/>
        <s v="Zimbabwe"/>
        <m/>
      </sharedItems>
    </cacheField>
    <cacheField name="Population" numFmtId="41">
      <sharedItems containsString="0" containsBlank="1" containsNumber="1" containsInteger="1" minValue="805" maxValue="1440000000"/>
    </cacheField>
    <cacheField name="Continent" numFmtId="0">
      <sharedItems containsBlank="1" count="7">
        <s v="Asia"/>
        <s v="Europe"/>
        <s v="Africa"/>
        <s v="Latin America and the Caribbean"/>
        <s v="Oceania"/>
        <s v="Northern America"/>
        <m/>
      </sharedItems>
    </cacheField>
    <cacheField name="Total Cases" numFmtId="41">
      <sharedItems containsString="0" containsBlank="1" containsNumber="1" containsInteger="1" minValue="1" maxValue="81839052" count="225">
        <n v="177827"/>
        <n v="273870"/>
        <n v="265691"/>
        <n v="40024"/>
        <n v="99194"/>
        <n v="2700"/>
        <n v="7493"/>
        <n v="9041124"/>
        <n v="422574"/>
        <n v="34051"/>
        <n v="4680816"/>
        <n v="3887355"/>
        <n v="792061"/>
        <n v="33295"/>
        <n v="556241"/>
        <n v="1951770"/>
        <n v="59938"/>
        <n v="965322"/>
        <n v="3851048"/>
        <n v="57289"/>
        <n v="26952"/>
        <n v="12564"/>
        <n v="31437"/>
        <n v="902448"/>
        <n v="375693"/>
        <n v="305526"/>
        <n v="29999816"/>
        <n v="6155"/>
        <n v="135974"/>
        <n v="1140679"/>
        <n v="20853"/>
        <n v="38519"/>
        <n v="55960"/>
        <n v="135747"/>
        <n v="119544"/>
        <n v="3499226"/>
        <n v="14649"/>
        <n v="8574"/>
        <n v="20606"/>
        <n v="7308"/>
        <n v="69036"/>
        <n v="3486653"/>
        <n v="154738"/>
        <n v="6085926"/>
        <n v="8093"/>
        <n v="24071"/>
        <n v="2118"/>
        <n v="839368"/>
        <n v="1102730"/>
        <n v="1092547"/>
        <n v="40671"/>
        <n v="439964"/>
        <n v="3830631"/>
        <n v="2919428"/>
        <n v="15590"/>
        <n v="11891"/>
        <n v="578130"/>
        <n v="86748"/>
        <n v="859890"/>
        <n v="505264"/>
        <n v="161570"/>
        <n v="15903"/>
        <n v="9728"/>
        <n v="558706"/>
        <n v="69851"/>
        <n v="469819"/>
        <n v="34237"/>
        <n v="123"/>
        <n v="64422"/>
        <n v="889626"/>
        <n v="25997852"/>
        <n v="79075"/>
        <n v="72318"/>
        <n v="47586"/>
        <n v="11988"/>
        <n v="1649222"/>
        <n v="21646375"/>
        <n v="160971"/>
        <n v="16979"/>
        <n v="3077711"/>
        <n v="11971"/>
        <n v="14024"/>
        <n v="130705"/>
        <n v="830745"/>
        <n v="36459"/>
        <n v="8151"/>
        <n v="63272"/>
        <n v="30549"/>
        <n v="421062"/>
        <n v="1171422"/>
        <n v="1854198"/>
        <n v="181830"/>
        <n v="43029044"/>
        <n v="6019981"/>
        <n v="7167646"/>
        <n v="2320260"/>
        <n v="1471210"/>
        <n v="28416"/>
        <n v="3943153"/>
        <n v="14846514"/>
        <n v="81761"/>
        <n v="128811"/>
        <n v="6653841"/>
        <n v="1689314"/>
        <n v="1305188"/>
        <n v="323454"/>
        <n v="3067"/>
        <n v="629525"/>
        <n v="200968"/>
        <n v="183560"/>
        <n v="802534"/>
        <n v="1092995"/>
        <n v="32910"/>
        <n v="7400"/>
        <n v="501738"/>
        <n v="16429"/>
        <n v="1030966"/>
        <n v="216979"/>
        <n v="82"/>
        <n v="64050"/>
        <n v="85664"/>
        <n v="4246467"/>
        <n v="176993"/>
        <n v="30495"/>
        <n v="81596"/>
        <n v="7"/>
        <n v="141415"/>
        <n v="58670"/>
        <n v="36628"/>
        <n v="36891"/>
        <n v="5665376"/>
        <n v="1"/>
        <n v="514199"/>
        <n v="10842"/>
        <n v="468610"/>
        <n v="233326"/>
        <n v="175"/>
        <n v="1163526"/>
        <n v="225266"/>
        <n v="611875"/>
        <n v="157646"/>
        <n v="978475"/>
        <n v="7908701"/>
        <n v="60294"/>
        <n v="693219"/>
        <n v="18434"/>
        <n v="8811"/>
        <n v="255468"/>
        <n v="306670"/>
        <n v="1408708"/>
        <n v="388468"/>
        <n v="1525466"/>
        <n v="4042"/>
        <n v="581236"/>
        <n v="765213"/>
        <n v="42203"/>
        <n v="648353"/>
        <n v="3548559"/>
        <n v="3679485"/>
        <n v="5969621"/>
        <n v="3604114"/>
        <n v="361819"/>
        <n v="336945"/>
        <n v="2860094"/>
        <n v="17896866"/>
        <n v="129728"/>
        <n v="13874216"/>
        <n v="2"/>
        <n v="5549"/>
        <n v="22964"/>
        <n v="10107"/>
        <n v="1957"/>
        <n v="2285"/>
        <n v="15181"/>
        <n v="5945"/>
        <n v="751076"/>
        <n v="85919"/>
        <n v="1980722"/>
        <n v="40421"/>
        <n v="7674"/>
        <n v="1109744"/>
        <n v="9766"/>
        <n v="1725487"/>
        <n v="973892"/>
        <n v="11470"/>
        <n v="26400"/>
        <n v="3722954"/>
        <n v="17278"/>
        <n v="11551574"/>
        <n v="661991"/>
        <n v="4150"/>
        <n v="6746"/>
        <n v="61955"/>
        <n v="79232"/>
        <n v="2487852"/>
        <n v="3490876"/>
        <n v="55711"/>
        <n v="24310"/>
        <n v="17388"/>
        <n v="33815"/>
        <n v="3711595"/>
        <n v="22832"/>
        <n v="36944"/>
        <n v="7127"/>
        <n v="138425"/>
        <n v="1035884"/>
        <n v="14894731"/>
        <n v="5910"/>
        <n v="892170"/>
        <n v="163936"/>
        <n v="21216874"/>
        <n v="4968881"/>
        <n v="889513"/>
        <n v="81839052"/>
        <n v="237853"/>
        <n v="4107"/>
        <n v="29"/>
        <n v="520843"/>
        <n v="9818328"/>
        <n v="454"/>
        <n v="10"/>
        <n v="11806"/>
        <n v="317076"/>
        <n v="246525"/>
        <m/>
      </sharedItems>
    </cacheField>
    <cacheField name="Total Deaths" numFmtId="41">
      <sharedItems containsString="0" containsBlank="1" containsNumber="1" containsInteger="1" minValue="0" maxValue="1008222" count="209">
        <n v="7671"/>
        <n v="3492"/>
        <n v="6874"/>
        <n v="153"/>
        <n v="1900"/>
        <n v="9"/>
        <n v="135"/>
        <n v="128065"/>
        <n v="8617"/>
        <n v="212"/>
        <n v="6384"/>
        <n v="15985"/>
        <n v="9697"/>
        <n v="788"/>
        <n v="1471"/>
        <n v="29122"/>
        <n v="375"/>
        <n v="6844"/>
        <n v="30826"/>
        <n v="656"/>
        <n v="163"/>
        <n v="128"/>
        <n v="12"/>
        <n v="21896"/>
        <n v="15719"/>
        <n v="2686"/>
        <n v="660269"/>
        <n v="62"/>
        <n v="213"/>
        <n v="36568"/>
        <n v="382"/>
        <n v="38"/>
        <n v="401"/>
        <n v="3054"/>
        <n v="1927"/>
        <n v="37690"/>
        <n v="113"/>
        <n v="33"/>
        <n v="24"/>
        <n v="191"/>
        <n v="156"/>
        <n v="56750"/>
        <n v="4638"/>
        <n v="139660"/>
        <n v="160"/>
        <n v="385"/>
        <n v="0"/>
        <n v="8308"/>
        <n v="15601"/>
        <n v="8514"/>
        <n v="267"/>
        <n v="947"/>
        <n v="39720"/>
        <n v="5762"/>
        <n v="189"/>
        <n v="63"/>
        <n v="4375"/>
        <n v="1337"/>
        <n v="35421"/>
        <n v="24417"/>
        <n v="4120"/>
        <n v="183"/>
        <n v="103"/>
        <n v="2468"/>
        <n v="1394"/>
        <n v="7504"/>
        <n v="28"/>
        <n v="834"/>
        <n v="3178"/>
        <n v="142506"/>
        <n v="394"/>
        <n v="646"/>
        <n v="303"/>
        <n v="365"/>
        <n v="16756"/>
        <n v="130563"/>
        <n v="1445"/>
        <n v="101"/>
        <n v="27684"/>
        <n v="21"/>
        <n v="218"/>
        <n v="843"/>
        <n v="17325"/>
        <n v="440"/>
        <n v="170"/>
        <n v="1226"/>
        <n v="833"/>
        <n v="10880"/>
        <n v="8172"/>
        <n v="45510"/>
        <n v="521388"/>
        <n v="155288"/>
        <n v="140315"/>
        <n v="25173"/>
        <n v="6786"/>
        <n v="84"/>
        <n v="10530"/>
        <n v="159784"/>
        <n v="796"/>
        <n v="2893"/>
        <n v="28248"/>
        <n v="14003"/>
        <n v="13660"/>
        <n v="5648"/>
        <n v="13"/>
        <n v="2554"/>
        <n v="2991"/>
        <n v="679"/>
        <n v="5643"/>
        <n v="10315"/>
        <n v="697"/>
        <n v="294"/>
        <n v="6419"/>
        <n v="8907"/>
        <n v="1037"/>
        <n v="1388"/>
        <n v="2626"/>
        <n v="35099"/>
        <n v="298"/>
        <n v="728"/>
        <n v="641"/>
        <n v="909"/>
        <n v="982"/>
        <n v="968"/>
        <n v="187"/>
        <n v="323212"/>
        <n v="11446"/>
        <n v="54"/>
        <n v="2177"/>
        <n v="2705"/>
        <n v="2"/>
        <n v="16060"/>
        <n v="2200"/>
        <n v="19433"/>
        <n v="4019"/>
        <n v="11951"/>
        <n v="22016"/>
        <n v="311"/>
        <n v="350"/>
        <n v="224"/>
        <n v="308"/>
        <n v="3142"/>
        <n v="9228"/>
        <n v="2518"/>
        <n v="4251"/>
        <n v="30361"/>
        <n v="6"/>
        <n v="5351"/>
        <n v="8170"/>
        <n v="640"/>
        <n v="18731"/>
        <n v="212328"/>
        <n v="59343"/>
        <n v="115345"/>
        <n v="21693"/>
        <n v="677"/>
        <n v="709"/>
        <n v="65090"/>
        <n v="369708"/>
        <n v="1458"/>
        <n v="17235"/>
        <n v="43"/>
        <n v="1"/>
        <n v="73"/>
        <n v="9048"/>
        <n v="1965"/>
        <n v="15825"/>
        <n v="164"/>
        <n v="125"/>
        <n v="1276"/>
        <n v="86"/>
        <n v="19417"/>
        <n v="6501"/>
        <n v="133"/>
        <n v="1348"/>
        <n v="100050"/>
        <n v="138"/>
        <n v="102541"/>
        <n v="16481"/>
        <n v="106"/>
        <n v="4907"/>
        <n v="1325"/>
        <n v="18331"/>
        <n v="13715"/>
        <n v="3144"/>
        <n v="853"/>
        <n v="124"/>
        <n v="800"/>
        <n v="25418"/>
        <n v="130"/>
        <n v="272"/>
        <n v="3756"/>
        <n v="28323"/>
        <n v="98157"/>
        <n v="36"/>
        <n v="2302"/>
        <n v="3595"/>
        <n v="165570"/>
        <n v="107980"/>
        <n v="7166"/>
        <n v="1008222"/>
        <n v="1637"/>
        <n v="5686"/>
        <n v="42600"/>
        <n v="7"/>
        <n v="2143"/>
        <n v="3967"/>
        <n v="5446"/>
        <m/>
      </sharedItems>
    </cacheField>
    <cacheField name="Total Cases/1M pop" numFmtId="41">
      <sharedItems containsString="0" containsBlank="1" containsNumber="1" containsInteger="1" minValue="9" maxValue="696044"/>
    </cacheField>
    <cacheField name="Total Deaths/1M pop" numFmtId="41">
      <sharedItems containsString="0" containsBlank="1" containsNumber="1" containsInteger="1" minValue="0" maxValue="6286"/>
    </cacheField>
    <cacheField name="Death percentage" numFmtId="10">
      <sharedItems containsString="0" containsBlank="1" containsNumber="1" minValue="0" maxValue="0.18151787226833813"/>
    </cacheField>
    <cacheField name="Recovery percentage" numFmtId="10">
      <sharedItems containsString="0" containsBlank="1" containsNumber="1" minValue="0.81848212773166185" maxValue="1"/>
    </cacheField>
    <cacheField name="Recovered Cases" numFmtId="41">
      <sharedItems containsString="0" containsBlank="1" containsNumber="1" containsInteger="1" minValue="1" maxValue="80830830"/>
    </cacheField>
  </cacheFields>
  <extLst>
    <ext xmlns:x14="http://schemas.microsoft.com/office/spreadsheetml/2009/9/main" uri="{725AE2AE-9491-48be-B2B4-4EB974FC3084}">
      <x14:pivotCacheDefinition pivotCacheId="819257984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6">
  <r>
    <x v="0"/>
    <n v="40462186"/>
    <x v="0"/>
    <x v="0"/>
    <x v="0"/>
    <n v="4395"/>
    <n v="190"/>
    <n v="4.3137431323702249E-2"/>
    <n v="0.95686256867629771"/>
    <n v="170156"/>
  </r>
  <r>
    <x v="1"/>
    <n v="2872296"/>
    <x v="1"/>
    <x v="1"/>
    <x v="1"/>
    <n v="95349"/>
    <n v="1216"/>
    <n v="1.2750575090371344E-2"/>
    <n v="0.98724942490962864"/>
    <n v="270378"/>
  </r>
  <r>
    <x v="2"/>
    <n v="45236699"/>
    <x v="2"/>
    <x v="2"/>
    <x v="2"/>
    <n v="5873"/>
    <n v="152"/>
    <n v="2.5872159764538504E-2"/>
    <n v="0.97412784023546151"/>
    <n v="258817"/>
  </r>
  <r>
    <x v="3"/>
    <n v="77481"/>
    <x v="1"/>
    <x v="3"/>
    <x v="3"/>
    <n v="516565"/>
    <n v="1975"/>
    <n v="3.8227063761742952E-3"/>
    <n v="0.99617729362382568"/>
    <n v="39871"/>
  </r>
  <r>
    <x v="4"/>
    <n v="34654212"/>
    <x v="2"/>
    <x v="4"/>
    <x v="4"/>
    <n v="2862"/>
    <n v="55"/>
    <n v="1.9154384337762363E-2"/>
    <n v="0.9808456156622376"/>
    <n v="97294"/>
  </r>
  <r>
    <x v="5"/>
    <n v="15237"/>
    <x v="3"/>
    <x v="5"/>
    <x v="5"/>
    <n v="177200"/>
    <n v="591"/>
    <n v="3.3333333333333335E-3"/>
    <n v="0.9966666666666667"/>
    <n v="2691"/>
  </r>
  <r>
    <x v="6"/>
    <n v="99348"/>
    <x v="3"/>
    <x v="6"/>
    <x v="6"/>
    <n v="75422"/>
    <n v="1359"/>
    <n v="1.8016815694648337E-2"/>
    <n v="0.9819831843053517"/>
    <n v="7358"/>
  </r>
  <r>
    <x v="7"/>
    <n v="45921761"/>
    <x v="3"/>
    <x v="7"/>
    <x v="7"/>
    <n v="196881"/>
    <n v="2789"/>
    <n v="1.4164721112109513E-2"/>
    <n v="0.98583527888789046"/>
    <n v="8913059"/>
  </r>
  <r>
    <x v="8"/>
    <n v="2972939"/>
    <x v="0"/>
    <x v="8"/>
    <x v="8"/>
    <n v="142140"/>
    <n v="2898"/>
    <n v="2.0391694709092373E-2"/>
    <n v="0.97960830529090759"/>
    <n v="413957"/>
  </r>
  <r>
    <x v="9"/>
    <n v="107560"/>
    <x v="3"/>
    <x v="9"/>
    <x v="9"/>
    <n v="316577"/>
    <n v="1971"/>
    <n v="6.2259551848697541E-3"/>
    <n v="0.99377404481513021"/>
    <n v="33839"/>
  </r>
  <r>
    <x v="10"/>
    <n v="26017767"/>
    <x v="4"/>
    <x v="10"/>
    <x v="10"/>
    <n v="179908"/>
    <n v="245"/>
    <n v="1.3638647620414902E-3"/>
    <n v="0.99863613523795847"/>
    <n v="4674432"/>
  </r>
  <r>
    <x v="11"/>
    <n v="9096360"/>
    <x v="1"/>
    <x v="11"/>
    <x v="11"/>
    <n v="427353"/>
    <n v="1757"/>
    <n v="4.1120504816256811E-3"/>
    <n v="0.99588794951837434"/>
    <n v="3871370"/>
  </r>
  <r>
    <x v="12"/>
    <n v="10299156"/>
    <x v="0"/>
    <x v="12"/>
    <x v="12"/>
    <n v="76905"/>
    <n v="942"/>
    <n v="1.2242743930076093E-2"/>
    <n v="0.98775725606992393"/>
    <n v="782364"/>
  </r>
  <r>
    <x v="13"/>
    <n v="399822"/>
    <x v="3"/>
    <x v="13"/>
    <x v="13"/>
    <n v="83275"/>
    <n v="1971"/>
    <n v="2.3667217299894881E-2"/>
    <n v="0.97633278270010515"/>
    <n v="32507"/>
  </r>
  <r>
    <x v="14"/>
    <n v="1804995"/>
    <x v="0"/>
    <x v="14"/>
    <x v="14"/>
    <n v="308168"/>
    <n v="815"/>
    <n v="2.644537170039605E-3"/>
    <n v="0.99735546282996035"/>
    <n v="554770"/>
  </r>
  <r>
    <x v="15"/>
    <n v="168000000"/>
    <x v="0"/>
    <x v="15"/>
    <x v="15"/>
    <n v="11648"/>
    <n v="174"/>
    <n v="1.4920815464936954E-2"/>
    <n v="0.98507918453506305"/>
    <n v="1922648"/>
  </r>
  <r>
    <x v="16"/>
    <n v="287991"/>
    <x v="3"/>
    <x v="16"/>
    <x v="16"/>
    <n v="208125"/>
    <n v="1302"/>
    <n v="6.2564650138476428E-3"/>
    <n v="0.99374353498615231"/>
    <n v="59563"/>
  </r>
  <r>
    <x v="17"/>
    <n v="9443882"/>
    <x v="1"/>
    <x v="17"/>
    <x v="17"/>
    <n v="102217"/>
    <n v="725"/>
    <n v="7.0898622428578239E-3"/>
    <n v="0.99291013775714221"/>
    <n v="958478"/>
  </r>
  <r>
    <x v="18"/>
    <n v="11677924"/>
    <x v="1"/>
    <x v="18"/>
    <x v="18"/>
    <n v="329772"/>
    <n v="2640"/>
    <n v="8.0045743392447976E-3"/>
    <n v="0.99199542566075516"/>
    <n v="3820222"/>
  </r>
  <r>
    <x v="19"/>
    <n v="410260"/>
    <x v="3"/>
    <x v="19"/>
    <x v="19"/>
    <n v="139641"/>
    <n v="1599"/>
    <n v="1.1450714796906911E-2"/>
    <n v="0.98854928520309304"/>
    <n v="56633"/>
  </r>
  <r>
    <x v="20"/>
    <n v="12678649"/>
    <x v="2"/>
    <x v="20"/>
    <x v="20"/>
    <n v="2126"/>
    <n v="13"/>
    <n v="6.0477886613238352E-3"/>
    <n v="0.99395221133867617"/>
    <n v="26789"/>
  </r>
  <r>
    <x v="21"/>
    <n v="61875"/>
    <x v="5"/>
    <x v="21"/>
    <x v="21"/>
    <n v="203055"/>
    <n v="2069"/>
    <n v="1.0187838268067495E-2"/>
    <n v="0.98981216173193254"/>
    <n v="12436"/>
  </r>
  <r>
    <x v="22"/>
    <n v="786480"/>
    <x v="0"/>
    <x v="22"/>
    <x v="22"/>
    <n v="39972"/>
    <n v="15"/>
    <n v="3.8171581257753605E-4"/>
    <n v="0.99961828418742249"/>
    <n v="31425"/>
  </r>
  <r>
    <x v="23"/>
    <n v="11951714"/>
    <x v="3"/>
    <x v="23"/>
    <x v="23"/>
    <n v="75508"/>
    <n v="1832"/>
    <n v="2.4262893817704731E-2"/>
    <n v="0.97573710618229526"/>
    <n v="880552"/>
  </r>
  <r>
    <x v="24"/>
    <n v="3245097"/>
    <x v="1"/>
    <x v="24"/>
    <x v="24"/>
    <n v="115773"/>
    <n v="4844"/>
    <n v="4.1840012989329052E-2"/>
    <n v="0.95815998701067095"/>
    <n v="359974"/>
  </r>
  <r>
    <x v="25"/>
    <n v="2434708"/>
    <x v="2"/>
    <x v="25"/>
    <x v="25"/>
    <n v="125488"/>
    <n v="1103"/>
    <n v="8.7913958222868103E-3"/>
    <n v="0.99120860417771317"/>
    <n v="302840"/>
  </r>
  <r>
    <x v="26"/>
    <n v="215000000"/>
    <x v="3"/>
    <x v="26"/>
    <x v="26"/>
    <n v="139401"/>
    <n v="3068"/>
    <n v="2.2009101655823489E-2"/>
    <n v="0.97799089834417652"/>
    <n v="29339547"/>
  </r>
  <r>
    <x v="27"/>
    <n v="30583"/>
    <x v="3"/>
    <x v="27"/>
    <x v="27"/>
    <n v="201256"/>
    <n v="2027"/>
    <n v="1.007311129163282E-2"/>
    <n v="0.9899268887083672"/>
    <n v="6093"/>
  </r>
  <r>
    <x v="28"/>
    <n v="444812"/>
    <x v="0"/>
    <x v="28"/>
    <x v="28"/>
    <n v="305689"/>
    <n v="479"/>
    <n v="1.5664759439304574E-3"/>
    <n v="0.99843352405606955"/>
    <n v="135761"/>
  </r>
  <r>
    <x v="29"/>
    <n v="6856886"/>
    <x v="1"/>
    <x v="29"/>
    <x v="29"/>
    <n v="166355"/>
    <n v="5333"/>
    <n v="3.205809872891497E-2"/>
    <n v="0.96794190127108504"/>
    <n v="1104111"/>
  </r>
  <r>
    <x v="30"/>
    <n v="21905848"/>
    <x v="2"/>
    <x v="30"/>
    <x v="30"/>
    <n v="952"/>
    <n v="17"/>
    <n v="1.8318707140459408E-2"/>
    <n v="0.98168129285954064"/>
    <n v="20471"/>
  </r>
  <r>
    <x v="31"/>
    <n v="12510155"/>
    <x v="2"/>
    <x v="31"/>
    <x v="31"/>
    <n v="3079"/>
    <n v="3"/>
    <n v="9.8652612996183702E-4"/>
    <n v="0.99901347387003814"/>
    <n v="38481"/>
  </r>
  <r>
    <x v="32"/>
    <n v="566557"/>
    <x v="2"/>
    <x v="32"/>
    <x v="32"/>
    <n v="98772"/>
    <n v="708"/>
    <n v="7.1658327376697643E-3"/>
    <n v="0.9928341672623302"/>
    <n v="55559"/>
  </r>
  <r>
    <x v="33"/>
    <n v="17123941"/>
    <x v="0"/>
    <x v="33"/>
    <x v="33"/>
    <n v="7927"/>
    <n v="178"/>
    <n v="2.2497734756569205E-2"/>
    <n v="0.97750226524343076"/>
    <n v="132693"/>
  </r>
  <r>
    <x v="34"/>
    <n v="27701805"/>
    <x v="2"/>
    <x v="34"/>
    <x v="34"/>
    <n v="4315"/>
    <n v="70"/>
    <n v="1.6119587766847354E-2"/>
    <n v="0.9838804122331527"/>
    <n v="117617"/>
  </r>
  <r>
    <x v="35"/>
    <n v="38321435"/>
    <x v="5"/>
    <x v="35"/>
    <x v="35"/>
    <n v="91312"/>
    <n v="984"/>
    <n v="1.077095334796895E-2"/>
    <n v="0.98922904665203104"/>
    <n v="3461536"/>
  </r>
  <r>
    <x v="36"/>
    <n v="4976719"/>
    <x v="2"/>
    <x v="36"/>
    <x v="36"/>
    <n v="2944"/>
    <n v="23"/>
    <n v="7.7138371219878489E-3"/>
    <n v="0.99228616287801219"/>
    <n v="14536"/>
  </r>
  <r>
    <x v="37"/>
    <n v="26650"/>
    <x v="3"/>
    <x v="37"/>
    <x v="37"/>
    <n v="321726"/>
    <n v="1238"/>
    <n v="3.8488453463960811E-3"/>
    <n v="0.99615115465360393"/>
    <n v="8541"/>
  </r>
  <r>
    <x v="38"/>
    <n v="67073"/>
    <x v="3"/>
    <x v="38"/>
    <x v="38"/>
    <n v="307218"/>
    <n v="358"/>
    <n v="1.1647093079685529E-3"/>
    <n v="0.99883529069203147"/>
    <n v="20582"/>
  </r>
  <r>
    <x v="39"/>
    <n v="17250246"/>
    <x v="2"/>
    <x v="39"/>
    <x v="39"/>
    <n v="424"/>
    <n v="11"/>
    <n v="2.6135741652983033E-2"/>
    <n v="0.97386425834701695"/>
    <n v="7117"/>
  </r>
  <r>
    <x v="40"/>
    <n v="176668"/>
    <x v="1"/>
    <x v="40"/>
    <x v="40"/>
    <n v="390767"/>
    <n v="883"/>
    <n v="2.2596905962106728E-3"/>
    <n v="0.99774030940378933"/>
    <n v="68880"/>
  </r>
  <r>
    <x v="41"/>
    <n v="19403451"/>
    <x v="3"/>
    <x v="41"/>
    <x v="41"/>
    <n v="179692"/>
    <n v="2925"/>
    <n v="1.6276354429305126E-2"/>
    <n v="0.98372364557069492"/>
    <n v="3429903"/>
  </r>
  <r>
    <x v="42"/>
    <n v="1440000000"/>
    <x v="0"/>
    <x v="42"/>
    <x v="42"/>
    <n v="108"/>
    <n v="3"/>
    <n v="2.9973245098165933E-2"/>
    <n v="0.9700267549018341"/>
    <n v="150100"/>
  </r>
  <r>
    <x v="43"/>
    <n v="51832231"/>
    <x v="3"/>
    <x v="43"/>
    <x v="43"/>
    <n v="117416"/>
    <n v="2694"/>
    <n v="2.2948027958276194E-2"/>
    <n v="0.97705197204172378"/>
    <n v="5946266"/>
  </r>
  <r>
    <x v="44"/>
    <n v="902011"/>
    <x v="2"/>
    <x v="44"/>
    <x v="44"/>
    <n v="8972"/>
    <n v="177"/>
    <n v="1.9770171753367108E-2"/>
    <n v="0.98022982824663285"/>
    <n v="7933"/>
  </r>
  <r>
    <x v="45"/>
    <n v="5755689"/>
    <x v="2"/>
    <x v="45"/>
    <x v="45"/>
    <n v="4182"/>
    <n v="67"/>
    <n v="1.599435004777533E-2"/>
    <n v="0.98400564995222461"/>
    <n v="23686"/>
  </r>
  <r>
    <x v="46"/>
    <n v="17592"/>
    <x v="4"/>
    <x v="46"/>
    <x v="46"/>
    <n v="120396"/>
    <n v="0"/>
    <n v="0"/>
    <n v="1"/>
    <n v="2118"/>
  </r>
  <r>
    <x v="47"/>
    <n v="5175547"/>
    <x v="3"/>
    <x v="47"/>
    <x v="47"/>
    <n v="162180"/>
    <n v="1605"/>
    <n v="9.8979231993595179E-3"/>
    <n v="0.99010207680064044"/>
    <n v="831060"/>
  </r>
  <r>
    <x v="48"/>
    <n v="4060951"/>
    <x v="1"/>
    <x v="48"/>
    <x v="48"/>
    <n v="271545"/>
    <n v="3842"/>
    <n v="1.4147615463440734E-2"/>
    <n v="0.98585238453655921"/>
    <n v="1087129"/>
  </r>
  <r>
    <x v="49"/>
    <n v="11314513"/>
    <x v="3"/>
    <x v="49"/>
    <x v="49"/>
    <n v="96562"/>
    <n v="752"/>
    <n v="7.7927997605595004E-3"/>
    <n v="0.99220720023944053"/>
    <n v="1084033"/>
  </r>
  <r>
    <x v="50"/>
    <n v="165268"/>
    <x v="3"/>
    <x v="50"/>
    <x v="50"/>
    <n v="246091"/>
    <n v="1616"/>
    <n v="6.5648742347126946E-3"/>
    <n v="0.99343512576528725"/>
    <n v="40404"/>
  </r>
  <r>
    <x v="51"/>
    <n v="1222745"/>
    <x v="0"/>
    <x v="51"/>
    <x v="51"/>
    <n v="359817"/>
    <n v="774"/>
    <n v="2.1524488367230046E-3"/>
    <n v="0.99784755116327695"/>
    <n v="439017"/>
  </r>
  <r>
    <x v="52"/>
    <n v="10743762"/>
    <x v="1"/>
    <x v="52"/>
    <x v="52"/>
    <n v="356545"/>
    <n v="3697"/>
    <n v="1.0369048859052203E-2"/>
    <n v="0.98963095114094779"/>
    <n v="3790911"/>
  </r>
  <r>
    <x v="53"/>
    <n v="5827911"/>
    <x v="1"/>
    <x v="53"/>
    <x v="53"/>
    <n v="500939"/>
    <n v="989"/>
    <n v="1.9736742951016431E-3"/>
    <n v="0.99802632570489835"/>
    <n v="2913666"/>
  </r>
  <r>
    <x v="54"/>
    <n v="1013146"/>
    <x v="2"/>
    <x v="54"/>
    <x v="54"/>
    <n v="15388"/>
    <n v="187"/>
    <n v="1.2123155869146888E-2"/>
    <n v="0.98787684413085308"/>
    <n v="15401"/>
  </r>
  <r>
    <x v="55"/>
    <n v="72299"/>
    <x v="3"/>
    <x v="55"/>
    <x v="55"/>
    <n v="164470"/>
    <n v="871"/>
    <n v="5.2981246320746786E-3"/>
    <n v="0.99470187536792531"/>
    <n v="11828"/>
  </r>
  <r>
    <x v="56"/>
    <n v="11038333"/>
    <x v="3"/>
    <x v="56"/>
    <x v="56"/>
    <n v="52375"/>
    <n v="396"/>
    <n v="7.5675021189005936E-3"/>
    <n v="0.99243249788109944"/>
    <n v="573755"/>
  </r>
  <r>
    <x v="57"/>
    <n v="94323344"/>
    <x v="2"/>
    <x v="57"/>
    <x v="57"/>
    <n v="920"/>
    <n v="14"/>
    <n v="1.5412459076866326E-2"/>
    <n v="0.98458754092313372"/>
    <n v="85411"/>
  </r>
  <r>
    <x v="58"/>
    <n v="18111933"/>
    <x v="3"/>
    <x v="58"/>
    <x v="58"/>
    <n v="47476"/>
    <n v="1956"/>
    <n v="4.1192478107664937E-2"/>
    <n v="0.95880752189233509"/>
    <n v="824469"/>
  </r>
  <r>
    <x v="59"/>
    <n v="106000000"/>
    <x v="2"/>
    <x v="59"/>
    <x v="59"/>
    <n v="4780"/>
    <n v="231"/>
    <n v="4.8325231957946739E-2"/>
    <n v="0.95167476804205331"/>
    <n v="480847"/>
  </r>
  <r>
    <x v="60"/>
    <n v="6543499"/>
    <x v="3"/>
    <x v="60"/>
    <x v="60"/>
    <n v="24692"/>
    <n v="630"/>
    <n v="2.5499783375626663E-2"/>
    <n v="0.97450021662437336"/>
    <n v="157450"/>
  </r>
  <r>
    <x v="61"/>
    <n v="1483588"/>
    <x v="2"/>
    <x v="61"/>
    <x v="61"/>
    <n v="10719"/>
    <n v="123"/>
    <n v="1.1507262780607432E-2"/>
    <n v="0.98849273721939257"/>
    <n v="15720"/>
  </r>
  <r>
    <x v="62"/>
    <n v="3632329"/>
    <x v="2"/>
    <x v="62"/>
    <x v="62"/>
    <n v="2678"/>
    <n v="28"/>
    <n v="1.0587993421052632E-2"/>
    <n v="0.98941200657894735"/>
    <n v="9625"/>
  </r>
  <r>
    <x v="63"/>
    <n v="1328097"/>
    <x v="1"/>
    <x v="63"/>
    <x v="63"/>
    <n v="420682"/>
    <n v="1858"/>
    <n v="4.417350091103371E-3"/>
    <n v="0.99558264990889667"/>
    <n v="556238"/>
  </r>
  <r>
    <x v="64"/>
    <n v="1181191"/>
    <x v="2"/>
    <x v="64"/>
    <x v="64"/>
    <n v="59136"/>
    <n v="1180"/>
    <n v="1.9956765114314757E-2"/>
    <n v="0.98004323488568523"/>
    <n v="68457"/>
  </r>
  <r>
    <x v="65"/>
    <n v="120000000"/>
    <x v="2"/>
    <x v="65"/>
    <x v="65"/>
    <n v="3917"/>
    <n v="63"/>
    <n v="1.5972108407705948E-2"/>
    <n v="0.98402789159229409"/>
    <n v="462315"/>
  </r>
  <r>
    <x v="66"/>
    <n v="49188"/>
    <x v="1"/>
    <x v="66"/>
    <x v="66"/>
    <n v="696044"/>
    <n v="569"/>
    <n v="8.1782866489470455E-4"/>
    <n v="0.99918217133510534"/>
    <n v="34209"/>
  </r>
  <r>
    <x v="67"/>
    <n v="3657"/>
    <x v="3"/>
    <x v="67"/>
    <x v="46"/>
    <n v="33634"/>
    <n v="0"/>
    <n v="0"/>
    <n v="1"/>
    <n v="123"/>
  </r>
  <r>
    <x v="68"/>
    <n v="907817"/>
    <x v="4"/>
    <x v="68"/>
    <x v="67"/>
    <n v="70964"/>
    <n v="919"/>
    <n v="1.2945888050665922E-2"/>
    <n v="0.98705411194933412"/>
    <n v="63588"/>
  </r>
  <r>
    <x v="69"/>
    <n v="5555788"/>
    <x v="1"/>
    <x v="69"/>
    <x v="68"/>
    <n v="160126"/>
    <n v="572"/>
    <n v="3.5722876804409943E-3"/>
    <n v="0.99642771231955896"/>
    <n v="886448"/>
  </r>
  <r>
    <x v="70"/>
    <n v="65526369"/>
    <x v="1"/>
    <x v="70"/>
    <x v="69"/>
    <n v="396754"/>
    <n v="2175"/>
    <n v="5.4814528523356469E-3"/>
    <n v="0.9945185471476643"/>
    <n v="25855346"/>
  </r>
  <r>
    <x v="71"/>
    <n v="312224"/>
    <x v="3"/>
    <x v="71"/>
    <x v="70"/>
    <n v="253264"/>
    <n v="1262"/>
    <n v="4.9826114448308567E-3"/>
    <n v="0.99501738855516919"/>
    <n v="78681"/>
  </r>
  <r>
    <x v="72"/>
    <n v="283751"/>
    <x v="4"/>
    <x v="72"/>
    <x v="71"/>
    <n v="254864"/>
    <n v="2277"/>
    <n v="8.9327691584391161E-3"/>
    <n v="0.9910672308415609"/>
    <n v="71672"/>
  </r>
  <r>
    <x v="73"/>
    <n v="2317612"/>
    <x v="2"/>
    <x v="73"/>
    <x v="72"/>
    <n v="20532"/>
    <n v="131"/>
    <n v="6.3674189887782118E-3"/>
    <n v="0.99363258101122176"/>
    <n v="47283"/>
  </r>
  <r>
    <x v="74"/>
    <n v="2535418"/>
    <x v="2"/>
    <x v="74"/>
    <x v="73"/>
    <n v="4728"/>
    <n v="144"/>
    <n v="3.0447113780447115E-2"/>
    <n v="0.96955288621955293"/>
    <n v="11623"/>
  </r>
  <r>
    <x v="75"/>
    <n v="3975762"/>
    <x v="0"/>
    <x v="75"/>
    <x v="74"/>
    <n v="414819"/>
    <n v="4215"/>
    <n v="1.0159942081781592E-2"/>
    <n v="0.98984005791821839"/>
    <n v="1632466"/>
  </r>
  <r>
    <x v="76"/>
    <n v="84252947"/>
    <x v="1"/>
    <x v="76"/>
    <x v="75"/>
    <n v="256921"/>
    <n v="1550"/>
    <n v="6.0316334721171559E-3"/>
    <n v="0.9939683665278829"/>
    <n v="21515812"/>
  </r>
  <r>
    <x v="77"/>
    <n v="32207812"/>
    <x v="2"/>
    <x v="77"/>
    <x v="76"/>
    <n v="4998"/>
    <n v="45"/>
    <n v="8.9767722136285411E-3"/>
    <n v="0.99102322778637142"/>
    <n v="159526"/>
  </r>
  <r>
    <x v="78"/>
    <n v="33673"/>
    <x v="1"/>
    <x v="78"/>
    <x v="77"/>
    <n v="504232"/>
    <n v="2999"/>
    <n v="5.9485246480947048E-3"/>
    <n v="0.9940514753519053"/>
    <n v="16878"/>
  </r>
  <r>
    <x v="79"/>
    <n v="10333930"/>
    <x v="1"/>
    <x v="79"/>
    <x v="78"/>
    <n v="297826"/>
    <n v="2679"/>
    <n v="8.9949966062440566E-3"/>
    <n v="0.99100500339375597"/>
    <n v="3050027"/>
  </r>
  <r>
    <x v="80"/>
    <n v="56942"/>
    <x v="5"/>
    <x v="80"/>
    <x v="79"/>
    <n v="210231"/>
    <n v="369"/>
    <n v="1.7542394119121211E-3"/>
    <n v="0.99824576058808789"/>
    <n v="11950"/>
  </r>
  <r>
    <x v="81"/>
    <n v="113436"/>
    <x v="3"/>
    <x v="81"/>
    <x v="80"/>
    <n v="123629"/>
    <n v="1922"/>
    <n v="1.5544780376497433E-2"/>
    <n v="0.98445521962350258"/>
    <n v="13806"/>
  </r>
  <r>
    <x v="82"/>
    <n v="400244"/>
    <x v="3"/>
    <x v="82"/>
    <x v="81"/>
    <n v="326563"/>
    <n v="2106"/>
    <n v="6.4496384989097587E-3"/>
    <n v="0.99355036150109022"/>
    <n v="129862"/>
  </r>
  <r>
    <x v="83"/>
    <n v="18495493"/>
    <x v="3"/>
    <x v="83"/>
    <x v="82"/>
    <n v="44916"/>
    <n v="937"/>
    <n v="2.0854774930935484E-2"/>
    <n v="0.97914522506906454"/>
    <n v="813420"/>
  </r>
  <r>
    <x v="84"/>
    <n v="13755881"/>
    <x v="2"/>
    <x v="84"/>
    <x v="83"/>
    <n v="2650"/>
    <n v="32"/>
    <n v="1.2068350750157712E-2"/>
    <n v="0.98793164924984234"/>
    <n v="36019"/>
  </r>
  <r>
    <x v="85"/>
    <n v="2049374"/>
    <x v="2"/>
    <x v="85"/>
    <x v="84"/>
    <n v="3977"/>
    <n v="83"/>
    <n v="2.0856336645810328E-2"/>
    <n v="0.97914366335418968"/>
    <n v="7981"/>
  </r>
  <r>
    <x v="86"/>
    <n v="793196"/>
    <x v="3"/>
    <x v="86"/>
    <x v="85"/>
    <n v="79768"/>
    <n v="1546"/>
    <n v="1.9376659501833354E-2"/>
    <n v="0.98062334049816668"/>
    <n v="62046"/>
  </r>
  <r>
    <x v="87"/>
    <n v="11645833"/>
    <x v="3"/>
    <x v="87"/>
    <x v="86"/>
    <n v="2623"/>
    <n v="72"/>
    <n v="2.7267668336115748E-2"/>
    <n v="0.97273233166388429"/>
    <n v="29716"/>
  </r>
  <r>
    <x v="88"/>
    <n v="10180299"/>
    <x v="3"/>
    <x v="88"/>
    <x v="87"/>
    <n v="41360"/>
    <n v="1069"/>
    <n v="2.5839425072792129E-2"/>
    <n v="0.97416057492720787"/>
    <n v="410182"/>
  </r>
  <r>
    <x v="89"/>
    <n v="7603455"/>
    <x v="0"/>
    <x v="89"/>
    <x v="88"/>
    <n v="154064"/>
    <n v="1075"/>
    <n v="6.9761366954009746E-3"/>
    <n v="0.99302386330459902"/>
    <n v="1163250"/>
  </r>
  <r>
    <x v="90"/>
    <n v="9617409"/>
    <x v="1"/>
    <x v="90"/>
    <x v="89"/>
    <n v="192796"/>
    <n v="4732"/>
    <n v="2.4544304329958289E-2"/>
    <n v="0.97545569567004176"/>
    <n v="1808688"/>
  </r>
  <r>
    <x v="91"/>
    <n v="345120"/>
    <x v="1"/>
    <x v="91"/>
    <x v="77"/>
    <n v="526860"/>
    <n v="293"/>
    <n v="5.5546389484683494E-4"/>
    <n v="0.99944453610515316"/>
    <n v="181729"/>
  </r>
  <r>
    <x v="92"/>
    <n v="1400000000"/>
    <x v="0"/>
    <x v="92"/>
    <x v="90"/>
    <n v="30653"/>
    <n v="371"/>
    <n v="1.2117117916912121E-2"/>
    <n v="0.98788288208308783"/>
    <n v="42507656"/>
  </r>
  <r>
    <x v="93"/>
    <n v="279000000"/>
    <x v="0"/>
    <x v="93"/>
    <x v="91"/>
    <n v="21609"/>
    <n v="557"/>
    <n v="2.5795430251357936E-2"/>
    <n v="0.97420456974864211"/>
    <n v="5864693"/>
  </r>
  <r>
    <x v="94"/>
    <n v="85874667"/>
    <x v="0"/>
    <x v="94"/>
    <x v="92"/>
    <n v="83466"/>
    <n v="1634"/>
    <n v="1.9576162103987837E-2"/>
    <n v="0.98042383789601217"/>
    <n v="7027331"/>
  </r>
  <r>
    <x v="95"/>
    <n v="41801625"/>
    <x v="0"/>
    <x v="95"/>
    <x v="93"/>
    <n v="55506"/>
    <n v="602"/>
    <n v="1.0849215174161516E-2"/>
    <n v="0.98915078482583851"/>
    <n v="2295087"/>
  </r>
  <r>
    <x v="96"/>
    <n v="5034333"/>
    <x v="1"/>
    <x v="96"/>
    <x v="94"/>
    <n v="292235"/>
    <n v="1348"/>
    <n v="4.6125298223910934E-3"/>
    <n v="0.99538747017760887"/>
    <n v="1464424"/>
  </r>
  <r>
    <x v="97"/>
    <n v="85821"/>
    <x v="1"/>
    <x v="97"/>
    <x v="95"/>
    <n v="331108"/>
    <n v="979"/>
    <n v="2.9560810810810812E-3"/>
    <n v="0.99704391891891897"/>
    <n v="28332"/>
  </r>
  <r>
    <x v="98"/>
    <n v="9326000"/>
    <x v="0"/>
    <x v="98"/>
    <x v="96"/>
    <n v="422813"/>
    <n v="1129"/>
    <n v="2.6704517932730483E-3"/>
    <n v="0.99732954820672692"/>
    <n v="3932623"/>
  </r>
  <r>
    <x v="99"/>
    <n v="60306185"/>
    <x v="1"/>
    <x v="99"/>
    <x v="97"/>
    <n v="246186"/>
    <n v="2650"/>
    <n v="1.0762391764154198E-2"/>
    <n v="0.98923760823584583"/>
    <n v="14686730"/>
  </r>
  <r>
    <x v="100"/>
    <n v="27520953"/>
    <x v="2"/>
    <x v="100"/>
    <x v="98"/>
    <n v="2971"/>
    <n v="29"/>
    <n v="9.7356930565917731E-3"/>
    <n v="0.99026430694340828"/>
    <n v="80965"/>
  </r>
  <r>
    <x v="101"/>
    <n v="2983794"/>
    <x v="3"/>
    <x v="101"/>
    <x v="99"/>
    <n v="43170"/>
    <n v="970"/>
    <n v="2.245926201954802E-2"/>
    <n v="0.97754073798045193"/>
    <n v="125918"/>
  </r>
  <r>
    <x v="102"/>
    <n v="126000000"/>
    <x v="0"/>
    <x v="102"/>
    <x v="100"/>
    <n v="52893"/>
    <n v="225"/>
    <n v="4.2453674501690079E-3"/>
    <n v="0.99575463254983099"/>
    <n v="6625593"/>
  </r>
  <r>
    <x v="103"/>
    <n v="10380442"/>
    <x v="0"/>
    <x v="103"/>
    <x v="101"/>
    <n v="162740"/>
    <n v="1349"/>
    <n v="8.289163530285075E-3"/>
    <n v="0.99171083646971492"/>
    <n v="1675311"/>
  </r>
  <r>
    <x v="104"/>
    <n v="19169833"/>
    <x v="0"/>
    <x v="104"/>
    <x v="102"/>
    <n v="68086"/>
    <n v="713"/>
    <n v="1.0465925215371272E-2"/>
    <n v="0.98953407478462874"/>
    <n v="1291528"/>
  </r>
  <r>
    <x v="105"/>
    <n v="55843563"/>
    <x v="2"/>
    <x v="105"/>
    <x v="103"/>
    <n v="5792"/>
    <n v="101"/>
    <n v="1.746152466811355E-2"/>
    <n v="0.98253847533188643"/>
    <n v="317806"/>
  </r>
  <r>
    <x v="106"/>
    <n v="122656"/>
    <x v="4"/>
    <x v="106"/>
    <x v="104"/>
    <n v="25005"/>
    <n v="106"/>
    <n v="4.2386697098141506E-3"/>
    <n v="0.99576133029018588"/>
    <n v="3054"/>
  </r>
  <r>
    <x v="107"/>
    <n v="4381108"/>
    <x v="0"/>
    <x v="107"/>
    <x v="105"/>
    <n v="143691"/>
    <n v="583"/>
    <n v="4.0570271236249553E-3"/>
    <n v="0.99594297287637501"/>
    <n v="626971"/>
  </r>
  <r>
    <x v="108"/>
    <n v="6712569"/>
    <x v="0"/>
    <x v="108"/>
    <x v="106"/>
    <n v="29939"/>
    <n v="446"/>
    <n v="1.4882966442418693E-2"/>
    <n v="0.98511703355758129"/>
    <n v="197977"/>
  </r>
  <r>
    <x v="109"/>
    <n v="7460338"/>
    <x v="0"/>
    <x v="109"/>
    <x v="107"/>
    <n v="24605"/>
    <n v="91"/>
    <n v="3.6990629766833734E-3"/>
    <n v="0.99630093702331668"/>
    <n v="182881"/>
  </r>
  <r>
    <x v="110"/>
    <n v="1849698"/>
    <x v="1"/>
    <x v="110"/>
    <x v="108"/>
    <n v="433873"/>
    <n v="3051"/>
    <n v="7.0314777940872287E-3"/>
    <n v="0.99296852220591281"/>
    <n v="796891"/>
  </r>
  <r>
    <x v="111"/>
    <n v="6771939"/>
    <x v="0"/>
    <x v="111"/>
    <x v="109"/>
    <n v="161401"/>
    <n v="1523"/>
    <n v="9.4373716256707495E-3"/>
    <n v="0.99056262837432929"/>
    <n v="1082680"/>
  </r>
  <r>
    <x v="112"/>
    <n v="2171978"/>
    <x v="2"/>
    <x v="112"/>
    <x v="110"/>
    <n v="15152"/>
    <n v="321"/>
    <n v="2.1178972956548161E-2"/>
    <n v="0.97882102704345186"/>
    <n v="32213"/>
  </r>
  <r>
    <x v="113"/>
    <n v="5265647"/>
    <x v="2"/>
    <x v="113"/>
    <x v="111"/>
    <n v="1405"/>
    <n v="56"/>
    <n v="3.9729729729729726E-2"/>
    <n v="0.96027027027027023"/>
    <n v="7106"/>
  </r>
  <r>
    <x v="114"/>
    <n v="7034832"/>
    <x v="2"/>
    <x v="114"/>
    <x v="112"/>
    <n v="71322"/>
    <n v="912"/>
    <n v="1.2793529690794798E-2"/>
    <n v="0.98720647030920516"/>
    <n v="495319"/>
  </r>
  <r>
    <x v="115"/>
    <n v="38320"/>
    <x v="1"/>
    <x v="115"/>
    <x v="95"/>
    <n v="428732"/>
    <n v="2192"/>
    <n v="5.1129100979974435E-3"/>
    <n v="0.99488708990200259"/>
    <n v="16345"/>
  </r>
  <r>
    <x v="116"/>
    <n v="2655811"/>
    <x v="1"/>
    <x v="116"/>
    <x v="113"/>
    <n v="388193"/>
    <n v="3354"/>
    <n v="8.6394701668144249E-3"/>
    <n v="0.99136052983318557"/>
    <n v="1022059"/>
  </r>
  <r>
    <x v="117"/>
    <n v="643801"/>
    <x v="1"/>
    <x v="117"/>
    <x v="114"/>
    <n v="337028"/>
    <n v="1611"/>
    <n v="4.7792643527714666E-3"/>
    <n v="0.99522073564722857"/>
    <n v="215942"/>
  </r>
  <r>
    <x v="118"/>
    <n v="664828"/>
    <x v="0"/>
    <x v="118"/>
    <x v="46"/>
    <n v="123"/>
    <n v="0"/>
    <n v="0"/>
    <n v="1"/>
    <n v="82"/>
  </r>
  <r>
    <x v="119"/>
    <n v="28936285"/>
    <x v="2"/>
    <x v="119"/>
    <x v="115"/>
    <n v="2213"/>
    <n v="48"/>
    <n v="2.167056986729118E-2"/>
    <n v="0.97832943013270879"/>
    <n v="62662"/>
  </r>
  <r>
    <x v="120"/>
    <n v="19994654"/>
    <x v="2"/>
    <x v="120"/>
    <x v="116"/>
    <n v="4284"/>
    <n v="131"/>
    <n v="3.0654650728427345E-2"/>
    <n v="0.96934534927157268"/>
    <n v="83038"/>
  </r>
  <r>
    <x v="121"/>
    <n v="33091831"/>
    <x v="0"/>
    <x v="121"/>
    <x v="117"/>
    <n v="128324"/>
    <n v="1061"/>
    <n v="8.265459262959067E-3"/>
    <n v="0.99173454073704093"/>
    <n v="4211368"/>
  </r>
  <r>
    <x v="122"/>
    <n v="557204"/>
    <x v="0"/>
    <x v="122"/>
    <x v="118"/>
    <n v="317645"/>
    <n v="535"/>
    <n v="1.6836824055188623E-3"/>
    <n v="0.99831631759448114"/>
    <n v="176695"/>
  </r>
  <r>
    <x v="123"/>
    <n v="21271006"/>
    <x v="2"/>
    <x v="123"/>
    <x v="119"/>
    <n v="1434"/>
    <n v="34"/>
    <n v="2.3872766027217576E-2"/>
    <n v="0.97612723397278245"/>
    <n v="29767"/>
  </r>
  <r>
    <x v="124"/>
    <n v="443602"/>
    <x v="1"/>
    <x v="124"/>
    <x v="120"/>
    <n v="183940"/>
    <n v="1445"/>
    <n v="7.855777243982549E-3"/>
    <n v="0.99214422275601744"/>
    <n v="80955"/>
  </r>
  <r>
    <x v="125"/>
    <n v="59889"/>
    <x v="4"/>
    <x v="125"/>
    <x v="46"/>
    <n v="117"/>
    <n v="0"/>
    <n v="0"/>
    <n v="1"/>
    <n v="7"/>
  </r>
  <r>
    <x v="126"/>
    <n v="374756"/>
    <x v="3"/>
    <x v="126"/>
    <x v="121"/>
    <n v="377352"/>
    <n v="2426"/>
    <n v="6.4278895449563344E-3"/>
    <n v="0.99357211045504368"/>
    <n v="140506"/>
  </r>
  <r>
    <x v="127"/>
    <n v="4863443"/>
    <x v="2"/>
    <x v="127"/>
    <x v="122"/>
    <n v="12063"/>
    <n v="202"/>
    <n v="1.6737685358786433E-2"/>
    <n v="0.98326231464121361"/>
    <n v="57688"/>
  </r>
  <r>
    <x v="128"/>
    <n v="1275463"/>
    <x v="2"/>
    <x v="128"/>
    <x v="123"/>
    <n v="28717"/>
    <n v="759"/>
    <n v="2.6427869389538058E-2"/>
    <n v="0.97357213061046199"/>
    <n v="35660"/>
  </r>
  <r>
    <x v="129"/>
    <n v="284330"/>
    <x v="2"/>
    <x v="129"/>
    <x v="124"/>
    <n v="129747"/>
    <n v="658"/>
    <n v="5.0689870158033123E-3"/>
    <n v="0.99493101298419673"/>
    <n v="36704"/>
  </r>
  <r>
    <x v="130"/>
    <n v="131000000"/>
    <x v="3"/>
    <x v="130"/>
    <x v="125"/>
    <n v="43147"/>
    <n v="2462"/>
    <n v="5.7050405833611047E-2"/>
    <n v="0.9429495941663889"/>
    <n v="5342164"/>
  </r>
  <r>
    <x v="131"/>
    <n v="117134"/>
    <x v="4"/>
    <x v="131"/>
    <x v="46"/>
    <n v="9"/>
    <n v="0"/>
    <n v="0"/>
    <n v="1"/>
    <n v="1"/>
  </r>
  <r>
    <x v="132"/>
    <n v="4017550"/>
    <x v="1"/>
    <x v="132"/>
    <x v="126"/>
    <n v="127988"/>
    <n v="2849"/>
    <n v="2.2259864371575986E-2"/>
    <n v="0.97774013562842399"/>
    <n v="502753"/>
  </r>
  <r>
    <x v="133"/>
    <n v="39729"/>
    <x v="1"/>
    <x v="133"/>
    <x v="127"/>
    <n v="272899"/>
    <n v="1359"/>
    <n v="4.9806308799114551E-3"/>
    <n v="0.99501936912008859"/>
    <n v="10788"/>
  </r>
  <r>
    <x v="134"/>
    <n v="3370682"/>
    <x v="0"/>
    <x v="134"/>
    <x v="128"/>
    <n v="139025"/>
    <n v="646"/>
    <n v="4.6456541687117216E-3"/>
    <n v="0.99535434583128823"/>
    <n v="466433"/>
  </r>
  <r>
    <x v="135"/>
    <n v="628205"/>
    <x v="1"/>
    <x v="135"/>
    <x v="129"/>
    <n v="371417"/>
    <n v="4306"/>
    <n v="1.1593221501247182E-2"/>
    <n v="0.9884067784987528"/>
    <n v="230621"/>
  </r>
  <r>
    <x v="136"/>
    <n v="4997"/>
    <x v="3"/>
    <x v="136"/>
    <x v="130"/>
    <n v="35021"/>
    <n v="400"/>
    <n v="1.1428571428571429E-2"/>
    <n v="0.98857142857142855"/>
    <n v="173"/>
  </r>
  <r>
    <x v="137"/>
    <n v="37676342"/>
    <x v="2"/>
    <x v="137"/>
    <x v="131"/>
    <n v="30882"/>
    <n v="426"/>
    <n v="1.380287161610484E-2"/>
    <n v="0.98619712838389517"/>
    <n v="1147466"/>
  </r>
  <r>
    <x v="138"/>
    <n v="32787052"/>
    <x v="2"/>
    <x v="138"/>
    <x v="132"/>
    <n v="6871"/>
    <n v="67"/>
    <n v="9.7662319213729538E-3"/>
    <n v="0.99023376807862706"/>
    <n v="223066"/>
  </r>
  <r>
    <x v="139"/>
    <n v="55048340"/>
    <x v="0"/>
    <x v="139"/>
    <x v="133"/>
    <n v="11115"/>
    <n v="353"/>
    <n v="3.1759754851889685E-2"/>
    <n v="0.96824024514811036"/>
    <n v="592442"/>
  </r>
  <r>
    <x v="140"/>
    <n v="2621429"/>
    <x v="2"/>
    <x v="140"/>
    <x v="134"/>
    <n v="60137"/>
    <n v="1533"/>
    <n v="2.5493827943620515E-2"/>
    <n v="0.97450617205637946"/>
    <n v="153627"/>
  </r>
  <r>
    <x v="141"/>
    <n v="30053867"/>
    <x v="0"/>
    <x v="141"/>
    <x v="135"/>
    <n v="32557"/>
    <n v="398"/>
    <n v="1.2213904289838779E-2"/>
    <n v="0.98778609571016118"/>
    <n v="966524"/>
  </r>
  <r>
    <x v="142"/>
    <n v="17201245"/>
    <x v="1"/>
    <x v="142"/>
    <x v="136"/>
    <n v="459775"/>
    <n v="1280"/>
    <n v="2.7837694205407435E-3"/>
    <n v="0.9972162305794593"/>
    <n v="7886685"/>
  </r>
  <r>
    <x v="143"/>
    <n v="290302"/>
    <x v="4"/>
    <x v="143"/>
    <x v="137"/>
    <n v="207694"/>
    <n v="1071"/>
    <n v="5.1580588449928683E-3"/>
    <n v="0.99484194115500713"/>
    <n v="59983"/>
  </r>
  <r>
    <x v="144"/>
    <n v="5002100"/>
    <x v="4"/>
    <x v="144"/>
    <x v="138"/>
    <n v="138586"/>
    <n v="70"/>
    <n v="5.0489095076736211E-4"/>
    <n v="0.99949510904923267"/>
    <n v="692869"/>
  </r>
  <r>
    <x v="145"/>
    <n v="6762511"/>
    <x v="3"/>
    <x v="145"/>
    <x v="139"/>
    <n v="2726"/>
    <n v="33"/>
    <n v="1.2151459260062928E-2"/>
    <n v="0.98784854073993711"/>
    <n v="18210"/>
  </r>
  <r>
    <x v="146"/>
    <n v="25738714"/>
    <x v="2"/>
    <x v="146"/>
    <x v="140"/>
    <n v="342"/>
    <n v="12"/>
    <n v="3.495630461922597E-2"/>
    <n v="0.96504369538077406"/>
    <n v="8503"/>
  </r>
  <r>
    <x v="147"/>
    <n v="215000000"/>
    <x v="2"/>
    <x v="147"/>
    <x v="141"/>
    <n v="1188"/>
    <n v="15"/>
    <n v="1.2298996351793571E-2"/>
    <n v="0.98770100364820645"/>
    <n v="252326"/>
  </r>
  <r>
    <x v="148"/>
    <n v="1645"/>
    <x v="4"/>
    <x v="125"/>
    <x v="46"/>
    <n v="4255"/>
    <n v="0"/>
    <n v="0"/>
    <n v="1"/>
    <n v="7"/>
  </r>
  <r>
    <x v="149"/>
    <n v="2083224"/>
    <x v="1"/>
    <x v="148"/>
    <x v="142"/>
    <n v="147209"/>
    <n v="4430"/>
    <n v="3.0090977271986175E-2"/>
    <n v="0.96990902272801383"/>
    <n v="297442"/>
  </r>
  <r>
    <x v="150"/>
    <n v="5495449"/>
    <x v="1"/>
    <x v="149"/>
    <x v="143"/>
    <n v="256341"/>
    <n v="458"/>
    <n v="1.7874534680004657E-3"/>
    <n v="0.99821254653199953"/>
    <n v="1406190"/>
  </r>
  <r>
    <x v="151"/>
    <n v="5333815"/>
    <x v="0"/>
    <x v="150"/>
    <x v="144"/>
    <n v="72831"/>
    <n v="797"/>
    <n v="1.0942986294881432E-2"/>
    <n v="0.98905701370511856"/>
    <n v="384217"/>
  </r>
  <r>
    <x v="152"/>
    <n v="228000000"/>
    <x v="0"/>
    <x v="151"/>
    <x v="145"/>
    <n v="6679"/>
    <n v="133"/>
    <n v="1.9902770694332092E-2"/>
    <n v="0.98009722930566789"/>
    <n v="1495105"/>
  </r>
  <r>
    <x v="153"/>
    <n v="18245"/>
    <x v="4"/>
    <x v="152"/>
    <x v="146"/>
    <n v="221540"/>
    <n v="329"/>
    <n v="1.4844136566056407E-3"/>
    <n v="0.99851558634339432"/>
    <n v="4036"/>
  </r>
  <r>
    <x v="154"/>
    <n v="5308883"/>
    <x v="0"/>
    <x v="153"/>
    <x v="147"/>
    <n v="109484"/>
    <n v="1008"/>
    <n v="9.206243247149179E-3"/>
    <n v="0.99079375675285086"/>
    <n v="575885"/>
  </r>
  <r>
    <x v="155"/>
    <n v="4433639"/>
    <x v="3"/>
    <x v="154"/>
    <x v="148"/>
    <n v="172593"/>
    <n v="1843"/>
    <n v="1.0676765815531101E-2"/>
    <n v="0.98932323418446888"/>
    <n v="757043"/>
  </r>
  <r>
    <x v="156"/>
    <n v="9243590"/>
    <x v="4"/>
    <x v="155"/>
    <x v="149"/>
    <n v="4566"/>
    <n v="69"/>
    <n v="1.5164798710992109E-2"/>
    <n v="0.98483520128900792"/>
    <n v="41563"/>
  </r>
  <r>
    <x v="157"/>
    <n v="7285892"/>
    <x v="3"/>
    <x v="156"/>
    <x v="150"/>
    <n v="88987"/>
    <n v="2571"/>
    <n v="2.8890126212109762E-2"/>
    <n v="0.97110987378789027"/>
    <n v="629622"/>
  </r>
  <r>
    <x v="158"/>
    <n v="33775745"/>
    <x v="3"/>
    <x v="157"/>
    <x v="151"/>
    <n v="105062"/>
    <n v="6286"/>
    <n v="5.9834992175697231E-2"/>
    <n v="0.94016500782430279"/>
    <n v="3336231"/>
  </r>
  <r>
    <x v="159"/>
    <n v="112000000"/>
    <x v="0"/>
    <x v="158"/>
    <x v="152"/>
    <n v="32813"/>
    <n v="529"/>
    <n v="1.6128072270983576E-2"/>
    <n v="0.98387192772901644"/>
    <n v="3620142"/>
  </r>
  <r>
    <x v="160"/>
    <n v="37774045"/>
    <x v="1"/>
    <x v="159"/>
    <x v="153"/>
    <n v="158035"/>
    <n v="3054"/>
    <n v="1.9321997158613588E-2"/>
    <n v="0.9806780028413864"/>
    <n v="5854276"/>
  </r>
  <r>
    <x v="161"/>
    <n v="10144662"/>
    <x v="1"/>
    <x v="160"/>
    <x v="154"/>
    <n v="355272"/>
    <n v="2138"/>
    <n v="6.0189550053078231E-3"/>
    <n v="0.9939810449946922"/>
    <n v="3582421"/>
  </r>
  <r>
    <x v="162"/>
    <n v="2807805"/>
    <x v="0"/>
    <x v="161"/>
    <x v="155"/>
    <n v="128862"/>
    <n v="241"/>
    <n v="1.8711012965046058E-3"/>
    <n v="0.99812889870349542"/>
    <n v="361142"/>
  </r>
  <r>
    <x v="163"/>
    <n v="906497"/>
    <x v="2"/>
    <x v="162"/>
    <x v="156"/>
    <n v="371700"/>
    <n v="782"/>
    <n v="2.1042009823561709E-3"/>
    <n v="0.9978957990176438"/>
    <n v="336236"/>
  </r>
  <r>
    <x v="164"/>
    <n v="19013049"/>
    <x v="1"/>
    <x v="163"/>
    <x v="157"/>
    <n v="150428"/>
    <n v="3423"/>
    <n v="2.2757993268752705E-2"/>
    <n v="0.97724200673124728"/>
    <n v="2795004"/>
  </r>
  <r>
    <x v="165"/>
    <n v="146000000"/>
    <x v="1"/>
    <x v="164"/>
    <x v="158"/>
    <n v="122544"/>
    <n v="2531"/>
    <n v="2.065769504001427E-2"/>
    <n v="0.97934230495998575"/>
    <n v="17527158"/>
  </r>
  <r>
    <x v="166"/>
    <n v="13513881"/>
    <x v="2"/>
    <x v="165"/>
    <x v="159"/>
    <n v="9600"/>
    <n v="108"/>
    <n v="1.1238899851998026E-2"/>
    <n v="0.988761100148002"/>
    <n v="128270"/>
  </r>
  <r>
    <x v="167"/>
    <n v="51346429"/>
    <x v="0"/>
    <x v="166"/>
    <x v="160"/>
    <n v="270208"/>
    <n v="336"/>
    <n v="1.2422323538857979E-3"/>
    <n v="0.99875776764611424"/>
    <n v="13856981"/>
  </r>
  <r>
    <x v="168"/>
    <n v="6109"/>
    <x v="2"/>
    <x v="167"/>
    <x v="46"/>
    <n v="327"/>
    <n v="0"/>
    <n v="0"/>
    <n v="1"/>
    <n v="2"/>
  </r>
  <r>
    <x v="169"/>
    <n v="53858"/>
    <x v="3"/>
    <x v="168"/>
    <x v="161"/>
    <n v="103030"/>
    <n v="798"/>
    <n v="7.7491439899080913E-3"/>
    <n v="0.99225085601009189"/>
    <n v="5506"/>
  </r>
  <r>
    <x v="170"/>
    <n v="185096"/>
    <x v="3"/>
    <x v="169"/>
    <x v="73"/>
    <n v="124065"/>
    <n v="1972"/>
    <n v="1.5894443476746213E-2"/>
    <n v="0.98410555652325382"/>
    <n v="22599"/>
  </r>
  <r>
    <x v="171"/>
    <n v="39820"/>
    <x v="3"/>
    <x v="170"/>
    <x v="55"/>
    <n v="253817"/>
    <n v="1582"/>
    <n v="6.2333036509349959E-3"/>
    <n v="0.993766696349065"/>
    <n v="10044"/>
  </r>
  <r>
    <x v="172"/>
    <n v="5744"/>
    <x v="5"/>
    <x v="171"/>
    <x v="162"/>
    <n v="340703"/>
    <n v="174"/>
    <n v="5.1098620337250899E-4"/>
    <n v="0.99948901379662747"/>
    <n v="1956"/>
  </r>
  <r>
    <x v="173"/>
    <n v="200722"/>
    <x v="4"/>
    <x v="172"/>
    <x v="162"/>
    <n v="11384"/>
    <n v="5"/>
    <n v="4.3763676148796501E-4"/>
    <n v="0.999562363238512"/>
    <n v="2284"/>
  </r>
  <r>
    <x v="174"/>
    <n v="34056"/>
    <x v="1"/>
    <x v="173"/>
    <x v="36"/>
    <n v="445766"/>
    <n v="3318"/>
    <n v="7.4435149199657468E-3"/>
    <n v="0.99255648508003425"/>
    <n v="15068"/>
  </r>
  <r>
    <x v="175"/>
    <n v="226281"/>
    <x v="2"/>
    <x v="174"/>
    <x v="163"/>
    <n v="26273"/>
    <n v="323"/>
    <n v="1.2279226240538267E-2"/>
    <n v="0.98772077375946177"/>
    <n v="5872"/>
  </r>
  <r>
    <x v="176"/>
    <n v="35762746"/>
    <x v="0"/>
    <x v="175"/>
    <x v="164"/>
    <n v="21002"/>
    <n v="253"/>
    <n v="1.2046716976710746E-2"/>
    <n v="0.98795328302328922"/>
    <n v="742028"/>
  </r>
  <r>
    <x v="177"/>
    <n v="17515750"/>
    <x v="2"/>
    <x v="176"/>
    <x v="165"/>
    <n v="4905"/>
    <n v="112"/>
    <n v="2.2870377914081867E-2"/>
    <n v="0.97712962208591814"/>
    <n v="83954"/>
  </r>
  <r>
    <x v="178"/>
    <n v="8675762"/>
    <x v="1"/>
    <x v="177"/>
    <x v="166"/>
    <n v="228305"/>
    <n v="1824"/>
    <n v="7.9895108955219361E-3"/>
    <n v="0.99201048910447809"/>
    <n v="1964897"/>
  </r>
  <r>
    <x v="179"/>
    <n v="99413"/>
    <x v="2"/>
    <x v="178"/>
    <x v="167"/>
    <n v="406597"/>
    <n v="1650"/>
    <n v="4.0572969496054032E-3"/>
    <n v="0.99594270305039456"/>
    <n v="40257"/>
  </r>
  <r>
    <x v="180"/>
    <n v="8260822"/>
    <x v="2"/>
    <x v="179"/>
    <x v="168"/>
    <n v="929"/>
    <n v="15"/>
    <n v="1.6288767266093303E-2"/>
    <n v="0.9837112327339067"/>
    <n v="7549"/>
  </r>
  <r>
    <x v="181"/>
    <n v="5930887"/>
    <x v="0"/>
    <x v="180"/>
    <x v="169"/>
    <n v="187113"/>
    <n v="215"/>
    <n v="1.1498147320463097E-3"/>
    <n v="0.99885018526795366"/>
    <n v="1108468"/>
  </r>
  <r>
    <x v="182"/>
    <n v="43728"/>
    <x v="3"/>
    <x v="181"/>
    <x v="170"/>
    <n v="223335"/>
    <n v="1967"/>
    <n v="8.8060618472250666E-3"/>
    <n v="0.9911939381527749"/>
    <n v="9680"/>
  </r>
  <r>
    <x v="183"/>
    <n v="5464272"/>
    <x v="1"/>
    <x v="182"/>
    <x v="171"/>
    <n v="315776"/>
    <n v="3553"/>
    <n v="1.1253054934635845E-2"/>
    <n v="0.9887469450653642"/>
    <n v="1706070"/>
  </r>
  <r>
    <x v="184"/>
    <n v="2079438"/>
    <x v="1"/>
    <x v="183"/>
    <x v="172"/>
    <n v="468344"/>
    <n v="3126"/>
    <n v="6.6752781622602918E-3"/>
    <n v="0.99332472183773968"/>
    <n v="967391"/>
  </r>
  <r>
    <x v="185"/>
    <n v="716351"/>
    <x v="4"/>
    <x v="184"/>
    <x v="173"/>
    <n v="16012"/>
    <n v="186"/>
    <n v="1.1595466434176112E-2"/>
    <n v="0.98840453356582392"/>
    <n v="11337"/>
  </r>
  <r>
    <x v="186"/>
    <n v="16668781"/>
    <x v="2"/>
    <x v="185"/>
    <x v="174"/>
    <n v="1584"/>
    <n v="81"/>
    <n v="5.1060606060606063E-2"/>
    <n v="0.94893939393939397"/>
    <n v="25052"/>
  </r>
  <r>
    <x v="187"/>
    <n v="60617532"/>
    <x v="2"/>
    <x v="186"/>
    <x v="175"/>
    <n v="61417"/>
    <n v="1651"/>
    <n v="2.6873821164591343E-2"/>
    <n v="0.97312617883540864"/>
    <n v="3622904"/>
  </r>
  <r>
    <x v="188"/>
    <n v="11423439"/>
    <x v="2"/>
    <x v="187"/>
    <x v="176"/>
    <n v="1513"/>
    <n v="12"/>
    <n v="7.9870355365204305E-3"/>
    <n v="0.99201296446347953"/>
    <n v="17140"/>
  </r>
  <r>
    <x v="189"/>
    <n v="46786482"/>
    <x v="1"/>
    <x v="188"/>
    <x v="177"/>
    <n v="246900"/>
    <n v="2192"/>
    <n v="8.8767989539780458E-3"/>
    <n v="0.99112320104602192"/>
    <n v="11449033"/>
  </r>
  <r>
    <x v="190"/>
    <n v="21570428"/>
    <x v="0"/>
    <x v="189"/>
    <x v="178"/>
    <n v="30690"/>
    <n v="764"/>
    <n v="2.4896108859486007E-2"/>
    <n v="0.97510389114051399"/>
    <n v="645510"/>
  </r>
  <r>
    <x v="191"/>
    <n v="9930"/>
    <x v="3"/>
    <x v="190"/>
    <x v="146"/>
    <n v="417925"/>
    <n v="604"/>
    <n v="1.4457831325301205E-3"/>
    <n v="0.99855421686746992"/>
    <n v="4144"/>
  </r>
  <r>
    <x v="192"/>
    <n v="111557"/>
    <x v="3"/>
    <x v="191"/>
    <x v="179"/>
    <n v="60471"/>
    <n v="950"/>
    <n v="1.5713015120071155E-2"/>
    <n v="0.98428698487992883"/>
    <n v="6640"/>
  </r>
  <r>
    <x v="193"/>
    <n v="45640385"/>
    <x v="2"/>
    <x v="192"/>
    <x v="180"/>
    <n v="1357"/>
    <n v="108"/>
    <n v="7.9202647082559918E-2"/>
    <n v="0.92079735291744003"/>
    <n v="57048"/>
  </r>
  <r>
    <x v="194"/>
    <n v="595833"/>
    <x v="3"/>
    <x v="193"/>
    <x v="181"/>
    <n v="132977"/>
    <n v="2224"/>
    <n v="1.6723041195476573E-2"/>
    <n v="0.98327695880452337"/>
    <n v="77907"/>
  </r>
  <r>
    <x v="195"/>
    <n v="10209507"/>
    <x v="1"/>
    <x v="194"/>
    <x v="182"/>
    <n v="243680"/>
    <n v="1795"/>
    <n v="7.3682035748107201E-3"/>
    <n v="0.99263179642518928"/>
    <n v="2469521"/>
  </r>
  <r>
    <x v="196"/>
    <n v="8765420"/>
    <x v="1"/>
    <x v="195"/>
    <x v="183"/>
    <n v="398255"/>
    <n v="1565"/>
    <n v="3.9288132835425833E-3"/>
    <n v="0.99607118671645745"/>
    <n v="3477161"/>
  </r>
  <r>
    <x v="197"/>
    <n v="18244381"/>
    <x v="0"/>
    <x v="196"/>
    <x v="184"/>
    <n v="3054"/>
    <n v="172"/>
    <n v="5.6434097395487423E-2"/>
    <n v="0.94356590260451256"/>
    <n v="52567"/>
  </r>
  <r>
    <x v="198"/>
    <n v="23892241"/>
    <x v="0"/>
    <x v="197"/>
    <x v="185"/>
    <n v="1017"/>
    <n v="36"/>
    <n v="3.5088440970793909E-2"/>
    <n v="0.96491155902920611"/>
    <n v="23457"/>
  </r>
  <r>
    <x v="199"/>
    <n v="9912437"/>
    <x v="0"/>
    <x v="198"/>
    <x v="186"/>
    <n v="1754"/>
    <n v="13"/>
    <n v="7.1313549574419143E-3"/>
    <n v="0.99286864504255812"/>
    <n v="17264"/>
  </r>
  <r>
    <x v="200"/>
    <n v="62710097"/>
    <x v="2"/>
    <x v="199"/>
    <x v="187"/>
    <n v="539"/>
    <n v="13"/>
    <n v="2.3658139878752035E-2"/>
    <n v="0.97634186012124802"/>
    <n v="33015"/>
  </r>
  <r>
    <x v="201"/>
    <n v="70106601"/>
    <x v="0"/>
    <x v="200"/>
    <x v="188"/>
    <n v="52942"/>
    <n v="363"/>
    <n v="6.8482687362171786E-3"/>
    <n v="0.99315173126378287"/>
    <n v="3686177"/>
  </r>
  <r>
    <x v="202"/>
    <n v="1362386"/>
    <x v="0"/>
    <x v="201"/>
    <x v="189"/>
    <n v="16759"/>
    <n v="95"/>
    <n v="5.6937631394533986E-3"/>
    <n v="0.99430623686054664"/>
    <n v="22702"/>
  </r>
  <r>
    <x v="203"/>
    <n v="8618172"/>
    <x v="2"/>
    <x v="202"/>
    <x v="190"/>
    <n v="4287"/>
    <n v="32"/>
    <n v="7.3624945864010395E-3"/>
    <n v="0.99263750541359896"/>
    <n v="36672"/>
  </r>
  <r>
    <x v="204"/>
    <n v="107792"/>
    <x v="4"/>
    <x v="203"/>
    <x v="5"/>
    <n v="66118"/>
    <n v="83"/>
    <n v="1.2628034236003929E-3"/>
    <n v="0.99873719657639959"/>
    <n v="7118"/>
  </r>
  <r>
    <x v="205"/>
    <n v="1407422"/>
    <x v="3"/>
    <x v="204"/>
    <x v="191"/>
    <n v="98354"/>
    <n v="2669"/>
    <n v="2.7133826982120281E-2"/>
    <n v="0.9728661730178797"/>
    <n v="134669"/>
  </r>
  <r>
    <x v="206"/>
    <n v="12035092"/>
    <x v="2"/>
    <x v="205"/>
    <x v="192"/>
    <n v="86072"/>
    <n v="2353"/>
    <n v="2.7341864533094441E-2"/>
    <n v="0.9726581354669056"/>
    <n v="1007561"/>
  </r>
  <r>
    <x v="207"/>
    <n v="85927644"/>
    <x v="0"/>
    <x v="206"/>
    <x v="193"/>
    <n v="173340"/>
    <n v="1142"/>
    <n v="6.5900485211851092E-3"/>
    <n v="0.99340995147881495"/>
    <n v="14796574"/>
  </r>
  <r>
    <x v="208"/>
    <n v="39634"/>
    <x v="3"/>
    <x v="207"/>
    <x v="194"/>
    <n v="149114"/>
    <n v="908"/>
    <n v="6.0913705583756344E-3"/>
    <n v="0.99390862944162439"/>
    <n v="5874"/>
  </r>
  <r>
    <x v="209"/>
    <n v="10099567"/>
    <x v="0"/>
    <x v="208"/>
    <x v="195"/>
    <n v="88337"/>
    <n v="228"/>
    <n v="2.5802257417308363E-3"/>
    <n v="0.99741977425826911"/>
    <n v="889868"/>
  </r>
  <r>
    <x v="210"/>
    <n v="48267221"/>
    <x v="2"/>
    <x v="209"/>
    <x v="196"/>
    <n v="3396"/>
    <n v="74"/>
    <n v="2.1929289478821005E-2"/>
    <n v="0.978070710521179"/>
    <n v="160341"/>
  </r>
  <r>
    <x v="211"/>
    <n v="68510300"/>
    <x v="1"/>
    <x v="210"/>
    <x v="197"/>
    <n v="309689"/>
    <n v="2417"/>
    <n v="7.8036943613842454E-3"/>
    <n v="0.99219630563861572"/>
    <n v="21051304"/>
  </r>
  <r>
    <x v="212"/>
    <n v="43273831"/>
    <x v="1"/>
    <x v="211"/>
    <x v="198"/>
    <n v="114824"/>
    <n v="2495"/>
    <n v="2.1731250959723124E-2"/>
    <n v="0.97826874904027683"/>
    <n v="4860901"/>
  </r>
  <r>
    <x v="213"/>
    <n v="3494806"/>
    <x v="3"/>
    <x v="212"/>
    <x v="199"/>
    <n v="254524"/>
    <n v="2050"/>
    <n v="8.0560936152703783E-3"/>
    <n v="0.99194390638472962"/>
    <n v="882347"/>
  </r>
  <r>
    <x v="214"/>
    <n v="334000000"/>
    <x v="5"/>
    <x v="213"/>
    <x v="200"/>
    <n v="244734"/>
    <n v="3015"/>
    <n v="1.2319570857199079E-2"/>
    <n v="0.98768042914280096"/>
    <n v="80830830"/>
  </r>
  <r>
    <x v="215"/>
    <n v="34318156"/>
    <x v="0"/>
    <x v="214"/>
    <x v="201"/>
    <n v="6931"/>
    <n v="48"/>
    <n v="6.8824021559534673E-3"/>
    <n v="0.99311759784404652"/>
    <n v="236216"/>
  </r>
  <r>
    <x v="216"/>
    <n v="319701"/>
    <x v="4"/>
    <x v="215"/>
    <x v="130"/>
    <n v="12846"/>
    <n v="6"/>
    <n v="4.8697345994643291E-4"/>
    <n v="0.99951302654005358"/>
    <n v="4105"/>
  </r>
  <r>
    <x v="217"/>
    <n v="805"/>
    <x v="1"/>
    <x v="216"/>
    <x v="46"/>
    <n v="36025"/>
    <n v="0"/>
    <n v="0"/>
    <n v="1"/>
    <n v="29"/>
  </r>
  <r>
    <x v="218"/>
    <n v="28294895"/>
    <x v="3"/>
    <x v="217"/>
    <x v="202"/>
    <n v="18408"/>
    <n v="201"/>
    <n v="1.091691738201339E-2"/>
    <n v="0.98908308261798661"/>
    <n v="515157"/>
  </r>
  <r>
    <x v="219"/>
    <n v="98871712"/>
    <x v="0"/>
    <x v="218"/>
    <x v="203"/>
    <n v="99304"/>
    <n v="431"/>
    <n v="4.3388242886161473E-3"/>
    <n v="0.99566117571138391"/>
    <n v="9775728"/>
  </r>
  <r>
    <x v="220"/>
    <n v="10894"/>
    <x v="4"/>
    <x v="219"/>
    <x v="204"/>
    <n v="41674"/>
    <n v="643"/>
    <n v="1.5418502202643172E-2"/>
    <n v="0.98458149779735682"/>
    <n v="447"/>
  </r>
  <r>
    <x v="221"/>
    <n v="623031"/>
    <x v="2"/>
    <x v="220"/>
    <x v="162"/>
    <n v="16"/>
    <n v="2"/>
    <n v="0.1"/>
    <n v="0.9"/>
    <n v="9"/>
  </r>
  <r>
    <x v="222"/>
    <n v="30975258"/>
    <x v="0"/>
    <x v="221"/>
    <x v="205"/>
    <n v="381"/>
    <n v="69"/>
    <n v="0.18151787226833813"/>
    <n v="0.81848212773166185"/>
    <n v="9663"/>
  </r>
  <r>
    <x v="223"/>
    <n v="19284482"/>
    <x v="2"/>
    <x v="222"/>
    <x v="206"/>
    <n v="16442"/>
    <n v="206"/>
    <n v="1.2511196053942903E-2"/>
    <n v="0.98748880394605709"/>
    <n v="313109"/>
  </r>
  <r>
    <x v="224"/>
    <n v="15241601"/>
    <x v="2"/>
    <x v="223"/>
    <x v="207"/>
    <n v="16174"/>
    <n v="357"/>
    <n v="2.2091065814826082E-2"/>
    <n v="0.97790893418517388"/>
    <n v="241079"/>
  </r>
  <r>
    <x v="225"/>
    <m/>
    <x v="6"/>
    <x v="224"/>
    <x v="208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A9D371-DD34-4B87-BE0B-DA55CAF6301E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9">
  <location ref="A3:B9" firstHeaderRow="1" firstDataRow="1" firstDataCol="1"/>
  <pivotFields count="10">
    <pivotField axis="axisRow" compact="0" outline="0" showAll="0" measureFilter="1" sortType="descending">
      <items count="227"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6"/>
        <item x="55"/>
        <item x="54"/>
        <item x="53"/>
        <item x="57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compact="0" outline="0" showAll="0"/>
    <pivotField compact="0" outline="0" showAll="0">
      <items count="8">
        <item x="2"/>
        <item h="1" x="0"/>
        <item h="1" x="1"/>
        <item h="1" x="3"/>
        <item h="1" x="5"/>
        <item h="1" x="4"/>
        <item h="1" x="6"/>
        <item t="default"/>
      </items>
    </pivotField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0"/>
  </rowFields>
  <rowItems count="6">
    <i>
      <x v="19"/>
    </i>
    <i>
      <x v="38"/>
    </i>
    <i>
      <x v="88"/>
    </i>
    <i>
      <x v="111"/>
    </i>
    <i>
      <x v="166"/>
    </i>
    <i t="grand">
      <x/>
    </i>
  </rowItems>
  <colItems count="1">
    <i/>
  </colItems>
  <dataFields count="1">
    <dataField name="Sum of Total Cases" fld="3" baseField="0" baseItem="0" numFmtId="41"/>
  </dataFields>
  <formats count="2">
    <format dxfId="15">
      <pivotArea outline="0" collapsedLevelsAreSubtotals="1" fieldPosition="0"/>
    </format>
    <format dxfId="14">
      <pivotArea dataOnly="0" labelOnly="1" outline="0" axis="axisValues" fieldPosition="0"/>
    </format>
  </format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filters count="1">
    <filter fld="0" type="count" evalOrder="-1" id="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D19823-6A93-4E7A-8F14-403E96C7B06D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9">
  <location ref="A3:C5" firstHeaderRow="0" firstDataRow="1" firstDataCol="1"/>
  <pivotFields count="10">
    <pivotField compact="0" outline="0" showAll="0"/>
    <pivotField compact="0" outline="0" showAll="0"/>
    <pivotField axis="axisRow" compact="0" outline="0" showAll="0">
      <items count="8">
        <item x="2"/>
        <item h="1" x="0"/>
        <item h="1" x="1"/>
        <item h="1" x="3"/>
        <item h="1" x="5"/>
        <item h="1" x="4"/>
        <item h="1" x="6"/>
        <item t="default"/>
      </items>
    </pivotField>
    <pivotField dataField="1"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2"/>
  </rowFields>
  <rowItems count="2">
    <i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otal Cases" fld="3" baseField="0" baseItem="0"/>
    <dataField name="Sum of Total Deaths" fld="4" baseField="0" baseItem="0"/>
  </dataFields>
  <chartFormats count="1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E8D714-54E3-4AE7-A2FD-DEE18C2F2413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9">
  <location ref="A3:B9" firstHeaderRow="1" firstDataRow="1" firstDataCol="1"/>
  <pivotFields count="10">
    <pivotField axis="axisRow" compact="0" outline="0" showAll="0" measureFilter="1" sortType="descending">
      <items count="227"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6"/>
        <item x="55"/>
        <item x="54"/>
        <item x="53"/>
        <item x="57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compact="0" outline="0" showAll="0"/>
    <pivotField compact="0" outline="0" showAll="0">
      <items count="8">
        <item x="2"/>
        <item h="1" x="0"/>
        <item h="1" x="1"/>
        <item h="1" x="3"/>
        <item h="1" x="5"/>
        <item h="1" x="4"/>
        <item h="1" x="6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</pivotFields>
  <rowFields count="1">
    <field x="0"/>
  </rowFields>
  <rowItems count="6">
    <i>
      <x v="4"/>
    </i>
    <i>
      <x v="32"/>
    </i>
    <i>
      <x v="39"/>
    </i>
    <i>
      <x v="112"/>
    </i>
    <i>
      <x v="166"/>
    </i>
    <i t="grand">
      <x/>
    </i>
  </rowItems>
  <colItems count="1">
    <i/>
  </colItems>
  <dataFields count="1">
    <dataField name="Sum of Death percentage" fld="7" baseField="0" baseItem="0" numFmtId="10"/>
  </dataFields>
  <formats count="2">
    <format dxfId="13">
      <pivotArea outline="0" collapsedLevelsAreSubtotals="1" fieldPosition="0"/>
    </format>
    <format dxfId="12">
      <pivotArea dataOnly="0" labelOnly="1" outline="0" axis="axisValues" fieldPosition="0"/>
    </format>
  </formats>
  <chartFormats count="6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32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67"/>
          </reference>
        </references>
      </pivotArea>
    </chartFormat>
    <chartFormat chart="1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95"/>
          </reference>
        </references>
      </pivotArea>
    </chartFormat>
    <chartFormat chart="2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0" count="1" selected="0">
            <x v="32"/>
          </reference>
        </references>
      </pivotArea>
    </chartFormat>
    <chartFormat chart="2" format="11">
      <pivotArea type="data" outline="0" fieldPosition="0">
        <references count="2">
          <reference field="4294967294" count="1" selected="0">
            <x v="0"/>
          </reference>
          <reference field="0" count="1" selected="0">
            <x v="67"/>
          </reference>
        </references>
      </pivotArea>
    </chartFormat>
    <chartFormat chart="2" format="12">
      <pivotArea type="data" outline="0" fieldPosition="0">
        <references count="2">
          <reference field="4294967294" count="1" selected="0">
            <x v="0"/>
          </reference>
          <reference field="0" count="1" selected="0">
            <x v="95"/>
          </reference>
        </references>
      </pivotArea>
    </chartFormat>
    <chartFormat chart="3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4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3" format="15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3" format="16">
      <pivotArea type="data" outline="0" fieldPosition="0">
        <references count="2">
          <reference field="4294967294" count="1" selected="0">
            <x v="0"/>
          </reference>
          <reference field="0" count="1" selected="0">
            <x v="32"/>
          </reference>
        </references>
      </pivotArea>
    </chartFormat>
    <chartFormat chart="3" format="17">
      <pivotArea type="data" outline="0" fieldPosition="0">
        <references count="2">
          <reference field="4294967294" count="1" selected="0">
            <x v="0"/>
          </reference>
          <reference field="0" count="1" selected="0">
            <x v="67"/>
          </reference>
        </references>
      </pivotArea>
    </chartFormat>
    <chartFormat chart="3" format="18">
      <pivotArea type="data" outline="0" fieldPosition="0">
        <references count="2">
          <reference field="4294967294" count="1" selected="0">
            <x v="0"/>
          </reference>
          <reference field="0" count="1" selected="0">
            <x v="95"/>
          </reference>
        </references>
      </pivotArea>
    </chartFormat>
    <chartFormat chart="4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0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4" format="2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4" format="22">
      <pivotArea type="data" outline="0" fieldPosition="0">
        <references count="2">
          <reference field="4294967294" count="1" selected="0">
            <x v="0"/>
          </reference>
          <reference field="0" count="1" selected="0">
            <x v="32"/>
          </reference>
        </references>
      </pivotArea>
    </chartFormat>
    <chartFormat chart="4" format="23">
      <pivotArea type="data" outline="0" fieldPosition="0">
        <references count="2">
          <reference field="4294967294" count="1" selected="0">
            <x v="0"/>
          </reference>
          <reference field="0" count="1" selected="0">
            <x v="67"/>
          </reference>
        </references>
      </pivotArea>
    </chartFormat>
    <chartFormat chart="4" format="24">
      <pivotArea type="data" outline="0" fieldPosition="0">
        <references count="2">
          <reference field="4294967294" count="1" selected="0">
            <x v="0"/>
          </reference>
          <reference field="0" count="1" selected="0">
            <x v="95"/>
          </reference>
        </references>
      </pivotArea>
    </chartFormat>
    <chartFormat chart="4" format="25">
      <pivotArea type="data" outline="0" fieldPosition="0">
        <references count="2">
          <reference field="4294967294" count="1" selected="0">
            <x v="0"/>
          </reference>
          <reference field="0" count="1" selected="0">
            <x v="39"/>
          </reference>
        </references>
      </pivotArea>
    </chartFormat>
    <chartFormat chart="4" format="26">
      <pivotArea type="data" outline="0" fieldPosition="0">
        <references count="2">
          <reference field="4294967294" count="1" selected="0">
            <x v="0"/>
          </reference>
          <reference field="0" count="1" selected="0">
            <x v="112"/>
          </reference>
        </references>
      </pivotArea>
    </chartFormat>
    <chartFormat chart="4" format="27">
      <pivotArea type="data" outline="0" fieldPosition="0">
        <references count="2">
          <reference field="4294967294" count="1" selected="0">
            <x v="0"/>
          </reference>
          <reference field="0" count="1" selected="0">
            <x v="166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5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40"/>
          </reference>
        </references>
      </pivotArea>
    </chartFormat>
    <chartFormat chart="5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69"/>
          </reference>
        </references>
      </pivotArea>
    </chartFormat>
    <chartFormat chart="5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153"/>
          </reference>
        </references>
      </pivotArea>
    </chartFormat>
    <chartFormat chart="5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157"/>
          </reference>
        </references>
      </pivotArea>
    </chartFormat>
    <chartFormat chart="6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6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40"/>
          </reference>
        </references>
      </pivotArea>
    </chartFormat>
    <chartFormat chart="6" format="10">
      <pivotArea type="data" outline="0" fieldPosition="0">
        <references count="2">
          <reference field="4294967294" count="1" selected="0">
            <x v="0"/>
          </reference>
          <reference field="0" count="1" selected="0">
            <x v="69"/>
          </reference>
        </references>
      </pivotArea>
    </chartFormat>
    <chartFormat chart="6" format="1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3"/>
          </reference>
        </references>
      </pivotArea>
    </chartFormat>
    <chartFormat chart="6" format="12">
      <pivotArea type="data" outline="0" fieldPosition="0">
        <references count="2">
          <reference field="4294967294" count="1" selected="0">
            <x v="0"/>
          </reference>
          <reference field="0" count="1" selected="0">
            <x v="157"/>
          </reference>
        </references>
      </pivotArea>
    </chartFormat>
    <chartFormat chart="7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4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7" format="15">
      <pivotArea type="data" outline="0" fieldPosition="0">
        <references count="2">
          <reference field="4294967294" count="1" selected="0">
            <x v="0"/>
          </reference>
          <reference field="0" count="1" selected="0">
            <x v="40"/>
          </reference>
        </references>
      </pivotArea>
    </chartFormat>
    <chartFormat chart="7" format="16">
      <pivotArea type="data" outline="0" fieldPosition="0">
        <references count="2">
          <reference field="4294967294" count="1" selected="0">
            <x v="0"/>
          </reference>
          <reference field="0" count="1" selected="0">
            <x v="69"/>
          </reference>
        </references>
      </pivotArea>
    </chartFormat>
    <chartFormat chart="7" format="17">
      <pivotArea type="data" outline="0" fieldPosition="0">
        <references count="2">
          <reference field="4294967294" count="1" selected="0">
            <x v="0"/>
          </reference>
          <reference field="0" count="1" selected="0">
            <x v="153"/>
          </reference>
        </references>
      </pivotArea>
    </chartFormat>
    <chartFormat chart="7" format="18">
      <pivotArea type="data" outline="0" fieldPosition="0">
        <references count="2">
          <reference field="4294967294" count="1" selected="0">
            <x v="0"/>
          </reference>
          <reference field="0" count="1" selected="0">
            <x v="157"/>
          </reference>
        </references>
      </pivotArea>
    </chartFormat>
    <chartFormat chart="8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20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8" format="21">
      <pivotArea type="data" outline="0" fieldPosition="0">
        <references count="2">
          <reference field="4294967294" count="1" selected="0">
            <x v="0"/>
          </reference>
          <reference field="0" count="1" selected="0">
            <x v="40"/>
          </reference>
        </references>
      </pivotArea>
    </chartFormat>
    <chartFormat chart="8" format="22">
      <pivotArea type="data" outline="0" fieldPosition="0">
        <references count="2">
          <reference field="4294967294" count="1" selected="0">
            <x v="0"/>
          </reference>
          <reference field="0" count="1" selected="0">
            <x v="69"/>
          </reference>
        </references>
      </pivotArea>
    </chartFormat>
    <chartFormat chart="8" format="23">
      <pivotArea type="data" outline="0" fieldPosition="0">
        <references count="2">
          <reference field="4294967294" count="1" selected="0">
            <x v="0"/>
          </reference>
          <reference field="0" count="1" selected="0">
            <x v="153"/>
          </reference>
        </references>
      </pivotArea>
    </chartFormat>
    <chartFormat chart="8" format="24">
      <pivotArea type="data" outline="0" fieldPosition="0">
        <references count="2">
          <reference field="4294967294" count="1" selected="0">
            <x v="0"/>
          </reference>
          <reference field="0" count="1" selected="0">
            <x v="157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3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67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95"/>
          </reference>
        </references>
      </pivotArea>
    </chartFormat>
    <chartFormat chart="8" format="25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8" format="26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8" format="27">
      <pivotArea type="data" outline="0" fieldPosition="0">
        <references count="2">
          <reference field="4294967294" count="1" selected="0">
            <x v="0"/>
          </reference>
          <reference field="0" count="1" selected="0">
            <x v="32"/>
          </reference>
        </references>
      </pivotArea>
    </chartFormat>
    <chartFormat chart="8" format="28">
      <pivotArea type="data" outline="0" fieldPosition="0">
        <references count="2">
          <reference field="4294967294" count="1" selected="0">
            <x v="0"/>
          </reference>
          <reference field="0" count="1" selected="0">
            <x v="67"/>
          </reference>
        </references>
      </pivotArea>
    </chartFormat>
    <chartFormat chart="8" format="29">
      <pivotArea type="data" outline="0" fieldPosition="0">
        <references count="2">
          <reference field="4294967294" count="1" selected="0">
            <x v="0"/>
          </reference>
          <reference field="0" count="1" selected="0">
            <x v="95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40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69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153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0" count="1" selected="0">
            <x v="157"/>
          </reference>
        </references>
      </pivotArea>
    </chartFormat>
  </chartFormats>
  <pivotTableStyleInfo name="PivotStyleMedium9" showRowHeaders="1" showColHeaders="1" showRowStripes="0" showColStripes="0" showLastColumn="1"/>
  <filters count="1">
    <filter fld="0" type="count" evalOrder="-1" id="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B3C517-9CEC-44CB-9830-F920959D471C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3:B14" firstHeaderRow="1" firstDataRow="1" firstDataCol="1"/>
  <pivotFields count="10">
    <pivotField axis="axisRow" compact="0" outline="0" showAll="0" measureFilter="1" sortType="descending">
      <items count="227"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6"/>
        <item x="55"/>
        <item x="54"/>
        <item x="53"/>
        <item x="57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compact="0" outline="0" showAll="0"/>
    <pivotField compact="0" outline="0" showAll="0">
      <items count="8">
        <item x="2"/>
        <item h="1" x="0"/>
        <item h="1" x="1"/>
        <item h="1" x="3"/>
        <item h="1" x="5"/>
        <item h="1" x="4"/>
        <item h="1" x="6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</pivotFields>
  <rowFields count="1">
    <field x="0"/>
  </rowFields>
  <rowItems count="11">
    <i>
      <x v="2"/>
    </i>
    <i>
      <x v="19"/>
    </i>
    <i>
      <x v="38"/>
    </i>
    <i>
      <x v="62"/>
    </i>
    <i>
      <x v="88"/>
    </i>
    <i>
      <x v="111"/>
    </i>
    <i>
      <x v="120"/>
    </i>
    <i>
      <x v="160"/>
    </i>
    <i>
      <x v="166"/>
    </i>
    <i>
      <x v="200"/>
    </i>
    <i t="grand">
      <x/>
    </i>
  </rowItems>
  <colItems count="1">
    <i/>
  </colItems>
  <dataFields count="1">
    <dataField name="Sum of Recovered Cases" fld="9" baseField="0" baseItem="0" numFmtId="41"/>
  </dataFields>
  <formats count="2">
    <format dxfId="11">
      <pivotArea outline="0" collapsedLevelsAreSubtotals="1" fieldPosition="0"/>
    </format>
    <format dxfId="10">
      <pivotArea dataOnly="0" labelOnly="1" outline="0" axis="axisValues" fieldPosition="0"/>
    </format>
  </format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filters count="1">
    <filter fld="0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1130BF-4B4F-4AB0-AAB2-004E2B4F519C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3:B14" firstHeaderRow="1" firstDataRow="1" firstDataCol="1"/>
  <pivotFields count="10">
    <pivotField axis="axisRow" compact="0" outline="0" showAll="0" measureFilter="1">
      <items count="2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7"/>
        <item x="53"/>
        <item x="54"/>
        <item x="55"/>
        <item x="56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t="default"/>
      </items>
    </pivotField>
    <pivotField compact="0" outline="0" showAll="0"/>
    <pivotField compact="0" outline="0" showAll="0">
      <items count="8">
        <item x="2"/>
        <item h="1" x="0"/>
        <item h="1" x="1"/>
        <item h="1" x="3"/>
        <item h="1" x="5"/>
        <item h="1" x="4"/>
        <item h="1" x="6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</pivotFields>
  <rowFields count="1">
    <field x="0"/>
  </rowFields>
  <rowItems count="11">
    <i>
      <x v="20"/>
    </i>
    <i>
      <x v="31"/>
    </i>
    <i>
      <x v="32"/>
    </i>
    <i>
      <x v="36"/>
    </i>
    <i>
      <x v="73"/>
    </i>
    <i>
      <x v="129"/>
    </i>
    <i>
      <x v="163"/>
    </i>
    <i>
      <x v="168"/>
    </i>
    <i>
      <x v="179"/>
    </i>
    <i>
      <x v="203"/>
    </i>
    <i t="grand">
      <x/>
    </i>
  </rowItems>
  <colItems count="1">
    <i/>
  </colItems>
  <dataFields count="1">
    <dataField name="Sum of Recovery percentage" fld="8" baseField="0" baseItem="0" numFmtId="10"/>
  </dataFields>
  <formats count="2">
    <format dxfId="9">
      <pivotArea outline="0" collapsedLevelsAreSubtotals="1" fieldPosition="0"/>
    </format>
    <format dxfId="8">
      <pivotArea dataOnly="0" labelOnly="1" outline="0" axis="axisValues" fieldPosition="0"/>
    </format>
  </formats>
  <chartFormats count="6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22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46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67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118"/>
          </reference>
        </references>
      </pivotArea>
    </chartFormat>
    <chartFormat chart="1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125"/>
          </reference>
        </references>
      </pivotArea>
    </chartFormat>
    <chartFormat chart="1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131"/>
          </reference>
        </references>
      </pivotArea>
    </chartFormat>
    <chartFormat chart="1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148"/>
          </reference>
        </references>
      </pivotArea>
    </chartFormat>
    <chartFormat chart="1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168"/>
          </reference>
        </references>
      </pivotArea>
    </chartFormat>
    <chartFormat chart="1" format="10">
      <pivotArea type="data" outline="0" fieldPosition="0">
        <references count="2">
          <reference field="4294967294" count="1" selected="0">
            <x v="0"/>
          </reference>
          <reference field="0" count="1" selected="0">
            <x v="173"/>
          </reference>
        </references>
      </pivotArea>
    </chartFormat>
    <chartFormat chart="1" format="1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7"/>
          </reference>
        </references>
      </pivotArea>
    </chartFormat>
    <chartFormat chart="2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3">
      <pivotArea type="data" outline="0" fieldPosition="0">
        <references count="2">
          <reference field="4294967294" count="1" selected="0">
            <x v="0"/>
          </reference>
          <reference field="0" count="1" selected="0">
            <x v="22"/>
          </reference>
        </references>
      </pivotArea>
    </chartFormat>
    <chartFormat chart="2" format="14">
      <pivotArea type="data" outline="0" fieldPosition="0">
        <references count="2">
          <reference field="4294967294" count="1" selected="0">
            <x v="0"/>
          </reference>
          <reference field="0" count="1" selected="0">
            <x v="46"/>
          </reference>
        </references>
      </pivotArea>
    </chartFormat>
    <chartFormat chart="2" format="15">
      <pivotArea type="data" outline="0" fieldPosition="0">
        <references count="2">
          <reference field="4294967294" count="1" selected="0">
            <x v="0"/>
          </reference>
          <reference field="0" count="1" selected="0">
            <x v="67"/>
          </reference>
        </references>
      </pivotArea>
    </chartFormat>
    <chartFormat chart="2" format="16">
      <pivotArea type="data" outline="0" fieldPosition="0">
        <references count="2">
          <reference field="4294967294" count="1" selected="0">
            <x v="0"/>
          </reference>
          <reference field="0" count="1" selected="0">
            <x v="118"/>
          </reference>
        </references>
      </pivotArea>
    </chartFormat>
    <chartFormat chart="2" format="17">
      <pivotArea type="data" outline="0" fieldPosition="0">
        <references count="2">
          <reference field="4294967294" count="1" selected="0">
            <x v="0"/>
          </reference>
          <reference field="0" count="1" selected="0">
            <x v="125"/>
          </reference>
        </references>
      </pivotArea>
    </chartFormat>
    <chartFormat chart="2" format="18">
      <pivotArea type="data" outline="0" fieldPosition="0">
        <references count="2">
          <reference field="4294967294" count="1" selected="0">
            <x v="0"/>
          </reference>
          <reference field="0" count="1" selected="0">
            <x v="131"/>
          </reference>
        </references>
      </pivotArea>
    </chartFormat>
    <chartFormat chart="2" format="19">
      <pivotArea type="data" outline="0" fieldPosition="0">
        <references count="2">
          <reference field="4294967294" count="1" selected="0">
            <x v="0"/>
          </reference>
          <reference field="0" count="1" selected="0">
            <x v="148"/>
          </reference>
        </references>
      </pivotArea>
    </chartFormat>
    <chartFormat chart="2" format="20">
      <pivotArea type="data" outline="0" fieldPosition="0">
        <references count="2">
          <reference field="4294967294" count="1" selected="0">
            <x v="0"/>
          </reference>
          <reference field="0" count="1" selected="0">
            <x v="168"/>
          </reference>
        </references>
      </pivotArea>
    </chartFormat>
    <chartFormat chart="2" format="2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3"/>
          </reference>
        </references>
      </pivotArea>
    </chartFormat>
    <chartFormat chart="2" format="22">
      <pivotArea type="data" outline="0" fieldPosition="0">
        <references count="2">
          <reference field="4294967294" count="1" selected="0">
            <x v="0"/>
          </reference>
          <reference field="0" count="1" selected="0">
            <x v="217"/>
          </reference>
        </references>
      </pivotArea>
    </chartFormat>
    <chartFormat chart="3" format="2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4">
      <pivotArea type="data" outline="0" fieldPosition="0">
        <references count="2">
          <reference field="4294967294" count="1" selected="0">
            <x v="0"/>
          </reference>
          <reference field="0" count="1" selected="0">
            <x v="22"/>
          </reference>
        </references>
      </pivotArea>
    </chartFormat>
    <chartFormat chart="3" format="25">
      <pivotArea type="data" outline="0" fieldPosition="0">
        <references count="2">
          <reference field="4294967294" count="1" selected="0">
            <x v="0"/>
          </reference>
          <reference field="0" count="1" selected="0">
            <x v="46"/>
          </reference>
        </references>
      </pivotArea>
    </chartFormat>
    <chartFormat chart="3" format="26">
      <pivotArea type="data" outline="0" fieldPosition="0">
        <references count="2">
          <reference field="4294967294" count="1" selected="0">
            <x v="0"/>
          </reference>
          <reference field="0" count="1" selected="0">
            <x v="67"/>
          </reference>
        </references>
      </pivotArea>
    </chartFormat>
    <chartFormat chart="3" format="27">
      <pivotArea type="data" outline="0" fieldPosition="0">
        <references count="2">
          <reference field="4294967294" count="1" selected="0">
            <x v="0"/>
          </reference>
          <reference field="0" count="1" selected="0">
            <x v="118"/>
          </reference>
        </references>
      </pivotArea>
    </chartFormat>
    <chartFormat chart="3" format="28">
      <pivotArea type="data" outline="0" fieldPosition="0">
        <references count="2">
          <reference field="4294967294" count="1" selected="0">
            <x v="0"/>
          </reference>
          <reference field="0" count="1" selected="0">
            <x v="125"/>
          </reference>
        </references>
      </pivotArea>
    </chartFormat>
    <chartFormat chart="3" format="29">
      <pivotArea type="data" outline="0" fieldPosition="0">
        <references count="2">
          <reference field="4294967294" count="1" selected="0">
            <x v="0"/>
          </reference>
          <reference field="0" count="1" selected="0">
            <x v="131"/>
          </reference>
        </references>
      </pivotArea>
    </chartFormat>
    <chartFormat chart="3" format="30">
      <pivotArea type="data" outline="0" fieldPosition="0">
        <references count="2">
          <reference field="4294967294" count="1" selected="0">
            <x v="0"/>
          </reference>
          <reference field="0" count="1" selected="0">
            <x v="148"/>
          </reference>
        </references>
      </pivotArea>
    </chartFormat>
    <chartFormat chart="3" format="3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8"/>
          </reference>
        </references>
      </pivotArea>
    </chartFormat>
    <chartFormat chart="3" format="32">
      <pivotArea type="data" outline="0" fieldPosition="0">
        <references count="2">
          <reference field="4294967294" count="1" selected="0">
            <x v="0"/>
          </reference>
          <reference field="0" count="1" selected="0">
            <x v="173"/>
          </reference>
        </references>
      </pivotArea>
    </chartFormat>
    <chartFormat chart="3" format="33">
      <pivotArea type="data" outline="0" fieldPosition="0">
        <references count="2">
          <reference field="4294967294" count="1" selected="0">
            <x v="0"/>
          </reference>
          <reference field="0" count="1" selected="0">
            <x v="217"/>
          </reference>
        </references>
      </pivotArea>
    </chartFormat>
    <chartFormat chart="4" format="3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35">
      <pivotArea type="data" outline="0" fieldPosition="0">
        <references count="2">
          <reference field="4294967294" count="1" selected="0">
            <x v="0"/>
          </reference>
          <reference field="0" count="1" selected="0">
            <x v="22"/>
          </reference>
        </references>
      </pivotArea>
    </chartFormat>
    <chartFormat chart="4" format="36">
      <pivotArea type="data" outline="0" fieldPosition="0">
        <references count="2">
          <reference field="4294967294" count="1" selected="0">
            <x v="0"/>
          </reference>
          <reference field="0" count="1" selected="0">
            <x v="46"/>
          </reference>
        </references>
      </pivotArea>
    </chartFormat>
    <chartFormat chart="4" format="37">
      <pivotArea type="data" outline="0" fieldPosition="0">
        <references count="2">
          <reference field="4294967294" count="1" selected="0">
            <x v="0"/>
          </reference>
          <reference field="0" count="1" selected="0">
            <x v="67"/>
          </reference>
        </references>
      </pivotArea>
    </chartFormat>
    <chartFormat chart="4" format="38">
      <pivotArea type="data" outline="0" fieldPosition="0">
        <references count="2">
          <reference field="4294967294" count="1" selected="0">
            <x v="0"/>
          </reference>
          <reference field="0" count="1" selected="0">
            <x v="118"/>
          </reference>
        </references>
      </pivotArea>
    </chartFormat>
    <chartFormat chart="4" format="39">
      <pivotArea type="data" outline="0" fieldPosition="0">
        <references count="2">
          <reference field="4294967294" count="1" selected="0">
            <x v="0"/>
          </reference>
          <reference field="0" count="1" selected="0">
            <x v="125"/>
          </reference>
        </references>
      </pivotArea>
    </chartFormat>
    <chartFormat chart="4" format="40">
      <pivotArea type="data" outline="0" fieldPosition="0">
        <references count="2">
          <reference field="4294967294" count="1" selected="0">
            <x v="0"/>
          </reference>
          <reference field="0" count="1" selected="0">
            <x v="131"/>
          </reference>
        </references>
      </pivotArea>
    </chartFormat>
    <chartFormat chart="4" format="4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8"/>
          </reference>
        </references>
      </pivotArea>
    </chartFormat>
    <chartFormat chart="4" format="42">
      <pivotArea type="data" outline="0" fieldPosition="0">
        <references count="2">
          <reference field="4294967294" count="1" selected="0">
            <x v="0"/>
          </reference>
          <reference field="0" count="1" selected="0">
            <x v="168"/>
          </reference>
        </references>
      </pivotArea>
    </chartFormat>
    <chartFormat chart="4" format="43">
      <pivotArea type="data" outline="0" fieldPosition="0">
        <references count="2">
          <reference field="4294967294" count="1" selected="0">
            <x v="0"/>
          </reference>
          <reference field="0" count="1" selected="0">
            <x v="173"/>
          </reference>
        </references>
      </pivotArea>
    </chartFormat>
    <chartFormat chart="4" format="44">
      <pivotArea type="data" outline="0" fieldPosition="0">
        <references count="2">
          <reference field="4294967294" count="1" selected="0">
            <x v="0"/>
          </reference>
          <reference field="0" count="1" selected="0">
            <x v="217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46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67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118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125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131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148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168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173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0" count="1" selected="0">
            <x v="217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0" format="12">
      <pivotArea type="data" outline="0" fieldPosition="0">
        <references count="2">
          <reference field="4294967294" count="1" selected="0">
            <x v="0"/>
          </reference>
          <reference field="0" count="1" selected="0">
            <x v="144"/>
          </reference>
        </references>
      </pivotArea>
    </chartFormat>
    <chartFormat chart="0" format="13">
      <pivotArea type="data" outline="0" fieldPosition="0">
        <references count="2">
          <reference field="4294967294" count="1" selected="0">
            <x v="0"/>
          </reference>
          <reference field="0" count="1" selected="0">
            <x v="153"/>
          </reference>
        </references>
      </pivotArea>
    </chartFormat>
    <chartFormat chart="0" format="14">
      <pivotArea type="data" outline="0" fieldPosition="0">
        <references count="2">
          <reference field="4294967294" count="1" selected="0">
            <x v="0"/>
          </reference>
          <reference field="0" count="1" selected="0">
            <x v="204"/>
          </reference>
        </references>
      </pivotArea>
    </chartFormat>
    <chartFormat chart="0" format="15">
      <pivotArea type="data" outline="0" fieldPosition="0">
        <references count="2">
          <reference field="4294967294" count="1" selected="0">
            <x v="0"/>
          </reference>
          <reference field="0" count="1" selected="0">
            <x v="216"/>
          </reference>
        </references>
      </pivotArea>
    </chartFormat>
    <chartFormat chart="4" format="45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4" format="46">
      <pivotArea type="data" outline="0" fieldPosition="0">
        <references count="2">
          <reference field="4294967294" count="1" selected="0">
            <x v="0"/>
          </reference>
          <reference field="0" count="1" selected="0">
            <x v="144"/>
          </reference>
        </references>
      </pivotArea>
    </chartFormat>
    <chartFormat chart="4" format="47">
      <pivotArea type="data" outline="0" fieldPosition="0">
        <references count="2">
          <reference field="4294967294" count="1" selected="0">
            <x v="0"/>
          </reference>
          <reference field="0" count="1" selected="0">
            <x v="153"/>
          </reference>
        </references>
      </pivotArea>
    </chartFormat>
    <chartFormat chart="4" format="48">
      <pivotArea type="data" outline="0" fieldPosition="0">
        <references count="2">
          <reference field="4294967294" count="1" selected="0">
            <x v="0"/>
          </reference>
          <reference field="0" count="1" selected="0">
            <x v="204"/>
          </reference>
        </references>
      </pivotArea>
    </chartFormat>
    <chartFormat chart="4" format="49">
      <pivotArea type="data" outline="0" fieldPosition="0">
        <references count="2">
          <reference field="4294967294" count="1" selected="0">
            <x v="0"/>
          </reference>
          <reference field="0" count="1" selected="0">
            <x v="216"/>
          </reference>
        </references>
      </pivotArea>
    </chartFormat>
  </chartFormats>
  <pivotTableStyleInfo name="PivotStyleMedium9" showRowHeaders="1" showColHeaders="1" showRowStripes="0" showColStripes="0" showLastColumn="1"/>
  <filters count="1">
    <filter fld="0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E6D080-C94C-4A5D-9872-F7724397B10D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3:C14" firstHeaderRow="0" firstDataRow="1" firstDataCol="1"/>
  <pivotFields count="10">
    <pivotField axis="axisRow" compact="0" outline="0" showAll="0" measureFilter="1" sortType="descending">
      <items count="227"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6"/>
        <item x="55"/>
        <item x="54"/>
        <item x="53"/>
        <item x="57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compact="0" outline="0" showAll="0"/>
    <pivotField compact="0" outline="0" showAll="0">
      <items count="8">
        <item x="2"/>
        <item h="1" x="0"/>
        <item h="1" x="1"/>
        <item h="1" x="3"/>
        <item h="1" x="5"/>
        <item h="1" x="4"/>
        <item h="1" x="6"/>
        <item t="default"/>
      </items>
    </pivotField>
    <pivotField compact="0" outline="0" showAll="0"/>
    <pivotField compact="0" outline="0" showAll="0"/>
    <pivotField dataField="1" compact="0" outline="0" showAll="0"/>
    <pivotField dataField="1" compact="0" outline="0" showAll="0"/>
    <pivotField compact="0" outline="0" showAll="0"/>
    <pivotField compact="0" outline="0" showAll="0"/>
    <pivotField compact="0" outline="0" showAll="0"/>
  </pivotFields>
  <rowFields count="1">
    <field x="0"/>
  </rowFields>
  <rowItems count="11">
    <i>
      <x v="19"/>
    </i>
    <i>
      <x v="38"/>
    </i>
    <i>
      <x v="46"/>
    </i>
    <i>
      <x v="62"/>
    </i>
    <i>
      <x v="85"/>
    </i>
    <i>
      <x v="96"/>
    </i>
    <i>
      <x v="111"/>
    </i>
    <i>
      <x v="161"/>
    </i>
    <i>
      <x v="193"/>
    </i>
    <i>
      <x v="200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otal Cases/1M pop" fld="5" baseField="0" baseItem="0"/>
    <dataField name="Sum of Total Deaths/1M pop" fld="6" baseField="0" baseItem="0"/>
  </dataFields>
  <chartFormats count="1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Medium9" showRowHeaders="1" showColHeaders="1" showRowStripes="0" showColStripes="0" showLastColumn="1"/>
  <filters count="1">
    <filter fld="0" type="count" evalOrder="-1" id="7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4771E3-797F-420D-B49D-952489DCD75C}" name="PivotTable9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D179:F196" firstHeaderRow="1" firstDataRow="1" firstDataCol="0"/>
  <pivotFields count="10">
    <pivotField compact="0" outline="0" showAll="0"/>
    <pivotField compact="0" outline="0" showAll="0"/>
    <pivotField compact="0" outline="0" showAll="0">
      <items count="8">
        <item x="2"/>
        <item h="1" x="0"/>
        <item h="1" x="1"/>
        <item h="1" x="3"/>
        <item h="1" x="5"/>
        <item h="1" x="4"/>
        <item h="1" x="6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6875B3-53EB-4089-8705-1F57016EFCB3}" name="PivotTable10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119:C136" firstHeaderRow="1" firstDataRow="1" firstDataCol="0"/>
  <pivotFields count="10">
    <pivotField compact="0" outline="0" showAll="0"/>
    <pivotField compact="0" outline="0" showAll="0"/>
    <pivotField compact="0" outline="0" showAll="0"/>
    <pivotField compact="0" outline="0" showAll="0">
      <items count="226">
        <item x="131"/>
        <item x="167"/>
        <item x="125"/>
        <item x="220"/>
        <item x="216"/>
        <item x="118"/>
        <item x="67"/>
        <item x="136"/>
        <item x="219"/>
        <item x="171"/>
        <item x="46"/>
        <item x="172"/>
        <item x="5"/>
        <item x="106"/>
        <item x="152"/>
        <item x="215"/>
        <item x="190"/>
        <item x="168"/>
        <item x="207"/>
        <item x="174"/>
        <item x="27"/>
        <item x="191"/>
        <item x="203"/>
        <item x="39"/>
        <item x="113"/>
        <item x="6"/>
        <item x="179"/>
        <item x="44"/>
        <item x="85"/>
        <item x="37"/>
        <item x="146"/>
        <item x="62"/>
        <item x="181"/>
        <item x="170"/>
        <item x="133"/>
        <item x="184"/>
        <item x="221"/>
        <item x="55"/>
        <item x="80"/>
        <item x="74"/>
        <item x="21"/>
        <item x="81"/>
        <item x="36"/>
        <item x="173"/>
        <item x="54"/>
        <item x="61"/>
        <item x="115"/>
        <item x="78"/>
        <item x="187"/>
        <item x="198"/>
        <item x="145"/>
        <item x="38"/>
        <item x="30"/>
        <item x="201"/>
        <item x="169"/>
        <item x="45"/>
        <item x="197"/>
        <item x="185"/>
        <item x="20"/>
        <item x="97"/>
        <item x="123"/>
        <item x="87"/>
        <item x="22"/>
        <item x="112"/>
        <item x="13"/>
        <item x="199"/>
        <item x="9"/>
        <item x="66"/>
        <item x="84"/>
        <item x="128"/>
        <item x="129"/>
        <item x="202"/>
        <item x="31"/>
        <item x="3"/>
        <item x="178"/>
        <item x="50"/>
        <item x="155"/>
        <item x="73"/>
        <item x="196"/>
        <item x="32"/>
        <item x="19"/>
        <item x="127"/>
        <item x="16"/>
        <item x="143"/>
        <item x="192"/>
        <item x="86"/>
        <item x="119"/>
        <item x="68"/>
        <item x="40"/>
        <item x="64"/>
        <item x="72"/>
        <item x="71"/>
        <item x="193"/>
        <item x="124"/>
        <item x="100"/>
        <item x="120"/>
        <item x="176"/>
        <item x="57"/>
        <item x="4"/>
        <item x="34"/>
        <item x="101"/>
        <item x="165"/>
        <item x="82"/>
        <item x="33"/>
        <item x="28"/>
        <item x="204"/>
        <item x="126"/>
        <item x="42"/>
        <item x="140"/>
        <item x="77"/>
        <item x="60"/>
        <item x="209"/>
        <item x="122"/>
        <item x="0"/>
        <item x="91"/>
        <item x="109"/>
        <item x="108"/>
        <item x="117"/>
        <item x="138"/>
        <item x="135"/>
        <item x="214"/>
        <item x="223"/>
        <item x="147"/>
        <item x="2"/>
        <item x="1"/>
        <item x="25"/>
        <item x="148"/>
        <item x="222"/>
        <item x="105"/>
        <item x="162"/>
        <item x="161"/>
        <item x="24"/>
        <item x="150"/>
        <item x="88"/>
        <item x="8"/>
        <item x="51"/>
        <item x="134"/>
        <item x="65"/>
        <item x="114"/>
        <item x="59"/>
        <item x="132"/>
        <item x="217"/>
        <item x="14"/>
        <item x="63"/>
        <item x="56"/>
        <item x="153"/>
        <item x="139"/>
        <item x="107"/>
        <item x="156"/>
        <item x="189"/>
        <item x="144"/>
        <item x="175"/>
        <item x="154"/>
        <item x="12"/>
        <item x="110"/>
        <item x="83"/>
        <item x="47"/>
        <item x="58"/>
        <item x="212"/>
        <item x="69"/>
        <item x="208"/>
        <item x="23"/>
        <item x="17"/>
        <item x="183"/>
        <item x="141"/>
        <item x="116"/>
        <item x="205"/>
        <item x="49"/>
        <item x="111"/>
        <item x="48"/>
        <item x="180"/>
        <item x="29"/>
        <item x="137"/>
        <item x="89"/>
        <item x="104"/>
        <item x="149"/>
        <item x="96"/>
        <item x="151"/>
        <item x="75"/>
        <item x="103"/>
        <item x="182"/>
        <item x="90"/>
        <item x="15"/>
        <item x="177"/>
        <item x="95"/>
        <item x="194"/>
        <item x="163"/>
        <item x="53"/>
        <item x="79"/>
        <item x="41"/>
        <item x="195"/>
        <item x="35"/>
        <item x="157"/>
        <item x="160"/>
        <item x="158"/>
        <item x="200"/>
        <item x="186"/>
        <item x="52"/>
        <item x="18"/>
        <item x="11"/>
        <item x="98"/>
        <item x="121"/>
        <item x="10"/>
        <item x="211"/>
        <item x="130"/>
        <item x="159"/>
        <item x="93"/>
        <item x="43"/>
        <item x="102"/>
        <item x="94"/>
        <item x="142"/>
        <item x="7"/>
        <item x="218"/>
        <item x="188"/>
        <item x="166"/>
        <item x="99"/>
        <item x="206"/>
        <item x="164"/>
        <item x="210"/>
        <item x="76"/>
        <item x="70"/>
        <item x="26"/>
        <item x="92"/>
        <item x="213"/>
        <item x="224"/>
        <item t="default"/>
      </items>
    </pivotField>
    <pivotField compact="0" outline="0" showAll="0">
      <items count="210">
        <item x="46"/>
        <item x="162"/>
        <item x="130"/>
        <item x="146"/>
        <item x="204"/>
        <item x="5"/>
        <item x="22"/>
        <item x="104"/>
        <item x="79"/>
        <item x="38"/>
        <item x="66"/>
        <item x="37"/>
        <item x="194"/>
        <item x="31"/>
        <item x="161"/>
        <item x="127"/>
        <item x="27"/>
        <item x="55"/>
        <item x="163"/>
        <item x="95"/>
        <item x="170"/>
        <item x="77"/>
        <item x="62"/>
        <item x="179"/>
        <item x="36"/>
        <item x="186"/>
        <item x="168"/>
        <item x="21"/>
        <item x="189"/>
        <item x="173"/>
        <item x="6"/>
        <item x="176"/>
        <item x="3"/>
        <item x="40"/>
        <item x="44"/>
        <item x="20"/>
        <item x="167"/>
        <item x="84"/>
        <item x="61"/>
        <item x="124"/>
        <item x="54"/>
        <item x="39"/>
        <item x="9"/>
        <item x="28"/>
        <item x="80"/>
        <item x="139"/>
        <item x="50"/>
        <item x="190"/>
        <item x="111"/>
        <item x="118"/>
        <item x="72"/>
        <item x="140"/>
        <item x="137"/>
        <item x="138"/>
        <item x="73"/>
        <item x="16"/>
        <item x="30"/>
        <item x="45"/>
        <item x="70"/>
        <item x="32"/>
        <item x="83"/>
        <item x="149"/>
        <item x="120"/>
        <item x="71"/>
        <item x="19"/>
        <item x="155"/>
        <item x="107"/>
        <item x="110"/>
        <item x="156"/>
        <item x="119"/>
        <item x="13"/>
        <item x="98"/>
        <item x="187"/>
        <item x="86"/>
        <item x="67"/>
        <item x="81"/>
        <item x="185"/>
        <item x="121"/>
        <item x="51"/>
        <item x="123"/>
        <item x="122"/>
        <item x="114"/>
        <item x="85"/>
        <item x="169"/>
        <item x="181"/>
        <item x="57"/>
        <item x="174"/>
        <item x="115"/>
        <item x="64"/>
        <item x="76"/>
        <item x="159"/>
        <item x="14"/>
        <item x="201"/>
        <item x="4"/>
        <item x="34"/>
        <item x="165"/>
        <item x="205"/>
        <item x="128"/>
        <item x="132"/>
        <item x="195"/>
        <item x="63"/>
        <item x="143"/>
        <item x="105"/>
        <item x="116"/>
        <item x="25"/>
        <item x="129"/>
        <item x="99"/>
        <item x="106"/>
        <item x="33"/>
        <item x="141"/>
        <item x="184"/>
        <item x="68"/>
        <item x="1"/>
        <item x="196"/>
        <item x="191"/>
        <item x="206"/>
        <item x="134"/>
        <item x="60"/>
        <item x="144"/>
        <item x="56"/>
        <item x="42"/>
        <item x="180"/>
        <item x="147"/>
        <item x="207"/>
        <item x="108"/>
        <item x="103"/>
        <item x="202"/>
        <item x="53"/>
        <item x="10"/>
        <item x="112"/>
        <item x="172"/>
        <item x="94"/>
        <item x="17"/>
        <item x="2"/>
        <item x="199"/>
        <item x="65"/>
        <item x="0"/>
        <item x="148"/>
        <item x="88"/>
        <item x="47"/>
        <item x="49"/>
        <item x="8"/>
        <item x="113"/>
        <item x="164"/>
        <item x="142"/>
        <item x="12"/>
        <item x="109"/>
        <item x="96"/>
        <item x="87"/>
        <item x="126"/>
        <item x="135"/>
        <item x="102"/>
        <item x="183"/>
        <item x="101"/>
        <item x="48"/>
        <item x="24"/>
        <item x="166"/>
        <item x="11"/>
        <item x="131"/>
        <item x="178"/>
        <item x="74"/>
        <item x="160"/>
        <item x="82"/>
        <item x="182"/>
        <item x="150"/>
        <item x="171"/>
        <item x="133"/>
        <item x="154"/>
        <item x="23"/>
        <item x="136"/>
        <item x="59"/>
        <item x="93"/>
        <item x="188"/>
        <item x="78"/>
        <item x="100"/>
        <item x="192"/>
        <item x="15"/>
        <item x="145"/>
        <item x="18"/>
        <item x="117"/>
        <item x="58"/>
        <item x="29"/>
        <item x="35"/>
        <item x="52"/>
        <item x="203"/>
        <item x="89"/>
        <item x="41"/>
        <item x="152"/>
        <item x="157"/>
        <item x="193"/>
        <item x="175"/>
        <item x="177"/>
        <item x="198"/>
        <item x="153"/>
        <item x="7"/>
        <item x="75"/>
        <item x="43"/>
        <item x="92"/>
        <item x="69"/>
        <item x="91"/>
        <item x="97"/>
        <item x="197"/>
        <item x="151"/>
        <item x="125"/>
        <item x="158"/>
        <item x="90"/>
        <item x="26"/>
        <item x="200"/>
        <item x="208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Continent4" xr10:uid="{901E371C-446D-4D86-BA8E-BBCFB06F26AF}" sourceName="Continent">
  <pivotTables>
    <pivotTable tabId="8" name="PivotTable9"/>
    <pivotTable tabId="7" name="PivotTable7"/>
    <pivotTable tabId="6" name="PivotTable6"/>
    <pivotTable tabId="5" name="PivotTable5"/>
    <pivotTable tabId="4" name="PivotTable4"/>
    <pivotTable tabId="3" name="PivotTable3"/>
    <pivotTable tabId="2" name="PivotTable2"/>
  </pivotTables>
  <data>
    <tabular pivotCacheId="819257984">
      <items count="7">
        <i x="2" s="1"/>
        <i x="0"/>
        <i x="1"/>
        <i x="3"/>
        <i x="5"/>
        <i x="4"/>
        <i x="6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Country" xr10:uid="{62FCC356-A45C-4556-B6EC-DB0E26C9CEB2}" sourceName="Country">
  <pivotTables>
    <pivotTable tabId="7" name="PivotTable7"/>
  </pivotTables>
  <data>
    <tabular pivotCacheId="819257984">
      <items count="226">
        <i x="2" s="1"/>
        <i x="4" s="1"/>
        <i x="20" s="1"/>
        <i x="25" s="1"/>
        <i x="30" s="1"/>
        <i x="31" s="1"/>
        <i x="32" s="1"/>
        <i x="34" s="1"/>
        <i x="36" s="1"/>
        <i x="39" s="1"/>
        <i x="44" s="1"/>
        <i x="45" s="1"/>
        <i x="57" s="1"/>
        <i x="54" s="1"/>
        <i x="59" s="1"/>
        <i x="61" s="1"/>
        <i x="62" s="1"/>
        <i x="64" s="1"/>
        <i x="65" s="1"/>
        <i x="73" s="1"/>
        <i x="74" s="1"/>
        <i x="77" s="1"/>
        <i x="84" s="1"/>
        <i x="85" s="1"/>
        <i x="100" s="1"/>
        <i x="105" s="1"/>
        <i x="112" s="1"/>
        <i x="113" s="1"/>
        <i x="114" s="1"/>
        <i x="119" s="1"/>
        <i x="120" s="1"/>
        <i x="123" s="1"/>
        <i x="127" s="1"/>
        <i x="128" s="1"/>
        <i x="129" s="1"/>
        <i x="137" s="1"/>
        <i x="138" s="1"/>
        <i x="140" s="1"/>
        <i x="146" s="1"/>
        <i x="147" s="1"/>
        <i x="163" s="1"/>
        <i x="166" s="1"/>
        <i x="168" s="1"/>
        <i x="175" s="1"/>
        <i x="177" s="1"/>
        <i x="179" s="1"/>
        <i x="180" s="1"/>
        <i x="186" s="1"/>
        <i x="187" s="1"/>
        <i x="188" s="1"/>
        <i x="193" s="1"/>
        <i x="200" s="1"/>
        <i x="203" s="1"/>
        <i x="206" s="1"/>
        <i x="210" s="1"/>
        <i x="221" s="1"/>
        <i x="223" s="1"/>
        <i x="224" s="1"/>
        <i x="0" s="1" nd="1"/>
        <i x="1" s="1" nd="1"/>
        <i x="3" s="1" nd="1"/>
        <i x="5" s="1" nd="1"/>
        <i x="6" s="1" nd="1"/>
        <i x="7" s="1" nd="1"/>
        <i x="8" s="1" nd="1"/>
        <i x="9" s="1" nd="1"/>
        <i x="10" s="1" nd="1"/>
        <i x="11" s="1" nd="1"/>
        <i x="12" s="1" nd="1"/>
        <i x="13" s="1" nd="1"/>
        <i x="14" s="1" nd="1"/>
        <i x="15" s="1" nd="1"/>
        <i x="16" s="1" nd="1"/>
        <i x="17" s="1" nd="1"/>
        <i x="18" s="1" nd="1"/>
        <i x="19" s="1" nd="1"/>
        <i x="21" s="1" nd="1"/>
        <i x="22" s="1" nd="1"/>
        <i x="23" s="1" nd="1"/>
        <i x="24" s="1" nd="1"/>
        <i x="26" s="1" nd="1"/>
        <i x="27" s="1" nd="1"/>
        <i x="28" s="1" nd="1"/>
        <i x="29" s="1" nd="1"/>
        <i x="33" s="1" nd="1"/>
        <i x="35" s="1" nd="1"/>
        <i x="37" s="1" nd="1"/>
        <i x="38" s="1" nd="1"/>
        <i x="40" s="1" nd="1"/>
        <i x="41" s="1" nd="1"/>
        <i x="42" s="1" nd="1"/>
        <i x="43" s="1" nd="1"/>
        <i x="46" s="1" nd="1"/>
        <i x="47" s="1" nd="1"/>
        <i x="48" s="1" nd="1"/>
        <i x="49" s="1" nd="1"/>
        <i x="50" s="1" nd="1"/>
        <i x="51" s="1" nd="1"/>
        <i x="52" s="1" nd="1"/>
        <i x="53" s="1" nd="1"/>
        <i x="55" s="1" nd="1"/>
        <i x="56" s="1" nd="1"/>
        <i x="58" s="1" nd="1"/>
        <i x="60" s="1" nd="1"/>
        <i x="63" s="1" nd="1"/>
        <i x="66" s="1" nd="1"/>
        <i x="67" s="1" nd="1"/>
        <i x="68" s="1" nd="1"/>
        <i x="69" s="1" nd="1"/>
        <i x="70" s="1" nd="1"/>
        <i x="71" s="1" nd="1"/>
        <i x="72" s="1" nd="1"/>
        <i x="75" s="1" nd="1"/>
        <i x="76" s="1" nd="1"/>
        <i x="78" s="1" nd="1"/>
        <i x="79" s="1" nd="1"/>
        <i x="80" s="1" nd="1"/>
        <i x="81" s="1" nd="1"/>
        <i x="82" s="1" nd="1"/>
        <i x="83" s="1" nd="1"/>
        <i x="86" s="1" nd="1"/>
        <i x="87" s="1" nd="1"/>
        <i x="88" s="1" nd="1"/>
        <i x="89" s="1" nd="1"/>
        <i x="90" s="1" nd="1"/>
        <i x="91" s="1" nd="1"/>
        <i x="92" s="1" nd="1"/>
        <i x="93" s="1" nd="1"/>
        <i x="94" s="1" nd="1"/>
        <i x="95" s="1" nd="1"/>
        <i x="96" s="1" nd="1"/>
        <i x="97" s="1" nd="1"/>
        <i x="98" s="1" nd="1"/>
        <i x="99" s="1" nd="1"/>
        <i x="101" s="1" nd="1"/>
        <i x="102" s="1" nd="1"/>
        <i x="103" s="1" nd="1"/>
        <i x="104" s="1" nd="1"/>
        <i x="106" s="1" nd="1"/>
        <i x="107" s="1" nd="1"/>
        <i x="108" s="1" nd="1"/>
        <i x="109" s="1" nd="1"/>
        <i x="110" s="1" nd="1"/>
        <i x="111" s="1" nd="1"/>
        <i x="115" s="1" nd="1"/>
        <i x="116" s="1" nd="1"/>
        <i x="117" s="1" nd="1"/>
        <i x="118" s="1" nd="1"/>
        <i x="121" s="1" nd="1"/>
        <i x="122" s="1" nd="1"/>
        <i x="124" s="1" nd="1"/>
        <i x="125" s="1" nd="1"/>
        <i x="126" s="1" nd="1"/>
        <i x="130" s="1" nd="1"/>
        <i x="131" s="1" nd="1"/>
        <i x="132" s="1" nd="1"/>
        <i x="133" s="1" nd="1"/>
        <i x="134" s="1" nd="1"/>
        <i x="135" s="1" nd="1"/>
        <i x="136" s="1" nd="1"/>
        <i x="139" s="1" nd="1"/>
        <i x="141" s="1" nd="1"/>
        <i x="142" s="1" nd="1"/>
        <i x="143" s="1" nd="1"/>
        <i x="144" s="1" nd="1"/>
        <i x="145" s="1" nd="1"/>
        <i x="148" s="1" nd="1"/>
        <i x="149" s="1" nd="1"/>
        <i x="150" s="1" nd="1"/>
        <i x="151" s="1" nd="1"/>
        <i x="152" s="1" nd="1"/>
        <i x="153" s="1" nd="1"/>
        <i x="154" s="1" nd="1"/>
        <i x="155" s="1" nd="1"/>
        <i x="156" s="1" nd="1"/>
        <i x="157" s="1" nd="1"/>
        <i x="158" s="1" nd="1"/>
        <i x="159" s="1" nd="1"/>
        <i x="160" s="1" nd="1"/>
        <i x="161" s="1" nd="1"/>
        <i x="162" s="1" nd="1"/>
        <i x="164" s="1" nd="1"/>
        <i x="165" s="1" nd="1"/>
        <i x="167" s="1" nd="1"/>
        <i x="169" s="1" nd="1"/>
        <i x="170" s="1" nd="1"/>
        <i x="171" s="1" nd="1"/>
        <i x="172" s="1" nd="1"/>
        <i x="173" s="1" nd="1"/>
        <i x="174" s="1" nd="1"/>
        <i x="176" s="1" nd="1"/>
        <i x="178" s="1" nd="1"/>
        <i x="181" s="1" nd="1"/>
        <i x="182" s="1" nd="1"/>
        <i x="183" s="1" nd="1"/>
        <i x="184" s="1" nd="1"/>
        <i x="185" s="1" nd="1"/>
        <i x="189" s="1" nd="1"/>
        <i x="190" s="1" nd="1"/>
        <i x="191" s="1" nd="1"/>
        <i x="192" s="1" nd="1"/>
        <i x="194" s="1" nd="1"/>
        <i x="195" s="1" nd="1"/>
        <i x="196" s="1" nd="1"/>
        <i x="197" s="1" nd="1"/>
        <i x="198" s="1" nd="1"/>
        <i x="199" s="1" nd="1"/>
        <i x="201" s="1" nd="1"/>
        <i x="202" s="1" nd="1"/>
        <i x="204" s="1" nd="1"/>
        <i x="205" s="1" nd="1"/>
        <i x="207" s="1" nd="1"/>
        <i x="208" s="1" nd="1"/>
        <i x="209" s="1" nd="1"/>
        <i x="211" s="1" nd="1"/>
        <i x="212" s="1" nd="1"/>
        <i x="213" s="1" nd="1"/>
        <i x="214" s="1" nd="1"/>
        <i x="215" s="1" nd="1"/>
        <i x="216" s="1" nd="1"/>
        <i x="217" s="1" nd="1"/>
        <i x="218" s="1" nd="1"/>
        <i x="219" s="1" nd="1"/>
        <i x="220" s="1" nd="1"/>
        <i x="222" s="1" nd="1"/>
        <i x="225" s="1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ontinent 5" xr10:uid="{B0110F91-ADD9-4BB3-B79E-7105E258A658}" cache="Slicer_Continent4" caption="Continent" rowHeight="2286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ontinent" xr10:uid="{B4EBCD0A-B7B4-4331-8381-DEF6F73F8D05}" cache="Slicer_Continent4" caption="Continent" rowHeight="228600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ontinent 1" xr10:uid="{EE5C90A4-73CE-4F49-9FA1-AD9F38982F24}" cache="Slicer_Continent4" caption="Continent" rowHeight="228600"/>
</slicers>
</file>

<file path=xl/slicers/slicer4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ontinent 2" xr10:uid="{B6EC37DC-E2B0-4F95-AEEE-3A1741231E36}" cache="Slicer_Continent4" caption="Continent" startItem="1" rowHeight="228600"/>
</slicers>
</file>

<file path=xl/slicers/slicer5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ontinent 3" xr10:uid="{41F4916F-6999-449E-845A-014E3018B0A6}" cache="Slicer_Continent4" caption="Continent" startItem="1" rowHeight="228600"/>
</slicers>
</file>

<file path=xl/slicers/slicer6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ountry" xr10:uid="{2D9F85FD-CDC2-461C-A784-777F94438937}" cache="Slicer_Country" caption="Country" rowHeight="228600"/>
</slicers>
</file>

<file path=xl/slicers/slicer7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ontinent 4" xr10:uid="{98CDA34E-93A0-44B8-9896-07AA05C9E57E}" cache="Slicer_Continent4" columnCount="3" rowHeight="2286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0EC9E39-17D0-4EF8-9D13-6895C79B1343}" name="Table1" displayName="Table1" ref="A1:J226" totalsRowShown="0" headerRowDxfId="27" dataDxfId="26">
  <autoFilter ref="A1:J226" xr:uid="{C0EC9E39-17D0-4EF8-9D13-6895C79B1343}"/>
  <tableColumns count="10">
    <tableColumn id="1" xr3:uid="{5537811E-6A2D-4AE0-817F-A0946461D7F2}" name="Country" dataDxfId="25"/>
    <tableColumn id="2" xr3:uid="{AF244C5C-871E-486F-A30C-E43455BB22A9}" name="Population" dataDxfId="24"/>
    <tableColumn id="3" xr3:uid="{BFC53D25-5F2E-4BA3-B3D2-28F5DA9568B5}" name="Continent" dataDxfId="23"/>
    <tableColumn id="4" xr3:uid="{C7FD0CFA-C4FD-4919-8D49-6DDD7EB7020A}" name="Total Cases" dataDxfId="22"/>
    <tableColumn id="5" xr3:uid="{756F2595-B084-4027-98D4-49C9B6497559}" name="Total Deaths" dataDxfId="21"/>
    <tableColumn id="6" xr3:uid="{911CB4CB-0C9C-4603-ADEF-ADDEF1A9E49A}" name="Total Cases/1M pop" dataDxfId="20"/>
    <tableColumn id="7" xr3:uid="{C35B7726-1484-42DE-9437-1A999786391D}" name="Total Deaths/1M pop" dataDxfId="19"/>
    <tableColumn id="8" xr3:uid="{93D863EB-F9FE-4DC7-ADA5-D4FC4F0C0C24}" name="Death percentage" dataDxfId="18">
      <calculatedColumnFormula>E2/D2</calculatedColumnFormula>
    </tableColumn>
    <tableColumn id="9" xr3:uid="{AFDFB7BB-7C31-48FC-85C0-74D17CF1BBF2}" name="Recovery percentage" dataDxfId="17">
      <calculatedColumnFormula>J2/D2</calculatedColumnFormula>
    </tableColumn>
    <tableColumn id="10" xr3:uid="{B3B5E744-073D-43C5-86A3-F29299346756}" name="Recovered Cases" dataDxfId="1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3.xml"/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07/relationships/slicer" Target="../slicers/slicer4.xml"/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07/relationships/slicer" Target="../slicers/slicer5.xml"/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07/relationships/slicer" Target="../slicers/slicer6.xml"/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ivotTable" Target="../pivotTables/pivotTable8.xml"/><Relationship Id="rId1" Type="http://schemas.openxmlformats.org/officeDocument/2006/relationships/pivotTable" Target="../pivotTables/pivotTable7.xml"/><Relationship Id="rId4" Type="http://schemas.microsoft.com/office/2007/relationships/slicer" Target="../slicers/slicer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26"/>
  <sheetViews>
    <sheetView topLeftCell="D1" workbookViewId="0">
      <selection activeCell="I12" sqref="I12"/>
    </sheetView>
  </sheetViews>
  <sheetFormatPr defaultRowHeight="14.4" x14ac:dyDescent="0.3"/>
  <cols>
    <col min="1" max="1" width="31" bestFit="1" customWidth="1"/>
    <col min="2" max="2" width="19.5546875" style="15" bestFit="1" customWidth="1"/>
    <col min="3" max="3" width="29.5546875" bestFit="1" customWidth="1"/>
    <col min="4" max="4" width="16.6640625" style="15" bestFit="1" customWidth="1"/>
    <col min="5" max="5" width="15" style="15" bestFit="1" customWidth="1"/>
    <col min="6" max="6" width="21" style="15" bestFit="1" customWidth="1"/>
    <col min="7" max="7" width="21.88671875" style="15" bestFit="1" customWidth="1"/>
    <col min="8" max="8" width="19.33203125" style="3" bestFit="1" customWidth="1"/>
    <col min="9" max="9" width="22.33203125" style="3" bestFit="1" customWidth="1"/>
    <col min="10" max="10" width="18.88671875" style="15" bestFit="1" customWidth="1"/>
    <col min="11" max="11" width="9.33203125" bestFit="1" customWidth="1"/>
  </cols>
  <sheetData>
    <row r="1" spans="1:10" x14ac:dyDescent="0.3">
      <c r="A1" s="1" t="s">
        <v>0</v>
      </c>
      <c r="B1" s="14" t="s">
        <v>1</v>
      </c>
      <c r="C1" s="1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2" t="s">
        <v>7</v>
      </c>
      <c r="I1" s="2" t="s">
        <v>8</v>
      </c>
      <c r="J1" s="14" t="s">
        <v>9</v>
      </c>
    </row>
    <row r="2" spans="1:10" x14ac:dyDescent="0.3">
      <c r="A2" s="1" t="s">
        <v>10</v>
      </c>
      <c r="B2" s="14">
        <v>40462186</v>
      </c>
      <c r="C2" s="1" t="s">
        <v>11</v>
      </c>
      <c r="D2" s="14">
        <v>177827</v>
      </c>
      <c r="E2" s="14">
        <v>7671</v>
      </c>
      <c r="F2" s="14">
        <v>4395</v>
      </c>
      <c r="G2" s="14">
        <v>190</v>
      </c>
      <c r="H2" s="2">
        <f>E2/D2</f>
        <v>4.3137431323702249E-2</v>
      </c>
      <c r="I2" s="2">
        <f>J2/D2</f>
        <v>0.95686256867629771</v>
      </c>
      <c r="J2" s="14">
        <v>170156</v>
      </c>
    </row>
    <row r="3" spans="1:10" x14ac:dyDescent="0.3">
      <c r="A3" s="1" t="s">
        <v>12</v>
      </c>
      <c r="B3" s="14">
        <v>2872296</v>
      </c>
      <c r="C3" s="1" t="s">
        <v>13</v>
      </c>
      <c r="D3" s="14">
        <v>273870</v>
      </c>
      <c r="E3" s="14">
        <v>3492</v>
      </c>
      <c r="F3" s="14">
        <v>95349</v>
      </c>
      <c r="G3" s="14">
        <v>1216</v>
      </c>
      <c r="H3" s="2">
        <f>E3/D3</f>
        <v>1.2750575090371344E-2</v>
      </c>
      <c r="I3" s="2">
        <f t="shared" ref="I3:I66" si="0">J3/D3</f>
        <v>0.98724942490962864</v>
      </c>
      <c r="J3" s="14">
        <v>270378</v>
      </c>
    </row>
    <row r="4" spans="1:10" x14ac:dyDescent="0.3">
      <c r="A4" s="1" t="s">
        <v>14</v>
      </c>
      <c r="B4" s="14">
        <v>45236699</v>
      </c>
      <c r="C4" s="1" t="s">
        <v>15</v>
      </c>
      <c r="D4" s="14">
        <v>265691</v>
      </c>
      <c r="E4" s="14">
        <v>6874</v>
      </c>
      <c r="F4" s="14">
        <v>5873</v>
      </c>
      <c r="G4" s="14">
        <v>152</v>
      </c>
      <c r="H4" s="2">
        <f>E4/D4</f>
        <v>2.5872159764538504E-2</v>
      </c>
      <c r="I4" s="2">
        <f t="shared" si="0"/>
        <v>0.97412784023546151</v>
      </c>
      <c r="J4" s="14">
        <v>258817</v>
      </c>
    </row>
    <row r="5" spans="1:10" x14ac:dyDescent="0.3">
      <c r="A5" s="1" t="s">
        <v>16</v>
      </c>
      <c r="B5" s="14">
        <v>77481</v>
      </c>
      <c r="C5" s="1" t="s">
        <v>13</v>
      </c>
      <c r="D5" s="14">
        <v>40024</v>
      </c>
      <c r="E5" s="14">
        <v>153</v>
      </c>
      <c r="F5" s="14">
        <v>516565</v>
      </c>
      <c r="G5" s="14">
        <v>1975</v>
      </c>
      <c r="H5" s="2">
        <f>E5/D5</f>
        <v>3.8227063761742952E-3</v>
      </c>
      <c r="I5" s="2">
        <f t="shared" si="0"/>
        <v>0.99617729362382568</v>
      </c>
      <c r="J5" s="14">
        <v>39871</v>
      </c>
    </row>
    <row r="6" spans="1:10" x14ac:dyDescent="0.3">
      <c r="A6" s="1" t="s">
        <v>17</v>
      </c>
      <c r="B6" s="14">
        <v>34654212</v>
      </c>
      <c r="C6" s="1" t="s">
        <v>15</v>
      </c>
      <c r="D6" s="14">
        <v>99194</v>
      </c>
      <c r="E6" s="14">
        <v>1900</v>
      </c>
      <c r="F6" s="14">
        <v>2862</v>
      </c>
      <c r="G6" s="14">
        <v>55</v>
      </c>
      <c r="H6" s="2">
        <f t="shared" ref="H6:H69" si="1">E6/D6</f>
        <v>1.9154384337762363E-2</v>
      </c>
      <c r="I6" s="2">
        <f t="shared" si="0"/>
        <v>0.9808456156622376</v>
      </c>
      <c r="J6" s="14">
        <v>97294</v>
      </c>
    </row>
    <row r="7" spans="1:10" x14ac:dyDescent="0.3">
      <c r="A7" s="1" t="s">
        <v>18</v>
      </c>
      <c r="B7" s="14">
        <v>15237</v>
      </c>
      <c r="C7" s="1" t="s">
        <v>19</v>
      </c>
      <c r="D7" s="14">
        <v>2700</v>
      </c>
      <c r="E7" s="14">
        <v>9</v>
      </c>
      <c r="F7" s="14">
        <v>177200</v>
      </c>
      <c r="G7" s="14">
        <v>591</v>
      </c>
      <c r="H7" s="2">
        <f t="shared" si="1"/>
        <v>3.3333333333333335E-3</v>
      </c>
      <c r="I7" s="2">
        <f t="shared" si="0"/>
        <v>0.9966666666666667</v>
      </c>
      <c r="J7" s="14">
        <v>2691</v>
      </c>
    </row>
    <row r="8" spans="1:10" x14ac:dyDescent="0.3">
      <c r="A8" s="1" t="s">
        <v>20</v>
      </c>
      <c r="B8" s="14">
        <v>99348</v>
      </c>
      <c r="C8" s="1" t="s">
        <v>19</v>
      </c>
      <c r="D8" s="14">
        <v>7493</v>
      </c>
      <c r="E8" s="14">
        <v>135</v>
      </c>
      <c r="F8" s="14">
        <v>75422</v>
      </c>
      <c r="G8" s="14">
        <v>1359</v>
      </c>
      <c r="H8" s="2">
        <f t="shared" si="1"/>
        <v>1.8016815694648337E-2</v>
      </c>
      <c r="I8" s="2">
        <f t="shared" si="0"/>
        <v>0.9819831843053517</v>
      </c>
      <c r="J8" s="14">
        <v>7358</v>
      </c>
    </row>
    <row r="9" spans="1:10" x14ac:dyDescent="0.3">
      <c r="A9" s="1" t="s">
        <v>21</v>
      </c>
      <c r="B9" s="14">
        <v>45921761</v>
      </c>
      <c r="C9" s="1" t="s">
        <v>19</v>
      </c>
      <c r="D9" s="14">
        <v>9041124</v>
      </c>
      <c r="E9" s="14">
        <v>128065</v>
      </c>
      <c r="F9" s="14">
        <v>196881</v>
      </c>
      <c r="G9" s="14">
        <v>2789</v>
      </c>
      <c r="H9" s="2">
        <f t="shared" si="1"/>
        <v>1.4164721112109513E-2</v>
      </c>
      <c r="I9" s="2">
        <f t="shared" si="0"/>
        <v>0.98583527888789046</v>
      </c>
      <c r="J9" s="14">
        <v>8913059</v>
      </c>
    </row>
    <row r="10" spans="1:10" x14ac:dyDescent="0.3">
      <c r="A10" s="1" t="s">
        <v>22</v>
      </c>
      <c r="B10" s="14">
        <v>2972939</v>
      </c>
      <c r="C10" s="1" t="s">
        <v>11</v>
      </c>
      <c r="D10" s="14">
        <v>422574</v>
      </c>
      <c r="E10" s="14">
        <v>8617</v>
      </c>
      <c r="F10" s="14">
        <v>142140</v>
      </c>
      <c r="G10" s="14">
        <v>2898</v>
      </c>
      <c r="H10" s="2">
        <f t="shared" si="1"/>
        <v>2.0391694709092373E-2</v>
      </c>
      <c r="I10" s="2">
        <f t="shared" si="0"/>
        <v>0.97960830529090759</v>
      </c>
      <c r="J10" s="14">
        <v>413957</v>
      </c>
    </row>
    <row r="11" spans="1:10" x14ac:dyDescent="0.3">
      <c r="A11" s="1" t="s">
        <v>23</v>
      </c>
      <c r="B11" s="14">
        <v>107560</v>
      </c>
      <c r="C11" s="1" t="s">
        <v>19</v>
      </c>
      <c r="D11" s="14">
        <v>34051</v>
      </c>
      <c r="E11" s="14">
        <v>212</v>
      </c>
      <c r="F11" s="14">
        <v>316577</v>
      </c>
      <c r="G11" s="14">
        <v>1971</v>
      </c>
      <c r="H11" s="2">
        <f t="shared" si="1"/>
        <v>6.2259551848697541E-3</v>
      </c>
      <c r="I11" s="2">
        <f t="shared" si="0"/>
        <v>0.99377404481513021</v>
      </c>
      <c r="J11" s="14">
        <v>33839</v>
      </c>
    </row>
    <row r="12" spans="1:10" x14ac:dyDescent="0.3">
      <c r="A12" s="1" t="s">
        <v>24</v>
      </c>
      <c r="B12" s="14">
        <v>26017767</v>
      </c>
      <c r="C12" s="1" t="s">
        <v>25</v>
      </c>
      <c r="D12" s="14">
        <v>4680816</v>
      </c>
      <c r="E12" s="14">
        <v>6384</v>
      </c>
      <c r="F12" s="14">
        <v>179908</v>
      </c>
      <c r="G12" s="14">
        <v>245</v>
      </c>
      <c r="H12" s="2">
        <f t="shared" si="1"/>
        <v>1.3638647620414902E-3</v>
      </c>
      <c r="I12" s="2">
        <f t="shared" si="0"/>
        <v>0.99863613523795847</v>
      </c>
      <c r="J12" s="14">
        <v>4674432</v>
      </c>
    </row>
    <row r="13" spans="1:10" x14ac:dyDescent="0.3">
      <c r="A13" s="1" t="s">
        <v>26</v>
      </c>
      <c r="B13" s="14">
        <v>9096360</v>
      </c>
      <c r="C13" s="1" t="s">
        <v>13</v>
      </c>
      <c r="D13" s="14">
        <v>3887355</v>
      </c>
      <c r="E13" s="14">
        <v>15985</v>
      </c>
      <c r="F13" s="14">
        <v>427353</v>
      </c>
      <c r="G13" s="14">
        <v>1757</v>
      </c>
      <c r="H13" s="2">
        <f t="shared" si="1"/>
        <v>4.1120504816256811E-3</v>
      </c>
      <c r="I13" s="2">
        <f t="shared" si="0"/>
        <v>0.99588794951837434</v>
      </c>
      <c r="J13" s="14">
        <v>3871370</v>
      </c>
    </row>
    <row r="14" spans="1:10" x14ac:dyDescent="0.3">
      <c r="A14" s="1" t="s">
        <v>27</v>
      </c>
      <c r="B14" s="14">
        <v>10299156</v>
      </c>
      <c r="C14" s="1" t="s">
        <v>11</v>
      </c>
      <c r="D14" s="14">
        <v>792061</v>
      </c>
      <c r="E14" s="14">
        <v>9697</v>
      </c>
      <c r="F14" s="14">
        <v>76905</v>
      </c>
      <c r="G14" s="14">
        <v>942</v>
      </c>
      <c r="H14" s="2">
        <f t="shared" si="1"/>
        <v>1.2242743930076093E-2</v>
      </c>
      <c r="I14" s="2">
        <f t="shared" si="0"/>
        <v>0.98775725606992393</v>
      </c>
      <c r="J14" s="14">
        <v>782364</v>
      </c>
    </row>
    <row r="15" spans="1:10" x14ac:dyDescent="0.3">
      <c r="A15" s="1" t="s">
        <v>28</v>
      </c>
      <c r="B15" s="14">
        <v>399822</v>
      </c>
      <c r="C15" s="1" t="s">
        <v>19</v>
      </c>
      <c r="D15" s="14">
        <v>33295</v>
      </c>
      <c r="E15" s="14">
        <v>788</v>
      </c>
      <c r="F15" s="14">
        <v>83275</v>
      </c>
      <c r="G15" s="14">
        <v>1971</v>
      </c>
      <c r="H15" s="2">
        <f t="shared" si="1"/>
        <v>2.3667217299894881E-2</v>
      </c>
      <c r="I15" s="2">
        <f t="shared" si="0"/>
        <v>0.97633278270010515</v>
      </c>
      <c r="J15" s="14">
        <v>32507</v>
      </c>
    </row>
    <row r="16" spans="1:10" x14ac:dyDescent="0.3">
      <c r="A16" s="1" t="s">
        <v>29</v>
      </c>
      <c r="B16" s="14">
        <v>1804995</v>
      </c>
      <c r="C16" s="1" t="s">
        <v>11</v>
      </c>
      <c r="D16" s="14">
        <v>556241</v>
      </c>
      <c r="E16" s="14">
        <v>1471</v>
      </c>
      <c r="F16" s="14">
        <v>308168</v>
      </c>
      <c r="G16" s="14">
        <v>815</v>
      </c>
      <c r="H16" s="2">
        <f t="shared" si="1"/>
        <v>2.644537170039605E-3</v>
      </c>
      <c r="I16" s="2">
        <f t="shared" si="0"/>
        <v>0.99735546282996035</v>
      </c>
      <c r="J16" s="14">
        <v>554770</v>
      </c>
    </row>
    <row r="17" spans="1:10" x14ac:dyDescent="0.3">
      <c r="A17" s="1" t="s">
        <v>30</v>
      </c>
      <c r="B17" s="14">
        <v>168000000</v>
      </c>
      <c r="C17" s="1" t="s">
        <v>11</v>
      </c>
      <c r="D17" s="14">
        <v>1951770</v>
      </c>
      <c r="E17" s="14">
        <v>29122</v>
      </c>
      <c r="F17" s="14">
        <v>11648</v>
      </c>
      <c r="G17" s="14">
        <v>174</v>
      </c>
      <c r="H17" s="2">
        <f t="shared" si="1"/>
        <v>1.4920815464936954E-2</v>
      </c>
      <c r="I17" s="2">
        <f t="shared" si="0"/>
        <v>0.98507918453506305</v>
      </c>
      <c r="J17" s="14">
        <v>1922648</v>
      </c>
    </row>
    <row r="18" spans="1:10" x14ac:dyDescent="0.3">
      <c r="A18" s="1" t="s">
        <v>31</v>
      </c>
      <c r="B18" s="14">
        <v>287991</v>
      </c>
      <c r="C18" s="1" t="s">
        <v>19</v>
      </c>
      <c r="D18" s="14">
        <v>59938</v>
      </c>
      <c r="E18" s="14">
        <v>375</v>
      </c>
      <c r="F18" s="14">
        <v>208125</v>
      </c>
      <c r="G18" s="14">
        <v>1302</v>
      </c>
      <c r="H18" s="2">
        <f t="shared" si="1"/>
        <v>6.2564650138476428E-3</v>
      </c>
      <c r="I18" s="2">
        <f t="shared" si="0"/>
        <v>0.99374353498615231</v>
      </c>
      <c r="J18" s="14">
        <v>59563</v>
      </c>
    </row>
    <row r="19" spans="1:10" x14ac:dyDescent="0.3">
      <c r="A19" s="1" t="s">
        <v>32</v>
      </c>
      <c r="B19" s="14">
        <v>9443882</v>
      </c>
      <c r="C19" s="1" t="s">
        <v>13</v>
      </c>
      <c r="D19" s="14">
        <v>965322</v>
      </c>
      <c r="E19" s="14">
        <v>6844</v>
      </c>
      <c r="F19" s="14">
        <v>102217</v>
      </c>
      <c r="G19" s="14">
        <v>725</v>
      </c>
      <c r="H19" s="2">
        <f t="shared" si="1"/>
        <v>7.0898622428578239E-3</v>
      </c>
      <c r="I19" s="2">
        <f t="shared" si="0"/>
        <v>0.99291013775714221</v>
      </c>
      <c r="J19" s="14">
        <v>958478</v>
      </c>
    </row>
    <row r="20" spans="1:10" x14ac:dyDescent="0.3">
      <c r="A20" s="1" t="s">
        <v>33</v>
      </c>
      <c r="B20" s="14">
        <v>11677924</v>
      </c>
      <c r="C20" s="1" t="s">
        <v>13</v>
      </c>
      <c r="D20" s="14">
        <v>3851048</v>
      </c>
      <c r="E20" s="14">
        <v>30826</v>
      </c>
      <c r="F20" s="14">
        <v>329772</v>
      </c>
      <c r="G20" s="14">
        <v>2640</v>
      </c>
      <c r="H20" s="2">
        <f t="shared" si="1"/>
        <v>8.0045743392447976E-3</v>
      </c>
      <c r="I20" s="2">
        <f t="shared" si="0"/>
        <v>0.99199542566075516</v>
      </c>
      <c r="J20" s="14">
        <v>3820222</v>
      </c>
    </row>
    <row r="21" spans="1:10" x14ac:dyDescent="0.3">
      <c r="A21" s="1" t="s">
        <v>34</v>
      </c>
      <c r="B21" s="14">
        <v>410260</v>
      </c>
      <c r="C21" s="1" t="s">
        <v>19</v>
      </c>
      <c r="D21" s="14">
        <v>57289</v>
      </c>
      <c r="E21" s="14">
        <v>656</v>
      </c>
      <c r="F21" s="14">
        <v>139641</v>
      </c>
      <c r="G21" s="14">
        <v>1599</v>
      </c>
      <c r="H21" s="2">
        <f t="shared" si="1"/>
        <v>1.1450714796906911E-2</v>
      </c>
      <c r="I21" s="2">
        <f t="shared" si="0"/>
        <v>0.98854928520309304</v>
      </c>
      <c r="J21" s="14">
        <v>56633</v>
      </c>
    </row>
    <row r="22" spans="1:10" x14ac:dyDescent="0.3">
      <c r="A22" s="1" t="s">
        <v>35</v>
      </c>
      <c r="B22" s="14">
        <v>12678649</v>
      </c>
      <c r="C22" s="1" t="s">
        <v>15</v>
      </c>
      <c r="D22" s="14">
        <v>26952</v>
      </c>
      <c r="E22" s="14">
        <v>163</v>
      </c>
      <c r="F22" s="14">
        <v>2126</v>
      </c>
      <c r="G22" s="14">
        <v>13</v>
      </c>
      <c r="H22" s="2">
        <f t="shared" si="1"/>
        <v>6.0477886613238352E-3</v>
      </c>
      <c r="I22" s="2">
        <f t="shared" si="0"/>
        <v>0.99395221133867617</v>
      </c>
      <c r="J22" s="14">
        <v>26789</v>
      </c>
    </row>
    <row r="23" spans="1:10" x14ac:dyDescent="0.3">
      <c r="A23" s="1" t="s">
        <v>36</v>
      </c>
      <c r="B23" s="14">
        <v>61875</v>
      </c>
      <c r="C23" s="1" t="s">
        <v>37</v>
      </c>
      <c r="D23" s="14">
        <v>12564</v>
      </c>
      <c r="E23" s="14">
        <v>128</v>
      </c>
      <c r="F23" s="14">
        <v>203055</v>
      </c>
      <c r="G23" s="14">
        <v>2069</v>
      </c>
      <c r="H23" s="2">
        <f t="shared" si="1"/>
        <v>1.0187838268067495E-2</v>
      </c>
      <c r="I23" s="2">
        <f t="shared" si="0"/>
        <v>0.98981216173193254</v>
      </c>
      <c r="J23" s="14">
        <v>12436</v>
      </c>
    </row>
    <row r="24" spans="1:10" x14ac:dyDescent="0.3">
      <c r="A24" s="1" t="s">
        <v>38</v>
      </c>
      <c r="B24" s="14">
        <v>786480</v>
      </c>
      <c r="C24" s="1" t="s">
        <v>11</v>
      </c>
      <c r="D24" s="14">
        <v>31437</v>
      </c>
      <c r="E24" s="14">
        <v>12</v>
      </c>
      <c r="F24" s="14">
        <v>39972</v>
      </c>
      <c r="G24" s="14">
        <v>15</v>
      </c>
      <c r="H24" s="2">
        <f t="shared" si="1"/>
        <v>3.8171581257753605E-4</v>
      </c>
      <c r="I24" s="2">
        <f t="shared" si="0"/>
        <v>0.99961828418742249</v>
      </c>
      <c r="J24" s="14">
        <v>31425</v>
      </c>
    </row>
    <row r="25" spans="1:10" x14ac:dyDescent="0.3">
      <c r="A25" s="1" t="s">
        <v>39</v>
      </c>
      <c r="B25" s="14">
        <v>11951714</v>
      </c>
      <c r="C25" s="1" t="s">
        <v>19</v>
      </c>
      <c r="D25" s="14">
        <v>902448</v>
      </c>
      <c r="E25" s="14">
        <v>21896</v>
      </c>
      <c r="F25" s="14">
        <v>75508</v>
      </c>
      <c r="G25" s="14">
        <v>1832</v>
      </c>
      <c r="H25" s="2">
        <f t="shared" si="1"/>
        <v>2.4262893817704731E-2</v>
      </c>
      <c r="I25" s="2">
        <f t="shared" si="0"/>
        <v>0.97573710618229526</v>
      </c>
      <c r="J25" s="14">
        <v>880552</v>
      </c>
    </row>
    <row r="26" spans="1:10" x14ac:dyDescent="0.3">
      <c r="A26" s="1" t="s">
        <v>40</v>
      </c>
      <c r="B26" s="14">
        <v>3245097</v>
      </c>
      <c r="C26" s="1" t="s">
        <v>13</v>
      </c>
      <c r="D26" s="14">
        <v>375693</v>
      </c>
      <c r="E26" s="14">
        <v>15719</v>
      </c>
      <c r="F26" s="14">
        <v>115773</v>
      </c>
      <c r="G26" s="14">
        <v>4844</v>
      </c>
      <c r="H26" s="2">
        <f t="shared" si="1"/>
        <v>4.1840012989329052E-2</v>
      </c>
      <c r="I26" s="2">
        <f t="shared" si="0"/>
        <v>0.95815998701067095</v>
      </c>
      <c r="J26" s="14">
        <v>359974</v>
      </c>
    </row>
    <row r="27" spans="1:10" x14ac:dyDescent="0.3">
      <c r="A27" s="1" t="s">
        <v>41</v>
      </c>
      <c r="B27" s="14">
        <v>2434708</v>
      </c>
      <c r="C27" s="1" t="s">
        <v>15</v>
      </c>
      <c r="D27" s="14">
        <v>305526</v>
      </c>
      <c r="E27" s="14">
        <v>2686</v>
      </c>
      <c r="F27" s="14">
        <v>125488</v>
      </c>
      <c r="G27" s="14">
        <v>1103</v>
      </c>
      <c r="H27" s="2">
        <f t="shared" si="1"/>
        <v>8.7913958222868103E-3</v>
      </c>
      <c r="I27" s="2">
        <f t="shared" si="0"/>
        <v>0.99120860417771317</v>
      </c>
      <c r="J27" s="14">
        <v>302840</v>
      </c>
    </row>
    <row r="28" spans="1:10" x14ac:dyDescent="0.3">
      <c r="A28" s="1" t="s">
        <v>42</v>
      </c>
      <c r="B28" s="14">
        <v>215000000</v>
      </c>
      <c r="C28" s="1" t="s">
        <v>19</v>
      </c>
      <c r="D28" s="14">
        <v>29999816</v>
      </c>
      <c r="E28" s="14">
        <v>660269</v>
      </c>
      <c r="F28" s="14">
        <v>139401</v>
      </c>
      <c r="G28" s="14">
        <v>3068</v>
      </c>
      <c r="H28" s="2">
        <f t="shared" si="1"/>
        <v>2.2009101655823489E-2</v>
      </c>
      <c r="I28" s="2">
        <f t="shared" si="0"/>
        <v>0.97799089834417652</v>
      </c>
      <c r="J28" s="14">
        <v>29339547</v>
      </c>
    </row>
    <row r="29" spans="1:10" x14ac:dyDescent="0.3">
      <c r="A29" s="1" t="s">
        <v>43</v>
      </c>
      <c r="B29" s="14">
        <v>30583</v>
      </c>
      <c r="C29" s="1" t="s">
        <v>19</v>
      </c>
      <c r="D29" s="14">
        <v>6155</v>
      </c>
      <c r="E29" s="14">
        <v>62</v>
      </c>
      <c r="F29" s="14">
        <v>201256</v>
      </c>
      <c r="G29" s="14">
        <v>2027</v>
      </c>
      <c r="H29" s="2">
        <f t="shared" si="1"/>
        <v>1.007311129163282E-2</v>
      </c>
      <c r="I29" s="2">
        <f t="shared" si="0"/>
        <v>0.9899268887083672</v>
      </c>
      <c r="J29" s="14">
        <v>6093</v>
      </c>
    </row>
    <row r="30" spans="1:10" x14ac:dyDescent="0.3">
      <c r="A30" s="1" t="s">
        <v>44</v>
      </c>
      <c r="B30" s="14">
        <v>444812</v>
      </c>
      <c r="C30" s="1" t="s">
        <v>11</v>
      </c>
      <c r="D30" s="14">
        <v>135974</v>
      </c>
      <c r="E30" s="14">
        <v>213</v>
      </c>
      <c r="F30" s="14">
        <v>305689</v>
      </c>
      <c r="G30" s="14">
        <v>479</v>
      </c>
      <c r="H30" s="2">
        <f t="shared" si="1"/>
        <v>1.5664759439304574E-3</v>
      </c>
      <c r="I30" s="2">
        <f t="shared" si="0"/>
        <v>0.99843352405606955</v>
      </c>
      <c r="J30" s="14">
        <v>135761</v>
      </c>
    </row>
    <row r="31" spans="1:10" x14ac:dyDescent="0.3">
      <c r="A31" s="1" t="s">
        <v>45</v>
      </c>
      <c r="B31" s="14">
        <v>6856886</v>
      </c>
      <c r="C31" s="1" t="s">
        <v>13</v>
      </c>
      <c r="D31" s="14">
        <v>1140679</v>
      </c>
      <c r="E31" s="14">
        <v>36568</v>
      </c>
      <c r="F31" s="14">
        <v>166355</v>
      </c>
      <c r="G31" s="14">
        <v>5333</v>
      </c>
      <c r="H31" s="2">
        <f t="shared" si="1"/>
        <v>3.205809872891497E-2</v>
      </c>
      <c r="I31" s="2">
        <f t="shared" si="0"/>
        <v>0.96794190127108504</v>
      </c>
      <c r="J31" s="14">
        <v>1104111</v>
      </c>
    </row>
    <row r="32" spans="1:10" x14ac:dyDescent="0.3">
      <c r="A32" s="1" t="s">
        <v>46</v>
      </c>
      <c r="B32" s="14">
        <v>21905848</v>
      </c>
      <c r="C32" s="1" t="s">
        <v>15</v>
      </c>
      <c r="D32" s="14">
        <v>20853</v>
      </c>
      <c r="E32" s="14">
        <v>382</v>
      </c>
      <c r="F32" s="14">
        <v>952</v>
      </c>
      <c r="G32" s="14">
        <v>17</v>
      </c>
      <c r="H32" s="2">
        <f t="shared" si="1"/>
        <v>1.8318707140459408E-2</v>
      </c>
      <c r="I32" s="2">
        <f t="shared" si="0"/>
        <v>0.98168129285954064</v>
      </c>
      <c r="J32" s="14">
        <v>20471</v>
      </c>
    </row>
    <row r="33" spans="1:10" x14ac:dyDescent="0.3">
      <c r="A33" s="1" t="s">
        <v>47</v>
      </c>
      <c r="B33" s="14">
        <v>12510155</v>
      </c>
      <c r="C33" s="1" t="s">
        <v>15</v>
      </c>
      <c r="D33" s="14">
        <v>38519</v>
      </c>
      <c r="E33" s="14">
        <v>38</v>
      </c>
      <c r="F33" s="14">
        <v>3079</v>
      </c>
      <c r="G33" s="14">
        <v>3</v>
      </c>
      <c r="H33" s="2">
        <f t="shared" si="1"/>
        <v>9.8652612996183702E-4</v>
      </c>
      <c r="I33" s="2">
        <f t="shared" si="0"/>
        <v>0.99901347387003814</v>
      </c>
      <c r="J33" s="14">
        <v>38481</v>
      </c>
    </row>
    <row r="34" spans="1:10" x14ac:dyDescent="0.3">
      <c r="A34" s="1" t="s">
        <v>48</v>
      </c>
      <c r="B34" s="14">
        <v>566557</v>
      </c>
      <c r="C34" s="1" t="s">
        <v>15</v>
      </c>
      <c r="D34" s="14">
        <v>55960</v>
      </c>
      <c r="E34" s="14">
        <v>401</v>
      </c>
      <c r="F34" s="14">
        <v>98772</v>
      </c>
      <c r="G34" s="14">
        <v>708</v>
      </c>
      <c r="H34" s="2">
        <f t="shared" si="1"/>
        <v>7.1658327376697643E-3</v>
      </c>
      <c r="I34" s="2">
        <f t="shared" si="0"/>
        <v>0.9928341672623302</v>
      </c>
      <c r="J34" s="14">
        <v>55559</v>
      </c>
    </row>
    <row r="35" spans="1:10" x14ac:dyDescent="0.3">
      <c r="A35" s="1" t="s">
        <v>49</v>
      </c>
      <c r="B35" s="14">
        <v>17123941</v>
      </c>
      <c r="C35" s="1" t="s">
        <v>11</v>
      </c>
      <c r="D35" s="14">
        <v>135747</v>
      </c>
      <c r="E35" s="14">
        <v>3054</v>
      </c>
      <c r="F35" s="14">
        <v>7927</v>
      </c>
      <c r="G35" s="14">
        <v>178</v>
      </c>
      <c r="H35" s="2">
        <f t="shared" si="1"/>
        <v>2.2497734756569205E-2</v>
      </c>
      <c r="I35" s="2">
        <f t="shared" si="0"/>
        <v>0.97750226524343076</v>
      </c>
      <c r="J35" s="14">
        <v>132693</v>
      </c>
    </row>
    <row r="36" spans="1:10" x14ac:dyDescent="0.3">
      <c r="A36" s="1" t="s">
        <v>50</v>
      </c>
      <c r="B36" s="14">
        <v>27701805</v>
      </c>
      <c r="C36" s="1" t="s">
        <v>15</v>
      </c>
      <c r="D36" s="14">
        <v>119544</v>
      </c>
      <c r="E36" s="14">
        <v>1927</v>
      </c>
      <c r="F36" s="14">
        <v>4315</v>
      </c>
      <c r="G36" s="14">
        <v>70</v>
      </c>
      <c r="H36" s="2">
        <f t="shared" si="1"/>
        <v>1.6119587766847354E-2</v>
      </c>
      <c r="I36" s="2">
        <f t="shared" si="0"/>
        <v>0.9838804122331527</v>
      </c>
      <c r="J36" s="14">
        <v>117617</v>
      </c>
    </row>
    <row r="37" spans="1:10" x14ac:dyDescent="0.3">
      <c r="A37" s="1" t="s">
        <v>51</v>
      </c>
      <c r="B37" s="14">
        <v>38321435</v>
      </c>
      <c r="C37" s="1" t="s">
        <v>37</v>
      </c>
      <c r="D37" s="14">
        <v>3499226</v>
      </c>
      <c r="E37" s="14">
        <v>37690</v>
      </c>
      <c r="F37" s="14">
        <v>91312</v>
      </c>
      <c r="G37" s="14">
        <v>984</v>
      </c>
      <c r="H37" s="2">
        <f t="shared" si="1"/>
        <v>1.077095334796895E-2</v>
      </c>
      <c r="I37" s="2">
        <f t="shared" si="0"/>
        <v>0.98922904665203104</v>
      </c>
      <c r="J37" s="14">
        <v>3461536</v>
      </c>
    </row>
    <row r="38" spans="1:10" x14ac:dyDescent="0.3">
      <c r="A38" s="1" t="s">
        <v>52</v>
      </c>
      <c r="B38" s="14">
        <v>4976719</v>
      </c>
      <c r="C38" s="1" t="s">
        <v>15</v>
      </c>
      <c r="D38" s="14">
        <v>14649</v>
      </c>
      <c r="E38" s="14">
        <v>113</v>
      </c>
      <c r="F38" s="14">
        <v>2944</v>
      </c>
      <c r="G38" s="14">
        <v>23</v>
      </c>
      <c r="H38" s="2">
        <f t="shared" si="1"/>
        <v>7.7138371219878489E-3</v>
      </c>
      <c r="I38" s="2">
        <f t="shared" si="0"/>
        <v>0.99228616287801219</v>
      </c>
      <c r="J38" s="14">
        <v>14536</v>
      </c>
    </row>
    <row r="39" spans="1:10" x14ac:dyDescent="0.3">
      <c r="A39" s="1" t="s">
        <v>53</v>
      </c>
      <c r="B39" s="14">
        <v>26650</v>
      </c>
      <c r="C39" s="1" t="s">
        <v>19</v>
      </c>
      <c r="D39" s="14">
        <v>8574</v>
      </c>
      <c r="E39" s="14">
        <v>33</v>
      </c>
      <c r="F39" s="14">
        <v>321726</v>
      </c>
      <c r="G39" s="14">
        <v>1238</v>
      </c>
      <c r="H39" s="2">
        <f t="shared" si="1"/>
        <v>3.8488453463960811E-3</v>
      </c>
      <c r="I39" s="2">
        <f t="shared" si="0"/>
        <v>0.99615115465360393</v>
      </c>
      <c r="J39" s="14">
        <v>8541</v>
      </c>
    </row>
    <row r="40" spans="1:10" x14ac:dyDescent="0.3">
      <c r="A40" s="1" t="s">
        <v>54</v>
      </c>
      <c r="B40" s="14">
        <v>67073</v>
      </c>
      <c r="C40" s="1" t="s">
        <v>19</v>
      </c>
      <c r="D40" s="14">
        <v>20606</v>
      </c>
      <c r="E40" s="14">
        <v>24</v>
      </c>
      <c r="F40" s="14">
        <v>307218</v>
      </c>
      <c r="G40" s="14">
        <v>358</v>
      </c>
      <c r="H40" s="2">
        <f t="shared" si="1"/>
        <v>1.1647093079685529E-3</v>
      </c>
      <c r="I40" s="2">
        <f t="shared" si="0"/>
        <v>0.99883529069203147</v>
      </c>
      <c r="J40" s="14">
        <v>20582</v>
      </c>
    </row>
    <row r="41" spans="1:10" x14ac:dyDescent="0.3">
      <c r="A41" s="1" t="s">
        <v>55</v>
      </c>
      <c r="B41" s="14">
        <v>17250246</v>
      </c>
      <c r="C41" s="1" t="s">
        <v>15</v>
      </c>
      <c r="D41" s="14">
        <v>7308</v>
      </c>
      <c r="E41" s="14">
        <v>191</v>
      </c>
      <c r="F41" s="14">
        <v>424</v>
      </c>
      <c r="G41" s="14">
        <v>11</v>
      </c>
      <c r="H41" s="2">
        <f t="shared" si="1"/>
        <v>2.6135741652983033E-2</v>
      </c>
      <c r="I41" s="2">
        <f t="shared" si="0"/>
        <v>0.97386425834701695</v>
      </c>
      <c r="J41" s="14">
        <v>7117</v>
      </c>
    </row>
    <row r="42" spans="1:10" x14ac:dyDescent="0.3">
      <c r="A42" s="1" t="s">
        <v>56</v>
      </c>
      <c r="B42" s="14">
        <v>176668</v>
      </c>
      <c r="C42" s="1" t="s">
        <v>13</v>
      </c>
      <c r="D42" s="14">
        <v>69036</v>
      </c>
      <c r="E42" s="14">
        <v>156</v>
      </c>
      <c r="F42" s="14">
        <v>390767</v>
      </c>
      <c r="G42" s="14">
        <v>883</v>
      </c>
      <c r="H42" s="2">
        <f t="shared" si="1"/>
        <v>2.2596905962106728E-3</v>
      </c>
      <c r="I42" s="2">
        <f t="shared" si="0"/>
        <v>0.99774030940378933</v>
      </c>
      <c r="J42" s="14">
        <v>68880</v>
      </c>
    </row>
    <row r="43" spans="1:10" x14ac:dyDescent="0.3">
      <c r="A43" s="1" t="s">
        <v>57</v>
      </c>
      <c r="B43" s="14">
        <v>19403451</v>
      </c>
      <c r="C43" s="1" t="s">
        <v>19</v>
      </c>
      <c r="D43" s="14">
        <v>3486653</v>
      </c>
      <c r="E43" s="14">
        <v>56750</v>
      </c>
      <c r="F43" s="14">
        <v>179692</v>
      </c>
      <c r="G43" s="14">
        <v>2925</v>
      </c>
      <c r="H43" s="2">
        <f t="shared" si="1"/>
        <v>1.6276354429305126E-2</v>
      </c>
      <c r="I43" s="2">
        <f t="shared" si="0"/>
        <v>0.98372364557069492</v>
      </c>
      <c r="J43" s="14">
        <v>3429903</v>
      </c>
    </row>
    <row r="44" spans="1:10" x14ac:dyDescent="0.3">
      <c r="A44" s="1" t="s">
        <v>58</v>
      </c>
      <c r="B44" s="14">
        <v>1440000000</v>
      </c>
      <c r="C44" s="1" t="s">
        <v>11</v>
      </c>
      <c r="D44" s="14">
        <v>154738</v>
      </c>
      <c r="E44" s="14">
        <v>4638</v>
      </c>
      <c r="F44" s="14">
        <v>108</v>
      </c>
      <c r="G44" s="14">
        <v>3</v>
      </c>
      <c r="H44" s="2">
        <f t="shared" si="1"/>
        <v>2.9973245098165933E-2</v>
      </c>
      <c r="I44" s="2">
        <f t="shared" si="0"/>
        <v>0.9700267549018341</v>
      </c>
      <c r="J44" s="14">
        <v>150100</v>
      </c>
    </row>
    <row r="45" spans="1:10" x14ac:dyDescent="0.3">
      <c r="A45" s="1" t="s">
        <v>59</v>
      </c>
      <c r="B45" s="14">
        <v>51832231</v>
      </c>
      <c r="C45" s="1" t="s">
        <v>19</v>
      </c>
      <c r="D45" s="14">
        <v>6085926</v>
      </c>
      <c r="E45" s="14">
        <v>139660</v>
      </c>
      <c r="F45" s="14">
        <v>117416</v>
      </c>
      <c r="G45" s="14">
        <v>2694</v>
      </c>
      <c r="H45" s="2">
        <f t="shared" si="1"/>
        <v>2.2948027958276194E-2</v>
      </c>
      <c r="I45" s="2">
        <f t="shared" si="0"/>
        <v>0.97705197204172378</v>
      </c>
      <c r="J45" s="14">
        <v>5946266</v>
      </c>
    </row>
    <row r="46" spans="1:10" x14ac:dyDescent="0.3">
      <c r="A46" s="1" t="s">
        <v>60</v>
      </c>
      <c r="B46" s="14">
        <v>902011</v>
      </c>
      <c r="C46" s="1" t="s">
        <v>15</v>
      </c>
      <c r="D46" s="14">
        <v>8093</v>
      </c>
      <c r="E46" s="14">
        <v>160</v>
      </c>
      <c r="F46" s="14">
        <v>8972</v>
      </c>
      <c r="G46" s="14">
        <v>177</v>
      </c>
      <c r="H46" s="2">
        <f t="shared" si="1"/>
        <v>1.9770171753367108E-2</v>
      </c>
      <c r="I46" s="2">
        <f t="shared" si="0"/>
        <v>0.98022982824663285</v>
      </c>
      <c r="J46" s="14">
        <v>7933</v>
      </c>
    </row>
    <row r="47" spans="1:10" x14ac:dyDescent="0.3">
      <c r="A47" s="1" t="s">
        <v>61</v>
      </c>
      <c r="B47" s="14">
        <v>5755689</v>
      </c>
      <c r="C47" s="1" t="s">
        <v>15</v>
      </c>
      <c r="D47" s="14">
        <v>24071</v>
      </c>
      <c r="E47" s="14">
        <v>385</v>
      </c>
      <c r="F47" s="14">
        <v>4182</v>
      </c>
      <c r="G47" s="14">
        <v>67</v>
      </c>
      <c r="H47" s="2">
        <f t="shared" si="1"/>
        <v>1.599435004777533E-2</v>
      </c>
      <c r="I47" s="2">
        <f t="shared" si="0"/>
        <v>0.98400564995222461</v>
      </c>
      <c r="J47" s="14">
        <v>23686</v>
      </c>
    </row>
    <row r="48" spans="1:10" x14ac:dyDescent="0.3">
      <c r="A48" s="1" t="s">
        <v>62</v>
      </c>
      <c r="B48" s="14">
        <v>17592</v>
      </c>
      <c r="C48" s="1" t="s">
        <v>25</v>
      </c>
      <c r="D48" s="14">
        <v>2118</v>
      </c>
      <c r="E48" s="14">
        <v>0</v>
      </c>
      <c r="F48" s="14">
        <v>120396</v>
      </c>
      <c r="G48" s="14">
        <v>0</v>
      </c>
      <c r="H48" s="2">
        <f t="shared" si="1"/>
        <v>0</v>
      </c>
      <c r="I48" s="2">
        <f t="shared" si="0"/>
        <v>1</v>
      </c>
      <c r="J48" s="14">
        <v>2118</v>
      </c>
    </row>
    <row r="49" spans="1:10" x14ac:dyDescent="0.3">
      <c r="A49" s="1" t="s">
        <v>63</v>
      </c>
      <c r="B49" s="14">
        <v>5175547</v>
      </c>
      <c r="C49" s="1" t="s">
        <v>19</v>
      </c>
      <c r="D49" s="14">
        <v>839368</v>
      </c>
      <c r="E49" s="14">
        <v>8308</v>
      </c>
      <c r="F49" s="14">
        <v>162180</v>
      </c>
      <c r="G49" s="14">
        <v>1605</v>
      </c>
      <c r="H49" s="2">
        <f t="shared" si="1"/>
        <v>9.8979231993595179E-3</v>
      </c>
      <c r="I49" s="2">
        <f t="shared" si="0"/>
        <v>0.99010207680064044</v>
      </c>
      <c r="J49" s="14">
        <v>831060</v>
      </c>
    </row>
    <row r="50" spans="1:10" x14ac:dyDescent="0.3">
      <c r="A50" s="1" t="s">
        <v>64</v>
      </c>
      <c r="B50" s="14">
        <v>4060951</v>
      </c>
      <c r="C50" s="1" t="s">
        <v>13</v>
      </c>
      <c r="D50" s="14">
        <v>1102730</v>
      </c>
      <c r="E50" s="14">
        <v>15601</v>
      </c>
      <c r="F50" s="14">
        <v>271545</v>
      </c>
      <c r="G50" s="14">
        <v>3842</v>
      </c>
      <c r="H50" s="2">
        <f t="shared" si="1"/>
        <v>1.4147615463440734E-2</v>
      </c>
      <c r="I50" s="2">
        <f t="shared" si="0"/>
        <v>0.98585238453655921</v>
      </c>
      <c r="J50" s="14">
        <v>1087129</v>
      </c>
    </row>
    <row r="51" spans="1:10" x14ac:dyDescent="0.3">
      <c r="A51" s="1" t="s">
        <v>65</v>
      </c>
      <c r="B51" s="14">
        <v>11314513</v>
      </c>
      <c r="C51" s="1" t="s">
        <v>19</v>
      </c>
      <c r="D51" s="14">
        <v>1092547</v>
      </c>
      <c r="E51" s="14">
        <v>8514</v>
      </c>
      <c r="F51" s="14">
        <v>96562</v>
      </c>
      <c r="G51" s="14">
        <v>752</v>
      </c>
      <c r="H51" s="2">
        <f t="shared" si="1"/>
        <v>7.7927997605595004E-3</v>
      </c>
      <c r="I51" s="2">
        <f t="shared" si="0"/>
        <v>0.99220720023944053</v>
      </c>
      <c r="J51" s="14">
        <v>1084033</v>
      </c>
    </row>
    <row r="52" spans="1:10" x14ac:dyDescent="0.3">
      <c r="A52" s="1" t="s">
        <v>66</v>
      </c>
      <c r="B52" s="14">
        <v>165268</v>
      </c>
      <c r="C52" s="1" t="s">
        <v>19</v>
      </c>
      <c r="D52" s="14">
        <v>40671</v>
      </c>
      <c r="E52" s="14">
        <v>267</v>
      </c>
      <c r="F52" s="14">
        <v>246091</v>
      </c>
      <c r="G52" s="14">
        <v>1616</v>
      </c>
      <c r="H52" s="2">
        <f t="shared" si="1"/>
        <v>6.5648742347126946E-3</v>
      </c>
      <c r="I52" s="2">
        <f t="shared" si="0"/>
        <v>0.99343512576528725</v>
      </c>
      <c r="J52" s="14">
        <v>40404</v>
      </c>
    </row>
    <row r="53" spans="1:10" x14ac:dyDescent="0.3">
      <c r="A53" s="1" t="s">
        <v>67</v>
      </c>
      <c r="B53" s="14">
        <v>1222745</v>
      </c>
      <c r="C53" s="1" t="s">
        <v>11</v>
      </c>
      <c r="D53" s="14">
        <v>439964</v>
      </c>
      <c r="E53" s="14">
        <v>947</v>
      </c>
      <c r="F53" s="14">
        <v>359817</v>
      </c>
      <c r="G53" s="14">
        <v>774</v>
      </c>
      <c r="H53" s="2">
        <f t="shared" si="1"/>
        <v>2.1524488367230046E-3</v>
      </c>
      <c r="I53" s="2">
        <f t="shared" si="0"/>
        <v>0.99784755116327695</v>
      </c>
      <c r="J53" s="14">
        <v>439017</v>
      </c>
    </row>
    <row r="54" spans="1:10" x14ac:dyDescent="0.3">
      <c r="A54" s="1" t="s">
        <v>68</v>
      </c>
      <c r="B54" s="14">
        <v>10743762</v>
      </c>
      <c r="C54" s="1" t="s">
        <v>13</v>
      </c>
      <c r="D54" s="14">
        <v>3830631</v>
      </c>
      <c r="E54" s="14">
        <v>39720</v>
      </c>
      <c r="F54" s="14">
        <v>356545</v>
      </c>
      <c r="G54" s="14">
        <v>3697</v>
      </c>
      <c r="H54" s="2">
        <f t="shared" si="1"/>
        <v>1.0369048859052203E-2</v>
      </c>
      <c r="I54" s="2">
        <f t="shared" si="0"/>
        <v>0.98963095114094779</v>
      </c>
      <c r="J54" s="14">
        <v>3790911</v>
      </c>
    </row>
    <row r="55" spans="1:10" x14ac:dyDescent="0.3">
      <c r="A55" s="1" t="s">
        <v>69</v>
      </c>
      <c r="B55" s="14">
        <v>5827911</v>
      </c>
      <c r="C55" s="1" t="s">
        <v>13</v>
      </c>
      <c r="D55" s="14">
        <v>2919428</v>
      </c>
      <c r="E55" s="14">
        <v>5762</v>
      </c>
      <c r="F55" s="14">
        <v>500939</v>
      </c>
      <c r="G55" s="14">
        <v>989</v>
      </c>
      <c r="H55" s="2">
        <f t="shared" si="1"/>
        <v>1.9736742951016431E-3</v>
      </c>
      <c r="I55" s="2">
        <f t="shared" si="0"/>
        <v>0.99802632570489835</v>
      </c>
      <c r="J55" s="14">
        <v>2913666</v>
      </c>
    </row>
    <row r="56" spans="1:10" x14ac:dyDescent="0.3">
      <c r="A56" s="1" t="s">
        <v>70</v>
      </c>
      <c r="B56" s="14">
        <v>1013146</v>
      </c>
      <c r="C56" s="1" t="s">
        <v>15</v>
      </c>
      <c r="D56" s="14">
        <v>15590</v>
      </c>
      <c r="E56" s="14">
        <v>189</v>
      </c>
      <c r="F56" s="14">
        <v>15388</v>
      </c>
      <c r="G56" s="14">
        <v>187</v>
      </c>
      <c r="H56" s="2">
        <f t="shared" si="1"/>
        <v>1.2123155869146888E-2</v>
      </c>
      <c r="I56" s="2">
        <f t="shared" si="0"/>
        <v>0.98787684413085308</v>
      </c>
      <c r="J56" s="14">
        <v>15401</v>
      </c>
    </row>
    <row r="57" spans="1:10" x14ac:dyDescent="0.3">
      <c r="A57" s="1" t="s">
        <v>71</v>
      </c>
      <c r="B57" s="14">
        <v>72299</v>
      </c>
      <c r="C57" s="1" t="s">
        <v>19</v>
      </c>
      <c r="D57" s="14">
        <v>11891</v>
      </c>
      <c r="E57" s="14">
        <v>63</v>
      </c>
      <c r="F57" s="14">
        <v>164470</v>
      </c>
      <c r="G57" s="14">
        <v>871</v>
      </c>
      <c r="H57" s="2">
        <f t="shared" si="1"/>
        <v>5.2981246320746786E-3</v>
      </c>
      <c r="I57" s="2">
        <f t="shared" si="0"/>
        <v>0.99470187536792531</v>
      </c>
      <c r="J57" s="14">
        <v>11828</v>
      </c>
    </row>
    <row r="58" spans="1:10" x14ac:dyDescent="0.3">
      <c r="A58" s="1" t="s">
        <v>72</v>
      </c>
      <c r="B58" s="14">
        <v>11038333</v>
      </c>
      <c r="C58" s="1" t="s">
        <v>19</v>
      </c>
      <c r="D58" s="14">
        <v>578130</v>
      </c>
      <c r="E58" s="14">
        <v>4375</v>
      </c>
      <c r="F58" s="14">
        <v>52375</v>
      </c>
      <c r="G58" s="14">
        <v>396</v>
      </c>
      <c r="H58" s="2">
        <f t="shared" si="1"/>
        <v>7.5675021189005936E-3</v>
      </c>
      <c r="I58" s="2">
        <f t="shared" si="0"/>
        <v>0.99243249788109944</v>
      </c>
      <c r="J58" s="14">
        <v>573755</v>
      </c>
    </row>
    <row r="59" spans="1:10" x14ac:dyDescent="0.3">
      <c r="A59" s="1" t="s">
        <v>73</v>
      </c>
      <c r="B59" s="14">
        <v>94323344</v>
      </c>
      <c r="C59" s="1" t="s">
        <v>15</v>
      </c>
      <c r="D59" s="14">
        <v>86748</v>
      </c>
      <c r="E59" s="14">
        <v>1337</v>
      </c>
      <c r="F59" s="14">
        <v>920</v>
      </c>
      <c r="G59" s="14">
        <v>14</v>
      </c>
      <c r="H59" s="2">
        <f t="shared" si="1"/>
        <v>1.5412459076866326E-2</v>
      </c>
      <c r="I59" s="2">
        <f t="shared" si="0"/>
        <v>0.98458754092313372</v>
      </c>
      <c r="J59" s="14">
        <v>85411</v>
      </c>
    </row>
    <row r="60" spans="1:10" x14ac:dyDescent="0.3">
      <c r="A60" s="1" t="s">
        <v>74</v>
      </c>
      <c r="B60" s="14">
        <v>18111933</v>
      </c>
      <c r="C60" s="1" t="s">
        <v>19</v>
      </c>
      <c r="D60" s="14">
        <v>859890</v>
      </c>
      <c r="E60" s="14">
        <v>35421</v>
      </c>
      <c r="F60" s="14">
        <v>47476</v>
      </c>
      <c r="G60" s="14">
        <v>1956</v>
      </c>
      <c r="H60" s="2">
        <f t="shared" si="1"/>
        <v>4.1192478107664937E-2</v>
      </c>
      <c r="I60" s="2">
        <f t="shared" si="0"/>
        <v>0.95880752189233509</v>
      </c>
      <c r="J60" s="14">
        <v>824469</v>
      </c>
    </row>
    <row r="61" spans="1:10" x14ac:dyDescent="0.3">
      <c r="A61" s="1" t="s">
        <v>75</v>
      </c>
      <c r="B61" s="14">
        <v>106000000</v>
      </c>
      <c r="C61" s="1" t="s">
        <v>15</v>
      </c>
      <c r="D61" s="14">
        <v>505264</v>
      </c>
      <c r="E61" s="14">
        <v>24417</v>
      </c>
      <c r="F61" s="14">
        <v>4780</v>
      </c>
      <c r="G61" s="14">
        <v>231</v>
      </c>
      <c r="H61" s="2">
        <f t="shared" si="1"/>
        <v>4.8325231957946739E-2</v>
      </c>
      <c r="I61" s="2">
        <f t="shared" si="0"/>
        <v>0.95167476804205331</v>
      </c>
      <c r="J61" s="14">
        <v>480847</v>
      </c>
    </row>
    <row r="62" spans="1:10" x14ac:dyDescent="0.3">
      <c r="A62" s="1" t="s">
        <v>76</v>
      </c>
      <c r="B62" s="14">
        <v>6543499</v>
      </c>
      <c r="C62" s="1" t="s">
        <v>19</v>
      </c>
      <c r="D62" s="14">
        <v>161570</v>
      </c>
      <c r="E62" s="14">
        <v>4120</v>
      </c>
      <c r="F62" s="14">
        <v>24692</v>
      </c>
      <c r="G62" s="14">
        <v>630</v>
      </c>
      <c r="H62" s="2">
        <f t="shared" si="1"/>
        <v>2.5499783375626663E-2</v>
      </c>
      <c r="I62" s="2">
        <f t="shared" si="0"/>
        <v>0.97450021662437336</v>
      </c>
      <c r="J62" s="14">
        <v>157450</v>
      </c>
    </row>
    <row r="63" spans="1:10" x14ac:dyDescent="0.3">
      <c r="A63" s="1" t="s">
        <v>77</v>
      </c>
      <c r="B63" s="14">
        <v>1483588</v>
      </c>
      <c r="C63" s="1" t="s">
        <v>15</v>
      </c>
      <c r="D63" s="14">
        <v>15903</v>
      </c>
      <c r="E63" s="14">
        <v>183</v>
      </c>
      <c r="F63" s="14">
        <v>10719</v>
      </c>
      <c r="G63" s="14">
        <v>123</v>
      </c>
      <c r="H63" s="2">
        <f t="shared" si="1"/>
        <v>1.1507262780607432E-2</v>
      </c>
      <c r="I63" s="2">
        <f t="shared" si="0"/>
        <v>0.98849273721939257</v>
      </c>
      <c r="J63" s="14">
        <v>15720</v>
      </c>
    </row>
    <row r="64" spans="1:10" x14ac:dyDescent="0.3">
      <c r="A64" s="1" t="s">
        <v>78</v>
      </c>
      <c r="B64" s="14">
        <v>3632329</v>
      </c>
      <c r="C64" s="1" t="s">
        <v>15</v>
      </c>
      <c r="D64" s="14">
        <v>9728</v>
      </c>
      <c r="E64" s="14">
        <v>103</v>
      </c>
      <c r="F64" s="14">
        <v>2678</v>
      </c>
      <c r="G64" s="14">
        <v>28</v>
      </c>
      <c r="H64" s="2">
        <f t="shared" si="1"/>
        <v>1.0587993421052632E-2</v>
      </c>
      <c r="I64" s="2">
        <f t="shared" si="0"/>
        <v>0.98941200657894735</v>
      </c>
      <c r="J64" s="14">
        <v>9625</v>
      </c>
    </row>
    <row r="65" spans="1:10" x14ac:dyDescent="0.3">
      <c r="A65" s="1" t="s">
        <v>79</v>
      </c>
      <c r="B65" s="14">
        <v>1328097</v>
      </c>
      <c r="C65" s="1" t="s">
        <v>13</v>
      </c>
      <c r="D65" s="14">
        <v>558706</v>
      </c>
      <c r="E65" s="14">
        <v>2468</v>
      </c>
      <c r="F65" s="14">
        <v>420682</v>
      </c>
      <c r="G65" s="14">
        <v>1858</v>
      </c>
      <c r="H65" s="2">
        <f t="shared" si="1"/>
        <v>4.417350091103371E-3</v>
      </c>
      <c r="I65" s="2">
        <f t="shared" si="0"/>
        <v>0.99558264990889667</v>
      </c>
      <c r="J65" s="14">
        <v>556238</v>
      </c>
    </row>
    <row r="66" spans="1:10" x14ac:dyDescent="0.3">
      <c r="A66" s="1" t="s">
        <v>80</v>
      </c>
      <c r="B66" s="14">
        <v>1181191</v>
      </c>
      <c r="C66" s="1" t="s">
        <v>15</v>
      </c>
      <c r="D66" s="14">
        <v>69851</v>
      </c>
      <c r="E66" s="14">
        <v>1394</v>
      </c>
      <c r="F66" s="14">
        <v>59136</v>
      </c>
      <c r="G66" s="14">
        <v>1180</v>
      </c>
      <c r="H66" s="2">
        <f t="shared" si="1"/>
        <v>1.9956765114314757E-2</v>
      </c>
      <c r="I66" s="2">
        <f t="shared" si="0"/>
        <v>0.98004323488568523</v>
      </c>
      <c r="J66" s="14">
        <v>68457</v>
      </c>
    </row>
    <row r="67" spans="1:10" x14ac:dyDescent="0.3">
      <c r="A67" s="1" t="s">
        <v>81</v>
      </c>
      <c r="B67" s="14">
        <v>120000000</v>
      </c>
      <c r="C67" s="1" t="s">
        <v>15</v>
      </c>
      <c r="D67" s="14">
        <v>469819</v>
      </c>
      <c r="E67" s="14">
        <v>7504</v>
      </c>
      <c r="F67" s="14">
        <v>3917</v>
      </c>
      <c r="G67" s="14">
        <v>63</v>
      </c>
      <c r="H67" s="2">
        <f t="shared" si="1"/>
        <v>1.5972108407705948E-2</v>
      </c>
      <c r="I67" s="2">
        <f t="shared" ref="I67:I130" si="2">J67/D67</f>
        <v>0.98402789159229409</v>
      </c>
      <c r="J67" s="14">
        <v>462315</v>
      </c>
    </row>
    <row r="68" spans="1:10" x14ac:dyDescent="0.3">
      <c r="A68" s="1" t="s">
        <v>82</v>
      </c>
      <c r="B68" s="14">
        <v>49188</v>
      </c>
      <c r="C68" s="1" t="s">
        <v>13</v>
      </c>
      <c r="D68" s="14">
        <v>34237</v>
      </c>
      <c r="E68" s="14">
        <v>28</v>
      </c>
      <c r="F68" s="14">
        <v>696044</v>
      </c>
      <c r="G68" s="14">
        <v>569</v>
      </c>
      <c r="H68" s="2">
        <f t="shared" si="1"/>
        <v>8.1782866489470455E-4</v>
      </c>
      <c r="I68" s="2">
        <f t="shared" si="2"/>
        <v>0.99918217133510534</v>
      </c>
      <c r="J68" s="14">
        <v>34209</v>
      </c>
    </row>
    <row r="69" spans="1:10" x14ac:dyDescent="0.3">
      <c r="A69" s="1" t="s">
        <v>83</v>
      </c>
      <c r="B69" s="14">
        <v>3657</v>
      </c>
      <c r="C69" s="1" t="s">
        <v>19</v>
      </c>
      <c r="D69" s="14">
        <v>123</v>
      </c>
      <c r="E69" s="14">
        <v>0</v>
      </c>
      <c r="F69" s="14">
        <v>33634</v>
      </c>
      <c r="G69" s="14">
        <v>0</v>
      </c>
      <c r="H69" s="2">
        <f t="shared" si="1"/>
        <v>0</v>
      </c>
      <c r="I69" s="2">
        <f t="shared" si="2"/>
        <v>1</v>
      </c>
      <c r="J69" s="14">
        <v>123</v>
      </c>
    </row>
    <row r="70" spans="1:10" x14ac:dyDescent="0.3">
      <c r="A70" s="1" t="s">
        <v>84</v>
      </c>
      <c r="B70" s="14">
        <v>907817</v>
      </c>
      <c r="C70" s="1" t="s">
        <v>25</v>
      </c>
      <c r="D70" s="14">
        <v>64422</v>
      </c>
      <c r="E70" s="14">
        <v>834</v>
      </c>
      <c r="F70" s="14">
        <v>70964</v>
      </c>
      <c r="G70" s="14">
        <v>919</v>
      </c>
      <c r="H70" s="2">
        <f t="shared" ref="H70:H133" si="3">E70/D70</f>
        <v>1.2945888050665922E-2</v>
      </c>
      <c r="I70" s="2">
        <f t="shared" si="2"/>
        <v>0.98705411194933412</v>
      </c>
      <c r="J70" s="14">
        <v>63588</v>
      </c>
    </row>
    <row r="71" spans="1:10" x14ac:dyDescent="0.3">
      <c r="A71" s="1" t="s">
        <v>85</v>
      </c>
      <c r="B71" s="14">
        <v>5555788</v>
      </c>
      <c r="C71" s="1" t="s">
        <v>13</v>
      </c>
      <c r="D71" s="14">
        <v>889626</v>
      </c>
      <c r="E71" s="14">
        <v>3178</v>
      </c>
      <c r="F71" s="14">
        <v>160126</v>
      </c>
      <c r="G71" s="14">
        <v>572</v>
      </c>
      <c r="H71" s="2">
        <f t="shared" si="3"/>
        <v>3.5722876804409943E-3</v>
      </c>
      <c r="I71" s="2">
        <f t="shared" si="2"/>
        <v>0.99642771231955896</v>
      </c>
      <c r="J71" s="14">
        <v>886448</v>
      </c>
    </row>
    <row r="72" spans="1:10" x14ac:dyDescent="0.3">
      <c r="A72" s="1" t="s">
        <v>86</v>
      </c>
      <c r="B72" s="14">
        <v>65526369</v>
      </c>
      <c r="C72" s="1" t="s">
        <v>13</v>
      </c>
      <c r="D72" s="14">
        <v>25997852</v>
      </c>
      <c r="E72" s="14">
        <v>142506</v>
      </c>
      <c r="F72" s="14">
        <v>396754</v>
      </c>
      <c r="G72" s="14">
        <v>2175</v>
      </c>
      <c r="H72" s="2">
        <f t="shared" si="3"/>
        <v>5.4814528523356469E-3</v>
      </c>
      <c r="I72" s="2">
        <f t="shared" si="2"/>
        <v>0.9945185471476643</v>
      </c>
      <c r="J72" s="14">
        <v>25855346</v>
      </c>
    </row>
    <row r="73" spans="1:10" x14ac:dyDescent="0.3">
      <c r="A73" s="1" t="s">
        <v>87</v>
      </c>
      <c r="B73" s="14">
        <v>312224</v>
      </c>
      <c r="C73" s="1" t="s">
        <v>19</v>
      </c>
      <c r="D73" s="14">
        <v>79075</v>
      </c>
      <c r="E73" s="14">
        <v>394</v>
      </c>
      <c r="F73" s="14">
        <v>253264</v>
      </c>
      <c r="G73" s="14">
        <v>1262</v>
      </c>
      <c r="H73" s="2">
        <f t="shared" si="3"/>
        <v>4.9826114448308567E-3</v>
      </c>
      <c r="I73" s="2">
        <f t="shared" si="2"/>
        <v>0.99501738855516919</v>
      </c>
      <c r="J73" s="14">
        <v>78681</v>
      </c>
    </row>
    <row r="74" spans="1:10" x14ac:dyDescent="0.3">
      <c r="A74" s="1" t="s">
        <v>88</v>
      </c>
      <c r="B74" s="14">
        <v>283751</v>
      </c>
      <c r="C74" s="1" t="s">
        <v>25</v>
      </c>
      <c r="D74" s="14">
        <v>72318</v>
      </c>
      <c r="E74" s="14">
        <v>646</v>
      </c>
      <c r="F74" s="14">
        <v>254864</v>
      </c>
      <c r="G74" s="14">
        <v>2277</v>
      </c>
      <c r="H74" s="2">
        <f t="shared" si="3"/>
        <v>8.9327691584391161E-3</v>
      </c>
      <c r="I74" s="2">
        <f t="shared" si="2"/>
        <v>0.9910672308415609</v>
      </c>
      <c r="J74" s="14">
        <v>71672</v>
      </c>
    </row>
    <row r="75" spans="1:10" x14ac:dyDescent="0.3">
      <c r="A75" s="1" t="s">
        <v>89</v>
      </c>
      <c r="B75" s="14">
        <v>2317612</v>
      </c>
      <c r="C75" s="1" t="s">
        <v>15</v>
      </c>
      <c r="D75" s="14">
        <v>47586</v>
      </c>
      <c r="E75" s="14">
        <v>303</v>
      </c>
      <c r="F75" s="14">
        <v>20532</v>
      </c>
      <c r="G75" s="14">
        <v>131</v>
      </c>
      <c r="H75" s="2">
        <f t="shared" si="3"/>
        <v>6.3674189887782118E-3</v>
      </c>
      <c r="I75" s="2">
        <f t="shared" si="2"/>
        <v>0.99363258101122176</v>
      </c>
      <c r="J75" s="14">
        <v>47283</v>
      </c>
    </row>
    <row r="76" spans="1:10" x14ac:dyDescent="0.3">
      <c r="A76" s="1" t="s">
        <v>90</v>
      </c>
      <c r="B76" s="14">
        <v>2535418</v>
      </c>
      <c r="C76" s="1" t="s">
        <v>15</v>
      </c>
      <c r="D76" s="14">
        <v>11988</v>
      </c>
      <c r="E76" s="14">
        <v>365</v>
      </c>
      <c r="F76" s="14">
        <v>4728</v>
      </c>
      <c r="G76" s="14">
        <v>144</v>
      </c>
      <c r="H76" s="2">
        <f t="shared" si="3"/>
        <v>3.0447113780447115E-2</v>
      </c>
      <c r="I76" s="2">
        <f t="shared" si="2"/>
        <v>0.96955288621955293</v>
      </c>
      <c r="J76" s="14">
        <v>11623</v>
      </c>
    </row>
    <row r="77" spans="1:10" x14ac:dyDescent="0.3">
      <c r="A77" s="1" t="s">
        <v>91</v>
      </c>
      <c r="B77" s="14">
        <v>3975762</v>
      </c>
      <c r="C77" s="1" t="s">
        <v>11</v>
      </c>
      <c r="D77" s="14">
        <v>1649222</v>
      </c>
      <c r="E77" s="14">
        <v>16756</v>
      </c>
      <c r="F77" s="14">
        <v>414819</v>
      </c>
      <c r="G77" s="14">
        <v>4215</v>
      </c>
      <c r="H77" s="2">
        <f t="shared" si="3"/>
        <v>1.0159942081781592E-2</v>
      </c>
      <c r="I77" s="2">
        <f t="shared" si="2"/>
        <v>0.98984005791821839</v>
      </c>
      <c r="J77" s="14">
        <v>1632466</v>
      </c>
    </row>
    <row r="78" spans="1:10" x14ac:dyDescent="0.3">
      <c r="A78" s="1" t="s">
        <v>92</v>
      </c>
      <c r="B78" s="14">
        <v>84252947</v>
      </c>
      <c r="C78" s="1" t="s">
        <v>13</v>
      </c>
      <c r="D78" s="14">
        <v>21646375</v>
      </c>
      <c r="E78" s="14">
        <v>130563</v>
      </c>
      <c r="F78" s="14">
        <v>256921</v>
      </c>
      <c r="G78" s="14">
        <v>1550</v>
      </c>
      <c r="H78" s="2">
        <f t="shared" si="3"/>
        <v>6.0316334721171559E-3</v>
      </c>
      <c r="I78" s="2">
        <f t="shared" si="2"/>
        <v>0.9939683665278829</v>
      </c>
      <c r="J78" s="14">
        <v>21515812</v>
      </c>
    </row>
    <row r="79" spans="1:10" x14ac:dyDescent="0.3">
      <c r="A79" s="1" t="s">
        <v>93</v>
      </c>
      <c r="B79" s="14">
        <v>32207812</v>
      </c>
      <c r="C79" s="1" t="s">
        <v>15</v>
      </c>
      <c r="D79" s="14">
        <v>160971</v>
      </c>
      <c r="E79" s="14">
        <v>1445</v>
      </c>
      <c r="F79" s="14">
        <v>4998</v>
      </c>
      <c r="G79" s="14">
        <v>45</v>
      </c>
      <c r="H79" s="2">
        <f t="shared" si="3"/>
        <v>8.9767722136285411E-3</v>
      </c>
      <c r="I79" s="2">
        <f t="shared" si="2"/>
        <v>0.99102322778637142</v>
      </c>
      <c r="J79" s="14">
        <v>159526</v>
      </c>
    </row>
    <row r="80" spans="1:10" x14ac:dyDescent="0.3">
      <c r="A80" s="1" t="s">
        <v>94</v>
      </c>
      <c r="B80" s="14">
        <v>33673</v>
      </c>
      <c r="C80" s="1" t="s">
        <v>13</v>
      </c>
      <c r="D80" s="14">
        <v>16979</v>
      </c>
      <c r="E80" s="14">
        <v>101</v>
      </c>
      <c r="F80" s="14">
        <v>504232</v>
      </c>
      <c r="G80" s="14">
        <v>2999</v>
      </c>
      <c r="H80" s="2">
        <f t="shared" si="3"/>
        <v>5.9485246480947048E-3</v>
      </c>
      <c r="I80" s="2">
        <f t="shared" si="2"/>
        <v>0.9940514753519053</v>
      </c>
      <c r="J80" s="14">
        <v>16878</v>
      </c>
    </row>
    <row r="81" spans="1:10" x14ac:dyDescent="0.3">
      <c r="A81" s="1" t="s">
        <v>95</v>
      </c>
      <c r="B81" s="14">
        <v>10333930</v>
      </c>
      <c r="C81" s="1" t="s">
        <v>13</v>
      </c>
      <c r="D81" s="14">
        <v>3077711</v>
      </c>
      <c r="E81" s="14">
        <v>27684</v>
      </c>
      <c r="F81" s="14">
        <v>297826</v>
      </c>
      <c r="G81" s="14">
        <v>2679</v>
      </c>
      <c r="H81" s="2">
        <f t="shared" si="3"/>
        <v>8.9949966062440566E-3</v>
      </c>
      <c r="I81" s="2">
        <f t="shared" si="2"/>
        <v>0.99100500339375597</v>
      </c>
      <c r="J81" s="14">
        <v>3050027</v>
      </c>
    </row>
    <row r="82" spans="1:10" x14ac:dyDescent="0.3">
      <c r="A82" s="1" t="s">
        <v>96</v>
      </c>
      <c r="B82" s="14">
        <v>56942</v>
      </c>
      <c r="C82" s="1" t="s">
        <v>37</v>
      </c>
      <c r="D82" s="14">
        <v>11971</v>
      </c>
      <c r="E82" s="14">
        <v>21</v>
      </c>
      <c r="F82" s="14">
        <v>210231</v>
      </c>
      <c r="G82" s="14">
        <v>369</v>
      </c>
      <c r="H82" s="2">
        <f t="shared" si="3"/>
        <v>1.7542394119121211E-3</v>
      </c>
      <c r="I82" s="2">
        <f t="shared" si="2"/>
        <v>0.99824576058808789</v>
      </c>
      <c r="J82" s="14">
        <v>11950</v>
      </c>
    </row>
    <row r="83" spans="1:10" x14ac:dyDescent="0.3">
      <c r="A83" s="1" t="s">
        <v>97</v>
      </c>
      <c r="B83" s="14">
        <v>113436</v>
      </c>
      <c r="C83" s="1" t="s">
        <v>19</v>
      </c>
      <c r="D83" s="14">
        <v>14024</v>
      </c>
      <c r="E83" s="14">
        <v>218</v>
      </c>
      <c r="F83" s="14">
        <v>123629</v>
      </c>
      <c r="G83" s="14">
        <v>1922</v>
      </c>
      <c r="H83" s="2">
        <f t="shared" si="3"/>
        <v>1.5544780376497433E-2</v>
      </c>
      <c r="I83" s="2">
        <f t="shared" si="2"/>
        <v>0.98445521962350258</v>
      </c>
      <c r="J83" s="14">
        <v>13806</v>
      </c>
    </row>
    <row r="84" spans="1:10" x14ac:dyDescent="0.3">
      <c r="A84" s="1" t="s">
        <v>98</v>
      </c>
      <c r="B84" s="14">
        <v>400244</v>
      </c>
      <c r="C84" s="1" t="s">
        <v>19</v>
      </c>
      <c r="D84" s="14">
        <v>130705</v>
      </c>
      <c r="E84" s="14">
        <v>843</v>
      </c>
      <c r="F84" s="14">
        <v>326563</v>
      </c>
      <c r="G84" s="14">
        <v>2106</v>
      </c>
      <c r="H84" s="2">
        <f t="shared" si="3"/>
        <v>6.4496384989097587E-3</v>
      </c>
      <c r="I84" s="2">
        <f t="shared" si="2"/>
        <v>0.99355036150109022</v>
      </c>
      <c r="J84" s="14">
        <v>129862</v>
      </c>
    </row>
    <row r="85" spans="1:10" x14ac:dyDescent="0.3">
      <c r="A85" s="1" t="s">
        <v>99</v>
      </c>
      <c r="B85" s="14">
        <v>18495493</v>
      </c>
      <c r="C85" s="1" t="s">
        <v>19</v>
      </c>
      <c r="D85" s="14">
        <v>830745</v>
      </c>
      <c r="E85" s="14">
        <v>17325</v>
      </c>
      <c r="F85" s="14">
        <v>44916</v>
      </c>
      <c r="G85" s="14">
        <v>937</v>
      </c>
      <c r="H85" s="2">
        <f t="shared" si="3"/>
        <v>2.0854774930935484E-2</v>
      </c>
      <c r="I85" s="2">
        <f t="shared" si="2"/>
        <v>0.97914522506906454</v>
      </c>
      <c r="J85" s="14">
        <v>813420</v>
      </c>
    </row>
    <row r="86" spans="1:10" x14ac:dyDescent="0.3">
      <c r="A86" s="1" t="s">
        <v>100</v>
      </c>
      <c r="B86" s="14">
        <v>13755881</v>
      </c>
      <c r="C86" s="1" t="s">
        <v>15</v>
      </c>
      <c r="D86" s="14">
        <v>36459</v>
      </c>
      <c r="E86" s="14">
        <v>440</v>
      </c>
      <c r="F86" s="14">
        <v>2650</v>
      </c>
      <c r="G86" s="14">
        <v>32</v>
      </c>
      <c r="H86" s="2">
        <f t="shared" si="3"/>
        <v>1.2068350750157712E-2</v>
      </c>
      <c r="I86" s="2">
        <f t="shared" si="2"/>
        <v>0.98793164924984234</v>
      </c>
      <c r="J86" s="14">
        <v>36019</v>
      </c>
    </row>
    <row r="87" spans="1:10" x14ac:dyDescent="0.3">
      <c r="A87" s="1" t="s">
        <v>101</v>
      </c>
      <c r="B87" s="14">
        <v>2049374</v>
      </c>
      <c r="C87" s="1" t="s">
        <v>15</v>
      </c>
      <c r="D87" s="14">
        <v>8151</v>
      </c>
      <c r="E87" s="14">
        <v>170</v>
      </c>
      <c r="F87" s="14">
        <v>3977</v>
      </c>
      <c r="G87" s="14">
        <v>83</v>
      </c>
      <c r="H87" s="2">
        <f t="shared" si="3"/>
        <v>2.0856336645810328E-2</v>
      </c>
      <c r="I87" s="2">
        <f t="shared" si="2"/>
        <v>0.97914366335418968</v>
      </c>
      <c r="J87" s="14">
        <v>7981</v>
      </c>
    </row>
    <row r="88" spans="1:10" x14ac:dyDescent="0.3">
      <c r="A88" s="1" t="s">
        <v>102</v>
      </c>
      <c r="B88" s="14">
        <v>793196</v>
      </c>
      <c r="C88" s="1" t="s">
        <v>19</v>
      </c>
      <c r="D88" s="14">
        <v>63272</v>
      </c>
      <c r="E88" s="14">
        <v>1226</v>
      </c>
      <c r="F88" s="14">
        <v>79768</v>
      </c>
      <c r="G88" s="14">
        <v>1546</v>
      </c>
      <c r="H88" s="2">
        <f t="shared" si="3"/>
        <v>1.9376659501833354E-2</v>
      </c>
      <c r="I88" s="2">
        <f t="shared" si="2"/>
        <v>0.98062334049816668</v>
      </c>
      <c r="J88" s="14">
        <v>62046</v>
      </c>
    </row>
    <row r="89" spans="1:10" x14ac:dyDescent="0.3">
      <c r="A89" s="1" t="s">
        <v>103</v>
      </c>
      <c r="B89" s="14">
        <v>11645833</v>
      </c>
      <c r="C89" s="1" t="s">
        <v>19</v>
      </c>
      <c r="D89" s="14">
        <v>30549</v>
      </c>
      <c r="E89" s="14">
        <v>833</v>
      </c>
      <c r="F89" s="14">
        <v>2623</v>
      </c>
      <c r="G89" s="14">
        <v>72</v>
      </c>
      <c r="H89" s="2">
        <f t="shared" si="3"/>
        <v>2.7267668336115748E-2</v>
      </c>
      <c r="I89" s="2">
        <f t="shared" si="2"/>
        <v>0.97273233166388429</v>
      </c>
      <c r="J89" s="14">
        <v>29716</v>
      </c>
    </row>
    <row r="90" spans="1:10" x14ac:dyDescent="0.3">
      <c r="A90" s="1" t="s">
        <v>104</v>
      </c>
      <c r="B90" s="14">
        <v>10180299</v>
      </c>
      <c r="C90" s="1" t="s">
        <v>19</v>
      </c>
      <c r="D90" s="14">
        <v>421062</v>
      </c>
      <c r="E90" s="14">
        <v>10880</v>
      </c>
      <c r="F90" s="14">
        <v>41360</v>
      </c>
      <c r="G90" s="14">
        <v>1069</v>
      </c>
      <c r="H90" s="2">
        <f t="shared" si="3"/>
        <v>2.5839425072792129E-2</v>
      </c>
      <c r="I90" s="2">
        <f t="shared" si="2"/>
        <v>0.97416057492720787</v>
      </c>
      <c r="J90" s="14">
        <v>410182</v>
      </c>
    </row>
    <row r="91" spans="1:10" x14ac:dyDescent="0.3">
      <c r="A91" s="1" t="s">
        <v>105</v>
      </c>
      <c r="B91" s="14">
        <v>7603455</v>
      </c>
      <c r="C91" s="1" t="s">
        <v>11</v>
      </c>
      <c r="D91" s="14">
        <v>1171422</v>
      </c>
      <c r="E91" s="14">
        <v>8172</v>
      </c>
      <c r="F91" s="14">
        <v>154064</v>
      </c>
      <c r="G91" s="14">
        <v>1075</v>
      </c>
      <c r="H91" s="2">
        <f t="shared" si="3"/>
        <v>6.9761366954009746E-3</v>
      </c>
      <c r="I91" s="2">
        <f t="shared" si="2"/>
        <v>0.99302386330459902</v>
      </c>
      <c r="J91" s="14">
        <v>1163250</v>
      </c>
    </row>
    <row r="92" spans="1:10" x14ac:dyDescent="0.3">
      <c r="A92" s="1" t="s">
        <v>106</v>
      </c>
      <c r="B92" s="14">
        <v>9617409</v>
      </c>
      <c r="C92" s="1" t="s">
        <v>13</v>
      </c>
      <c r="D92" s="14">
        <v>1854198</v>
      </c>
      <c r="E92" s="14">
        <v>45510</v>
      </c>
      <c r="F92" s="14">
        <v>192796</v>
      </c>
      <c r="G92" s="14">
        <v>4732</v>
      </c>
      <c r="H92" s="2">
        <f t="shared" si="3"/>
        <v>2.4544304329958289E-2</v>
      </c>
      <c r="I92" s="2">
        <f t="shared" si="2"/>
        <v>0.97545569567004176</v>
      </c>
      <c r="J92" s="14">
        <v>1808688</v>
      </c>
    </row>
    <row r="93" spans="1:10" x14ac:dyDescent="0.3">
      <c r="A93" s="1" t="s">
        <v>107</v>
      </c>
      <c r="B93" s="14">
        <v>345120</v>
      </c>
      <c r="C93" s="1" t="s">
        <v>13</v>
      </c>
      <c r="D93" s="14">
        <v>181830</v>
      </c>
      <c r="E93" s="14">
        <v>101</v>
      </c>
      <c r="F93" s="14">
        <v>526860</v>
      </c>
      <c r="G93" s="14">
        <v>293</v>
      </c>
      <c r="H93" s="2">
        <f t="shared" si="3"/>
        <v>5.5546389484683494E-4</v>
      </c>
      <c r="I93" s="2">
        <f t="shared" si="2"/>
        <v>0.99944453610515316</v>
      </c>
      <c r="J93" s="14">
        <v>181729</v>
      </c>
    </row>
    <row r="94" spans="1:10" x14ac:dyDescent="0.3">
      <c r="A94" s="1" t="s">
        <v>108</v>
      </c>
      <c r="B94" s="14">
        <v>1400000000</v>
      </c>
      <c r="C94" s="1" t="s">
        <v>11</v>
      </c>
      <c r="D94" s="14">
        <v>43029044</v>
      </c>
      <c r="E94" s="14">
        <v>521388</v>
      </c>
      <c r="F94" s="14">
        <v>30653</v>
      </c>
      <c r="G94" s="14">
        <v>371</v>
      </c>
      <c r="H94" s="2">
        <f t="shared" si="3"/>
        <v>1.2117117916912121E-2</v>
      </c>
      <c r="I94" s="2">
        <f t="shared" si="2"/>
        <v>0.98788288208308783</v>
      </c>
      <c r="J94" s="14">
        <v>42507656</v>
      </c>
    </row>
    <row r="95" spans="1:10" x14ac:dyDescent="0.3">
      <c r="A95" s="1" t="s">
        <v>109</v>
      </c>
      <c r="B95" s="14">
        <v>279000000</v>
      </c>
      <c r="C95" s="1" t="s">
        <v>11</v>
      </c>
      <c r="D95" s="14">
        <v>6019981</v>
      </c>
      <c r="E95" s="14">
        <v>155288</v>
      </c>
      <c r="F95" s="14">
        <v>21609</v>
      </c>
      <c r="G95" s="14">
        <v>557</v>
      </c>
      <c r="H95" s="2">
        <f t="shared" si="3"/>
        <v>2.5795430251357936E-2</v>
      </c>
      <c r="I95" s="2">
        <f t="shared" si="2"/>
        <v>0.97420456974864211</v>
      </c>
      <c r="J95" s="14">
        <v>5864693</v>
      </c>
    </row>
    <row r="96" spans="1:10" x14ac:dyDescent="0.3">
      <c r="A96" s="1" t="s">
        <v>110</v>
      </c>
      <c r="B96" s="14">
        <v>85874667</v>
      </c>
      <c r="C96" s="1" t="s">
        <v>11</v>
      </c>
      <c r="D96" s="14">
        <v>7167646</v>
      </c>
      <c r="E96" s="14">
        <v>140315</v>
      </c>
      <c r="F96" s="14">
        <v>83466</v>
      </c>
      <c r="G96" s="14">
        <v>1634</v>
      </c>
      <c r="H96" s="2">
        <f t="shared" si="3"/>
        <v>1.9576162103987837E-2</v>
      </c>
      <c r="I96" s="2">
        <f t="shared" si="2"/>
        <v>0.98042383789601217</v>
      </c>
      <c r="J96" s="14">
        <v>7027331</v>
      </c>
    </row>
    <row r="97" spans="1:10" x14ac:dyDescent="0.3">
      <c r="A97" s="1" t="s">
        <v>111</v>
      </c>
      <c r="B97" s="14">
        <v>41801625</v>
      </c>
      <c r="C97" s="1" t="s">
        <v>11</v>
      </c>
      <c r="D97" s="14">
        <v>2320260</v>
      </c>
      <c r="E97" s="14">
        <v>25173</v>
      </c>
      <c r="F97" s="14">
        <v>55506</v>
      </c>
      <c r="G97" s="14">
        <v>602</v>
      </c>
      <c r="H97" s="2">
        <f t="shared" si="3"/>
        <v>1.0849215174161516E-2</v>
      </c>
      <c r="I97" s="2">
        <f t="shared" si="2"/>
        <v>0.98915078482583851</v>
      </c>
      <c r="J97" s="14">
        <v>2295087</v>
      </c>
    </row>
    <row r="98" spans="1:10" x14ac:dyDescent="0.3">
      <c r="A98" s="1" t="s">
        <v>112</v>
      </c>
      <c r="B98" s="14">
        <v>5034333</v>
      </c>
      <c r="C98" s="1" t="s">
        <v>13</v>
      </c>
      <c r="D98" s="14">
        <v>1471210</v>
      </c>
      <c r="E98" s="14">
        <v>6786</v>
      </c>
      <c r="F98" s="14">
        <v>292235</v>
      </c>
      <c r="G98" s="14">
        <v>1348</v>
      </c>
      <c r="H98" s="2">
        <f t="shared" si="3"/>
        <v>4.6125298223910934E-3</v>
      </c>
      <c r="I98" s="2">
        <f t="shared" si="2"/>
        <v>0.99538747017760887</v>
      </c>
      <c r="J98" s="14">
        <v>1464424</v>
      </c>
    </row>
    <row r="99" spans="1:10" x14ac:dyDescent="0.3">
      <c r="A99" s="1" t="s">
        <v>113</v>
      </c>
      <c r="B99" s="14">
        <v>85821</v>
      </c>
      <c r="C99" s="1" t="s">
        <v>13</v>
      </c>
      <c r="D99" s="14">
        <v>28416</v>
      </c>
      <c r="E99" s="14">
        <v>84</v>
      </c>
      <c r="F99" s="14">
        <v>331108</v>
      </c>
      <c r="G99" s="14">
        <v>979</v>
      </c>
      <c r="H99" s="2">
        <f t="shared" si="3"/>
        <v>2.9560810810810812E-3</v>
      </c>
      <c r="I99" s="2">
        <f t="shared" si="2"/>
        <v>0.99704391891891897</v>
      </c>
      <c r="J99" s="14">
        <v>28332</v>
      </c>
    </row>
    <row r="100" spans="1:10" x14ac:dyDescent="0.3">
      <c r="A100" s="1" t="s">
        <v>114</v>
      </c>
      <c r="B100" s="14">
        <v>9326000</v>
      </c>
      <c r="C100" s="1" t="s">
        <v>11</v>
      </c>
      <c r="D100" s="14">
        <v>3943153</v>
      </c>
      <c r="E100" s="14">
        <v>10530</v>
      </c>
      <c r="F100" s="14">
        <v>422813</v>
      </c>
      <c r="G100" s="14">
        <v>1129</v>
      </c>
      <c r="H100" s="2">
        <f t="shared" si="3"/>
        <v>2.6704517932730483E-3</v>
      </c>
      <c r="I100" s="2">
        <f t="shared" si="2"/>
        <v>0.99732954820672692</v>
      </c>
      <c r="J100" s="14">
        <v>3932623</v>
      </c>
    </row>
    <row r="101" spans="1:10" x14ac:dyDescent="0.3">
      <c r="A101" s="1" t="s">
        <v>115</v>
      </c>
      <c r="B101" s="14">
        <v>60306185</v>
      </c>
      <c r="C101" s="1" t="s">
        <v>13</v>
      </c>
      <c r="D101" s="14">
        <v>14846514</v>
      </c>
      <c r="E101" s="14">
        <v>159784</v>
      </c>
      <c r="F101" s="14">
        <v>246186</v>
      </c>
      <c r="G101" s="14">
        <v>2650</v>
      </c>
      <c r="H101" s="2">
        <f t="shared" si="3"/>
        <v>1.0762391764154198E-2</v>
      </c>
      <c r="I101" s="2">
        <f t="shared" si="2"/>
        <v>0.98923760823584583</v>
      </c>
      <c r="J101" s="14">
        <v>14686730</v>
      </c>
    </row>
    <row r="102" spans="1:10" x14ac:dyDescent="0.3">
      <c r="A102" s="1" t="s">
        <v>116</v>
      </c>
      <c r="B102" s="14">
        <v>27520953</v>
      </c>
      <c r="C102" s="1" t="s">
        <v>15</v>
      </c>
      <c r="D102" s="14">
        <v>81761</v>
      </c>
      <c r="E102" s="14">
        <v>796</v>
      </c>
      <c r="F102" s="14">
        <v>2971</v>
      </c>
      <c r="G102" s="14">
        <v>29</v>
      </c>
      <c r="H102" s="2">
        <f t="shared" si="3"/>
        <v>9.7356930565917731E-3</v>
      </c>
      <c r="I102" s="2">
        <f t="shared" si="2"/>
        <v>0.99026430694340828</v>
      </c>
      <c r="J102" s="14">
        <v>80965</v>
      </c>
    </row>
    <row r="103" spans="1:10" x14ac:dyDescent="0.3">
      <c r="A103" s="1" t="s">
        <v>117</v>
      </c>
      <c r="B103" s="14">
        <v>2983794</v>
      </c>
      <c r="C103" s="1" t="s">
        <v>19</v>
      </c>
      <c r="D103" s="14">
        <v>128811</v>
      </c>
      <c r="E103" s="14">
        <v>2893</v>
      </c>
      <c r="F103" s="14">
        <v>43170</v>
      </c>
      <c r="G103" s="14">
        <v>970</v>
      </c>
      <c r="H103" s="2">
        <f t="shared" si="3"/>
        <v>2.245926201954802E-2</v>
      </c>
      <c r="I103" s="2">
        <f t="shared" si="2"/>
        <v>0.97754073798045193</v>
      </c>
      <c r="J103" s="14">
        <v>125918</v>
      </c>
    </row>
    <row r="104" spans="1:10" x14ac:dyDescent="0.3">
      <c r="A104" s="1" t="s">
        <v>118</v>
      </c>
      <c r="B104" s="14">
        <v>126000000</v>
      </c>
      <c r="C104" s="1" t="s">
        <v>11</v>
      </c>
      <c r="D104" s="14">
        <v>6653841</v>
      </c>
      <c r="E104" s="14">
        <v>28248</v>
      </c>
      <c r="F104" s="14">
        <v>52893</v>
      </c>
      <c r="G104" s="14">
        <v>225</v>
      </c>
      <c r="H104" s="2">
        <f t="shared" si="3"/>
        <v>4.2453674501690079E-3</v>
      </c>
      <c r="I104" s="2">
        <f t="shared" si="2"/>
        <v>0.99575463254983099</v>
      </c>
      <c r="J104" s="14">
        <v>6625593</v>
      </c>
    </row>
    <row r="105" spans="1:10" x14ac:dyDescent="0.3">
      <c r="A105" s="1" t="s">
        <v>119</v>
      </c>
      <c r="B105" s="14">
        <v>10380442</v>
      </c>
      <c r="C105" s="1" t="s">
        <v>11</v>
      </c>
      <c r="D105" s="14">
        <v>1689314</v>
      </c>
      <c r="E105" s="14">
        <v>14003</v>
      </c>
      <c r="F105" s="14">
        <v>162740</v>
      </c>
      <c r="G105" s="14">
        <v>1349</v>
      </c>
      <c r="H105" s="2">
        <f t="shared" si="3"/>
        <v>8.289163530285075E-3</v>
      </c>
      <c r="I105" s="2">
        <f t="shared" si="2"/>
        <v>0.99171083646971492</v>
      </c>
      <c r="J105" s="14">
        <v>1675311</v>
      </c>
    </row>
    <row r="106" spans="1:10" x14ac:dyDescent="0.3">
      <c r="A106" s="1" t="s">
        <v>120</v>
      </c>
      <c r="B106" s="14">
        <v>19169833</v>
      </c>
      <c r="C106" s="1" t="s">
        <v>11</v>
      </c>
      <c r="D106" s="14">
        <v>1305188</v>
      </c>
      <c r="E106" s="14">
        <v>13660</v>
      </c>
      <c r="F106" s="14">
        <v>68086</v>
      </c>
      <c r="G106" s="14">
        <v>713</v>
      </c>
      <c r="H106" s="2">
        <f t="shared" si="3"/>
        <v>1.0465925215371272E-2</v>
      </c>
      <c r="I106" s="2">
        <f t="shared" si="2"/>
        <v>0.98953407478462874</v>
      </c>
      <c r="J106" s="14">
        <v>1291528</v>
      </c>
    </row>
    <row r="107" spans="1:10" x14ac:dyDescent="0.3">
      <c r="A107" s="1" t="s">
        <v>121</v>
      </c>
      <c r="B107" s="14">
        <v>55843563</v>
      </c>
      <c r="C107" s="1" t="s">
        <v>15</v>
      </c>
      <c r="D107" s="14">
        <v>323454</v>
      </c>
      <c r="E107" s="14">
        <v>5648</v>
      </c>
      <c r="F107" s="14">
        <v>5792</v>
      </c>
      <c r="G107" s="14">
        <v>101</v>
      </c>
      <c r="H107" s="2">
        <f t="shared" si="3"/>
        <v>1.746152466811355E-2</v>
      </c>
      <c r="I107" s="2">
        <f t="shared" si="2"/>
        <v>0.98253847533188643</v>
      </c>
      <c r="J107" s="14">
        <v>317806</v>
      </c>
    </row>
    <row r="108" spans="1:10" x14ac:dyDescent="0.3">
      <c r="A108" s="1" t="s">
        <v>122</v>
      </c>
      <c r="B108" s="14">
        <v>122656</v>
      </c>
      <c r="C108" s="1" t="s">
        <v>25</v>
      </c>
      <c r="D108" s="14">
        <v>3067</v>
      </c>
      <c r="E108" s="14">
        <v>13</v>
      </c>
      <c r="F108" s="14">
        <v>25005</v>
      </c>
      <c r="G108" s="14">
        <v>106</v>
      </c>
      <c r="H108" s="2">
        <f t="shared" si="3"/>
        <v>4.2386697098141506E-3</v>
      </c>
      <c r="I108" s="2">
        <f t="shared" si="2"/>
        <v>0.99576133029018588</v>
      </c>
      <c r="J108" s="14">
        <v>3054</v>
      </c>
    </row>
    <row r="109" spans="1:10" x14ac:dyDescent="0.3">
      <c r="A109" s="1" t="s">
        <v>123</v>
      </c>
      <c r="B109" s="14">
        <v>4381108</v>
      </c>
      <c r="C109" s="1" t="s">
        <v>11</v>
      </c>
      <c r="D109" s="14">
        <v>629525</v>
      </c>
      <c r="E109" s="14">
        <v>2554</v>
      </c>
      <c r="F109" s="14">
        <v>143691</v>
      </c>
      <c r="G109" s="14">
        <v>583</v>
      </c>
      <c r="H109" s="2">
        <f t="shared" si="3"/>
        <v>4.0570271236249553E-3</v>
      </c>
      <c r="I109" s="2">
        <f t="shared" si="2"/>
        <v>0.99594297287637501</v>
      </c>
      <c r="J109" s="14">
        <v>626971</v>
      </c>
    </row>
    <row r="110" spans="1:10" x14ac:dyDescent="0.3">
      <c r="A110" s="1" t="s">
        <v>124</v>
      </c>
      <c r="B110" s="14">
        <v>6712569</v>
      </c>
      <c r="C110" s="1" t="s">
        <v>11</v>
      </c>
      <c r="D110" s="14">
        <v>200968</v>
      </c>
      <c r="E110" s="14">
        <v>2991</v>
      </c>
      <c r="F110" s="14">
        <v>29939</v>
      </c>
      <c r="G110" s="14">
        <v>446</v>
      </c>
      <c r="H110" s="2">
        <f t="shared" si="3"/>
        <v>1.4882966442418693E-2</v>
      </c>
      <c r="I110" s="2">
        <f t="shared" si="2"/>
        <v>0.98511703355758129</v>
      </c>
      <c r="J110" s="14">
        <v>197977</v>
      </c>
    </row>
    <row r="111" spans="1:10" x14ac:dyDescent="0.3">
      <c r="A111" s="1" t="s">
        <v>125</v>
      </c>
      <c r="B111" s="14">
        <v>7460338</v>
      </c>
      <c r="C111" s="1" t="s">
        <v>11</v>
      </c>
      <c r="D111" s="14">
        <v>183560</v>
      </c>
      <c r="E111" s="14">
        <v>679</v>
      </c>
      <c r="F111" s="14">
        <v>24605</v>
      </c>
      <c r="G111" s="14">
        <v>91</v>
      </c>
      <c r="H111" s="2">
        <f t="shared" si="3"/>
        <v>3.6990629766833734E-3</v>
      </c>
      <c r="I111" s="2">
        <f t="shared" si="2"/>
        <v>0.99630093702331668</v>
      </c>
      <c r="J111" s="14">
        <v>182881</v>
      </c>
    </row>
    <row r="112" spans="1:10" x14ac:dyDescent="0.3">
      <c r="A112" s="1" t="s">
        <v>126</v>
      </c>
      <c r="B112" s="14">
        <v>1849698</v>
      </c>
      <c r="C112" s="1" t="s">
        <v>13</v>
      </c>
      <c r="D112" s="14">
        <v>802534</v>
      </c>
      <c r="E112" s="14">
        <v>5643</v>
      </c>
      <c r="F112" s="14">
        <v>433873</v>
      </c>
      <c r="G112" s="14">
        <v>3051</v>
      </c>
      <c r="H112" s="2">
        <f t="shared" si="3"/>
        <v>7.0314777940872287E-3</v>
      </c>
      <c r="I112" s="2">
        <f t="shared" si="2"/>
        <v>0.99296852220591281</v>
      </c>
      <c r="J112" s="14">
        <v>796891</v>
      </c>
    </row>
    <row r="113" spans="1:10" x14ac:dyDescent="0.3">
      <c r="A113" s="1" t="s">
        <v>127</v>
      </c>
      <c r="B113" s="14">
        <v>6771939</v>
      </c>
      <c r="C113" s="1" t="s">
        <v>11</v>
      </c>
      <c r="D113" s="14">
        <v>1092995</v>
      </c>
      <c r="E113" s="14">
        <v>10315</v>
      </c>
      <c r="F113" s="14">
        <v>161401</v>
      </c>
      <c r="G113" s="14">
        <v>1523</v>
      </c>
      <c r="H113" s="2">
        <f t="shared" si="3"/>
        <v>9.4373716256707495E-3</v>
      </c>
      <c r="I113" s="2">
        <f t="shared" si="2"/>
        <v>0.99056262837432929</v>
      </c>
      <c r="J113" s="14">
        <v>1082680</v>
      </c>
    </row>
    <row r="114" spans="1:10" x14ac:dyDescent="0.3">
      <c r="A114" s="1" t="s">
        <v>128</v>
      </c>
      <c r="B114" s="14">
        <v>2171978</v>
      </c>
      <c r="C114" s="1" t="s">
        <v>15</v>
      </c>
      <c r="D114" s="14">
        <v>32910</v>
      </c>
      <c r="E114" s="14">
        <v>697</v>
      </c>
      <c r="F114" s="14">
        <v>15152</v>
      </c>
      <c r="G114" s="14">
        <v>321</v>
      </c>
      <c r="H114" s="2">
        <f t="shared" si="3"/>
        <v>2.1178972956548161E-2</v>
      </c>
      <c r="I114" s="2">
        <f t="shared" si="2"/>
        <v>0.97882102704345186</v>
      </c>
      <c r="J114" s="14">
        <v>32213</v>
      </c>
    </row>
    <row r="115" spans="1:10" x14ac:dyDescent="0.3">
      <c r="A115" s="1" t="s">
        <v>129</v>
      </c>
      <c r="B115" s="14">
        <v>5265647</v>
      </c>
      <c r="C115" s="1" t="s">
        <v>15</v>
      </c>
      <c r="D115" s="14">
        <v>7400</v>
      </c>
      <c r="E115" s="14">
        <v>294</v>
      </c>
      <c r="F115" s="14">
        <v>1405</v>
      </c>
      <c r="G115" s="14">
        <v>56</v>
      </c>
      <c r="H115" s="2">
        <f t="shared" si="3"/>
        <v>3.9729729729729726E-2</v>
      </c>
      <c r="I115" s="2">
        <f t="shared" si="2"/>
        <v>0.96027027027027023</v>
      </c>
      <c r="J115" s="14">
        <v>7106</v>
      </c>
    </row>
    <row r="116" spans="1:10" x14ac:dyDescent="0.3">
      <c r="A116" s="1" t="s">
        <v>130</v>
      </c>
      <c r="B116" s="14">
        <v>7034832</v>
      </c>
      <c r="C116" s="1" t="s">
        <v>15</v>
      </c>
      <c r="D116" s="14">
        <v>501738</v>
      </c>
      <c r="E116" s="14">
        <v>6419</v>
      </c>
      <c r="F116" s="14">
        <v>71322</v>
      </c>
      <c r="G116" s="14">
        <v>912</v>
      </c>
      <c r="H116" s="2">
        <f t="shared" si="3"/>
        <v>1.2793529690794798E-2</v>
      </c>
      <c r="I116" s="2">
        <f t="shared" si="2"/>
        <v>0.98720647030920516</v>
      </c>
      <c r="J116" s="14">
        <v>495319</v>
      </c>
    </row>
    <row r="117" spans="1:10" x14ac:dyDescent="0.3">
      <c r="A117" s="1" t="s">
        <v>131</v>
      </c>
      <c r="B117" s="14">
        <v>38320</v>
      </c>
      <c r="C117" s="1" t="s">
        <v>13</v>
      </c>
      <c r="D117" s="14">
        <v>16429</v>
      </c>
      <c r="E117" s="14">
        <v>84</v>
      </c>
      <c r="F117" s="14">
        <v>428732</v>
      </c>
      <c r="G117" s="14">
        <v>2192</v>
      </c>
      <c r="H117" s="2">
        <f t="shared" si="3"/>
        <v>5.1129100979974435E-3</v>
      </c>
      <c r="I117" s="2">
        <f t="shared" si="2"/>
        <v>0.99488708990200259</v>
      </c>
      <c r="J117" s="14">
        <v>16345</v>
      </c>
    </row>
    <row r="118" spans="1:10" x14ac:dyDescent="0.3">
      <c r="A118" s="1" t="s">
        <v>132</v>
      </c>
      <c r="B118" s="14">
        <v>2655811</v>
      </c>
      <c r="C118" s="1" t="s">
        <v>13</v>
      </c>
      <c r="D118" s="14">
        <v>1030966</v>
      </c>
      <c r="E118" s="14">
        <v>8907</v>
      </c>
      <c r="F118" s="14">
        <v>388193</v>
      </c>
      <c r="G118" s="14">
        <v>3354</v>
      </c>
      <c r="H118" s="2">
        <f t="shared" si="3"/>
        <v>8.6394701668144249E-3</v>
      </c>
      <c r="I118" s="2">
        <f t="shared" si="2"/>
        <v>0.99136052983318557</v>
      </c>
      <c r="J118" s="14">
        <v>1022059</v>
      </c>
    </row>
    <row r="119" spans="1:10" x14ac:dyDescent="0.3">
      <c r="A119" s="1" t="s">
        <v>133</v>
      </c>
      <c r="B119" s="14">
        <v>643801</v>
      </c>
      <c r="C119" s="1" t="s">
        <v>13</v>
      </c>
      <c r="D119" s="14">
        <v>216979</v>
      </c>
      <c r="E119" s="14">
        <v>1037</v>
      </c>
      <c r="F119" s="14">
        <v>337028</v>
      </c>
      <c r="G119" s="14">
        <v>1611</v>
      </c>
      <c r="H119" s="2">
        <f t="shared" si="3"/>
        <v>4.7792643527714666E-3</v>
      </c>
      <c r="I119" s="2">
        <f t="shared" si="2"/>
        <v>0.99522073564722857</v>
      </c>
      <c r="J119" s="14">
        <v>215942</v>
      </c>
    </row>
    <row r="120" spans="1:10" x14ac:dyDescent="0.3">
      <c r="A120" s="1" t="s">
        <v>134</v>
      </c>
      <c r="B120" s="14">
        <v>664828</v>
      </c>
      <c r="C120" s="1" t="s">
        <v>11</v>
      </c>
      <c r="D120" s="14">
        <v>82</v>
      </c>
      <c r="E120" s="14">
        <v>0</v>
      </c>
      <c r="F120" s="14">
        <v>123</v>
      </c>
      <c r="G120" s="14">
        <v>0</v>
      </c>
      <c r="H120" s="2">
        <f t="shared" si="3"/>
        <v>0</v>
      </c>
      <c r="I120" s="2">
        <f t="shared" si="2"/>
        <v>1</v>
      </c>
      <c r="J120" s="14">
        <v>82</v>
      </c>
    </row>
    <row r="121" spans="1:10" x14ac:dyDescent="0.3">
      <c r="A121" s="1" t="s">
        <v>135</v>
      </c>
      <c r="B121" s="14">
        <v>28936285</v>
      </c>
      <c r="C121" s="1" t="s">
        <v>15</v>
      </c>
      <c r="D121" s="14">
        <v>64050</v>
      </c>
      <c r="E121" s="14">
        <v>1388</v>
      </c>
      <c r="F121" s="14">
        <v>2213</v>
      </c>
      <c r="G121" s="14">
        <v>48</v>
      </c>
      <c r="H121" s="2">
        <f t="shared" si="3"/>
        <v>2.167056986729118E-2</v>
      </c>
      <c r="I121" s="2">
        <f t="shared" si="2"/>
        <v>0.97832943013270879</v>
      </c>
      <c r="J121" s="14">
        <v>62662</v>
      </c>
    </row>
    <row r="122" spans="1:10" x14ac:dyDescent="0.3">
      <c r="A122" s="1" t="s">
        <v>136</v>
      </c>
      <c r="B122" s="14">
        <v>19994654</v>
      </c>
      <c r="C122" s="1" t="s">
        <v>15</v>
      </c>
      <c r="D122" s="14">
        <v>85664</v>
      </c>
      <c r="E122" s="14">
        <v>2626</v>
      </c>
      <c r="F122" s="14">
        <v>4284</v>
      </c>
      <c r="G122" s="14">
        <v>131</v>
      </c>
      <c r="H122" s="2">
        <f t="shared" si="3"/>
        <v>3.0654650728427345E-2</v>
      </c>
      <c r="I122" s="2">
        <f t="shared" si="2"/>
        <v>0.96934534927157268</v>
      </c>
      <c r="J122" s="14">
        <v>83038</v>
      </c>
    </row>
    <row r="123" spans="1:10" x14ac:dyDescent="0.3">
      <c r="A123" s="1" t="s">
        <v>137</v>
      </c>
      <c r="B123" s="14">
        <v>33091831</v>
      </c>
      <c r="C123" s="1" t="s">
        <v>11</v>
      </c>
      <c r="D123" s="14">
        <v>4246467</v>
      </c>
      <c r="E123" s="14">
        <v>35099</v>
      </c>
      <c r="F123" s="14">
        <v>128324</v>
      </c>
      <c r="G123" s="14">
        <v>1061</v>
      </c>
      <c r="H123" s="2">
        <f t="shared" si="3"/>
        <v>8.265459262959067E-3</v>
      </c>
      <c r="I123" s="2">
        <f t="shared" si="2"/>
        <v>0.99173454073704093</v>
      </c>
      <c r="J123" s="14">
        <v>4211368</v>
      </c>
    </row>
    <row r="124" spans="1:10" x14ac:dyDescent="0.3">
      <c r="A124" s="1" t="s">
        <v>138</v>
      </c>
      <c r="B124" s="14">
        <v>557204</v>
      </c>
      <c r="C124" s="1" t="s">
        <v>11</v>
      </c>
      <c r="D124" s="14">
        <v>176993</v>
      </c>
      <c r="E124" s="14">
        <v>298</v>
      </c>
      <c r="F124" s="14">
        <v>317645</v>
      </c>
      <c r="G124" s="14">
        <v>535</v>
      </c>
      <c r="H124" s="2">
        <f t="shared" si="3"/>
        <v>1.6836824055188623E-3</v>
      </c>
      <c r="I124" s="2">
        <f t="shared" si="2"/>
        <v>0.99831631759448114</v>
      </c>
      <c r="J124" s="14">
        <v>176695</v>
      </c>
    </row>
    <row r="125" spans="1:10" x14ac:dyDescent="0.3">
      <c r="A125" s="1" t="s">
        <v>139</v>
      </c>
      <c r="B125" s="14">
        <v>21271006</v>
      </c>
      <c r="C125" s="1" t="s">
        <v>15</v>
      </c>
      <c r="D125" s="14">
        <v>30495</v>
      </c>
      <c r="E125" s="14">
        <v>728</v>
      </c>
      <c r="F125" s="14">
        <v>1434</v>
      </c>
      <c r="G125" s="14">
        <v>34</v>
      </c>
      <c r="H125" s="2">
        <f t="shared" si="3"/>
        <v>2.3872766027217576E-2</v>
      </c>
      <c r="I125" s="2">
        <f t="shared" si="2"/>
        <v>0.97612723397278245</v>
      </c>
      <c r="J125" s="14">
        <v>29767</v>
      </c>
    </row>
    <row r="126" spans="1:10" x14ac:dyDescent="0.3">
      <c r="A126" s="1" t="s">
        <v>140</v>
      </c>
      <c r="B126" s="14">
        <v>443602</v>
      </c>
      <c r="C126" s="1" t="s">
        <v>13</v>
      </c>
      <c r="D126" s="14">
        <v>81596</v>
      </c>
      <c r="E126" s="14">
        <v>641</v>
      </c>
      <c r="F126" s="14">
        <v>183940</v>
      </c>
      <c r="G126" s="14">
        <v>1445</v>
      </c>
      <c r="H126" s="2">
        <f t="shared" si="3"/>
        <v>7.855777243982549E-3</v>
      </c>
      <c r="I126" s="2">
        <f t="shared" si="2"/>
        <v>0.99214422275601744</v>
      </c>
      <c r="J126" s="14">
        <v>80955</v>
      </c>
    </row>
    <row r="127" spans="1:10" x14ac:dyDescent="0.3">
      <c r="A127" s="1" t="s">
        <v>141</v>
      </c>
      <c r="B127" s="14">
        <v>59889</v>
      </c>
      <c r="C127" s="1" t="s">
        <v>25</v>
      </c>
      <c r="D127" s="14">
        <v>7</v>
      </c>
      <c r="E127" s="14">
        <v>0</v>
      </c>
      <c r="F127" s="14">
        <v>117</v>
      </c>
      <c r="G127" s="14">
        <v>0</v>
      </c>
      <c r="H127" s="2">
        <f t="shared" si="3"/>
        <v>0</v>
      </c>
      <c r="I127" s="2">
        <f t="shared" si="2"/>
        <v>1</v>
      </c>
      <c r="J127" s="14">
        <v>7</v>
      </c>
    </row>
    <row r="128" spans="1:10" x14ac:dyDescent="0.3">
      <c r="A128" s="1" t="s">
        <v>142</v>
      </c>
      <c r="B128" s="14">
        <v>374756</v>
      </c>
      <c r="C128" s="1" t="s">
        <v>19</v>
      </c>
      <c r="D128" s="14">
        <v>141415</v>
      </c>
      <c r="E128" s="14">
        <v>909</v>
      </c>
      <c r="F128" s="14">
        <v>377352</v>
      </c>
      <c r="G128" s="14">
        <v>2426</v>
      </c>
      <c r="H128" s="2">
        <f t="shared" si="3"/>
        <v>6.4278895449563344E-3</v>
      </c>
      <c r="I128" s="2">
        <f t="shared" si="2"/>
        <v>0.99357211045504368</v>
      </c>
      <c r="J128" s="14">
        <v>140506</v>
      </c>
    </row>
    <row r="129" spans="1:10" x14ac:dyDescent="0.3">
      <c r="A129" s="1" t="s">
        <v>143</v>
      </c>
      <c r="B129" s="14">
        <v>4863443</v>
      </c>
      <c r="C129" s="1" t="s">
        <v>15</v>
      </c>
      <c r="D129" s="14">
        <v>58670</v>
      </c>
      <c r="E129" s="14">
        <v>982</v>
      </c>
      <c r="F129" s="14">
        <v>12063</v>
      </c>
      <c r="G129" s="14">
        <v>202</v>
      </c>
      <c r="H129" s="2">
        <f t="shared" si="3"/>
        <v>1.6737685358786433E-2</v>
      </c>
      <c r="I129" s="2">
        <f t="shared" si="2"/>
        <v>0.98326231464121361</v>
      </c>
      <c r="J129" s="14">
        <v>57688</v>
      </c>
    </row>
    <row r="130" spans="1:10" x14ac:dyDescent="0.3">
      <c r="A130" s="1" t="s">
        <v>144</v>
      </c>
      <c r="B130" s="14">
        <v>1275463</v>
      </c>
      <c r="C130" s="1" t="s">
        <v>15</v>
      </c>
      <c r="D130" s="14">
        <v>36628</v>
      </c>
      <c r="E130" s="14">
        <v>968</v>
      </c>
      <c r="F130" s="14">
        <v>28717</v>
      </c>
      <c r="G130" s="14">
        <v>759</v>
      </c>
      <c r="H130" s="2">
        <f t="shared" si="3"/>
        <v>2.6427869389538058E-2</v>
      </c>
      <c r="I130" s="2">
        <f t="shared" si="2"/>
        <v>0.97357213061046199</v>
      </c>
      <c r="J130" s="14">
        <v>35660</v>
      </c>
    </row>
    <row r="131" spans="1:10" x14ac:dyDescent="0.3">
      <c r="A131" s="1" t="s">
        <v>145</v>
      </c>
      <c r="B131" s="14">
        <v>284330</v>
      </c>
      <c r="C131" s="1" t="s">
        <v>15</v>
      </c>
      <c r="D131" s="14">
        <v>36891</v>
      </c>
      <c r="E131" s="14">
        <v>187</v>
      </c>
      <c r="F131" s="14">
        <v>129747</v>
      </c>
      <c r="G131" s="14">
        <v>658</v>
      </c>
      <c r="H131" s="2">
        <f t="shared" si="3"/>
        <v>5.0689870158033123E-3</v>
      </c>
      <c r="I131" s="2">
        <f t="shared" ref="I131:I194" si="4">J131/D131</f>
        <v>0.99493101298419673</v>
      </c>
      <c r="J131" s="14">
        <v>36704</v>
      </c>
    </row>
    <row r="132" spans="1:10" x14ac:dyDescent="0.3">
      <c r="A132" s="1" t="s">
        <v>146</v>
      </c>
      <c r="B132" s="14">
        <v>131000000</v>
      </c>
      <c r="C132" s="1" t="s">
        <v>19</v>
      </c>
      <c r="D132" s="14">
        <v>5665376</v>
      </c>
      <c r="E132" s="14">
        <v>323212</v>
      </c>
      <c r="F132" s="14">
        <v>43147</v>
      </c>
      <c r="G132" s="14">
        <v>2462</v>
      </c>
      <c r="H132" s="2">
        <f t="shared" si="3"/>
        <v>5.7050405833611047E-2</v>
      </c>
      <c r="I132" s="2">
        <f t="shared" si="4"/>
        <v>0.9429495941663889</v>
      </c>
      <c r="J132" s="14">
        <v>5342164</v>
      </c>
    </row>
    <row r="133" spans="1:10" x14ac:dyDescent="0.3">
      <c r="A133" s="1" t="s">
        <v>147</v>
      </c>
      <c r="B133" s="14">
        <v>117134</v>
      </c>
      <c r="C133" s="1" t="s">
        <v>25</v>
      </c>
      <c r="D133" s="14">
        <v>1</v>
      </c>
      <c r="E133" s="14">
        <v>0</v>
      </c>
      <c r="F133" s="14">
        <v>9</v>
      </c>
      <c r="G133" s="14">
        <v>0</v>
      </c>
      <c r="H133" s="2">
        <f t="shared" si="3"/>
        <v>0</v>
      </c>
      <c r="I133" s="2">
        <f t="shared" si="4"/>
        <v>1</v>
      </c>
      <c r="J133" s="14">
        <v>1</v>
      </c>
    </row>
    <row r="134" spans="1:10" x14ac:dyDescent="0.3">
      <c r="A134" s="1" t="s">
        <v>148</v>
      </c>
      <c r="B134" s="14">
        <v>4017550</v>
      </c>
      <c r="C134" s="1" t="s">
        <v>13</v>
      </c>
      <c r="D134" s="14">
        <v>514199</v>
      </c>
      <c r="E134" s="14">
        <v>11446</v>
      </c>
      <c r="F134" s="14">
        <v>127988</v>
      </c>
      <c r="G134" s="14">
        <v>2849</v>
      </c>
      <c r="H134" s="2">
        <f t="shared" ref="H134:H197" si="5">E134/D134</f>
        <v>2.2259864371575986E-2</v>
      </c>
      <c r="I134" s="2">
        <f t="shared" si="4"/>
        <v>0.97774013562842399</v>
      </c>
      <c r="J134" s="14">
        <v>502753</v>
      </c>
    </row>
    <row r="135" spans="1:10" x14ac:dyDescent="0.3">
      <c r="A135" s="1" t="s">
        <v>149</v>
      </c>
      <c r="B135" s="14">
        <v>39729</v>
      </c>
      <c r="C135" s="1" t="s">
        <v>13</v>
      </c>
      <c r="D135" s="14">
        <v>10842</v>
      </c>
      <c r="E135" s="14">
        <v>54</v>
      </c>
      <c r="F135" s="14">
        <v>272899</v>
      </c>
      <c r="G135" s="14">
        <v>1359</v>
      </c>
      <c r="H135" s="2">
        <f t="shared" si="5"/>
        <v>4.9806308799114551E-3</v>
      </c>
      <c r="I135" s="2">
        <f t="shared" si="4"/>
        <v>0.99501936912008859</v>
      </c>
      <c r="J135" s="14">
        <v>10788</v>
      </c>
    </row>
    <row r="136" spans="1:10" x14ac:dyDescent="0.3">
      <c r="A136" s="1" t="s">
        <v>150</v>
      </c>
      <c r="B136" s="14">
        <v>3370682</v>
      </c>
      <c r="C136" s="1" t="s">
        <v>11</v>
      </c>
      <c r="D136" s="14">
        <v>468610</v>
      </c>
      <c r="E136" s="14">
        <v>2177</v>
      </c>
      <c r="F136" s="14">
        <v>139025</v>
      </c>
      <c r="G136" s="14">
        <v>646</v>
      </c>
      <c r="H136" s="2">
        <f t="shared" si="5"/>
        <v>4.6456541687117216E-3</v>
      </c>
      <c r="I136" s="2">
        <f t="shared" si="4"/>
        <v>0.99535434583128823</v>
      </c>
      <c r="J136" s="14">
        <v>466433</v>
      </c>
    </row>
    <row r="137" spans="1:10" x14ac:dyDescent="0.3">
      <c r="A137" s="1" t="s">
        <v>151</v>
      </c>
      <c r="B137" s="14">
        <v>628205</v>
      </c>
      <c r="C137" s="1" t="s">
        <v>13</v>
      </c>
      <c r="D137" s="14">
        <v>233326</v>
      </c>
      <c r="E137" s="14">
        <v>2705</v>
      </c>
      <c r="F137" s="14">
        <v>371417</v>
      </c>
      <c r="G137" s="14">
        <v>4306</v>
      </c>
      <c r="H137" s="2">
        <f t="shared" si="5"/>
        <v>1.1593221501247182E-2</v>
      </c>
      <c r="I137" s="2">
        <f t="shared" si="4"/>
        <v>0.9884067784987528</v>
      </c>
      <c r="J137" s="14">
        <v>230621</v>
      </c>
    </row>
    <row r="138" spans="1:10" x14ac:dyDescent="0.3">
      <c r="A138" s="1" t="s">
        <v>152</v>
      </c>
      <c r="B138" s="14">
        <v>4997</v>
      </c>
      <c r="C138" s="1" t="s">
        <v>19</v>
      </c>
      <c r="D138" s="14">
        <v>175</v>
      </c>
      <c r="E138" s="14">
        <v>2</v>
      </c>
      <c r="F138" s="14">
        <v>35021</v>
      </c>
      <c r="G138" s="14">
        <v>400</v>
      </c>
      <c r="H138" s="2">
        <f t="shared" si="5"/>
        <v>1.1428571428571429E-2</v>
      </c>
      <c r="I138" s="2">
        <f t="shared" si="4"/>
        <v>0.98857142857142855</v>
      </c>
      <c r="J138" s="14">
        <v>173</v>
      </c>
    </row>
    <row r="139" spans="1:10" x14ac:dyDescent="0.3">
      <c r="A139" s="1" t="s">
        <v>153</v>
      </c>
      <c r="B139" s="14">
        <v>37676342</v>
      </c>
      <c r="C139" s="1" t="s">
        <v>15</v>
      </c>
      <c r="D139" s="14">
        <v>1163526</v>
      </c>
      <c r="E139" s="14">
        <v>16060</v>
      </c>
      <c r="F139" s="14">
        <v>30882</v>
      </c>
      <c r="G139" s="14">
        <v>426</v>
      </c>
      <c r="H139" s="2">
        <f t="shared" si="5"/>
        <v>1.380287161610484E-2</v>
      </c>
      <c r="I139" s="2">
        <f t="shared" si="4"/>
        <v>0.98619712838389517</v>
      </c>
      <c r="J139" s="14">
        <v>1147466</v>
      </c>
    </row>
    <row r="140" spans="1:10" x14ac:dyDescent="0.3">
      <c r="A140" s="1" t="s">
        <v>154</v>
      </c>
      <c r="B140" s="14">
        <v>32787052</v>
      </c>
      <c r="C140" s="1" t="s">
        <v>15</v>
      </c>
      <c r="D140" s="14">
        <v>225266</v>
      </c>
      <c r="E140" s="14">
        <v>2200</v>
      </c>
      <c r="F140" s="14">
        <v>6871</v>
      </c>
      <c r="G140" s="14">
        <v>67</v>
      </c>
      <c r="H140" s="2">
        <f t="shared" si="5"/>
        <v>9.7662319213729538E-3</v>
      </c>
      <c r="I140" s="2">
        <f t="shared" si="4"/>
        <v>0.99023376807862706</v>
      </c>
      <c r="J140" s="14">
        <v>223066</v>
      </c>
    </row>
    <row r="141" spans="1:10" x14ac:dyDescent="0.3">
      <c r="A141" s="1" t="s">
        <v>155</v>
      </c>
      <c r="B141" s="14">
        <v>55048340</v>
      </c>
      <c r="C141" s="1" t="s">
        <v>11</v>
      </c>
      <c r="D141" s="14">
        <v>611875</v>
      </c>
      <c r="E141" s="14">
        <v>19433</v>
      </c>
      <c r="F141" s="14">
        <v>11115</v>
      </c>
      <c r="G141" s="14">
        <v>353</v>
      </c>
      <c r="H141" s="2">
        <f t="shared" si="5"/>
        <v>3.1759754851889685E-2</v>
      </c>
      <c r="I141" s="2">
        <f t="shared" si="4"/>
        <v>0.96824024514811036</v>
      </c>
      <c r="J141" s="14">
        <v>592442</v>
      </c>
    </row>
    <row r="142" spans="1:10" x14ac:dyDescent="0.3">
      <c r="A142" s="1" t="s">
        <v>156</v>
      </c>
      <c r="B142" s="14">
        <v>2621429</v>
      </c>
      <c r="C142" s="1" t="s">
        <v>15</v>
      </c>
      <c r="D142" s="14">
        <v>157646</v>
      </c>
      <c r="E142" s="14">
        <v>4019</v>
      </c>
      <c r="F142" s="14">
        <v>60137</v>
      </c>
      <c r="G142" s="14">
        <v>1533</v>
      </c>
      <c r="H142" s="2">
        <f t="shared" si="5"/>
        <v>2.5493827943620515E-2</v>
      </c>
      <c r="I142" s="2">
        <f t="shared" si="4"/>
        <v>0.97450617205637946</v>
      </c>
      <c r="J142" s="14">
        <v>153627</v>
      </c>
    </row>
    <row r="143" spans="1:10" x14ac:dyDescent="0.3">
      <c r="A143" s="1" t="s">
        <v>157</v>
      </c>
      <c r="B143" s="14">
        <v>30053867</v>
      </c>
      <c r="C143" s="1" t="s">
        <v>11</v>
      </c>
      <c r="D143" s="14">
        <v>978475</v>
      </c>
      <c r="E143" s="14">
        <v>11951</v>
      </c>
      <c r="F143" s="14">
        <v>32557</v>
      </c>
      <c r="G143" s="14">
        <v>398</v>
      </c>
      <c r="H143" s="2">
        <f t="shared" si="5"/>
        <v>1.2213904289838779E-2</v>
      </c>
      <c r="I143" s="2">
        <f t="shared" si="4"/>
        <v>0.98778609571016118</v>
      </c>
      <c r="J143" s="14">
        <v>966524</v>
      </c>
    </row>
    <row r="144" spans="1:10" x14ac:dyDescent="0.3">
      <c r="A144" s="1" t="s">
        <v>158</v>
      </c>
      <c r="B144" s="14">
        <v>17201245</v>
      </c>
      <c r="C144" s="1" t="s">
        <v>13</v>
      </c>
      <c r="D144" s="14">
        <v>7908701</v>
      </c>
      <c r="E144" s="14">
        <v>22016</v>
      </c>
      <c r="F144" s="14">
        <v>459775</v>
      </c>
      <c r="G144" s="14">
        <v>1280</v>
      </c>
      <c r="H144" s="2">
        <f t="shared" si="5"/>
        <v>2.7837694205407435E-3</v>
      </c>
      <c r="I144" s="2">
        <f t="shared" si="4"/>
        <v>0.9972162305794593</v>
      </c>
      <c r="J144" s="14">
        <v>7886685</v>
      </c>
    </row>
    <row r="145" spans="1:10" x14ac:dyDescent="0.3">
      <c r="A145" s="1" t="s">
        <v>159</v>
      </c>
      <c r="B145" s="14">
        <v>290302</v>
      </c>
      <c r="C145" s="1" t="s">
        <v>25</v>
      </c>
      <c r="D145" s="14">
        <v>60294</v>
      </c>
      <c r="E145" s="14">
        <v>311</v>
      </c>
      <c r="F145" s="14">
        <v>207694</v>
      </c>
      <c r="G145" s="14">
        <v>1071</v>
      </c>
      <c r="H145" s="2">
        <f t="shared" si="5"/>
        <v>5.1580588449928683E-3</v>
      </c>
      <c r="I145" s="2">
        <f t="shared" si="4"/>
        <v>0.99484194115500713</v>
      </c>
      <c r="J145" s="14">
        <v>59983</v>
      </c>
    </row>
    <row r="146" spans="1:10" x14ac:dyDescent="0.3">
      <c r="A146" s="1" t="s">
        <v>160</v>
      </c>
      <c r="B146" s="14">
        <v>5002100</v>
      </c>
      <c r="C146" s="1" t="s">
        <v>25</v>
      </c>
      <c r="D146" s="14">
        <v>693219</v>
      </c>
      <c r="E146" s="14">
        <v>350</v>
      </c>
      <c r="F146" s="14">
        <v>138586</v>
      </c>
      <c r="G146" s="14">
        <v>70</v>
      </c>
      <c r="H146" s="2">
        <f t="shared" si="5"/>
        <v>5.0489095076736211E-4</v>
      </c>
      <c r="I146" s="2">
        <f t="shared" si="4"/>
        <v>0.99949510904923267</v>
      </c>
      <c r="J146" s="14">
        <v>692869</v>
      </c>
    </row>
    <row r="147" spans="1:10" x14ac:dyDescent="0.3">
      <c r="A147" s="1" t="s">
        <v>161</v>
      </c>
      <c r="B147" s="14">
        <v>6762511</v>
      </c>
      <c r="C147" s="1" t="s">
        <v>19</v>
      </c>
      <c r="D147" s="14">
        <v>18434</v>
      </c>
      <c r="E147" s="14">
        <v>224</v>
      </c>
      <c r="F147" s="14">
        <v>2726</v>
      </c>
      <c r="G147" s="14">
        <v>33</v>
      </c>
      <c r="H147" s="2">
        <f t="shared" si="5"/>
        <v>1.2151459260062928E-2</v>
      </c>
      <c r="I147" s="2">
        <f t="shared" si="4"/>
        <v>0.98784854073993711</v>
      </c>
      <c r="J147" s="14">
        <v>18210</v>
      </c>
    </row>
    <row r="148" spans="1:10" x14ac:dyDescent="0.3">
      <c r="A148" s="1" t="s">
        <v>162</v>
      </c>
      <c r="B148" s="14">
        <v>25738714</v>
      </c>
      <c r="C148" s="1" t="s">
        <v>15</v>
      </c>
      <c r="D148" s="14">
        <v>8811</v>
      </c>
      <c r="E148" s="14">
        <v>308</v>
      </c>
      <c r="F148" s="14">
        <v>342</v>
      </c>
      <c r="G148" s="14">
        <v>12</v>
      </c>
      <c r="H148" s="2">
        <f t="shared" si="5"/>
        <v>3.495630461922597E-2</v>
      </c>
      <c r="I148" s="2">
        <f t="shared" si="4"/>
        <v>0.96504369538077406</v>
      </c>
      <c r="J148" s="14">
        <v>8503</v>
      </c>
    </row>
    <row r="149" spans="1:10" x14ac:dyDescent="0.3">
      <c r="A149" s="1" t="s">
        <v>163</v>
      </c>
      <c r="B149" s="14">
        <v>215000000</v>
      </c>
      <c r="C149" s="1" t="s">
        <v>15</v>
      </c>
      <c r="D149" s="14">
        <v>255468</v>
      </c>
      <c r="E149" s="14">
        <v>3142</v>
      </c>
      <c r="F149" s="14">
        <v>1188</v>
      </c>
      <c r="G149" s="14">
        <v>15</v>
      </c>
      <c r="H149" s="2">
        <f t="shared" si="5"/>
        <v>1.2298996351793571E-2</v>
      </c>
      <c r="I149" s="2">
        <f t="shared" si="4"/>
        <v>0.98770100364820645</v>
      </c>
      <c r="J149" s="14">
        <v>252326</v>
      </c>
    </row>
    <row r="150" spans="1:10" x14ac:dyDescent="0.3">
      <c r="A150" s="1" t="s">
        <v>164</v>
      </c>
      <c r="B150" s="14">
        <v>1645</v>
      </c>
      <c r="C150" s="1" t="s">
        <v>25</v>
      </c>
      <c r="D150" s="14">
        <v>7</v>
      </c>
      <c r="E150" s="14">
        <v>0</v>
      </c>
      <c r="F150" s="14">
        <v>4255</v>
      </c>
      <c r="G150" s="14">
        <v>0</v>
      </c>
      <c r="H150" s="2">
        <f t="shared" si="5"/>
        <v>0</v>
      </c>
      <c r="I150" s="2">
        <f t="shared" si="4"/>
        <v>1</v>
      </c>
      <c r="J150" s="14">
        <v>7</v>
      </c>
    </row>
    <row r="151" spans="1:10" x14ac:dyDescent="0.3">
      <c r="A151" s="1" t="s">
        <v>165</v>
      </c>
      <c r="B151" s="14">
        <v>2083224</v>
      </c>
      <c r="C151" s="1" t="s">
        <v>13</v>
      </c>
      <c r="D151" s="14">
        <v>306670</v>
      </c>
      <c r="E151" s="14">
        <v>9228</v>
      </c>
      <c r="F151" s="14">
        <v>147209</v>
      </c>
      <c r="G151" s="14">
        <v>4430</v>
      </c>
      <c r="H151" s="2">
        <f t="shared" si="5"/>
        <v>3.0090977271986175E-2</v>
      </c>
      <c r="I151" s="2">
        <f t="shared" si="4"/>
        <v>0.96990902272801383</v>
      </c>
      <c r="J151" s="14">
        <v>297442</v>
      </c>
    </row>
    <row r="152" spans="1:10" x14ac:dyDescent="0.3">
      <c r="A152" s="1" t="s">
        <v>166</v>
      </c>
      <c r="B152" s="14">
        <v>5495449</v>
      </c>
      <c r="C152" s="1" t="s">
        <v>13</v>
      </c>
      <c r="D152" s="14">
        <v>1408708</v>
      </c>
      <c r="E152" s="14">
        <v>2518</v>
      </c>
      <c r="F152" s="14">
        <v>256341</v>
      </c>
      <c r="G152" s="14">
        <v>458</v>
      </c>
      <c r="H152" s="2">
        <f t="shared" si="5"/>
        <v>1.7874534680004657E-3</v>
      </c>
      <c r="I152" s="2">
        <f t="shared" si="4"/>
        <v>0.99821254653199953</v>
      </c>
      <c r="J152" s="14">
        <v>1406190</v>
      </c>
    </row>
    <row r="153" spans="1:10" x14ac:dyDescent="0.3">
      <c r="A153" s="1" t="s">
        <v>167</v>
      </c>
      <c r="B153" s="14">
        <v>5333815</v>
      </c>
      <c r="C153" s="1" t="s">
        <v>11</v>
      </c>
      <c r="D153" s="14">
        <v>388468</v>
      </c>
      <c r="E153" s="14">
        <v>4251</v>
      </c>
      <c r="F153" s="14">
        <v>72831</v>
      </c>
      <c r="G153" s="14">
        <v>797</v>
      </c>
      <c r="H153" s="2">
        <f t="shared" si="5"/>
        <v>1.0942986294881432E-2</v>
      </c>
      <c r="I153" s="2">
        <f t="shared" si="4"/>
        <v>0.98905701370511856</v>
      </c>
      <c r="J153" s="14">
        <v>384217</v>
      </c>
    </row>
    <row r="154" spans="1:10" x14ac:dyDescent="0.3">
      <c r="A154" s="1" t="s">
        <v>168</v>
      </c>
      <c r="B154" s="14">
        <v>228000000</v>
      </c>
      <c r="C154" s="1" t="s">
        <v>11</v>
      </c>
      <c r="D154" s="14">
        <v>1525466</v>
      </c>
      <c r="E154" s="14">
        <v>30361</v>
      </c>
      <c r="F154" s="14">
        <v>6679</v>
      </c>
      <c r="G154" s="14">
        <v>133</v>
      </c>
      <c r="H154" s="2">
        <f t="shared" si="5"/>
        <v>1.9902770694332092E-2</v>
      </c>
      <c r="I154" s="2">
        <f t="shared" si="4"/>
        <v>0.98009722930566789</v>
      </c>
      <c r="J154" s="14">
        <v>1495105</v>
      </c>
    </row>
    <row r="155" spans="1:10" x14ac:dyDescent="0.3">
      <c r="A155" s="1" t="s">
        <v>169</v>
      </c>
      <c r="B155" s="14">
        <v>18245</v>
      </c>
      <c r="C155" s="1" t="s">
        <v>25</v>
      </c>
      <c r="D155" s="14">
        <v>4042</v>
      </c>
      <c r="E155" s="14">
        <v>6</v>
      </c>
      <c r="F155" s="14">
        <v>221540</v>
      </c>
      <c r="G155" s="14">
        <v>329</v>
      </c>
      <c r="H155" s="2">
        <f t="shared" si="5"/>
        <v>1.4844136566056407E-3</v>
      </c>
      <c r="I155" s="2">
        <f t="shared" si="4"/>
        <v>0.99851558634339432</v>
      </c>
      <c r="J155" s="14">
        <v>4036</v>
      </c>
    </row>
    <row r="156" spans="1:10" x14ac:dyDescent="0.3">
      <c r="A156" s="1" t="s">
        <v>170</v>
      </c>
      <c r="B156" s="14">
        <v>5308883</v>
      </c>
      <c r="C156" s="1" t="s">
        <v>11</v>
      </c>
      <c r="D156" s="14">
        <v>581236</v>
      </c>
      <c r="E156" s="14">
        <v>5351</v>
      </c>
      <c r="F156" s="14">
        <v>109484</v>
      </c>
      <c r="G156" s="14">
        <v>1008</v>
      </c>
      <c r="H156" s="2">
        <f t="shared" si="5"/>
        <v>9.206243247149179E-3</v>
      </c>
      <c r="I156" s="2">
        <f t="shared" si="4"/>
        <v>0.99079375675285086</v>
      </c>
      <c r="J156" s="14">
        <v>575885</v>
      </c>
    </row>
    <row r="157" spans="1:10" x14ac:dyDescent="0.3">
      <c r="A157" s="1" t="s">
        <v>171</v>
      </c>
      <c r="B157" s="14">
        <v>4433639</v>
      </c>
      <c r="C157" s="1" t="s">
        <v>19</v>
      </c>
      <c r="D157" s="14">
        <v>765213</v>
      </c>
      <c r="E157" s="14">
        <v>8170</v>
      </c>
      <c r="F157" s="14">
        <v>172593</v>
      </c>
      <c r="G157" s="14">
        <v>1843</v>
      </c>
      <c r="H157" s="2">
        <f t="shared" si="5"/>
        <v>1.0676765815531101E-2</v>
      </c>
      <c r="I157" s="2">
        <f t="shared" si="4"/>
        <v>0.98932323418446888</v>
      </c>
      <c r="J157" s="14">
        <v>757043</v>
      </c>
    </row>
    <row r="158" spans="1:10" x14ac:dyDescent="0.3">
      <c r="A158" s="1" t="s">
        <v>172</v>
      </c>
      <c r="B158" s="14">
        <v>9243590</v>
      </c>
      <c r="C158" s="1" t="s">
        <v>25</v>
      </c>
      <c r="D158" s="14">
        <v>42203</v>
      </c>
      <c r="E158" s="14">
        <v>640</v>
      </c>
      <c r="F158" s="14">
        <v>4566</v>
      </c>
      <c r="G158" s="14">
        <v>69</v>
      </c>
      <c r="H158" s="2">
        <f t="shared" si="5"/>
        <v>1.5164798710992109E-2</v>
      </c>
      <c r="I158" s="2">
        <f t="shared" si="4"/>
        <v>0.98483520128900792</v>
      </c>
      <c r="J158" s="14">
        <v>41563</v>
      </c>
    </row>
    <row r="159" spans="1:10" x14ac:dyDescent="0.3">
      <c r="A159" s="1" t="s">
        <v>173</v>
      </c>
      <c r="B159" s="14">
        <v>7285892</v>
      </c>
      <c r="C159" s="1" t="s">
        <v>19</v>
      </c>
      <c r="D159" s="14">
        <v>648353</v>
      </c>
      <c r="E159" s="14">
        <v>18731</v>
      </c>
      <c r="F159" s="14">
        <v>88987</v>
      </c>
      <c r="G159" s="14">
        <v>2571</v>
      </c>
      <c r="H159" s="2">
        <f t="shared" si="5"/>
        <v>2.8890126212109762E-2</v>
      </c>
      <c r="I159" s="2">
        <f t="shared" si="4"/>
        <v>0.97110987378789027</v>
      </c>
      <c r="J159" s="14">
        <v>629622</v>
      </c>
    </row>
    <row r="160" spans="1:10" x14ac:dyDescent="0.3">
      <c r="A160" s="1" t="s">
        <v>174</v>
      </c>
      <c r="B160" s="14">
        <v>33775745</v>
      </c>
      <c r="C160" s="1" t="s">
        <v>19</v>
      </c>
      <c r="D160" s="14">
        <v>3548559</v>
      </c>
      <c r="E160" s="14">
        <v>212328</v>
      </c>
      <c r="F160" s="14">
        <v>105062</v>
      </c>
      <c r="G160" s="14">
        <v>6286</v>
      </c>
      <c r="H160" s="2">
        <f t="shared" si="5"/>
        <v>5.9834992175697231E-2</v>
      </c>
      <c r="I160" s="2">
        <f t="shared" si="4"/>
        <v>0.94016500782430279</v>
      </c>
      <c r="J160" s="14">
        <v>3336231</v>
      </c>
    </row>
    <row r="161" spans="1:10" x14ac:dyDescent="0.3">
      <c r="A161" s="1" t="s">
        <v>175</v>
      </c>
      <c r="B161" s="14">
        <v>112000000</v>
      </c>
      <c r="C161" s="1" t="s">
        <v>11</v>
      </c>
      <c r="D161" s="14">
        <v>3679485</v>
      </c>
      <c r="E161" s="14">
        <v>59343</v>
      </c>
      <c r="F161" s="14">
        <v>32813</v>
      </c>
      <c r="G161" s="14">
        <v>529</v>
      </c>
      <c r="H161" s="2">
        <f t="shared" si="5"/>
        <v>1.6128072270983576E-2</v>
      </c>
      <c r="I161" s="2">
        <f t="shared" si="4"/>
        <v>0.98387192772901644</v>
      </c>
      <c r="J161" s="14">
        <v>3620142</v>
      </c>
    </row>
    <row r="162" spans="1:10" x14ac:dyDescent="0.3">
      <c r="A162" s="1" t="s">
        <v>176</v>
      </c>
      <c r="B162" s="14">
        <v>37774045</v>
      </c>
      <c r="C162" s="1" t="s">
        <v>13</v>
      </c>
      <c r="D162" s="14">
        <v>5969621</v>
      </c>
      <c r="E162" s="14">
        <v>115345</v>
      </c>
      <c r="F162" s="14">
        <v>158035</v>
      </c>
      <c r="G162" s="14">
        <v>3054</v>
      </c>
      <c r="H162" s="2">
        <f t="shared" si="5"/>
        <v>1.9321997158613588E-2</v>
      </c>
      <c r="I162" s="2">
        <f t="shared" si="4"/>
        <v>0.9806780028413864</v>
      </c>
      <c r="J162" s="14">
        <v>5854276</v>
      </c>
    </row>
    <row r="163" spans="1:10" x14ac:dyDescent="0.3">
      <c r="A163" s="1" t="s">
        <v>177</v>
      </c>
      <c r="B163" s="14">
        <v>10144662</v>
      </c>
      <c r="C163" s="1" t="s">
        <v>13</v>
      </c>
      <c r="D163" s="14">
        <v>3604114</v>
      </c>
      <c r="E163" s="14">
        <v>21693</v>
      </c>
      <c r="F163" s="14">
        <v>355272</v>
      </c>
      <c r="G163" s="14">
        <v>2138</v>
      </c>
      <c r="H163" s="2">
        <f t="shared" si="5"/>
        <v>6.0189550053078231E-3</v>
      </c>
      <c r="I163" s="2">
        <f t="shared" si="4"/>
        <v>0.9939810449946922</v>
      </c>
      <c r="J163" s="14">
        <v>3582421</v>
      </c>
    </row>
    <row r="164" spans="1:10" x14ac:dyDescent="0.3">
      <c r="A164" s="1" t="s">
        <v>178</v>
      </c>
      <c r="B164" s="14">
        <v>2807805</v>
      </c>
      <c r="C164" s="1" t="s">
        <v>11</v>
      </c>
      <c r="D164" s="14">
        <v>361819</v>
      </c>
      <c r="E164" s="14">
        <v>677</v>
      </c>
      <c r="F164" s="14">
        <v>128862</v>
      </c>
      <c r="G164" s="14">
        <v>241</v>
      </c>
      <c r="H164" s="2">
        <f t="shared" si="5"/>
        <v>1.8711012965046058E-3</v>
      </c>
      <c r="I164" s="2">
        <f t="shared" si="4"/>
        <v>0.99812889870349542</v>
      </c>
      <c r="J164" s="14">
        <v>361142</v>
      </c>
    </row>
    <row r="165" spans="1:10" x14ac:dyDescent="0.3">
      <c r="A165" s="1" t="s">
        <v>179</v>
      </c>
      <c r="B165" s="14">
        <v>906497</v>
      </c>
      <c r="C165" s="1" t="s">
        <v>15</v>
      </c>
      <c r="D165" s="14">
        <v>336945</v>
      </c>
      <c r="E165" s="14">
        <v>709</v>
      </c>
      <c r="F165" s="14">
        <v>371700</v>
      </c>
      <c r="G165" s="14">
        <v>782</v>
      </c>
      <c r="H165" s="2">
        <f t="shared" si="5"/>
        <v>2.1042009823561709E-3</v>
      </c>
      <c r="I165" s="2">
        <f t="shared" si="4"/>
        <v>0.9978957990176438</v>
      </c>
      <c r="J165" s="14">
        <v>336236</v>
      </c>
    </row>
    <row r="166" spans="1:10" x14ac:dyDescent="0.3">
      <c r="A166" s="1" t="s">
        <v>180</v>
      </c>
      <c r="B166" s="14">
        <v>19013049</v>
      </c>
      <c r="C166" s="1" t="s">
        <v>13</v>
      </c>
      <c r="D166" s="14">
        <v>2860094</v>
      </c>
      <c r="E166" s="14">
        <v>65090</v>
      </c>
      <c r="F166" s="14">
        <v>150428</v>
      </c>
      <c r="G166" s="14">
        <v>3423</v>
      </c>
      <c r="H166" s="2">
        <f t="shared" si="5"/>
        <v>2.2757993268752705E-2</v>
      </c>
      <c r="I166" s="2">
        <f t="shared" si="4"/>
        <v>0.97724200673124728</v>
      </c>
      <c r="J166" s="14">
        <v>2795004</v>
      </c>
    </row>
    <row r="167" spans="1:10" x14ac:dyDescent="0.3">
      <c r="A167" s="1" t="s">
        <v>181</v>
      </c>
      <c r="B167" s="14">
        <v>146000000</v>
      </c>
      <c r="C167" s="1" t="s">
        <v>13</v>
      </c>
      <c r="D167" s="14">
        <v>17896866</v>
      </c>
      <c r="E167" s="14">
        <v>369708</v>
      </c>
      <c r="F167" s="14">
        <v>122544</v>
      </c>
      <c r="G167" s="14">
        <v>2531</v>
      </c>
      <c r="H167" s="2">
        <f t="shared" si="5"/>
        <v>2.065769504001427E-2</v>
      </c>
      <c r="I167" s="2">
        <f t="shared" si="4"/>
        <v>0.97934230495998575</v>
      </c>
      <c r="J167" s="14">
        <v>17527158</v>
      </c>
    </row>
    <row r="168" spans="1:10" x14ac:dyDescent="0.3">
      <c r="A168" s="1" t="s">
        <v>182</v>
      </c>
      <c r="B168" s="14">
        <v>13513881</v>
      </c>
      <c r="C168" s="1" t="s">
        <v>15</v>
      </c>
      <c r="D168" s="14">
        <v>129728</v>
      </c>
      <c r="E168" s="14">
        <v>1458</v>
      </c>
      <c r="F168" s="14">
        <v>9600</v>
      </c>
      <c r="G168" s="14">
        <v>108</v>
      </c>
      <c r="H168" s="2">
        <f t="shared" si="5"/>
        <v>1.1238899851998026E-2</v>
      </c>
      <c r="I168" s="2">
        <f t="shared" si="4"/>
        <v>0.988761100148002</v>
      </c>
      <c r="J168" s="14">
        <v>128270</v>
      </c>
    </row>
    <row r="169" spans="1:10" x14ac:dyDescent="0.3">
      <c r="A169" s="1" t="s">
        <v>183</v>
      </c>
      <c r="B169" s="14">
        <v>51346429</v>
      </c>
      <c r="C169" s="1" t="s">
        <v>11</v>
      </c>
      <c r="D169" s="14">
        <v>13874216</v>
      </c>
      <c r="E169" s="14">
        <v>17235</v>
      </c>
      <c r="F169" s="14">
        <v>270208</v>
      </c>
      <c r="G169" s="14">
        <v>336</v>
      </c>
      <c r="H169" s="2">
        <f t="shared" si="5"/>
        <v>1.2422323538857979E-3</v>
      </c>
      <c r="I169" s="2">
        <f t="shared" si="4"/>
        <v>0.99875776764611424</v>
      </c>
      <c r="J169" s="14">
        <v>13856981</v>
      </c>
    </row>
    <row r="170" spans="1:10" x14ac:dyDescent="0.3">
      <c r="A170" s="1" t="s">
        <v>184</v>
      </c>
      <c r="B170" s="14">
        <v>6109</v>
      </c>
      <c r="C170" s="1" t="s">
        <v>15</v>
      </c>
      <c r="D170" s="14">
        <v>2</v>
      </c>
      <c r="E170" s="14">
        <v>0</v>
      </c>
      <c r="F170" s="14">
        <v>327</v>
      </c>
      <c r="G170" s="14">
        <v>0</v>
      </c>
      <c r="H170" s="2">
        <f t="shared" si="5"/>
        <v>0</v>
      </c>
      <c r="I170" s="2">
        <f t="shared" si="4"/>
        <v>1</v>
      </c>
      <c r="J170" s="14">
        <v>2</v>
      </c>
    </row>
    <row r="171" spans="1:10" x14ac:dyDescent="0.3">
      <c r="A171" s="1" t="s">
        <v>185</v>
      </c>
      <c r="B171" s="14">
        <v>53858</v>
      </c>
      <c r="C171" s="1" t="s">
        <v>19</v>
      </c>
      <c r="D171" s="14">
        <v>5549</v>
      </c>
      <c r="E171" s="14">
        <v>43</v>
      </c>
      <c r="F171" s="14">
        <v>103030</v>
      </c>
      <c r="G171" s="14">
        <v>798</v>
      </c>
      <c r="H171" s="2">
        <f t="shared" si="5"/>
        <v>7.7491439899080913E-3</v>
      </c>
      <c r="I171" s="2">
        <f t="shared" si="4"/>
        <v>0.99225085601009189</v>
      </c>
      <c r="J171" s="14">
        <v>5506</v>
      </c>
    </row>
    <row r="172" spans="1:10" x14ac:dyDescent="0.3">
      <c r="A172" s="1" t="s">
        <v>186</v>
      </c>
      <c r="B172" s="14">
        <v>185096</v>
      </c>
      <c r="C172" s="1" t="s">
        <v>19</v>
      </c>
      <c r="D172" s="14">
        <v>22964</v>
      </c>
      <c r="E172" s="14">
        <v>365</v>
      </c>
      <c r="F172" s="14">
        <v>124065</v>
      </c>
      <c r="G172" s="14">
        <v>1972</v>
      </c>
      <c r="H172" s="2">
        <f t="shared" si="5"/>
        <v>1.5894443476746213E-2</v>
      </c>
      <c r="I172" s="2">
        <f t="shared" si="4"/>
        <v>0.98410555652325382</v>
      </c>
      <c r="J172" s="14">
        <v>22599</v>
      </c>
    </row>
    <row r="173" spans="1:10" x14ac:dyDescent="0.3">
      <c r="A173" s="1" t="s">
        <v>187</v>
      </c>
      <c r="B173" s="14">
        <v>39820</v>
      </c>
      <c r="C173" s="1" t="s">
        <v>19</v>
      </c>
      <c r="D173" s="14">
        <v>10107</v>
      </c>
      <c r="E173" s="14">
        <v>63</v>
      </c>
      <c r="F173" s="14">
        <v>253817</v>
      </c>
      <c r="G173" s="14">
        <v>1582</v>
      </c>
      <c r="H173" s="2">
        <f t="shared" si="5"/>
        <v>6.2333036509349959E-3</v>
      </c>
      <c r="I173" s="2">
        <f t="shared" si="4"/>
        <v>0.993766696349065</v>
      </c>
      <c r="J173" s="14">
        <v>10044</v>
      </c>
    </row>
    <row r="174" spans="1:10" x14ac:dyDescent="0.3">
      <c r="A174" s="1" t="s">
        <v>188</v>
      </c>
      <c r="B174" s="14">
        <v>5744</v>
      </c>
      <c r="C174" s="1" t="s">
        <v>37</v>
      </c>
      <c r="D174" s="14">
        <v>1957</v>
      </c>
      <c r="E174" s="14">
        <v>1</v>
      </c>
      <c r="F174" s="14">
        <v>340703</v>
      </c>
      <c r="G174" s="14">
        <v>174</v>
      </c>
      <c r="H174" s="2">
        <f t="shared" si="5"/>
        <v>5.1098620337250899E-4</v>
      </c>
      <c r="I174" s="2">
        <f t="shared" si="4"/>
        <v>0.99948901379662747</v>
      </c>
      <c r="J174" s="14">
        <v>1956</v>
      </c>
    </row>
    <row r="175" spans="1:10" x14ac:dyDescent="0.3">
      <c r="A175" s="1" t="s">
        <v>189</v>
      </c>
      <c r="B175" s="14">
        <v>200722</v>
      </c>
      <c r="C175" s="1" t="s">
        <v>25</v>
      </c>
      <c r="D175" s="14">
        <v>2285</v>
      </c>
      <c r="E175" s="14">
        <v>1</v>
      </c>
      <c r="F175" s="14">
        <v>11384</v>
      </c>
      <c r="G175" s="14">
        <v>5</v>
      </c>
      <c r="H175" s="2">
        <f t="shared" si="5"/>
        <v>4.3763676148796501E-4</v>
      </c>
      <c r="I175" s="2">
        <f t="shared" si="4"/>
        <v>0.999562363238512</v>
      </c>
      <c r="J175" s="14">
        <v>2284</v>
      </c>
    </row>
    <row r="176" spans="1:10" x14ac:dyDescent="0.3">
      <c r="A176" s="1" t="s">
        <v>190</v>
      </c>
      <c r="B176" s="14">
        <v>34056</v>
      </c>
      <c r="C176" s="1" t="s">
        <v>13</v>
      </c>
      <c r="D176" s="14">
        <v>15181</v>
      </c>
      <c r="E176" s="14">
        <v>113</v>
      </c>
      <c r="F176" s="14">
        <v>445766</v>
      </c>
      <c r="G176" s="14">
        <v>3318</v>
      </c>
      <c r="H176" s="2">
        <f t="shared" si="5"/>
        <v>7.4435149199657468E-3</v>
      </c>
      <c r="I176" s="2">
        <f t="shared" si="4"/>
        <v>0.99255648508003425</v>
      </c>
      <c r="J176" s="14">
        <v>15068</v>
      </c>
    </row>
    <row r="177" spans="1:10" x14ac:dyDescent="0.3">
      <c r="A177" s="1" t="s">
        <v>191</v>
      </c>
      <c r="B177" s="14">
        <v>226281</v>
      </c>
      <c r="C177" s="1" t="s">
        <v>15</v>
      </c>
      <c r="D177" s="14">
        <v>5945</v>
      </c>
      <c r="E177" s="14">
        <v>73</v>
      </c>
      <c r="F177" s="14">
        <v>26273</v>
      </c>
      <c r="G177" s="14">
        <v>323</v>
      </c>
      <c r="H177" s="2">
        <f t="shared" si="5"/>
        <v>1.2279226240538267E-2</v>
      </c>
      <c r="I177" s="2">
        <f t="shared" si="4"/>
        <v>0.98772077375946177</v>
      </c>
      <c r="J177" s="14">
        <v>5872</v>
      </c>
    </row>
    <row r="178" spans="1:10" x14ac:dyDescent="0.3">
      <c r="A178" s="1" t="s">
        <v>192</v>
      </c>
      <c r="B178" s="14">
        <v>35762746</v>
      </c>
      <c r="C178" s="1" t="s">
        <v>11</v>
      </c>
      <c r="D178" s="14">
        <v>751076</v>
      </c>
      <c r="E178" s="14">
        <v>9048</v>
      </c>
      <c r="F178" s="14">
        <v>21002</v>
      </c>
      <c r="G178" s="14">
        <v>253</v>
      </c>
      <c r="H178" s="2">
        <f t="shared" si="5"/>
        <v>1.2046716976710746E-2</v>
      </c>
      <c r="I178" s="2">
        <f t="shared" si="4"/>
        <v>0.98795328302328922</v>
      </c>
      <c r="J178" s="14">
        <v>742028</v>
      </c>
    </row>
    <row r="179" spans="1:10" x14ac:dyDescent="0.3">
      <c r="A179" s="1" t="s">
        <v>193</v>
      </c>
      <c r="B179" s="14">
        <v>17515750</v>
      </c>
      <c r="C179" s="1" t="s">
        <v>15</v>
      </c>
      <c r="D179" s="14">
        <v>85919</v>
      </c>
      <c r="E179" s="14">
        <v>1965</v>
      </c>
      <c r="F179" s="14">
        <v>4905</v>
      </c>
      <c r="G179" s="14">
        <v>112</v>
      </c>
      <c r="H179" s="2">
        <f t="shared" si="5"/>
        <v>2.2870377914081867E-2</v>
      </c>
      <c r="I179" s="2">
        <f t="shared" si="4"/>
        <v>0.97712962208591814</v>
      </c>
      <c r="J179" s="14">
        <v>83954</v>
      </c>
    </row>
    <row r="180" spans="1:10" x14ac:dyDescent="0.3">
      <c r="A180" s="1" t="s">
        <v>194</v>
      </c>
      <c r="B180" s="14">
        <v>8675762</v>
      </c>
      <c r="C180" s="1" t="s">
        <v>13</v>
      </c>
      <c r="D180" s="14">
        <v>1980722</v>
      </c>
      <c r="E180" s="14">
        <v>15825</v>
      </c>
      <c r="F180" s="14">
        <v>228305</v>
      </c>
      <c r="G180" s="14">
        <v>1824</v>
      </c>
      <c r="H180" s="2">
        <f t="shared" si="5"/>
        <v>7.9895108955219361E-3</v>
      </c>
      <c r="I180" s="2">
        <f t="shared" si="4"/>
        <v>0.99201048910447809</v>
      </c>
      <c r="J180" s="14">
        <v>1964897</v>
      </c>
    </row>
    <row r="181" spans="1:10" x14ac:dyDescent="0.3">
      <c r="A181" s="1" t="s">
        <v>195</v>
      </c>
      <c r="B181" s="14">
        <v>99413</v>
      </c>
      <c r="C181" s="1" t="s">
        <v>15</v>
      </c>
      <c r="D181" s="14">
        <v>40421</v>
      </c>
      <c r="E181" s="14">
        <v>164</v>
      </c>
      <c r="F181" s="14">
        <v>406597</v>
      </c>
      <c r="G181" s="14">
        <v>1650</v>
      </c>
      <c r="H181" s="2">
        <f t="shared" si="5"/>
        <v>4.0572969496054032E-3</v>
      </c>
      <c r="I181" s="2">
        <f t="shared" si="4"/>
        <v>0.99594270305039456</v>
      </c>
      <c r="J181" s="14">
        <v>40257</v>
      </c>
    </row>
    <row r="182" spans="1:10" x14ac:dyDescent="0.3">
      <c r="A182" s="1" t="s">
        <v>196</v>
      </c>
      <c r="B182" s="14">
        <v>8260822</v>
      </c>
      <c r="C182" s="1" t="s">
        <v>15</v>
      </c>
      <c r="D182" s="14">
        <v>7674</v>
      </c>
      <c r="E182" s="14">
        <v>125</v>
      </c>
      <c r="F182" s="14">
        <v>929</v>
      </c>
      <c r="G182" s="14">
        <v>15</v>
      </c>
      <c r="H182" s="2">
        <f t="shared" si="5"/>
        <v>1.6288767266093303E-2</v>
      </c>
      <c r="I182" s="2">
        <f t="shared" si="4"/>
        <v>0.9837112327339067</v>
      </c>
      <c r="J182" s="14">
        <v>7549</v>
      </c>
    </row>
    <row r="183" spans="1:10" x14ac:dyDescent="0.3">
      <c r="A183" s="1" t="s">
        <v>197</v>
      </c>
      <c r="B183" s="14">
        <v>5930887</v>
      </c>
      <c r="C183" s="1" t="s">
        <v>11</v>
      </c>
      <c r="D183" s="14">
        <v>1109744</v>
      </c>
      <c r="E183" s="14">
        <v>1276</v>
      </c>
      <c r="F183" s="14">
        <v>187113</v>
      </c>
      <c r="G183" s="14">
        <v>215</v>
      </c>
      <c r="H183" s="2">
        <f t="shared" si="5"/>
        <v>1.1498147320463097E-3</v>
      </c>
      <c r="I183" s="2">
        <f t="shared" si="4"/>
        <v>0.99885018526795366</v>
      </c>
      <c r="J183" s="14">
        <v>1108468</v>
      </c>
    </row>
    <row r="184" spans="1:10" x14ac:dyDescent="0.3">
      <c r="A184" s="1" t="s">
        <v>198</v>
      </c>
      <c r="B184" s="14">
        <v>43728</v>
      </c>
      <c r="C184" s="1" t="s">
        <v>19</v>
      </c>
      <c r="D184" s="14">
        <v>9766</v>
      </c>
      <c r="E184" s="14">
        <v>86</v>
      </c>
      <c r="F184" s="14">
        <v>223335</v>
      </c>
      <c r="G184" s="14">
        <v>1967</v>
      </c>
      <c r="H184" s="2">
        <f t="shared" si="5"/>
        <v>8.8060618472250666E-3</v>
      </c>
      <c r="I184" s="2">
        <f t="shared" si="4"/>
        <v>0.9911939381527749</v>
      </c>
      <c r="J184" s="14">
        <v>9680</v>
      </c>
    </row>
    <row r="185" spans="1:10" x14ac:dyDescent="0.3">
      <c r="A185" s="1" t="s">
        <v>199</v>
      </c>
      <c r="B185" s="14">
        <v>5464272</v>
      </c>
      <c r="C185" s="1" t="s">
        <v>13</v>
      </c>
      <c r="D185" s="14">
        <v>1725487</v>
      </c>
      <c r="E185" s="14">
        <v>19417</v>
      </c>
      <c r="F185" s="14">
        <v>315776</v>
      </c>
      <c r="G185" s="14">
        <v>3553</v>
      </c>
      <c r="H185" s="2">
        <f t="shared" si="5"/>
        <v>1.1253054934635845E-2</v>
      </c>
      <c r="I185" s="2">
        <f t="shared" si="4"/>
        <v>0.9887469450653642</v>
      </c>
      <c r="J185" s="14">
        <v>1706070</v>
      </c>
    </row>
    <row r="186" spans="1:10" x14ac:dyDescent="0.3">
      <c r="A186" s="1" t="s">
        <v>200</v>
      </c>
      <c r="B186" s="14">
        <v>2079438</v>
      </c>
      <c r="C186" s="1" t="s">
        <v>13</v>
      </c>
      <c r="D186" s="14">
        <v>973892</v>
      </c>
      <c r="E186" s="14">
        <v>6501</v>
      </c>
      <c r="F186" s="14">
        <v>468344</v>
      </c>
      <c r="G186" s="14">
        <v>3126</v>
      </c>
      <c r="H186" s="2">
        <f t="shared" si="5"/>
        <v>6.6752781622602918E-3</v>
      </c>
      <c r="I186" s="2">
        <f t="shared" si="4"/>
        <v>0.99332472183773968</v>
      </c>
      <c r="J186" s="14">
        <v>967391</v>
      </c>
    </row>
    <row r="187" spans="1:10" x14ac:dyDescent="0.3">
      <c r="A187" s="1" t="s">
        <v>201</v>
      </c>
      <c r="B187" s="14">
        <v>716351</v>
      </c>
      <c r="C187" s="1" t="s">
        <v>25</v>
      </c>
      <c r="D187" s="14">
        <v>11470</v>
      </c>
      <c r="E187" s="14">
        <v>133</v>
      </c>
      <c r="F187" s="14">
        <v>16012</v>
      </c>
      <c r="G187" s="14">
        <v>186</v>
      </c>
      <c r="H187" s="2">
        <f t="shared" si="5"/>
        <v>1.1595466434176112E-2</v>
      </c>
      <c r="I187" s="2">
        <f t="shared" si="4"/>
        <v>0.98840453356582392</v>
      </c>
      <c r="J187" s="14">
        <v>11337</v>
      </c>
    </row>
    <row r="188" spans="1:10" x14ac:dyDescent="0.3">
      <c r="A188" s="1" t="s">
        <v>202</v>
      </c>
      <c r="B188" s="14">
        <v>16668781</v>
      </c>
      <c r="C188" s="1" t="s">
        <v>15</v>
      </c>
      <c r="D188" s="14">
        <v>26400</v>
      </c>
      <c r="E188" s="14">
        <v>1348</v>
      </c>
      <c r="F188" s="14">
        <v>1584</v>
      </c>
      <c r="G188" s="14">
        <v>81</v>
      </c>
      <c r="H188" s="2">
        <f t="shared" si="5"/>
        <v>5.1060606060606063E-2</v>
      </c>
      <c r="I188" s="2">
        <f t="shared" si="4"/>
        <v>0.94893939393939397</v>
      </c>
      <c r="J188" s="14">
        <v>25052</v>
      </c>
    </row>
    <row r="189" spans="1:10" x14ac:dyDescent="0.3">
      <c r="A189" s="1" t="s">
        <v>203</v>
      </c>
      <c r="B189" s="14">
        <v>60617532</v>
      </c>
      <c r="C189" s="1" t="s">
        <v>15</v>
      </c>
      <c r="D189" s="14">
        <v>3722954</v>
      </c>
      <c r="E189" s="14">
        <v>100050</v>
      </c>
      <c r="F189" s="14">
        <v>61417</v>
      </c>
      <c r="G189" s="14">
        <v>1651</v>
      </c>
      <c r="H189" s="2">
        <f t="shared" si="5"/>
        <v>2.6873821164591343E-2</v>
      </c>
      <c r="I189" s="2">
        <f t="shared" si="4"/>
        <v>0.97312617883540864</v>
      </c>
      <c r="J189" s="14">
        <v>3622904</v>
      </c>
    </row>
    <row r="190" spans="1:10" x14ac:dyDescent="0.3">
      <c r="A190" s="1" t="s">
        <v>204</v>
      </c>
      <c r="B190" s="14">
        <v>11423439</v>
      </c>
      <c r="C190" s="1" t="s">
        <v>15</v>
      </c>
      <c r="D190" s="14">
        <v>17278</v>
      </c>
      <c r="E190" s="14">
        <v>138</v>
      </c>
      <c r="F190" s="14">
        <v>1513</v>
      </c>
      <c r="G190" s="14">
        <v>12</v>
      </c>
      <c r="H190" s="2">
        <f t="shared" si="5"/>
        <v>7.9870355365204305E-3</v>
      </c>
      <c r="I190" s="2">
        <f t="shared" si="4"/>
        <v>0.99201296446347953</v>
      </c>
      <c r="J190" s="14">
        <v>17140</v>
      </c>
    </row>
    <row r="191" spans="1:10" x14ac:dyDescent="0.3">
      <c r="A191" s="1" t="s">
        <v>205</v>
      </c>
      <c r="B191" s="14">
        <v>46786482</v>
      </c>
      <c r="C191" s="1" t="s">
        <v>13</v>
      </c>
      <c r="D191" s="14">
        <v>11551574</v>
      </c>
      <c r="E191" s="14">
        <v>102541</v>
      </c>
      <c r="F191" s="14">
        <v>246900</v>
      </c>
      <c r="G191" s="14">
        <v>2192</v>
      </c>
      <c r="H191" s="2">
        <f t="shared" si="5"/>
        <v>8.8767989539780458E-3</v>
      </c>
      <c r="I191" s="2">
        <f t="shared" si="4"/>
        <v>0.99112320104602192</v>
      </c>
      <c r="J191" s="14">
        <v>11449033</v>
      </c>
    </row>
    <row r="192" spans="1:10" x14ac:dyDescent="0.3">
      <c r="A192" s="1" t="s">
        <v>206</v>
      </c>
      <c r="B192" s="14">
        <v>21570428</v>
      </c>
      <c r="C192" s="1" t="s">
        <v>11</v>
      </c>
      <c r="D192" s="14">
        <v>661991</v>
      </c>
      <c r="E192" s="14">
        <v>16481</v>
      </c>
      <c r="F192" s="14">
        <v>30690</v>
      </c>
      <c r="G192" s="14">
        <v>764</v>
      </c>
      <c r="H192" s="2">
        <f t="shared" si="5"/>
        <v>2.4896108859486007E-2</v>
      </c>
      <c r="I192" s="2">
        <f t="shared" si="4"/>
        <v>0.97510389114051399</v>
      </c>
      <c r="J192" s="14">
        <v>645510</v>
      </c>
    </row>
    <row r="193" spans="1:10" x14ac:dyDescent="0.3">
      <c r="A193" s="1" t="s">
        <v>207</v>
      </c>
      <c r="B193" s="14">
        <v>9930</v>
      </c>
      <c r="C193" s="1" t="s">
        <v>19</v>
      </c>
      <c r="D193" s="14">
        <v>4150</v>
      </c>
      <c r="E193" s="14">
        <v>6</v>
      </c>
      <c r="F193" s="14">
        <v>417925</v>
      </c>
      <c r="G193" s="14">
        <v>604</v>
      </c>
      <c r="H193" s="2">
        <f t="shared" si="5"/>
        <v>1.4457831325301205E-3</v>
      </c>
      <c r="I193" s="2">
        <f t="shared" si="4"/>
        <v>0.99855421686746992</v>
      </c>
      <c r="J193" s="14">
        <v>4144</v>
      </c>
    </row>
    <row r="194" spans="1:10" x14ac:dyDescent="0.3">
      <c r="A194" s="1" t="s">
        <v>208</v>
      </c>
      <c r="B194" s="14">
        <v>111557</v>
      </c>
      <c r="C194" s="1" t="s">
        <v>19</v>
      </c>
      <c r="D194" s="14">
        <v>6746</v>
      </c>
      <c r="E194" s="14">
        <v>106</v>
      </c>
      <c r="F194" s="14">
        <v>60471</v>
      </c>
      <c r="G194" s="14">
        <v>950</v>
      </c>
      <c r="H194" s="2">
        <f t="shared" si="5"/>
        <v>1.5713015120071155E-2</v>
      </c>
      <c r="I194" s="2">
        <f t="shared" si="4"/>
        <v>0.98428698487992883</v>
      </c>
      <c r="J194" s="14">
        <v>6640</v>
      </c>
    </row>
    <row r="195" spans="1:10" x14ac:dyDescent="0.3">
      <c r="A195" s="1" t="s">
        <v>209</v>
      </c>
      <c r="B195" s="14">
        <v>45640385</v>
      </c>
      <c r="C195" s="1" t="s">
        <v>15</v>
      </c>
      <c r="D195" s="14">
        <v>61955</v>
      </c>
      <c r="E195" s="14">
        <v>4907</v>
      </c>
      <c r="F195" s="14">
        <v>1357</v>
      </c>
      <c r="G195" s="14">
        <v>108</v>
      </c>
      <c r="H195" s="2">
        <f t="shared" si="5"/>
        <v>7.9202647082559918E-2</v>
      </c>
      <c r="I195" s="2">
        <f t="shared" ref="I195:I226" si="6">J195/D195</f>
        <v>0.92079735291744003</v>
      </c>
      <c r="J195" s="14">
        <v>57048</v>
      </c>
    </row>
    <row r="196" spans="1:10" x14ac:dyDescent="0.3">
      <c r="A196" s="1" t="s">
        <v>210</v>
      </c>
      <c r="B196" s="14">
        <v>595833</v>
      </c>
      <c r="C196" s="1" t="s">
        <v>19</v>
      </c>
      <c r="D196" s="14">
        <v>79232</v>
      </c>
      <c r="E196" s="14">
        <v>1325</v>
      </c>
      <c r="F196" s="14">
        <v>132977</v>
      </c>
      <c r="G196" s="14">
        <v>2224</v>
      </c>
      <c r="H196" s="2">
        <f t="shared" si="5"/>
        <v>1.6723041195476573E-2</v>
      </c>
      <c r="I196" s="2">
        <f t="shared" si="6"/>
        <v>0.98327695880452337</v>
      </c>
      <c r="J196" s="14">
        <v>77907</v>
      </c>
    </row>
    <row r="197" spans="1:10" x14ac:dyDescent="0.3">
      <c r="A197" s="1" t="s">
        <v>211</v>
      </c>
      <c r="B197" s="14">
        <v>10209507</v>
      </c>
      <c r="C197" s="1" t="s">
        <v>13</v>
      </c>
      <c r="D197" s="14">
        <v>2487852</v>
      </c>
      <c r="E197" s="14">
        <v>18331</v>
      </c>
      <c r="F197" s="14">
        <v>243680</v>
      </c>
      <c r="G197" s="14">
        <v>1795</v>
      </c>
      <c r="H197" s="2">
        <f t="shared" si="5"/>
        <v>7.3682035748107201E-3</v>
      </c>
      <c r="I197" s="2">
        <f t="shared" si="6"/>
        <v>0.99263179642518928</v>
      </c>
      <c r="J197" s="14">
        <v>2469521</v>
      </c>
    </row>
    <row r="198" spans="1:10" x14ac:dyDescent="0.3">
      <c r="A198" s="1" t="s">
        <v>212</v>
      </c>
      <c r="B198" s="14">
        <v>8765420</v>
      </c>
      <c r="C198" s="1" t="s">
        <v>13</v>
      </c>
      <c r="D198" s="14">
        <v>3490876</v>
      </c>
      <c r="E198" s="14">
        <v>13715</v>
      </c>
      <c r="F198" s="14">
        <v>398255</v>
      </c>
      <c r="G198" s="14">
        <v>1565</v>
      </c>
      <c r="H198" s="2">
        <f t="shared" ref="H198:H226" si="7">E198/D198</f>
        <v>3.9288132835425833E-3</v>
      </c>
      <c r="I198" s="2">
        <f t="shared" si="6"/>
        <v>0.99607118671645745</v>
      </c>
      <c r="J198" s="14">
        <v>3477161</v>
      </c>
    </row>
    <row r="199" spans="1:10" x14ac:dyDescent="0.3">
      <c r="A199" s="1" t="s">
        <v>213</v>
      </c>
      <c r="B199" s="14">
        <v>18244381</v>
      </c>
      <c r="C199" s="1" t="s">
        <v>11</v>
      </c>
      <c r="D199" s="14">
        <v>55711</v>
      </c>
      <c r="E199" s="14">
        <v>3144</v>
      </c>
      <c r="F199" s="14">
        <v>3054</v>
      </c>
      <c r="G199" s="14">
        <v>172</v>
      </c>
      <c r="H199" s="2">
        <f t="shared" si="7"/>
        <v>5.6434097395487423E-2</v>
      </c>
      <c r="I199" s="2">
        <f t="shared" si="6"/>
        <v>0.94356590260451256</v>
      </c>
      <c r="J199" s="14">
        <v>52567</v>
      </c>
    </row>
    <row r="200" spans="1:10" x14ac:dyDescent="0.3">
      <c r="A200" s="1" t="s">
        <v>214</v>
      </c>
      <c r="B200" s="14">
        <v>23892241</v>
      </c>
      <c r="C200" s="1" t="s">
        <v>11</v>
      </c>
      <c r="D200" s="14">
        <v>24310</v>
      </c>
      <c r="E200" s="14">
        <v>853</v>
      </c>
      <c r="F200" s="14">
        <v>1017</v>
      </c>
      <c r="G200" s="14">
        <v>36</v>
      </c>
      <c r="H200" s="2">
        <f t="shared" si="7"/>
        <v>3.5088440970793909E-2</v>
      </c>
      <c r="I200" s="2">
        <f t="shared" si="6"/>
        <v>0.96491155902920611</v>
      </c>
      <c r="J200" s="14">
        <v>23457</v>
      </c>
    </row>
    <row r="201" spans="1:10" x14ac:dyDescent="0.3">
      <c r="A201" s="1" t="s">
        <v>215</v>
      </c>
      <c r="B201" s="14">
        <v>9912437</v>
      </c>
      <c r="C201" s="1" t="s">
        <v>11</v>
      </c>
      <c r="D201" s="14">
        <v>17388</v>
      </c>
      <c r="E201" s="14">
        <v>124</v>
      </c>
      <c r="F201" s="14">
        <v>1754</v>
      </c>
      <c r="G201" s="14">
        <v>13</v>
      </c>
      <c r="H201" s="2">
        <f t="shared" si="7"/>
        <v>7.1313549574419143E-3</v>
      </c>
      <c r="I201" s="2">
        <f t="shared" si="6"/>
        <v>0.99286864504255812</v>
      </c>
      <c r="J201" s="14">
        <v>17264</v>
      </c>
    </row>
    <row r="202" spans="1:10" x14ac:dyDescent="0.3">
      <c r="A202" s="1" t="s">
        <v>216</v>
      </c>
      <c r="B202" s="14">
        <v>62710097</v>
      </c>
      <c r="C202" s="1" t="s">
        <v>15</v>
      </c>
      <c r="D202" s="14">
        <v>33815</v>
      </c>
      <c r="E202" s="14">
        <v>800</v>
      </c>
      <c r="F202" s="14">
        <v>539</v>
      </c>
      <c r="G202" s="14">
        <v>13</v>
      </c>
      <c r="H202" s="2">
        <f t="shared" si="7"/>
        <v>2.3658139878752035E-2</v>
      </c>
      <c r="I202" s="2">
        <f t="shared" si="6"/>
        <v>0.97634186012124802</v>
      </c>
      <c r="J202" s="14">
        <v>33015</v>
      </c>
    </row>
    <row r="203" spans="1:10" x14ac:dyDescent="0.3">
      <c r="A203" s="1" t="s">
        <v>217</v>
      </c>
      <c r="B203" s="14">
        <v>70106601</v>
      </c>
      <c r="C203" s="1" t="s">
        <v>11</v>
      </c>
      <c r="D203" s="14">
        <v>3711595</v>
      </c>
      <c r="E203" s="14">
        <v>25418</v>
      </c>
      <c r="F203" s="14">
        <v>52942</v>
      </c>
      <c r="G203" s="14">
        <v>363</v>
      </c>
      <c r="H203" s="2">
        <f t="shared" si="7"/>
        <v>6.8482687362171786E-3</v>
      </c>
      <c r="I203" s="2">
        <f t="shared" si="6"/>
        <v>0.99315173126378287</v>
      </c>
      <c r="J203" s="14">
        <v>3686177</v>
      </c>
    </row>
    <row r="204" spans="1:10" x14ac:dyDescent="0.3">
      <c r="A204" s="1" t="s">
        <v>218</v>
      </c>
      <c r="B204" s="14">
        <v>1362386</v>
      </c>
      <c r="C204" s="1" t="s">
        <v>11</v>
      </c>
      <c r="D204" s="14">
        <v>22832</v>
      </c>
      <c r="E204" s="14">
        <v>130</v>
      </c>
      <c r="F204" s="14">
        <v>16759</v>
      </c>
      <c r="G204" s="14">
        <v>95</v>
      </c>
      <c r="H204" s="2">
        <f t="shared" si="7"/>
        <v>5.6937631394533986E-3</v>
      </c>
      <c r="I204" s="2">
        <f t="shared" si="6"/>
        <v>0.99430623686054664</v>
      </c>
      <c r="J204" s="14">
        <v>22702</v>
      </c>
    </row>
    <row r="205" spans="1:10" x14ac:dyDescent="0.3">
      <c r="A205" s="1" t="s">
        <v>219</v>
      </c>
      <c r="B205" s="14">
        <v>8618172</v>
      </c>
      <c r="C205" s="1" t="s">
        <v>15</v>
      </c>
      <c r="D205" s="14">
        <v>36944</v>
      </c>
      <c r="E205" s="14">
        <v>272</v>
      </c>
      <c r="F205" s="14">
        <v>4287</v>
      </c>
      <c r="G205" s="14">
        <v>32</v>
      </c>
      <c r="H205" s="2">
        <f t="shared" si="7"/>
        <v>7.3624945864010395E-3</v>
      </c>
      <c r="I205" s="2">
        <f t="shared" si="6"/>
        <v>0.99263750541359896</v>
      </c>
      <c r="J205" s="14">
        <v>36672</v>
      </c>
    </row>
    <row r="206" spans="1:10" x14ac:dyDescent="0.3">
      <c r="A206" s="1" t="s">
        <v>220</v>
      </c>
      <c r="B206" s="14">
        <v>107792</v>
      </c>
      <c r="C206" s="1" t="s">
        <v>25</v>
      </c>
      <c r="D206" s="14">
        <v>7127</v>
      </c>
      <c r="E206" s="14">
        <v>9</v>
      </c>
      <c r="F206" s="14">
        <v>66118</v>
      </c>
      <c r="G206" s="14">
        <v>83</v>
      </c>
      <c r="H206" s="2">
        <f t="shared" si="7"/>
        <v>1.2628034236003929E-3</v>
      </c>
      <c r="I206" s="2">
        <f t="shared" si="6"/>
        <v>0.99873719657639959</v>
      </c>
      <c r="J206" s="14">
        <v>7118</v>
      </c>
    </row>
    <row r="207" spans="1:10" x14ac:dyDescent="0.3">
      <c r="A207" s="1" t="s">
        <v>221</v>
      </c>
      <c r="B207" s="14">
        <v>1407422</v>
      </c>
      <c r="C207" s="1" t="s">
        <v>19</v>
      </c>
      <c r="D207" s="14">
        <v>138425</v>
      </c>
      <c r="E207" s="14">
        <v>3756</v>
      </c>
      <c r="F207" s="14">
        <v>98354</v>
      </c>
      <c r="G207" s="14">
        <v>2669</v>
      </c>
      <c r="H207" s="2">
        <f t="shared" si="7"/>
        <v>2.7133826982120281E-2</v>
      </c>
      <c r="I207" s="2">
        <f t="shared" si="6"/>
        <v>0.9728661730178797</v>
      </c>
      <c r="J207" s="14">
        <v>134669</v>
      </c>
    </row>
    <row r="208" spans="1:10" x14ac:dyDescent="0.3">
      <c r="A208" s="1" t="s">
        <v>222</v>
      </c>
      <c r="B208" s="14">
        <v>12035092</v>
      </c>
      <c r="C208" s="1" t="s">
        <v>15</v>
      </c>
      <c r="D208" s="14">
        <v>1035884</v>
      </c>
      <c r="E208" s="14">
        <v>28323</v>
      </c>
      <c r="F208" s="14">
        <v>86072</v>
      </c>
      <c r="G208" s="14">
        <v>2353</v>
      </c>
      <c r="H208" s="2">
        <f t="shared" si="7"/>
        <v>2.7341864533094441E-2</v>
      </c>
      <c r="I208" s="2">
        <f t="shared" si="6"/>
        <v>0.9726581354669056</v>
      </c>
      <c r="J208" s="14">
        <v>1007561</v>
      </c>
    </row>
    <row r="209" spans="1:10" x14ac:dyDescent="0.3">
      <c r="A209" s="1" t="s">
        <v>223</v>
      </c>
      <c r="B209" s="14">
        <v>85927644</v>
      </c>
      <c r="C209" s="1" t="s">
        <v>11</v>
      </c>
      <c r="D209" s="14">
        <v>14894731</v>
      </c>
      <c r="E209" s="14">
        <v>98157</v>
      </c>
      <c r="F209" s="14">
        <v>173340</v>
      </c>
      <c r="G209" s="14">
        <v>1142</v>
      </c>
      <c r="H209" s="2">
        <f t="shared" si="7"/>
        <v>6.5900485211851092E-3</v>
      </c>
      <c r="I209" s="2">
        <f t="shared" si="6"/>
        <v>0.99340995147881495</v>
      </c>
      <c r="J209" s="14">
        <v>14796574</v>
      </c>
    </row>
    <row r="210" spans="1:10" x14ac:dyDescent="0.3">
      <c r="A210" s="1" t="s">
        <v>224</v>
      </c>
      <c r="B210" s="14">
        <v>39634</v>
      </c>
      <c r="C210" s="1" t="s">
        <v>19</v>
      </c>
      <c r="D210" s="14">
        <v>5910</v>
      </c>
      <c r="E210" s="14">
        <v>36</v>
      </c>
      <c r="F210" s="14">
        <v>149114</v>
      </c>
      <c r="G210" s="14">
        <v>908</v>
      </c>
      <c r="H210" s="2">
        <f t="shared" si="7"/>
        <v>6.0913705583756344E-3</v>
      </c>
      <c r="I210" s="2">
        <f t="shared" si="6"/>
        <v>0.99390862944162439</v>
      </c>
      <c r="J210" s="14">
        <v>5874</v>
      </c>
    </row>
    <row r="211" spans="1:10" x14ac:dyDescent="0.3">
      <c r="A211" s="1" t="s">
        <v>225</v>
      </c>
      <c r="B211" s="14">
        <v>10099567</v>
      </c>
      <c r="C211" s="1" t="s">
        <v>11</v>
      </c>
      <c r="D211" s="14">
        <v>892170</v>
      </c>
      <c r="E211" s="14">
        <v>2302</v>
      </c>
      <c r="F211" s="14">
        <v>88337</v>
      </c>
      <c r="G211" s="14">
        <v>228</v>
      </c>
      <c r="H211" s="2">
        <f t="shared" si="7"/>
        <v>2.5802257417308363E-3</v>
      </c>
      <c r="I211" s="2">
        <f t="shared" si="6"/>
        <v>0.99741977425826911</v>
      </c>
      <c r="J211" s="14">
        <v>889868</v>
      </c>
    </row>
    <row r="212" spans="1:10" x14ac:dyDescent="0.3">
      <c r="A212" s="1" t="s">
        <v>226</v>
      </c>
      <c r="B212" s="14">
        <v>48267221</v>
      </c>
      <c r="C212" s="1" t="s">
        <v>15</v>
      </c>
      <c r="D212" s="14">
        <v>163936</v>
      </c>
      <c r="E212" s="14">
        <v>3595</v>
      </c>
      <c r="F212" s="14">
        <v>3396</v>
      </c>
      <c r="G212" s="14">
        <v>74</v>
      </c>
      <c r="H212" s="2">
        <f t="shared" si="7"/>
        <v>2.1929289478821005E-2</v>
      </c>
      <c r="I212" s="2">
        <f t="shared" si="6"/>
        <v>0.978070710521179</v>
      </c>
      <c r="J212" s="14">
        <v>160341</v>
      </c>
    </row>
    <row r="213" spans="1:10" x14ac:dyDescent="0.3">
      <c r="A213" s="1" t="s">
        <v>227</v>
      </c>
      <c r="B213" s="14">
        <v>68510300</v>
      </c>
      <c r="C213" s="1" t="s">
        <v>13</v>
      </c>
      <c r="D213" s="14">
        <v>21216874</v>
      </c>
      <c r="E213" s="14">
        <v>165570</v>
      </c>
      <c r="F213" s="14">
        <v>309689</v>
      </c>
      <c r="G213" s="14">
        <v>2417</v>
      </c>
      <c r="H213" s="2">
        <f t="shared" si="7"/>
        <v>7.8036943613842454E-3</v>
      </c>
      <c r="I213" s="2">
        <f t="shared" si="6"/>
        <v>0.99219630563861572</v>
      </c>
      <c r="J213" s="14">
        <v>21051304</v>
      </c>
    </row>
    <row r="214" spans="1:10" x14ac:dyDescent="0.3">
      <c r="A214" s="1" t="s">
        <v>228</v>
      </c>
      <c r="B214" s="14">
        <v>43273831</v>
      </c>
      <c r="C214" s="1" t="s">
        <v>13</v>
      </c>
      <c r="D214" s="14">
        <v>4968881</v>
      </c>
      <c r="E214" s="14">
        <v>107980</v>
      </c>
      <c r="F214" s="14">
        <v>114824</v>
      </c>
      <c r="G214" s="14">
        <v>2495</v>
      </c>
      <c r="H214" s="2">
        <f t="shared" si="7"/>
        <v>2.1731250959723124E-2</v>
      </c>
      <c r="I214" s="2">
        <f t="shared" si="6"/>
        <v>0.97826874904027683</v>
      </c>
      <c r="J214" s="14">
        <v>4860901</v>
      </c>
    </row>
    <row r="215" spans="1:10" x14ac:dyDescent="0.3">
      <c r="A215" s="1" t="s">
        <v>229</v>
      </c>
      <c r="B215" s="14">
        <v>3494806</v>
      </c>
      <c r="C215" s="1" t="s">
        <v>19</v>
      </c>
      <c r="D215" s="14">
        <v>889513</v>
      </c>
      <c r="E215" s="14">
        <v>7166</v>
      </c>
      <c r="F215" s="14">
        <v>254524</v>
      </c>
      <c r="G215" s="14">
        <v>2050</v>
      </c>
      <c r="H215" s="2">
        <f t="shared" si="7"/>
        <v>8.0560936152703783E-3</v>
      </c>
      <c r="I215" s="2">
        <f t="shared" si="6"/>
        <v>0.99194390638472962</v>
      </c>
      <c r="J215" s="14">
        <v>882347</v>
      </c>
    </row>
    <row r="216" spans="1:10" x14ac:dyDescent="0.3">
      <c r="A216" s="1" t="s">
        <v>230</v>
      </c>
      <c r="B216" s="14">
        <v>334000000</v>
      </c>
      <c r="C216" s="1" t="s">
        <v>37</v>
      </c>
      <c r="D216" s="14">
        <v>81839052</v>
      </c>
      <c r="E216" s="14">
        <v>1008222</v>
      </c>
      <c r="F216" s="14">
        <v>244734</v>
      </c>
      <c r="G216" s="14">
        <v>3015</v>
      </c>
      <c r="H216" s="2">
        <f t="shared" si="7"/>
        <v>1.2319570857199079E-2</v>
      </c>
      <c r="I216" s="2">
        <f t="shared" si="6"/>
        <v>0.98768042914280096</v>
      </c>
      <c r="J216" s="14">
        <v>80830830</v>
      </c>
    </row>
    <row r="217" spans="1:10" x14ac:dyDescent="0.3">
      <c r="A217" s="1" t="s">
        <v>231</v>
      </c>
      <c r="B217" s="14">
        <v>34318156</v>
      </c>
      <c r="C217" s="1" t="s">
        <v>11</v>
      </c>
      <c r="D217" s="14">
        <v>237853</v>
      </c>
      <c r="E217" s="14">
        <v>1637</v>
      </c>
      <c r="F217" s="14">
        <v>6931</v>
      </c>
      <c r="G217" s="14">
        <v>48</v>
      </c>
      <c r="H217" s="2">
        <f t="shared" si="7"/>
        <v>6.8824021559534673E-3</v>
      </c>
      <c r="I217" s="2">
        <f t="shared" si="6"/>
        <v>0.99311759784404652</v>
      </c>
      <c r="J217" s="14">
        <v>236216</v>
      </c>
    </row>
    <row r="218" spans="1:10" x14ac:dyDescent="0.3">
      <c r="A218" s="1" t="s">
        <v>232</v>
      </c>
      <c r="B218" s="14">
        <v>319701</v>
      </c>
      <c r="C218" s="1" t="s">
        <v>25</v>
      </c>
      <c r="D218" s="14">
        <v>4107</v>
      </c>
      <c r="E218" s="14">
        <v>2</v>
      </c>
      <c r="F218" s="14">
        <v>12846</v>
      </c>
      <c r="G218" s="14">
        <v>6</v>
      </c>
      <c r="H218" s="2">
        <f t="shared" si="7"/>
        <v>4.8697345994643291E-4</v>
      </c>
      <c r="I218" s="2">
        <f t="shared" si="6"/>
        <v>0.99951302654005358</v>
      </c>
      <c r="J218" s="14">
        <v>4105</v>
      </c>
    </row>
    <row r="219" spans="1:10" x14ac:dyDescent="0.3">
      <c r="A219" s="1" t="s">
        <v>233</v>
      </c>
      <c r="B219" s="14">
        <v>805</v>
      </c>
      <c r="C219" s="1" t="s">
        <v>13</v>
      </c>
      <c r="D219" s="14">
        <v>29</v>
      </c>
      <c r="E219" s="14">
        <v>0</v>
      </c>
      <c r="F219" s="14">
        <v>36025</v>
      </c>
      <c r="G219" s="14">
        <v>0</v>
      </c>
      <c r="H219" s="2">
        <f t="shared" si="7"/>
        <v>0</v>
      </c>
      <c r="I219" s="2">
        <f t="shared" si="6"/>
        <v>1</v>
      </c>
      <c r="J219" s="14">
        <v>29</v>
      </c>
    </row>
    <row r="220" spans="1:10" x14ac:dyDescent="0.3">
      <c r="A220" s="1" t="s">
        <v>234</v>
      </c>
      <c r="B220" s="14">
        <v>28294895</v>
      </c>
      <c r="C220" s="1" t="s">
        <v>19</v>
      </c>
      <c r="D220" s="14">
        <v>520843</v>
      </c>
      <c r="E220" s="14">
        <v>5686</v>
      </c>
      <c r="F220" s="14">
        <v>18408</v>
      </c>
      <c r="G220" s="14">
        <v>201</v>
      </c>
      <c r="H220" s="2">
        <f t="shared" si="7"/>
        <v>1.091691738201339E-2</v>
      </c>
      <c r="I220" s="2">
        <f t="shared" si="6"/>
        <v>0.98908308261798661</v>
      </c>
      <c r="J220" s="14">
        <v>515157</v>
      </c>
    </row>
    <row r="221" spans="1:10" x14ac:dyDescent="0.3">
      <c r="A221" s="1" t="s">
        <v>235</v>
      </c>
      <c r="B221" s="14">
        <v>98871712</v>
      </c>
      <c r="C221" s="1" t="s">
        <v>11</v>
      </c>
      <c r="D221" s="14">
        <v>9818328</v>
      </c>
      <c r="E221" s="14">
        <v>42600</v>
      </c>
      <c r="F221" s="14">
        <v>99304</v>
      </c>
      <c r="G221" s="14">
        <v>431</v>
      </c>
      <c r="H221" s="2">
        <f t="shared" si="7"/>
        <v>4.3388242886161473E-3</v>
      </c>
      <c r="I221" s="2">
        <f t="shared" si="6"/>
        <v>0.99566117571138391</v>
      </c>
      <c r="J221" s="14">
        <v>9775728</v>
      </c>
    </row>
    <row r="222" spans="1:10" x14ac:dyDescent="0.3">
      <c r="A222" s="1" t="s">
        <v>236</v>
      </c>
      <c r="B222" s="14">
        <v>10894</v>
      </c>
      <c r="C222" s="1" t="s">
        <v>25</v>
      </c>
      <c r="D222" s="14">
        <v>454</v>
      </c>
      <c r="E222" s="14">
        <v>7</v>
      </c>
      <c r="F222" s="14">
        <v>41674</v>
      </c>
      <c r="G222" s="14">
        <v>643</v>
      </c>
      <c r="H222" s="2">
        <f t="shared" si="7"/>
        <v>1.5418502202643172E-2</v>
      </c>
      <c r="I222" s="2">
        <f t="shared" si="6"/>
        <v>0.98458149779735682</v>
      </c>
      <c r="J222" s="14">
        <v>447</v>
      </c>
    </row>
    <row r="223" spans="1:10" x14ac:dyDescent="0.3">
      <c r="A223" s="1" t="s">
        <v>237</v>
      </c>
      <c r="B223" s="14">
        <v>623031</v>
      </c>
      <c r="C223" s="1" t="s">
        <v>15</v>
      </c>
      <c r="D223" s="14">
        <v>10</v>
      </c>
      <c r="E223" s="14">
        <v>1</v>
      </c>
      <c r="F223" s="14">
        <v>16</v>
      </c>
      <c r="G223" s="14">
        <v>2</v>
      </c>
      <c r="H223" s="2">
        <f t="shared" si="7"/>
        <v>0.1</v>
      </c>
      <c r="I223" s="2">
        <f t="shared" si="6"/>
        <v>0.9</v>
      </c>
      <c r="J223" s="14">
        <v>9</v>
      </c>
    </row>
    <row r="224" spans="1:10" x14ac:dyDescent="0.3">
      <c r="A224" s="1" t="s">
        <v>238</v>
      </c>
      <c r="B224" s="14">
        <v>30975258</v>
      </c>
      <c r="C224" s="1" t="s">
        <v>11</v>
      </c>
      <c r="D224" s="14">
        <v>11806</v>
      </c>
      <c r="E224" s="14">
        <v>2143</v>
      </c>
      <c r="F224" s="14">
        <v>381</v>
      </c>
      <c r="G224" s="14">
        <v>69</v>
      </c>
      <c r="H224" s="2">
        <f t="shared" si="7"/>
        <v>0.18151787226833813</v>
      </c>
      <c r="I224" s="2">
        <f t="shared" si="6"/>
        <v>0.81848212773166185</v>
      </c>
      <c r="J224" s="14">
        <v>9663</v>
      </c>
    </row>
    <row r="225" spans="1:10" x14ac:dyDescent="0.3">
      <c r="A225" s="1" t="s">
        <v>239</v>
      </c>
      <c r="B225" s="14">
        <v>19284482</v>
      </c>
      <c r="C225" s="1" t="s">
        <v>15</v>
      </c>
      <c r="D225" s="14">
        <v>317076</v>
      </c>
      <c r="E225" s="14">
        <v>3967</v>
      </c>
      <c r="F225" s="14">
        <v>16442</v>
      </c>
      <c r="G225" s="14">
        <v>206</v>
      </c>
      <c r="H225" s="2">
        <f t="shared" si="7"/>
        <v>1.2511196053942903E-2</v>
      </c>
      <c r="I225" s="2">
        <f t="shared" si="6"/>
        <v>0.98748880394605709</v>
      </c>
      <c r="J225" s="14">
        <v>313109</v>
      </c>
    </row>
    <row r="226" spans="1:10" x14ac:dyDescent="0.3">
      <c r="A226" s="1" t="s">
        <v>240</v>
      </c>
      <c r="B226" s="14">
        <v>15241601</v>
      </c>
      <c r="C226" s="1" t="s">
        <v>15</v>
      </c>
      <c r="D226" s="14">
        <v>246525</v>
      </c>
      <c r="E226" s="14">
        <v>5446</v>
      </c>
      <c r="F226" s="14">
        <v>16174</v>
      </c>
      <c r="G226" s="14">
        <v>357</v>
      </c>
      <c r="H226" s="2">
        <f t="shared" si="7"/>
        <v>2.2091065814826082E-2</v>
      </c>
      <c r="I226" s="2">
        <f t="shared" si="6"/>
        <v>0.97790893418517388</v>
      </c>
      <c r="J226" s="14">
        <v>241079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E47E5-079C-48C2-9B3D-F63E2EC3A59F}">
  <dimension ref="A3:B230"/>
  <sheetViews>
    <sheetView workbookViewId="0">
      <selection activeCell="C13" sqref="C13"/>
    </sheetView>
  </sheetViews>
  <sheetFormatPr defaultRowHeight="14.4" x14ac:dyDescent="0.3"/>
  <cols>
    <col min="1" max="1" width="10.6640625" bestFit="1" customWidth="1"/>
    <col min="2" max="2" width="17.33203125" style="15" bestFit="1" customWidth="1"/>
  </cols>
  <sheetData>
    <row r="3" spans="1:2" x14ac:dyDescent="0.3">
      <c r="A3" s="13" t="s">
        <v>0</v>
      </c>
      <c r="B3" s="15" t="s">
        <v>241</v>
      </c>
    </row>
    <row r="4" spans="1:2" x14ac:dyDescent="0.3">
      <c r="A4" t="s">
        <v>222</v>
      </c>
      <c r="B4" s="15">
        <v>1035884</v>
      </c>
    </row>
    <row r="5" spans="1:2" x14ac:dyDescent="0.3">
      <c r="A5" t="s">
        <v>203</v>
      </c>
      <c r="B5" s="15">
        <v>3722954</v>
      </c>
    </row>
    <row r="6" spans="1:2" x14ac:dyDescent="0.3">
      <c r="A6" t="s">
        <v>153</v>
      </c>
      <c r="B6" s="15">
        <v>1163526</v>
      </c>
    </row>
    <row r="7" spans="1:2" x14ac:dyDescent="0.3">
      <c r="A7" t="s">
        <v>130</v>
      </c>
      <c r="B7" s="15">
        <v>501738</v>
      </c>
    </row>
    <row r="8" spans="1:2" x14ac:dyDescent="0.3">
      <c r="A8" t="s">
        <v>75</v>
      </c>
      <c r="B8" s="15">
        <v>505264</v>
      </c>
    </row>
    <row r="9" spans="1:2" x14ac:dyDescent="0.3">
      <c r="A9" t="s">
        <v>242</v>
      </c>
      <c r="B9" s="15">
        <v>6929366</v>
      </c>
    </row>
    <row r="10" spans="1:2" x14ac:dyDescent="0.3">
      <c r="B10"/>
    </row>
    <row r="11" spans="1:2" x14ac:dyDescent="0.3">
      <c r="B11"/>
    </row>
    <row r="12" spans="1:2" x14ac:dyDescent="0.3">
      <c r="B12"/>
    </row>
    <row r="13" spans="1:2" x14ac:dyDescent="0.3">
      <c r="B13"/>
    </row>
    <row r="14" spans="1:2" x14ac:dyDescent="0.3">
      <c r="B14"/>
    </row>
    <row r="15" spans="1:2" x14ac:dyDescent="0.3">
      <c r="B15"/>
    </row>
    <row r="16" spans="1:2" x14ac:dyDescent="0.3">
      <c r="B16"/>
    </row>
    <row r="17" spans="2:2" x14ac:dyDescent="0.3">
      <c r="B17"/>
    </row>
    <row r="18" spans="2:2" x14ac:dyDescent="0.3">
      <c r="B18"/>
    </row>
    <row r="19" spans="2:2" x14ac:dyDescent="0.3">
      <c r="B19"/>
    </row>
    <row r="20" spans="2:2" x14ac:dyDescent="0.3">
      <c r="B20"/>
    </row>
    <row r="21" spans="2:2" x14ac:dyDescent="0.3">
      <c r="B21"/>
    </row>
    <row r="22" spans="2:2" x14ac:dyDescent="0.3">
      <c r="B22"/>
    </row>
    <row r="23" spans="2:2" x14ac:dyDescent="0.3">
      <c r="B23"/>
    </row>
    <row r="24" spans="2:2" x14ac:dyDescent="0.3">
      <c r="B24"/>
    </row>
    <row r="25" spans="2:2" x14ac:dyDescent="0.3">
      <c r="B25"/>
    </row>
    <row r="26" spans="2:2" x14ac:dyDescent="0.3">
      <c r="B26"/>
    </row>
    <row r="27" spans="2:2" x14ac:dyDescent="0.3">
      <c r="B27"/>
    </row>
    <row r="28" spans="2:2" x14ac:dyDescent="0.3">
      <c r="B28"/>
    </row>
    <row r="29" spans="2:2" x14ac:dyDescent="0.3">
      <c r="B29"/>
    </row>
    <row r="30" spans="2:2" x14ac:dyDescent="0.3">
      <c r="B30"/>
    </row>
    <row r="31" spans="2:2" x14ac:dyDescent="0.3">
      <c r="B31"/>
    </row>
    <row r="32" spans="2:2" x14ac:dyDescent="0.3">
      <c r="B32"/>
    </row>
    <row r="33" spans="2:2" x14ac:dyDescent="0.3">
      <c r="B33"/>
    </row>
    <row r="34" spans="2:2" x14ac:dyDescent="0.3">
      <c r="B34"/>
    </row>
    <row r="35" spans="2:2" x14ac:dyDescent="0.3">
      <c r="B35"/>
    </row>
    <row r="36" spans="2:2" x14ac:dyDescent="0.3">
      <c r="B36"/>
    </row>
    <row r="37" spans="2:2" x14ac:dyDescent="0.3">
      <c r="B37"/>
    </row>
    <row r="38" spans="2:2" x14ac:dyDescent="0.3">
      <c r="B38"/>
    </row>
    <row r="39" spans="2:2" x14ac:dyDescent="0.3">
      <c r="B39"/>
    </row>
    <row r="40" spans="2:2" x14ac:dyDescent="0.3">
      <c r="B40"/>
    </row>
    <row r="41" spans="2:2" x14ac:dyDescent="0.3">
      <c r="B41"/>
    </row>
    <row r="42" spans="2:2" x14ac:dyDescent="0.3">
      <c r="B42"/>
    </row>
    <row r="43" spans="2:2" x14ac:dyDescent="0.3">
      <c r="B43"/>
    </row>
    <row r="44" spans="2:2" x14ac:dyDescent="0.3">
      <c r="B44"/>
    </row>
    <row r="45" spans="2:2" x14ac:dyDescent="0.3">
      <c r="B45"/>
    </row>
    <row r="46" spans="2:2" x14ac:dyDescent="0.3">
      <c r="B46"/>
    </row>
    <row r="47" spans="2:2" x14ac:dyDescent="0.3">
      <c r="B47"/>
    </row>
    <row r="48" spans="2:2" x14ac:dyDescent="0.3">
      <c r="B48"/>
    </row>
    <row r="49" spans="2:2" x14ac:dyDescent="0.3">
      <c r="B49"/>
    </row>
    <row r="50" spans="2:2" x14ac:dyDescent="0.3">
      <c r="B50"/>
    </row>
    <row r="51" spans="2:2" x14ac:dyDescent="0.3">
      <c r="B51"/>
    </row>
    <row r="52" spans="2:2" x14ac:dyDescent="0.3">
      <c r="B52"/>
    </row>
    <row r="53" spans="2:2" x14ac:dyDescent="0.3">
      <c r="B53"/>
    </row>
    <row r="54" spans="2:2" x14ac:dyDescent="0.3">
      <c r="B54"/>
    </row>
    <row r="55" spans="2:2" x14ac:dyDescent="0.3">
      <c r="B55"/>
    </row>
    <row r="56" spans="2:2" x14ac:dyDescent="0.3">
      <c r="B56"/>
    </row>
    <row r="57" spans="2:2" x14ac:dyDescent="0.3">
      <c r="B57"/>
    </row>
    <row r="58" spans="2:2" x14ac:dyDescent="0.3">
      <c r="B58"/>
    </row>
    <row r="59" spans="2:2" x14ac:dyDescent="0.3">
      <c r="B59"/>
    </row>
    <row r="60" spans="2:2" x14ac:dyDescent="0.3">
      <c r="B60"/>
    </row>
    <row r="61" spans="2:2" x14ac:dyDescent="0.3">
      <c r="B61"/>
    </row>
    <row r="62" spans="2:2" x14ac:dyDescent="0.3">
      <c r="B62"/>
    </row>
    <row r="63" spans="2:2" x14ac:dyDescent="0.3">
      <c r="B63"/>
    </row>
    <row r="64" spans="2:2" x14ac:dyDescent="0.3">
      <c r="B64"/>
    </row>
    <row r="65" spans="2:2" x14ac:dyDescent="0.3">
      <c r="B65"/>
    </row>
    <row r="66" spans="2:2" x14ac:dyDescent="0.3">
      <c r="B66"/>
    </row>
    <row r="67" spans="2:2" x14ac:dyDescent="0.3">
      <c r="B67"/>
    </row>
    <row r="68" spans="2:2" x14ac:dyDescent="0.3">
      <c r="B68"/>
    </row>
    <row r="69" spans="2:2" x14ac:dyDescent="0.3">
      <c r="B69"/>
    </row>
    <row r="70" spans="2:2" x14ac:dyDescent="0.3">
      <c r="B70"/>
    </row>
    <row r="71" spans="2:2" x14ac:dyDescent="0.3">
      <c r="B71"/>
    </row>
    <row r="72" spans="2:2" x14ac:dyDescent="0.3">
      <c r="B72"/>
    </row>
    <row r="73" spans="2:2" x14ac:dyDescent="0.3">
      <c r="B73"/>
    </row>
    <row r="74" spans="2:2" x14ac:dyDescent="0.3">
      <c r="B74"/>
    </row>
    <row r="75" spans="2:2" x14ac:dyDescent="0.3">
      <c r="B75"/>
    </row>
    <row r="76" spans="2:2" x14ac:dyDescent="0.3">
      <c r="B76"/>
    </row>
    <row r="77" spans="2:2" x14ac:dyDescent="0.3">
      <c r="B77"/>
    </row>
    <row r="78" spans="2:2" x14ac:dyDescent="0.3">
      <c r="B78"/>
    </row>
    <row r="79" spans="2:2" x14ac:dyDescent="0.3">
      <c r="B79"/>
    </row>
    <row r="80" spans="2:2" x14ac:dyDescent="0.3">
      <c r="B80"/>
    </row>
    <row r="81" spans="2:2" x14ac:dyDescent="0.3">
      <c r="B81"/>
    </row>
    <row r="82" spans="2:2" x14ac:dyDescent="0.3">
      <c r="B82"/>
    </row>
    <row r="83" spans="2:2" x14ac:dyDescent="0.3">
      <c r="B83"/>
    </row>
    <row r="84" spans="2:2" x14ac:dyDescent="0.3">
      <c r="B84"/>
    </row>
    <row r="85" spans="2:2" x14ac:dyDescent="0.3">
      <c r="B85"/>
    </row>
    <row r="86" spans="2:2" x14ac:dyDescent="0.3">
      <c r="B86"/>
    </row>
    <row r="87" spans="2:2" x14ac:dyDescent="0.3">
      <c r="B87"/>
    </row>
    <row r="88" spans="2:2" x14ac:dyDescent="0.3">
      <c r="B88"/>
    </row>
    <row r="89" spans="2:2" x14ac:dyDescent="0.3">
      <c r="B89"/>
    </row>
    <row r="90" spans="2:2" x14ac:dyDescent="0.3">
      <c r="B90"/>
    </row>
    <row r="91" spans="2:2" x14ac:dyDescent="0.3">
      <c r="B91"/>
    </row>
    <row r="92" spans="2:2" x14ac:dyDescent="0.3">
      <c r="B92"/>
    </row>
    <row r="93" spans="2:2" x14ac:dyDescent="0.3">
      <c r="B93"/>
    </row>
    <row r="94" spans="2:2" x14ac:dyDescent="0.3">
      <c r="B94"/>
    </row>
    <row r="95" spans="2:2" x14ac:dyDescent="0.3">
      <c r="B95"/>
    </row>
    <row r="96" spans="2:2" x14ac:dyDescent="0.3">
      <c r="B96"/>
    </row>
    <row r="97" spans="2:2" x14ac:dyDescent="0.3">
      <c r="B97"/>
    </row>
    <row r="98" spans="2:2" x14ac:dyDescent="0.3">
      <c r="B98"/>
    </row>
    <row r="99" spans="2:2" x14ac:dyDescent="0.3">
      <c r="B99"/>
    </row>
    <row r="100" spans="2:2" x14ac:dyDescent="0.3">
      <c r="B100"/>
    </row>
    <row r="101" spans="2:2" x14ac:dyDescent="0.3">
      <c r="B101"/>
    </row>
    <row r="102" spans="2:2" x14ac:dyDescent="0.3">
      <c r="B102"/>
    </row>
    <row r="103" spans="2:2" x14ac:dyDescent="0.3">
      <c r="B103"/>
    </row>
    <row r="104" spans="2:2" x14ac:dyDescent="0.3">
      <c r="B104"/>
    </row>
    <row r="105" spans="2:2" x14ac:dyDescent="0.3">
      <c r="B105"/>
    </row>
    <row r="106" spans="2:2" x14ac:dyDescent="0.3">
      <c r="B106"/>
    </row>
    <row r="107" spans="2:2" x14ac:dyDescent="0.3">
      <c r="B107"/>
    </row>
    <row r="108" spans="2:2" x14ac:dyDescent="0.3">
      <c r="B108"/>
    </row>
    <row r="109" spans="2:2" x14ac:dyDescent="0.3">
      <c r="B109"/>
    </row>
    <row r="110" spans="2:2" x14ac:dyDescent="0.3">
      <c r="B110"/>
    </row>
    <row r="111" spans="2:2" x14ac:dyDescent="0.3">
      <c r="B111"/>
    </row>
    <row r="112" spans="2:2" x14ac:dyDescent="0.3">
      <c r="B112"/>
    </row>
    <row r="113" spans="2:2" x14ac:dyDescent="0.3">
      <c r="B113"/>
    </row>
    <row r="114" spans="2:2" x14ac:dyDescent="0.3">
      <c r="B114"/>
    </row>
    <row r="115" spans="2:2" x14ac:dyDescent="0.3">
      <c r="B115"/>
    </row>
    <row r="116" spans="2:2" x14ac:dyDescent="0.3">
      <c r="B116"/>
    </row>
    <row r="117" spans="2:2" x14ac:dyDescent="0.3">
      <c r="B117"/>
    </row>
    <row r="118" spans="2:2" x14ac:dyDescent="0.3">
      <c r="B118"/>
    </row>
    <row r="119" spans="2:2" x14ac:dyDescent="0.3">
      <c r="B119"/>
    </row>
    <row r="120" spans="2:2" x14ac:dyDescent="0.3">
      <c r="B120"/>
    </row>
    <row r="121" spans="2:2" x14ac:dyDescent="0.3">
      <c r="B121"/>
    </row>
    <row r="122" spans="2:2" x14ac:dyDescent="0.3">
      <c r="B122"/>
    </row>
    <row r="123" spans="2:2" x14ac:dyDescent="0.3">
      <c r="B123"/>
    </row>
    <row r="124" spans="2:2" x14ac:dyDescent="0.3">
      <c r="B124"/>
    </row>
    <row r="125" spans="2:2" x14ac:dyDescent="0.3">
      <c r="B125"/>
    </row>
    <row r="126" spans="2:2" x14ac:dyDescent="0.3">
      <c r="B126"/>
    </row>
    <row r="127" spans="2:2" x14ac:dyDescent="0.3">
      <c r="B127"/>
    </row>
    <row r="128" spans="2:2" x14ac:dyDescent="0.3">
      <c r="B128"/>
    </row>
    <row r="129" spans="2:2" x14ac:dyDescent="0.3">
      <c r="B129"/>
    </row>
    <row r="130" spans="2:2" x14ac:dyDescent="0.3">
      <c r="B130"/>
    </row>
    <row r="131" spans="2:2" x14ac:dyDescent="0.3">
      <c r="B131"/>
    </row>
    <row r="132" spans="2:2" x14ac:dyDescent="0.3">
      <c r="B132"/>
    </row>
    <row r="133" spans="2:2" x14ac:dyDescent="0.3">
      <c r="B133"/>
    </row>
    <row r="134" spans="2:2" x14ac:dyDescent="0.3">
      <c r="B134"/>
    </row>
    <row r="135" spans="2:2" x14ac:dyDescent="0.3">
      <c r="B135"/>
    </row>
    <row r="136" spans="2:2" x14ac:dyDescent="0.3">
      <c r="B136"/>
    </row>
    <row r="137" spans="2:2" x14ac:dyDescent="0.3">
      <c r="B137"/>
    </row>
    <row r="138" spans="2:2" x14ac:dyDescent="0.3">
      <c r="B138"/>
    </row>
    <row r="139" spans="2:2" x14ac:dyDescent="0.3">
      <c r="B139"/>
    </row>
    <row r="140" spans="2:2" x14ac:dyDescent="0.3">
      <c r="B140"/>
    </row>
    <row r="141" spans="2:2" x14ac:dyDescent="0.3">
      <c r="B141"/>
    </row>
    <row r="142" spans="2:2" x14ac:dyDescent="0.3">
      <c r="B142"/>
    </row>
    <row r="143" spans="2:2" x14ac:dyDescent="0.3">
      <c r="B143"/>
    </row>
    <row r="144" spans="2:2" x14ac:dyDescent="0.3">
      <c r="B144"/>
    </row>
    <row r="145" spans="2:2" x14ac:dyDescent="0.3">
      <c r="B145"/>
    </row>
    <row r="146" spans="2:2" x14ac:dyDescent="0.3">
      <c r="B146"/>
    </row>
    <row r="147" spans="2:2" x14ac:dyDescent="0.3">
      <c r="B147"/>
    </row>
    <row r="148" spans="2:2" x14ac:dyDescent="0.3">
      <c r="B148"/>
    </row>
    <row r="149" spans="2:2" x14ac:dyDescent="0.3">
      <c r="B149"/>
    </row>
    <row r="150" spans="2:2" x14ac:dyDescent="0.3">
      <c r="B150"/>
    </row>
    <row r="151" spans="2:2" x14ac:dyDescent="0.3">
      <c r="B151"/>
    </row>
    <row r="152" spans="2:2" x14ac:dyDescent="0.3">
      <c r="B152"/>
    </row>
    <row r="153" spans="2:2" x14ac:dyDescent="0.3">
      <c r="B153"/>
    </row>
    <row r="154" spans="2:2" x14ac:dyDescent="0.3">
      <c r="B154"/>
    </row>
    <row r="155" spans="2:2" x14ac:dyDescent="0.3">
      <c r="B155"/>
    </row>
    <row r="156" spans="2:2" x14ac:dyDescent="0.3">
      <c r="B156"/>
    </row>
    <row r="157" spans="2:2" x14ac:dyDescent="0.3">
      <c r="B157"/>
    </row>
    <row r="158" spans="2:2" x14ac:dyDescent="0.3">
      <c r="B158"/>
    </row>
    <row r="159" spans="2:2" x14ac:dyDescent="0.3">
      <c r="B159"/>
    </row>
    <row r="160" spans="2:2" x14ac:dyDescent="0.3">
      <c r="B160"/>
    </row>
    <row r="161" spans="2:2" x14ac:dyDescent="0.3">
      <c r="B161"/>
    </row>
    <row r="162" spans="2:2" x14ac:dyDescent="0.3">
      <c r="B162"/>
    </row>
    <row r="163" spans="2:2" x14ac:dyDescent="0.3">
      <c r="B163"/>
    </row>
    <row r="164" spans="2:2" x14ac:dyDescent="0.3">
      <c r="B164"/>
    </row>
    <row r="165" spans="2:2" x14ac:dyDescent="0.3">
      <c r="B165"/>
    </row>
    <row r="166" spans="2:2" x14ac:dyDescent="0.3">
      <c r="B166"/>
    </row>
    <row r="167" spans="2:2" x14ac:dyDescent="0.3">
      <c r="B167"/>
    </row>
    <row r="168" spans="2:2" x14ac:dyDescent="0.3">
      <c r="B168"/>
    </row>
    <row r="169" spans="2:2" x14ac:dyDescent="0.3">
      <c r="B169"/>
    </row>
    <row r="170" spans="2:2" x14ac:dyDescent="0.3">
      <c r="B170"/>
    </row>
    <row r="171" spans="2:2" x14ac:dyDescent="0.3">
      <c r="B171"/>
    </row>
    <row r="172" spans="2:2" x14ac:dyDescent="0.3">
      <c r="B172"/>
    </row>
    <row r="173" spans="2:2" x14ac:dyDescent="0.3">
      <c r="B173"/>
    </row>
    <row r="174" spans="2:2" x14ac:dyDescent="0.3">
      <c r="B174"/>
    </row>
    <row r="175" spans="2:2" x14ac:dyDescent="0.3">
      <c r="B175"/>
    </row>
    <row r="176" spans="2:2" x14ac:dyDescent="0.3">
      <c r="B176"/>
    </row>
    <row r="177" spans="2:2" x14ac:dyDescent="0.3">
      <c r="B177"/>
    </row>
    <row r="178" spans="2:2" x14ac:dyDescent="0.3">
      <c r="B178"/>
    </row>
    <row r="179" spans="2:2" x14ac:dyDescent="0.3">
      <c r="B179"/>
    </row>
    <row r="180" spans="2:2" x14ac:dyDescent="0.3">
      <c r="B180"/>
    </row>
    <row r="181" spans="2:2" x14ac:dyDescent="0.3">
      <c r="B181"/>
    </row>
    <row r="182" spans="2:2" x14ac:dyDescent="0.3">
      <c r="B182"/>
    </row>
    <row r="183" spans="2:2" x14ac:dyDescent="0.3">
      <c r="B183"/>
    </row>
    <row r="184" spans="2:2" x14ac:dyDescent="0.3">
      <c r="B184"/>
    </row>
    <row r="185" spans="2:2" x14ac:dyDescent="0.3">
      <c r="B185"/>
    </row>
    <row r="186" spans="2:2" x14ac:dyDescent="0.3">
      <c r="B186"/>
    </row>
    <row r="187" spans="2:2" x14ac:dyDescent="0.3">
      <c r="B187"/>
    </row>
    <row r="188" spans="2:2" x14ac:dyDescent="0.3">
      <c r="B188"/>
    </row>
    <row r="189" spans="2:2" x14ac:dyDescent="0.3">
      <c r="B189"/>
    </row>
    <row r="190" spans="2:2" x14ac:dyDescent="0.3">
      <c r="B190"/>
    </row>
    <row r="191" spans="2:2" x14ac:dyDescent="0.3">
      <c r="B191"/>
    </row>
    <row r="192" spans="2:2" x14ac:dyDescent="0.3">
      <c r="B192"/>
    </row>
    <row r="193" spans="2:2" x14ac:dyDescent="0.3">
      <c r="B193"/>
    </row>
    <row r="194" spans="2:2" x14ac:dyDescent="0.3">
      <c r="B194"/>
    </row>
    <row r="195" spans="2:2" x14ac:dyDescent="0.3">
      <c r="B195"/>
    </row>
    <row r="196" spans="2:2" x14ac:dyDescent="0.3">
      <c r="B196"/>
    </row>
    <row r="197" spans="2:2" x14ac:dyDescent="0.3">
      <c r="B197"/>
    </row>
    <row r="198" spans="2:2" x14ac:dyDescent="0.3">
      <c r="B198"/>
    </row>
    <row r="199" spans="2:2" x14ac:dyDescent="0.3">
      <c r="B199"/>
    </row>
    <row r="200" spans="2:2" x14ac:dyDescent="0.3">
      <c r="B200"/>
    </row>
    <row r="201" spans="2:2" x14ac:dyDescent="0.3">
      <c r="B201"/>
    </row>
    <row r="202" spans="2:2" x14ac:dyDescent="0.3">
      <c r="B202"/>
    </row>
    <row r="203" spans="2:2" x14ac:dyDescent="0.3">
      <c r="B203"/>
    </row>
    <row r="204" spans="2:2" x14ac:dyDescent="0.3">
      <c r="B204"/>
    </row>
    <row r="205" spans="2:2" x14ac:dyDescent="0.3">
      <c r="B205"/>
    </row>
    <row r="206" spans="2:2" x14ac:dyDescent="0.3">
      <c r="B206"/>
    </row>
    <row r="207" spans="2:2" x14ac:dyDescent="0.3">
      <c r="B207"/>
    </row>
    <row r="208" spans="2:2" x14ac:dyDescent="0.3">
      <c r="B208"/>
    </row>
    <row r="209" spans="2:2" x14ac:dyDescent="0.3">
      <c r="B209"/>
    </row>
    <row r="210" spans="2:2" x14ac:dyDescent="0.3">
      <c r="B210"/>
    </row>
    <row r="211" spans="2:2" x14ac:dyDescent="0.3">
      <c r="B211"/>
    </row>
    <row r="212" spans="2:2" x14ac:dyDescent="0.3">
      <c r="B212"/>
    </row>
    <row r="213" spans="2:2" x14ac:dyDescent="0.3">
      <c r="B213"/>
    </row>
    <row r="214" spans="2:2" x14ac:dyDescent="0.3">
      <c r="B214"/>
    </row>
    <row r="215" spans="2:2" x14ac:dyDescent="0.3">
      <c r="B215"/>
    </row>
    <row r="216" spans="2:2" x14ac:dyDescent="0.3">
      <c r="B216"/>
    </row>
    <row r="217" spans="2:2" x14ac:dyDescent="0.3">
      <c r="B217"/>
    </row>
    <row r="218" spans="2:2" x14ac:dyDescent="0.3">
      <c r="B218"/>
    </row>
    <row r="219" spans="2:2" x14ac:dyDescent="0.3">
      <c r="B219"/>
    </row>
    <row r="220" spans="2:2" x14ac:dyDescent="0.3">
      <c r="B220"/>
    </row>
    <row r="221" spans="2:2" x14ac:dyDescent="0.3">
      <c r="B221"/>
    </row>
    <row r="222" spans="2:2" x14ac:dyDescent="0.3">
      <c r="B222"/>
    </row>
    <row r="223" spans="2:2" x14ac:dyDescent="0.3">
      <c r="B223"/>
    </row>
    <row r="224" spans="2:2" x14ac:dyDescent="0.3">
      <c r="B224"/>
    </row>
    <row r="225" spans="2:2" x14ac:dyDescent="0.3">
      <c r="B225"/>
    </row>
    <row r="226" spans="2:2" x14ac:dyDescent="0.3">
      <c r="B226"/>
    </row>
    <row r="227" spans="2:2" x14ac:dyDescent="0.3">
      <c r="B227"/>
    </row>
    <row r="228" spans="2:2" x14ac:dyDescent="0.3">
      <c r="B228"/>
    </row>
    <row r="229" spans="2:2" x14ac:dyDescent="0.3">
      <c r="B229"/>
    </row>
    <row r="230" spans="2:2" x14ac:dyDescent="0.3">
      <c r="B230"/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C81B08-45CA-4241-8FB6-8E2758C907E5}">
  <dimension ref="A3:C5"/>
  <sheetViews>
    <sheetView topLeftCell="B1" workbookViewId="0">
      <selection activeCell="N17" sqref="N17"/>
    </sheetView>
  </sheetViews>
  <sheetFormatPr defaultRowHeight="14.4" x14ac:dyDescent="0.3"/>
  <cols>
    <col min="1" max="1" width="11.33203125" bestFit="1" customWidth="1"/>
    <col min="2" max="2" width="16.5546875" bestFit="1" customWidth="1"/>
    <col min="3" max="3" width="17.44140625" bestFit="1" customWidth="1"/>
  </cols>
  <sheetData>
    <row r="3" spans="1:3" x14ac:dyDescent="0.3">
      <c r="A3" s="13" t="s">
        <v>2</v>
      </c>
      <c r="B3" t="s">
        <v>241</v>
      </c>
      <c r="C3" t="s">
        <v>243</v>
      </c>
    </row>
    <row r="4" spans="1:3" x14ac:dyDescent="0.3">
      <c r="A4" t="s">
        <v>15</v>
      </c>
      <c r="B4" s="25">
        <v>11764207</v>
      </c>
      <c r="C4" s="25">
        <v>252873</v>
      </c>
    </row>
    <row r="5" spans="1:3" x14ac:dyDescent="0.3">
      <c r="A5" t="s">
        <v>242</v>
      </c>
      <c r="B5" s="25">
        <v>11764207</v>
      </c>
      <c r="C5" s="25">
        <v>252873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0E733-E33E-4B5A-B6CE-7E890FA226F2}">
  <dimension ref="A3:B230"/>
  <sheetViews>
    <sheetView workbookViewId="0">
      <selection activeCell="N15" sqref="N15"/>
    </sheetView>
  </sheetViews>
  <sheetFormatPr defaultRowHeight="14.4" x14ac:dyDescent="0.3"/>
  <cols>
    <col min="1" max="1" width="13.88671875" bestFit="1" customWidth="1"/>
    <col min="2" max="2" width="21.88671875" style="3" bestFit="1" customWidth="1"/>
  </cols>
  <sheetData>
    <row r="3" spans="1:2" x14ac:dyDescent="0.3">
      <c r="A3" s="13" t="s">
        <v>0</v>
      </c>
      <c r="B3" s="3" t="s">
        <v>244</v>
      </c>
    </row>
    <row r="4" spans="1:2" x14ac:dyDescent="0.3">
      <c r="A4" t="s">
        <v>237</v>
      </c>
      <c r="B4" s="3">
        <v>0.1</v>
      </c>
    </row>
    <row r="5" spans="1:2" x14ac:dyDescent="0.3">
      <c r="A5" t="s">
        <v>209</v>
      </c>
      <c r="B5" s="3">
        <v>7.9202647082559918E-2</v>
      </c>
    </row>
    <row r="6" spans="1:2" x14ac:dyDescent="0.3">
      <c r="A6" t="s">
        <v>202</v>
      </c>
      <c r="B6" s="3">
        <v>5.1060606060606063E-2</v>
      </c>
    </row>
    <row r="7" spans="1:2" x14ac:dyDescent="0.3">
      <c r="A7" t="s">
        <v>129</v>
      </c>
      <c r="B7" s="3">
        <v>3.9729729729729726E-2</v>
      </c>
    </row>
    <row r="8" spans="1:2" x14ac:dyDescent="0.3">
      <c r="A8" t="s">
        <v>75</v>
      </c>
      <c r="B8" s="3">
        <v>4.8325231957946739E-2</v>
      </c>
    </row>
    <row r="9" spans="1:2" x14ac:dyDescent="0.3">
      <c r="A9" t="s">
        <v>242</v>
      </c>
      <c r="B9" s="3">
        <v>0.31831821483084244</v>
      </c>
    </row>
    <row r="10" spans="1:2" x14ac:dyDescent="0.3">
      <c r="B10"/>
    </row>
    <row r="11" spans="1:2" x14ac:dyDescent="0.3">
      <c r="B11"/>
    </row>
    <row r="12" spans="1:2" x14ac:dyDescent="0.3">
      <c r="B12"/>
    </row>
    <row r="13" spans="1:2" x14ac:dyDescent="0.3">
      <c r="B13"/>
    </row>
    <row r="14" spans="1:2" x14ac:dyDescent="0.3">
      <c r="B14"/>
    </row>
    <row r="15" spans="1:2" x14ac:dyDescent="0.3">
      <c r="B15"/>
    </row>
    <row r="16" spans="1:2" x14ac:dyDescent="0.3">
      <c r="B16"/>
    </row>
    <row r="17" spans="2:2" x14ac:dyDescent="0.3">
      <c r="B17"/>
    </row>
    <row r="18" spans="2:2" x14ac:dyDescent="0.3">
      <c r="B18"/>
    </row>
    <row r="19" spans="2:2" x14ac:dyDescent="0.3">
      <c r="B19"/>
    </row>
    <row r="20" spans="2:2" x14ac:dyDescent="0.3">
      <c r="B20"/>
    </row>
    <row r="21" spans="2:2" x14ac:dyDescent="0.3">
      <c r="B21"/>
    </row>
    <row r="22" spans="2:2" x14ac:dyDescent="0.3">
      <c r="B22"/>
    </row>
    <row r="23" spans="2:2" x14ac:dyDescent="0.3">
      <c r="B23"/>
    </row>
    <row r="24" spans="2:2" x14ac:dyDescent="0.3">
      <c r="B24"/>
    </row>
    <row r="25" spans="2:2" x14ac:dyDescent="0.3">
      <c r="B25"/>
    </row>
    <row r="26" spans="2:2" x14ac:dyDescent="0.3">
      <c r="B26"/>
    </row>
    <row r="27" spans="2:2" x14ac:dyDescent="0.3">
      <c r="B27"/>
    </row>
    <row r="28" spans="2:2" x14ac:dyDescent="0.3">
      <c r="B28"/>
    </row>
    <row r="29" spans="2:2" x14ac:dyDescent="0.3">
      <c r="B29"/>
    </row>
    <row r="30" spans="2:2" x14ac:dyDescent="0.3">
      <c r="B30"/>
    </row>
    <row r="31" spans="2:2" x14ac:dyDescent="0.3">
      <c r="B31"/>
    </row>
    <row r="32" spans="2:2" x14ac:dyDescent="0.3">
      <c r="B32"/>
    </row>
    <row r="33" spans="2:2" x14ac:dyDescent="0.3">
      <c r="B33"/>
    </row>
    <row r="34" spans="2:2" x14ac:dyDescent="0.3">
      <c r="B34"/>
    </row>
    <row r="35" spans="2:2" x14ac:dyDescent="0.3">
      <c r="B35"/>
    </row>
    <row r="36" spans="2:2" x14ac:dyDescent="0.3">
      <c r="B36"/>
    </row>
    <row r="37" spans="2:2" x14ac:dyDescent="0.3">
      <c r="B37"/>
    </row>
    <row r="38" spans="2:2" x14ac:dyDescent="0.3">
      <c r="B38"/>
    </row>
    <row r="39" spans="2:2" x14ac:dyDescent="0.3">
      <c r="B39"/>
    </row>
    <row r="40" spans="2:2" x14ac:dyDescent="0.3">
      <c r="B40"/>
    </row>
    <row r="41" spans="2:2" x14ac:dyDescent="0.3">
      <c r="B41"/>
    </row>
    <row r="42" spans="2:2" x14ac:dyDescent="0.3">
      <c r="B42"/>
    </row>
    <row r="43" spans="2:2" x14ac:dyDescent="0.3">
      <c r="B43"/>
    </row>
    <row r="44" spans="2:2" x14ac:dyDescent="0.3">
      <c r="B44"/>
    </row>
    <row r="45" spans="2:2" x14ac:dyDescent="0.3">
      <c r="B45"/>
    </row>
    <row r="46" spans="2:2" x14ac:dyDescent="0.3">
      <c r="B46"/>
    </row>
    <row r="47" spans="2:2" x14ac:dyDescent="0.3">
      <c r="B47"/>
    </row>
    <row r="48" spans="2:2" x14ac:dyDescent="0.3">
      <c r="B48"/>
    </row>
    <row r="49" spans="2:2" x14ac:dyDescent="0.3">
      <c r="B49"/>
    </row>
    <row r="50" spans="2:2" x14ac:dyDescent="0.3">
      <c r="B50"/>
    </row>
    <row r="51" spans="2:2" x14ac:dyDescent="0.3">
      <c r="B51"/>
    </row>
    <row r="52" spans="2:2" x14ac:dyDescent="0.3">
      <c r="B52"/>
    </row>
    <row r="53" spans="2:2" x14ac:dyDescent="0.3">
      <c r="B53"/>
    </row>
    <row r="54" spans="2:2" x14ac:dyDescent="0.3">
      <c r="B54"/>
    </row>
    <row r="55" spans="2:2" x14ac:dyDescent="0.3">
      <c r="B55"/>
    </row>
    <row r="56" spans="2:2" x14ac:dyDescent="0.3">
      <c r="B56"/>
    </row>
    <row r="57" spans="2:2" x14ac:dyDescent="0.3">
      <c r="B57"/>
    </row>
    <row r="58" spans="2:2" x14ac:dyDescent="0.3">
      <c r="B58"/>
    </row>
    <row r="59" spans="2:2" x14ac:dyDescent="0.3">
      <c r="B59"/>
    </row>
    <row r="60" spans="2:2" x14ac:dyDescent="0.3">
      <c r="B60"/>
    </row>
    <row r="61" spans="2:2" x14ac:dyDescent="0.3">
      <c r="B61"/>
    </row>
    <row r="62" spans="2:2" x14ac:dyDescent="0.3">
      <c r="B62"/>
    </row>
    <row r="63" spans="2:2" x14ac:dyDescent="0.3">
      <c r="B63"/>
    </row>
    <row r="64" spans="2:2" x14ac:dyDescent="0.3">
      <c r="B64"/>
    </row>
    <row r="65" spans="2:2" x14ac:dyDescent="0.3">
      <c r="B65"/>
    </row>
    <row r="66" spans="2:2" x14ac:dyDescent="0.3">
      <c r="B66"/>
    </row>
    <row r="67" spans="2:2" x14ac:dyDescent="0.3">
      <c r="B67"/>
    </row>
    <row r="68" spans="2:2" x14ac:dyDescent="0.3">
      <c r="B68"/>
    </row>
    <row r="69" spans="2:2" x14ac:dyDescent="0.3">
      <c r="B69"/>
    </row>
    <row r="70" spans="2:2" x14ac:dyDescent="0.3">
      <c r="B70"/>
    </row>
    <row r="71" spans="2:2" x14ac:dyDescent="0.3">
      <c r="B71"/>
    </row>
    <row r="72" spans="2:2" x14ac:dyDescent="0.3">
      <c r="B72"/>
    </row>
    <row r="73" spans="2:2" x14ac:dyDescent="0.3">
      <c r="B73"/>
    </row>
    <row r="74" spans="2:2" x14ac:dyDescent="0.3">
      <c r="B74"/>
    </row>
    <row r="75" spans="2:2" x14ac:dyDescent="0.3">
      <c r="B75"/>
    </row>
    <row r="76" spans="2:2" x14ac:dyDescent="0.3">
      <c r="B76"/>
    </row>
    <row r="77" spans="2:2" x14ac:dyDescent="0.3">
      <c r="B77"/>
    </row>
    <row r="78" spans="2:2" x14ac:dyDescent="0.3">
      <c r="B78"/>
    </row>
    <row r="79" spans="2:2" x14ac:dyDescent="0.3">
      <c r="B79"/>
    </row>
    <row r="80" spans="2:2" x14ac:dyDescent="0.3">
      <c r="B80"/>
    </row>
    <row r="81" spans="2:2" x14ac:dyDescent="0.3">
      <c r="B81"/>
    </row>
    <row r="82" spans="2:2" x14ac:dyDescent="0.3">
      <c r="B82"/>
    </row>
    <row r="83" spans="2:2" x14ac:dyDescent="0.3">
      <c r="B83"/>
    </row>
    <row r="84" spans="2:2" x14ac:dyDescent="0.3">
      <c r="B84"/>
    </row>
    <row r="85" spans="2:2" x14ac:dyDescent="0.3">
      <c r="B85"/>
    </row>
    <row r="86" spans="2:2" x14ac:dyDescent="0.3">
      <c r="B86"/>
    </row>
    <row r="87" spans="2:2" x14ac:dyDescent="0.3">
      <c r="B87"/>
    </row>
    <row r="88" spans="2:2" x14ac:dyDescent="0.3">
      <c r="B88"/>
    </row>
    <row r="89" spans="2:2" x14ac:dyDescent="0.3">
      <c r="B89"/>
    </row>
    <row r="90" spans="2:2" x14ac:dyDescent="0.3">
      <c r="B90"/>
    </row>
    <row r="91" spans="2:2" x14ac:dyDescent="0.3">
      <c r="B91"/>
    </row>
    <row r="92" spans="2:2" x14ac:dyDescent="0.3">
      <c r="B92"/>
    </row>
    <row r="93" spans="2:2" x14ac:dyDescent="0.3">
      <c r="B93"/>
    </row>
    <row r="94" spans="2:2" x14ac:dyDescent="0.3">
      <c r="B94"/>
    </row>
    <row r="95" spans="2:2" x14ac:dyDescent="0.3">
      <c r="B95"/>
    </row>
    <row r="96" spans="2:2" x14ac:dyDescent="0.3">
      <c r="B96"/>
    </row>
    <row r="97" spans="2:2" x14ac:dyDescent="0.3">
      <c r="B97"/>
    </row>
    <row r="98" spans="2:2" x14ac:dyDescent="0.3">
      <c r="B98"/>
    </row>
    <row r="99" spans="2:2" x14ac:dyDescent="0.3">
      <c r="B99"/>
    </row>
    <row r="100" spans="2:2" x14ac:dyDescent="0.3">
      <c r="B100"/>
    </row>
    <row r="101" spans="2:2" x14ac:dyDescent="0.3">
      <c r="B101"/>
    </row>
    <row r="102" spans="2:2" x14ac:dyDescent="0.3">
      <c r="B102"/>
    </row>
    <row r="103" spans="2:2" x14ac:dyDescent="0.3">
      <c r="B103"/>
    </row>
    <row r="104" spans="2:2" x14ac:dyDescent="0.3">
      <c r="B104"/>
    </row>
    <row r="105" spans="2:2" x14ac:dyDescent="0.3">
      <c r="B105"/>
    </row>
    <row r="106" spans="2:2" x14ac:dyDescent="0.3">
      <c r="B106"/>
    </row>
    <row r="107" spans="2:2" x14ac:dyDescent="0.3">
      <c r="B107"/>
    </row>
    <row r="108" spans="2:2" x14ac:dyDescent="0.3">
      <c r="B108"/>
    </row>
    <row r="109" spans="2:2" x14ac:dyDescent="0.3">
      <c r="B109"/>
    </row>
    <row r="110" spans="2:2" x14ac:dyDescent="0.3">
      <c r="B110"/>
    </row>
    <row r="111" spans="2:2" x14ac:dyDescent="0.3">
      <c r="B111"/>
    </row>
    <row r="112" spans="2:2" x14ac:dyDescent="0.3">
      <c r="B112"/>
    </row>
    <row r="113" spans="2:2" x14ac:dyDescent="0.3">
      <c r="B113"/>
    </row>
    <row r="114" spans="2:2" x14ac:dyDescent="0.3">
      <c r="B114"/>
    </row>
    <row r="115" spans="2:2" x14ac:dyDescent="0.3">
      <c r="B115"/>
    </row>
    <row r="116" spans="2:2" x14ac:dyDescent="0.3">
      <c r="B116"/>
    </row>
    <row r="117" spans="2:2" x14ac:dyDescent="0.3">
      <c r="B117"/>
    </row>
    <row r="118" spans="2:2" x14ac:dyDescent="0.3">
      <c r="B118"/>
    </row>
    <row r="119" spans="2:2" x14ac:dyDescent="0.3">
      <c r="B119"/>
    </row>
    <row r="120" spans="2:2" x14ac:dyDescent="0.3">
      <c r="B120"/>
    </row>
    <row r="121" spans="2:2" x14ac:dyDescent="0.3">
      <c r="B121"/>
    </row>
    <row r="122" spans="2:2" x14ac:dyDescent="0.3">
      <c r="B122"/>
    </row>
    <row r="123" spans="2:2" x14ac:dyDescent="0.3">
      <c r="B123"/>
    </row>
    <row r="124" spans="2:2" x14ac:dyDescent="0.3">
      <c r="B124"/>
    </row>
    <row r="125" spans="2:2" x14ac:dyDescent="0.3">
      <c r="B125"/>
    </row>
    <row r="126" spans="2:2" x14ac:dyDescent="0.3">
      <c r="B126"/>
    </row>
    <row r="127" spans="2:2" x14ac:dyDescent="0.3">
      <c r="B127"/>
    </row>
    <row r="128" spans="2:2" x14ac:dyDescent="0.3">
      <c r="B128"/>
    </row>
    <row r="129" spans="2:2" x14ac:dyDescent="0.3">
      <c r="B129"/>
    </row>
    <row r="130" spans="2:2" x14ac:dyDescent="0.3">
      <c r="B130"/>
    </row>
    <row r="131" spans="2:2" x14ac:dyDescent="0.3">
      <c r="B131"/>
    </row>
    <row r="132" spans="2:2" x14ac:dyDescent="0.3">
      <c r="B132"/>
    </row>
    <row r="133" spans="2:2" x14ac:dyDescent="0.3">
      <c r="B133"/>
    </row>
    <row r="134" spans="2:2" x14ac:dyDescent="0.3">
      <c r="B134"/>
    </row>
    <row r="135" spans="2:2" x14ac:dyDescent="0.3">
      <c r="B135"/>
    </row>
    <row r="136" spans="2:2" x14ac:dyDescent="0.3">
      <c r="B136"/>
    </row>
    <row r="137" spans="2:2" x14ac:dyDescent="0.3">
      <c r="B137"/>
    </row>
    <row r="138" spans="2:2" x14ac:dyDescent="0.3">
      <c r="B138"/>
    </row>
    <row r="139" spans="2:2" x14ac:dyDescent="0.3">
      <c r="B139"/>
    </row>
    <row r="140" spans="2:2" x14ac:dyDescent="0.3">
      <c r="B140"/>
    </row>
    <row r="141" spans="2:2" x14ac:dyDescent="0.3">
      <c r="B141"/>
    </row>
    <row r="142" spans="2:2" x14ac:dyDescent="0.3">
      <c r="B142"/>
    </row>
    <row r="143" spans="2:2" x14ac:dyDescent="0.3">
      <c r="B143"/>
    </row>
    <row r="144" spans="2:2" x14ac:dyDescent="0.3">
      <c r="B144"/>
    </row>
    <row r="145" spans="2:2" x14ac:dyDescent="0.3">
      <c r="B145"/>
    </row>
    <row r="146" spans="2:2" x14ac:dyDescent="0.3">
      <c r="B146"/>
    </row>
    <row r="147" spans="2:2" x14ac:dyDescent="0.3">
      <c r="B147"/>
    </row>
    <row r="148" spans="2:2" x14ac:dyDescent="0.3">
      <c r="B148"/>
    </row>
    <row r="149" spans="2:2" x14ac:dyDescent="0.3">
      <c r="B149"/>
    </row>
    <row r="150" spans="2:2" x14ac:dyDescent="0.3">
      <c r="B150"/>
    </row>
    <row r="151" spans="2:2" x14ac:dyDescent="0.3">
      <c r="B151"/>
    </row>
    <row r="152" spans="2:2" x14ac:dyDescent="0.3">
      <c r="B152"/>
    </row>
    <row r="153" spans="2:2" x14ac:dyDescent="0.3">
      <c r="B153"/>
    </row>
    <row r="154" spans="2:2" x14ac:dyDescent="0.3">
      <c r="B154"/>
    </row>
    <row r="155" spans="2:2" x14ac:dyDescent="0.3">
      <c r="B155"/>
    </row>
    <row r="156" spans="2:2" x14ac:dyDescent="0.3">
      <c r="B156"/>
    </row>
    <row r="157" spans="2:2" x14ac:dyDescent="0.3">
      <c r="B157"/>
    </row>
    <row r="158" spans="2:2" x14ac:dyDescent="0.3">
      <c r="B158"/>
    </row>
    <row r="159" spans="2:2" x14ac:dyDescent="0.3">
      <c r="B159"/>
    </row>
    <row r="160" spans="2:2" x14ac:dyDescent="0.3">
      <c r="B160"/>
    </row>
    <row r="161" spans="2:2" x14ac:dyDescent="0.3">
      <c r="B161"/>
    </row>
    <row r="162" spans="2:2" x14ac:dyDescent="0.3">
      <c r="B162"/>
    </row>
    <row r="163" spans="2:2" x14ac:dyDescent="0.3">
      <c r="B163"/>
    </row>
    <row r="164" spans="2:2" x14ac:dyDescent="0.3">
      <c r="B164"/>
    </row>
    <row r="165" spans="2:2" x14ac:dyDescent="0.3">
      <c r="B165"/>
    </row>
    <row r="166" spans="2:2" x14ac:dyDescent="0.3">
      <c r="B166"/>
    </row>
    <row r="167" spans="2:2" x14ac:dyDescent="0.3">
      <c r="B167"/>
    </row>
    <row r="168" spans="2:2" x14ac:dyDescent="0.3">
      <c r="B168"/>
    </row>
    <row r="169" spans="2:2" x14ac:dyDescent="0.3">
      <c r="B169"/>
    </row>
    <row r="170" spans="2:2" x14ac:dyDescent="0.3">
      <c r="B170"/>
    </row>
    <row r="171" spans="2:2" x14ac:dyDescent="0.3">
      <c r="B171"/>
    </row>
    <row r="172" spans="2:2" x14ac:dyDescent="0.3">
      <c r="B172"/>
    </row>
    <row r="173" spans="2:2" x14ac:dyDescent="0.3">
      <c r="B173"/>
    </row>
    <row r="174" spans="2:2" x14ac:dyDescent="0.3">
      <c r="B174"/>
    </row>
    <row r="175" spans="2:2" x14ac:dyDescent="0.3">
      <c r="B175"/>
    </row>
    <row r="176" spans="2:2" x14ac:dyDescent="0.3">
      <c r="B176"/>
    </row>
    <row r="177" spans="2:2" x14ac:dyDescent="0.3">
      <c r="B177"/>
    </row>
    <row r="178" spans="2:2" x14ac:dyDescent="0.3">
      <c r="B178"/>
    </row>
    <row r="179" spans="2:2" x14ac:dyDescent="0.3">
      <c r="B179"/>
    </row>
    <row r="180" spans="2:2" x14ac:dyDescent="0.3">
      <c r="B180"/>
    </row>
    <row r="181" spans="2:2" x14ac:dyDescent="0.3">
      <c r="B181"/>
    </row>
    <row r="182" spans="2:2" x14ac:dyDescent="0.3">
      <c r="B182"/>
    </row>
    <row r="183" spans="2:2" x14ac:dyDescent="0.3">
      <c r="B183"/>
    </row>
    <row r="184" spans="2:2" x14ac:dyDescent="0.3">
      <c r="B184"/>
    </row>
    <row r="185" spans="2:2" x14ac:dyDescent="0.3">
      <c r="B185"/>
    </row>
    <row r="186" spans="2:2" x14ac:dyDescent="0.3">
      <c r="B186"/>
    </row>
    <row r="187" spans="2:2" x14ac:dyDescent="0.3">
      <c r="B187"/>
    </row>
    <row r="188" spans="2:2" x14ac:dyDescent="0.3">
      <c r="B188"/>
    </row>
    <row r="189" spans="2:2" x14ac:dyDescent="0.3">
      <c r="B189"/>
    </row>
    <row r="190" spans="2:2" x14ac:dyDescent="0.3">
      <c r="B190"/>
    </row>
    <row r="191" spans="2:2" x14ac:dyDescent="0.3">
      <c r="B191"/>
    </row>
    <row r="192" spans="2:2" x14ac:dyDescent="0.3">
      <c r="B192"/>
    </row>
    <row r="193" spans="2:2" x14ac:dyDescent="0.3">
      <c r="B193"/>
    </row>
    <row r="194" spans="2:2" x14ac:dyDescent="0.3">
      <c r="B194"/>
    </row>
    <row r="195" spans="2:2" x14ac:dyDescent="0.3">
      <c r="B195"/>
    </row>
    <row r="196" spans="2:2" x14ac:dyDescent="0.3">
      <c r="B196"/>
    </row>
    <row r="197" spans="2:2" x14ac:dyDescent="0.3">
      <c r="B197"/>
    </row>
    <row r="198" spans="2:2" x14ac:dyDescent="0.3">
      <c r="B198"/>
    </row>
    <row r="199" spans="2:2" x14ac:dyDescent="0.3">
      <c r="B199"/>
    </row>
    <row r="200" spans="2:2" x14ac:dyDescent="0.3">
      <c r="B200"/>
    </row>
    <row r="201" spans="2:2" x14ac:dyDescent="0.3">
      <c r="B201"/>
    </row>
    <row r="202" spans="2:2" x14ac:dyDescent="0.3">
      <c r="B202"/>
    </row>
    <row r="203" spans="2:2" x14ac:dyDescent="0.3">
      <c r="B203"/>
    </row>
    <row r="204" spans="2:2" x14ac:dyDescent="0.3">
      <c r="B204"/>
    </row>
    <row r="205" spans="2:2" x14ac:dyDescent="0.3">
      <c r="B205"/>
    </row>
    <row r="206" spans="2:2" x14ac:dyDescent="0.3">
      <c r="B206"/>
    </row>
    <row r="207" spans="2:2" x14ac:dyDescent="0.3">
      <c r="B207"/>
    </row>
    <row r="208" spans="2:2" x14ac:dyDescent="0.3">
      <c r="B208"/>
    </row>
    <row r="209" spans="2:2" x14ac:dyDescent="0.3">
      <c r="B209"/>
    </row>
    <row r="210" spans="2:2" x14ac:dyDescent="0.3">
      <c r="B210"/>
    </row>
    <row r="211" spans="2:2" x14ac:dyDescent="0.3">
      <c r="B211"/>
    </row>
    <row r="212" spans="2:2" x14ac:dyDescent="0.3">
      <c r="B212"/>
    </row>
    <row r="213" spans="2:2" x14ac:dyDescent="0.3">
      <c r="B213"/>
    </row>
    <row r="214" spans="2:2" x14ac:dyDescent="0.3">
      <c r="B214"/>
    </row>
    <row r="215" spans="2:2" x14ac:dyDescent="0.3">
      <c r="B215"/>
    </row>
    <row r="216" spans="2:2" x14ac:dyDescent="0.3">
      <c r="B216"/>
    </row>
    <row r="217" spans="2:2" x14ac:dyDescent="0.3">
      <c r="B217"/>
    </row>
    <row r="218" spans="2:2" x14ac:dyDescent="0.3">
      <c r="B218"/>
    </row>
    <row r="219" spans="2:2" x14ac:dyDescent="0.3">
      <c r="B219"/>
    </row>
    <row r="220" spans="2:2" x14ac:dyDescent="0.3">
      <c r="B220"/>
    </row>
    <row r="221" spans="2:2" x14ac:dyDescent="0.3">
      <c r="B221"/>
    </row>
    <row r="222" spans="2:2" x14ac:dyDescent="0.3">
      <c r="B222"/>
    </row>
    <row r="223" spans="2:2" x14ac:dyDescent="0.3">
      <c r="B223"/>
    </row>
    <row r="224" spans="2:2" x14ac:dyDescent="0.3">
      <c r="B224"/>
    </row>
    <row r="225" spans="2:2" x14ac:dyDescent="0.3">
      <c r="B225"/>
    </row>
    <row r="226" spans="2:2" x14ac:dyDescent="0.3">
      <c r="B226"/>
    </row>
    <row r="227" spans="2:2" x14ac:dyDescent="0.3">
      <c r="B227"/>
    </row>
    <row r="228" spans="2:2" x14ac:dyDescent="0.3">
      <c r="B228"/>
    </row>
    <row r="229" spans="2:2" x14ac:dyDescent="0.3">
      <c r="B229"/>
    </row>
    <row r="230" spans="2:2" x14ac:dyDescent="0.3">
      <c r="B230"/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F2526-2D39-4921-BFA5-2756E81581F9}">
  <dimension ref="A3:B230"/>
  <sheetViews>
    <sheetView workbookViewId="0">
      <selection activeCell="N13" sqref="N13"/>
    </sheetView>
  </sheetViews>
  <sheetFormatPr defaultRowHeight="14.4" x14ac:dyDescent="0.3"/>
  <cols>
    <col min="1" max="1" width="10.6640625" bestFit="1" customWidth="1"/>
    <col min="2" max="2" width="22.109375" style="15" bestFit="1" customWidth="1"/>
    <col min="3" max="3" width="18.33203125" bestFit="1" customWidth="1"/>
  </cols>
  <sheetData>
    <row r="3" spans="1:2" x14ac:dyDescent="0.3">
      <c r="A3" s="13" t="s">
        <v>0</v>
      </c>
      <c r="B3" s="15" t="s">
        <v>245</v>
      </c>
    </row>
    <row r="4" spans="1:2" x14ac:dyDescent="0.3">
      <c r="A4" t="s">
        <v>239</v>
      </c>
      <c r="B4" s="15">
        <v>313109</v>
      </c>
    </row>
    <row r="5" spans="1:2" x14ac:dyDescent="0.3">
      <c r="A5" t="s">
        <v>222</v>
      </c>
      <c r="B5" s="15">
        <v>1007561</v>
      </c>
    </row>
    <row r="6" spans="1:2" x14ac:dyDescent="0.3">
      <c r="A6" t="s">
        <v>203</v>
      </c>
      <c r="B6" s="15">
        <v>3622904</v>
      </c>
    </row>
    <row r="7" spans="1:2" x14ac:dyDescent="0.3">
      <c r="A7" t="s">
        <v>179</v>
      </c>
      <c r="B7" s="15">
        <v>336236</v>
      </c>
    </row>
    <row r="8" spans="1:2" x14ac:dyDescent="0.3">
      <c r="A8" t="s">
        <v>153</v>
      </c>
      <c r="B8" s="15">
        <v>1147466</v>
      </c>
    </row>
    <row r="9" spans="1:2" x14ac:dyDescent="0.3">
      <c r="A9" t="s">
        <v>130</v>
      </c>
      <c r="B9" s="15">
        <v>495319</v>
      </c>
    </row>
    <row r="10" spans="1:2" x14ac:dyDescent="0.3">
      <c r="A10" t="s">
        <v>121</v>
      </c>
      <c r="B10" s="15">
        <v>317806</v>
      </c>
    </row>
    <row r="11" spans="1:2" x14ac:dyDescent="0.3">
      <c r="A11" t="s">
        <v>81</v>
      </c>
      <c r="B11" s="15">
        <v>462315</v>
      </c>
    </row>
    <row r="12" spans="1:2" x14ac:dyDescent="0.3">
      <c r="A12" t="s">
        <v>75</v>
      </c>
      <c r="B12" s="15">
        <v>480847</v>
      </c>
    </row>
    <row r="13" spans="1:2" x14ac:dyDescent="0.3">
      <c r="A13" t="s">
        <v>41</v>
      </c>
      <c r="B13" s="15">
        <v>302840</v>
      </c>
    </row>
    <row r="14" spans="1:2" x14ac:dyDescent="0.3">
      <c r="A14" t="s">
        <v>242</v>
      </c>
      <c r="B14" s="15">
        <v>8486403</v>
      </c>
    </row>
    <row r="15" spans="1:2" x14ac:dyDescent="0.3">
      <c r="B15"/>
    </row>
    <row r="16" spans="1:2" x14ac:dyDescent="0.3">
      <c r="B16"/>
    </row>
    <row r="17" spans="2:2" x14ac:dyDescent="0.3">
      <c r="B17"/>
    </row>
    <row r="18" spans="2:2" x14ac:dyDescent="0.3">
      <c r="B18"/>
    </row>
    <row r="19" spans="2:2" x14ac:dyDescent="0.3">
      <c r="B19"/>
    </row>
    <row r="20" spans="2:2" x14ac:dyDescent="0.3">
      <c r="B20"/>
    </row>
    <row r="21" spans="2:2" x14ac:dyDescent="0.3">
      <c r="B21"/>
    </row>
    <row r="22" spans="2:2" x14ac:dyDescent="0.3">
      <c r="B22"/>
    </row>
    <row r="23" spans="2:2" x14ac:dyDescent="0.3">
      <c r="B23"/>
    </row>
    <row r="24" spans="2:2" x14ac:dyDescent="0.3">
      <c r="B24"/>
    </row>
    <row r="25" spans="2:2" x14ac:dyDescent="0.3">
      <c r="B25"/>
    </row>
    <row r="26" spans="2:2" x14ac:dyDescent="0.3">
      <c r="B26"/>
    </row>
    <row r="27" spans="2:2" x14ac:dyDescent="0.3">
      <c r="B27"/>
    </row>
    <row r="28" spans="2:2" x14ac:dyDescent="0.3">
      <c r="B28"/>
    </row>
    <row r="29" spans="2:2" x14ac:dyDescent="0.3">
      <c r="B29"/>
    </row>
    <row r="30" spans="2:2" x14ac:dyDescent="0.3">
      <c r="B30"/>
    </row>
    <row r="31" spans="2:2" x14ac:dyDescent="0.3">
      <c r="B31"/>
    </row>
    <row r="32" spans="2:2" x14ac:dyDescent="0.3">
      <c r="B32"/>
    </row>
    <row r="33" spans="2:2" x14ac:dyDescent="0.3">
      <c r="B33"/>
    </row>
    <row r="34" spans="2:2" x14ac:dyDescent="0.3">
      <c r="B34"/>
    </row>
    <row r="35" spans="2:2" x14ac:dyDescent="0.3">
      <c r="B35"/>
    </row>
    <row r="36" spans="2:2" x14ac:dyDescent="0.3">
      <c r="B36"/>
    </row>
    <row r="37" spans="2:2" x14ac:dyDescent="0.3">
      <c r="B37"/>
    </row>
    <row r="38" spans="2:2" x14ac:dyDescent="0.3">
      <c r="B38"/>
    </row>
    <row r="39" spans="2:2" x14ac:dyDescent="0.3">
      <c r="B39"/>
    </row>
    <row r="40" spans="2:2" x14ac:dyDescent="0.3">
      <c r="B40"/>
    </row>
    <row r="41" spans="2:2" x14ac:dyDescent="0.3">
      <c r="B41"/>
    </row>
    <row r="42" spans="2:2" x14ac:dyDescent="0.3">
      <c r="B42"/>
    </row>
    <row r="43" spans="2:2" x14ac:dyDescent="0.3">
      <c r="B43"/>
    </row>
    <row r="44" spans="2:2" x14ac:dyDescent="0.3">
      <c r="B44"/>
    </row>
    <row r="45" spans="2:2" x14ac:dyDescent="0.3">
      <c r="B45"/>
    </row>
    <row r="46" spans="2:2" x14ac:dyDescent="0.3">
      <c r="B46"/>
    </row>
    <row r="47" spans="2:2" x14ac:dyDescent="0.3">
      <c r="B47"/>
    </row>
    <row r="48" spans="2:2" x14ac:dyDescent="0.3">
      <c r="B48"/>
    </row>
    <row r="49" spans="2:2" x14ac:dyDescent="0.3">
      <c r="B49"/>
    </row>
    <row r="50" spans="2:2" x14ac:dyDescent="0.3">
      <c r="B50"/>
    </row>
    <row r="51" spans="2:2" x14ac:dyDescent="0.3">
      <c r="B51"/>
    </row>
    <row r="52" spans="2:2" x14ac:dyDescent="0.3">
      <c r="B52"/>
    </row>
    <row r="53" spans="2:2" x14ac:dyDescent="0.3">
      <c r="B53"/>
    </row>
    <row r="54" spans="2:2" x14ac:dyDescent="0.3">
      <c r="B54"/>
    </row>
    <row r="55" spans="2:2" x14ac:dyDescent="0.3">
      <c r="B55"/>
    </row>
    <row r="56" spans="2:2" x14ac:dyDescent="0.3">
      <c r="B56"/>
    </row>
    <row r="57" spans="2:2" x14ac:dyDescent="0.3">
      <c r="B57"/>
    </row>
    <row r="58" spans="2:2" x14ac:dyDescent="0.3">
      <c r="B58"/>
    </row>
    <row r="59" spans="2:2" x14ac:dyDescent="0.3">
      <c r="B59"/>
    </row>
    <row r="60" spans="2:2" x14ac:dyDescent="0.3">
      <c r="B60"/>
    </row>
    <row r="61" spans="2:2" x14ac:dyDescent="0.3">
      <c r="B61"/>
    </row>
    <row r="62" spans="2:2" x14ac:dyDescent="0.3">
      <c r="B62"/>
    </row>
    <row r="63" spans="2:2" x14ac:dyDescent="0.3">
      <c r="B63"/>
    </row>
    <row r="64" spans="2:2" x14ac:dyDescent="0.3">
      <c r="B64"/>
    </row>
    <row r="65" spans="2:2" x14ac:dyDescent="0.3">
      <c r="B65"/>
    </row>
    <row r="66" spans="2:2" x14ac:dyDescent="0.3">
      <c r="B66"/>
    </row>
    <row r="67" spans="2:2" x14ac:dyDescent="0.3">
      <c r="B67"/>
    </row>
    <row r="68" spans="2:2" x14ac:dyDescent="0.3">
      <c r="B68"/>
    </row>
    <row r="69" spans="2:2" x14ac:dyDescent="0.3">
      <c r="B69"/>
    </row>
    <row r="70" spans="2:2" x14ac:dyDescent="0.3">
      <c r="B70"/>
    </row>
    <row r="71" spans="2:2" x14ac:dyDescent="0.3">
      <c r="B71"/>
    </row>
    <row r="72" spans="2:2" x14ac:dyDescent="0.3">
      <c r="B72"/>
    </row>
    <row r="73" spans="2:2" x14ac:dyDescent="0.3">
      <c r="B73"/>
    </row>
    <row r="74" spans="2:2" x14ac:dyDescent="0.3">
      <c r="B74"/>
    </row>
    <row r="75" spans="2:2" x14ac:dyDescent="0.3">
      <c r="B75"/>
    </row>
    <row r="76" spans="2:2" x14ac:dyDescent="0.3">
      <c r="B76"/>
    </row>
    <row r="77" spans="2:2" x14ac:dyDescent="0.3">
      <c r="B77"/>
    </row>
    <row r="78" spans="2:2" x14ac:dyDescent="0.3">
      <c r="B78"/>
    </row>
    <row r="79" spans="2:2" x14ac:dyDescent="0.3">
      <c r="B79"/>
    </row>
    <row r="80" spans="2:2" x14ac:dyDescent="0.3">
      <c r="B80"/>
    </row>
    <row r="81" spans="2:2" x14ac:dyDescent="0.3">
      <c r="B81"/>
    </row>
    <row r="82" spans="2:2" x14ac:dyDescent="0.3">
      <c r="B82"/>
    </row>
    <row r="83" spans="2:2" x14ac:dyDescent="0.3">
      <c r="B83"/>
    </row>
    <row r="84" spans="2:2" x14ac:dyDescent="0.3">
      <c r="B84"/>
    </row>
    <row r="85" spans="2:2" x14ac:dyDescent="0.3">
      <c r="B85"/>
    </row>
    <row r="86" spans="2:2" x14ac:dyDescent="0.3">
      <c r="B86"/>
    </row>
    <row r="87" spans="2:2" x14ac:dyDescent="0.3">
      <c r="B87"/>
    </row>
    <row r="88" spans="2:2" x14ac:dyDescent="0.3">
      <c r="B88"/>
    </row>
    <row r="89" spans="2:2" x14ac:dyDescent="0.3">
      <c r="B89"/>
    </row>
    <row r="90" spans="2:2" x14ac:dyDescent="0.3">
      <c r="B90"/>
    </row>
    <row r="91" spans="2:2" x14ac:dyDescent="0.3">
      <c r="B91"/>
    </row>
    <row r="92" spans="2:2" x14ac:dyDescent="0.3">
      <c r="B92"/>
    </row>
    <row r="93" spans="2:2" x14ac:dyDescent="0.3">
      <c r="B93"/>
    </row>
    <row r="94" spans="2:2" x14ac:dyDescent="0.3">
      <c r="B94"/>
    </row>
    <row r="95" spans="2:2" x14ac:dyDescent="0.3">
      <c r="B95"/>
    </row>
    <row r="96" spans="2:2" x14ac:dyDescent="0.3">
      <c r="B96"/>
    </row>
    <row r="97" spans="2:2" x14ac:dyDescent="0.3">
      <c r="B97"/>
    </row>
    <row r="98" spans="2:2" x14ac:dyDescent="0.3">
      <c r="B98"/>
    </row>
    <row r="99" spans="2:2" x14ac:dyDescent="0.3">
      <c r="B99"/>
    </row>
    <row r="100" spans="2:2" x14ac:dyDescent="0.3">
      <c r="B100"/>
    </row>
    <row r="101" spans="2:2" x14ac:dyDescent="0.3">
      <c r="B101"/>
    </row>
    <row r="102" spans="2:2" x14ac:dyDescent="0.3">
      <c r="B102"/>
    </row>
    <row r="103" spans="2:2" x14ac:dyDescent="0.3">
      <c r="B103"/>
    </row>
    <row r="104" spans="2:2" x14ac:dyDescent="0.3">
      <c r="B104"/>
    </row>
    <row r="105" spans="2:2" x14ac:dyDescent="0.3">
      <c r="B105"/>
    </row>
    <row r="106" spans="2:2" x14ac:dyDescent="0.3">
      <c r="B106"/>
    </row>
    <row r="107" spans="2:2" x14ac:dyDescent="0.3">
      <c r="B107"/>
    </row>
    <row r="108" spans="2:2" x14ac:dyDescent="0.3">
      <c r="B108"/>
    </row>
    <row r="109" spans="2:2" x14ac:dyDescent="0.3">
      <c r="B109"/>
    </row>
    <row r="110" spans="2:2" x14ac:dyDescent="0.3">
      <c r="B110"/>
    </row>
    <row r="111" spans="2:2" x14ac:dyDescent="0.3">
      <c r="B111"/>
    </row>
    <row r="112" spans="2:2" x14ac:dyDescent="0.3">
      <c r="B112"/>
    </row>
    <row r="113" spans="2:2" x14ac:dyDescent="0.3">
      <c r="B113"/>
    </row>
    <row r="114" spans="2:2" x14ac:dyDescent="0.3">
      <c r="B114"/>
    </row>
    <row r="115" spans="2:2" x14ac:dyDescent="0.3">
      <c r="B115"/>
    </row>
    <row r="116" spans="2:2" x14ac:dyDescent="0.3">
      <c r="B116"/>
    </row>
    <row r="117" spans="2:2" x14ac:dyDescent="0.3">
      <c r="B117"/>
    </row>
    <row r="118" spans="2:2" x14ac:dyDescent="0.3">
      <c r="B118"/>
    </row>
    <row r="119" spans="2:2" x14ac:dyDescent="0.3">
      <c r="B119"/>
    </row>
    <row r="120" spans="2:2" x14ac:dyDescent="0.3">
      <c r="B120"/>
    </row>
    <row r="121" spans="2:2" x14ac:dyDescent="0.3">
      <c r="B121"/>
    </row>
    <row r="122" spans="2:2" x14ac:dyDescent="0.3">
      <c r="B122"/>
    </row>
    <row r="123" spans="2:2" x14ac:dyDescent="0.3">
      <c r="B123"/>
    </row>
    <row r="124" spans="2:2" x14ac:dyDescent="0.3">
      <c r="B124"/>
    </row>
    <row r="125" spans="2:2" x14ac:dyDescent="0.3">
      <c r="B125"/>
    </row>
    <row r="126" spans="2:2" x14ac:dyDescent="0.3">
      <c r="B126"/>
    </row>
    <row r="127" spans="2:2" x14ac:dyDescent="0.3">
      <c r="B127"/>
    </row>
    <row r="128" spans="2:2" x14ac:dyDescent="0.3">
      <c r="B128"/>
    </row>
    <row r="129" spans="2:2" x14ac:dyDescent="0.3">
      <c r="B129"/>
    </row>
    <row r="130" spans="2:2" x14ac:dyDescent="0.3">
      <c r="B130"/>
    </row>
    <row r="131" spans="2:2" x14ac:dyDescent="0.3">
      <c r="B131"/>
    </row>
    <row r="132" spans="2:2" x14ac:dyDescent="0.3">
      <c r="B132"/>
    </row>
    <row r="133" spans="2:2" x14ac:dyDescent="0.3">
      <c r="B133"/>
    </row>
    <row r="134" spans="2:2" x14ac:dyDescent="0.3">
      <c r="B134"/>
    </row>
    <row r="135" spans="2:2" x14ac:dyDescent="0.3">
      <c r="B135"/>
    </row>
    <row r="136" spans="2:2" x14ac:dyDescent="0.3">
      <c r="B136"/>
    </row>
    <row r="137" spans="2:2" x14ac:dyDescent="0.3">
      <c r="B137"/>
    </row>
    <row r="138" spans="2:2" x14ac:dyDescent="0.3">
      <c r="B138"/>
    </row>
    <row r="139" spans="2:2" x14ac:dyDescent="0.3">
      <c r="B139"/>
    </row>
    <row r="140" spans="2:2" x14ac:dyDescent="0.3">
      <c r="B140"/>
    </row>
    <row r="141" spans="2:2" x14ac:dyDescent="0.3">
      <c r="B141"/>
    </row>
    <row r="142" spans="2:2" x14ac:dyDescent="0.3">
      <c r="B142"/>
    </row>
    <row r="143" spans="2:2" x14ac:dyDescent="0.3">
      <c r="B143"/>
    </row>
    <row r="144" spans="2:2" x14ac:dyDescent="0.3">
      <c r="B144"/>
    </row>
    <row r="145" spans="2:2" x14ac:dyDescent="0.3">
      <c r="B145"/>
    </row>
    <row r="146" spans="2:2" x14ac:dyDescent="0.3">
      <c r="B146"/>
    </row>
    <row r="147" spans="2:2" x14ac:dyDescent="0.3">
      <c r="B147"/>
    </row>
    <row r="148" spans="2:2" x14ac:dyDescent="0.3">
      <c r="B148"/>
    </row>
    <row r="149" spans="2:2" x14ac:dyDescent="0.3">
      <c r="B149"/>
    </row>
    <row r="150" spans="2:2" x14ac:dyDescent="0.3">
      <c r="B150"/>
    </row>
    <row r="151" spans="2:2" x14ac:dyDescent="0.3">
      <c r="B151"/>
    </row>
    <row r="152" spans="2:2" x14ac:dyDescent="0.3">
      <c r="B152"/>
    </row>
    <row r="153" spans="2:2" x14ac:dyDescent="0.3">
      <c r="B153"/>
    </row>
    <row r="154" spans="2:2" x14ac:dyDescent="0.3">
      <c r="B154"/>
    </row>
    <row r="155" spans="2:2" x14ac:dyDescent="0.3">
      <c r="B155"/>
    </row>
    <row r="156" spans="2:2" x14ac:dyDescent="0.3">
      <c r="B156"/>
    </row>
    <row r="157" spans="2:2" x14ac:dyDescent="0.3">
      <c r="B157"/>
    </row>
    <row r="158" spans="2:2" x14ac:dyDescent="0.3">
      <c r="B158"/>
    </row>
    <row r="159" spans="2:2" x14ac:dyDescent="0.3">
      <c r="B159"/>
    </row>
    <row r="160" spans="2:2" x14ac:dyDescent="0.3">
      <c r="B160"/>
    </row>
    <row r="161" spans="2:2" x14ac:dyDescent="0.3">
      <c r="B161"/>
    </row>
    <row r="162" spans="2:2" x14ac:dyDescent="0.3">
      <c r="B162"/>
    </row>
    <row r="163" spans="2:2" x14ac:dyDescent="0.3">
      <c r="B163"/>
    </row>
    <row r="164" spans="2:2" x14ac:dyDescent="0.3">
      <c r="B164"/>
    </row>
    <row r="165" spans="2:2" x14ac:dyDescent="0.3">
      <c r="B165"/>
    </row>
    <row r="166" spans="2:2" x14ac:dyDescent="0.3">
      <c r="B166"/>
    </row>
    <row r="167" spans="2:2" x14ac:dyDescent="0.3">
      <c r="B167"/>
    </row>
    <row r="168" spans="2:2" x14ac:dyDescent="0.3">
      <c r="B168"/>
    </row>
    <row r="169" spans="2:2" x14ac:dyDescent="0.3">
      <c r="B169"/>
    </row>
    <row r="170" spans="2:2" x14ac:dyDescent="0.3">
      <c r="B170"/>
    </row>
    <row r="171" spans="2:2" x14ac:dyDescent="0.3">
      <c r="B171"/>
    </row>
    <row r="172" spans="2:2" x14ac:dyDescent="0.3">
      <c r="B172"/>
    </row>
    <row r="173" spans="2:2" x14ac:dyDescent="0.3">
      <c r="B173"/>
    </row>
    <row r="174" spans="2:2" x14ac:dyDescent="0.3">
      <c r="B174"/>
    </row>
    <row r="175" spans="2:2" x14ac:dyDescent="0.3">
      <c r="B175"/>
    </row>
    <row r="176" spans="2:2" x14ac:dyDescent="0.3">
      <c r="B176"/>
    </row>
    <row r="177" spans="2:2" x14ac:dyDescent="0.3">
      <c r="B177"/>
    </row>
    <row r="178" spans="2:2" x14ac:dyDescent="0.3">
      <c r="B178"/>
    </row>
    <row r="179" spans="2:2" x14ac:dyDescent="0.3">
      <c r="B179"/>
    </row>
    <row r="180" spans="2:2" x14ac:dyDescent="0.3">
      <c r="B180"/>
    </row>
    <row r="181" spans="2:2" x14ac:dyDescent="0.3">
      <c r="B181"/>
    </row>
    <row r="182" spans="2:2" x14ac:dyDescent="0.3">
      <c r="B182"/>
    </row>
    <row r="183" spans="2:2" x14ac:dyDescent="0.3">
      <c r="B183"/>
    </row>
    <row r="184" spans="2:2" x14ac:dyDescent="0.3">
      <c r="B184"/>
    </row>
    <row r="185" spans="2:2" x14ac:dyDescent="0.3">
      <c r="B185"/>
    </row>
    <row r="186" spans="2:2" x14ac:dyDescent="0.3">
      <c r="B186"/>
    </row>
    <row r="187" spans="2:2" x14ac:dyDescent="0.3">
      <c r="B187"/>
    </row>
    <row r="188" spans="2:2" x14ac:dyDescent="0.3">
      <c r="B188"/>
    </row>
    <row r="189" spans="2:2" x14ac:dyDescent="0.3">
      <c r="B189"/>
    </row>
    <row r="190" spans="2:2" x14ac:dyDescent="0.3">
      <c r="B190"/>
    </row>
    <row r="191" spans="2:2" x14ac:dyDescent="0.3">
      <c r="B191"/>
    </row>
    <row r="192" spans="2:2" x14ac:dyDescent="0.3">
      <c r="B192"/>
    </row>
    <row r="193" spans="2:2" x14ac:dyDescent="0.3">
      <c r="B193"/>
    </row>
    <row r="194" spans="2:2" x14ac:dyDescent="0.3">
      <c r="B194"/>
    </row>
    <row r="195" spans="2:2" x14ac:dyDescent="0.3">
      <c r="B195"/>
    </row>
    <row r="196" spans="2:2" x14ac:dyDescent="0.3">
      <c r="B196"/>
    </row>
    <row r="197" spans="2:2" x14ac:dyDescent="0.3">
      <c r="B197"/>
    </row>
    <row r="198" spans="2:2" x14ac:dyDescent="0.3">
      <c r="B198"/>
    </row>
    <row r="199" spans="2:2" x14ac:dyDescent="0.3">
      <c r="B199"/>
    </row>
    <row r="200" spans="2:2" x14ac:dyDescent="0.3">
      <c r="B200"/>
    </row>
    <row r="201" spans="2:2" x14ac:dyDescent="0.3">
      <c r="B201"/>
    </row>
    <row r="202" spans="2:2" x14ac:dyDescent="0.3">
      <c r="B202"/>
    </row>
    <row r="203" spans="2:2" x14ac:dyDescent="0.3">
      <c r="B203"/>
    </row>
    <row r="204" spans="2:2" x14ac:dyDescent="0.3">
      <c r="B204"/>
    </row>
    <row r="205" spans="2:2" x14ac:dyDescent="0.3">
      <c r="B205"/>
    </row>
    <row r="206" spans="2:2" x14ac:dyDescent="0.3">
      <c r="B206"/>
    </row>
    <row r="207" spans="2:2" x14ac:dyDescent="0.3">
      <c r="B207"/>
    </row>
    <row r="208" spans="2:2" x14ac:dyDescent="0.3">
      <c r="B208"/>
    </row>
    <row r="209" spans="2:2" x14ac:dyDescent="0.3">
      <c r="B209"/>
    </row>
    <row r="210" spans="2:2" x14ac:dyDescent="0.3">
      <c r="B210"/>
    </row>
    <row r="211" spans="2:2" x14ac:dyDescent="0.3">
      <c r="B211"/>
    </row>
    <row r="212" spans="2:2" x14ac:dyDescent="0.3">
      <c r="B212"/>
    </row>
    <row r="213" spans="2:2" x14ac:dyDescent="0.3">
      <c r="B213"/>
    </row>
    <row r="214" spans="2:2" x14ac:dyDescent="0.3">
      <c r="B214"/>
    </row>
    <row r="215" spans="2:2" x14ac:dyDescent="0.3">
      <c r="B215"/>
    </row>
    <row r="216" spans="2:2" x14ac:dyDescent="0.3">
      <c r="B216"/>
    </row>
    <row r="217" spans="2:2" x14ac:dyDescent="0.3">
      <c r="B217"/>
    </row>
    <row r="218" spans="2:2" x14ac:dyDescent="0.3">
      <c r="B218"/>
    </row>
    <row r="219" spans="2:2" x14ac:dyDescent="0.3">
      <c r="B219"/>
    </row>
    <row r="220" spans="2:2" x14ac:dyDescent="0.3">
      <c r="B220"/>
    </row>
    <row r="221" spans="2:2" x14ac:dyDescent="0.3">
      <c r="B221"/>
    </row>
    <row r="222" spans="2:2" x14ac:dyDescent="0.3">
      <c r="B222"/>
    </row>
    <row r="223" spans="2:2" x14ac:dyDescent="0.3">
      <c r="B223"/>
    </row>
    <row r="224" spans="2:2" x14ac:dyDescent="0.3">
      <c r="B224"/>
    </row>
    <row r="225" spans="2:2" x14ac:dyDescent="0.3">
      <c r="B225"/>
    </row>
    <row r="226" spans="2:2" x14ac:dyDescent="0.3">
      <c r="B226"/>
    </row>
    <row r="227" spans="2:2" x14ac:dyDescent="0.3">
      <c r="B227"/>
    </row>
    <row r="228" spans="2:2" x14ac:dyDescent="0.3">
      <c r="B228"/>
    </row>
    <row r="229" spans="2:2" x14ac:dyDescent="0.3">
      <c r="B229"/>
    </row>
    <row r="230" spans="2:2" x14ac:dyDescent="0.3">
      <c r="B230"/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8879C-531C-4B4C-9B17-64838D99F03F}">
  <dimension ref="A3:B230"/>
  <sheetViews>
    <sheetView workbookViewId="0">
      <selection activeCell="M13" sqref="M13"/>
    </sheetView>
  </sheetViews>
  <sheetFormatPr defaultRowHeight="14.4" x14ac:dyDescent="0.3"/>
  <cols>
    <col min="1" max="1" width="11.109375" bestFit="1" customWidth="1"/>
    <col min="2" max="2" width="24.5546875" style="3" bestFit="1" customWidth="1"/>
  </cols>
  <sheetData>
    <row r="3" spans="1:2" x14ac:dyDescent="0.3">
      <c r="A3" s="13" t="s">
        <v>0</v>
      </c>
      <c r="B3" s="3" t="s">
        <v>246</v>
      </c>
    </row>
    <row r="4" spans="1:2" x14ac:dyDescent="0.3">
      <c r="A4" t="s">
        <v>35</v>
      </c>
      <c r="B4" s="3">
        <v>0.99395221133867617</v>
      </c>
    </row>
    <row r="5" spans="1:2" x14ac:dyDescent="0.3">
      <c r="A5" t="s">
        <v>47</v>
      </c>
      <c r="B5" s="3">
        <v>0.99901347387003814</v>
      </c>
    </row>
    <row r="6" spans="1:2" x14ac:dyDescent="0.3">
      <c r="A6" t="s">
        <v>48</v>
      </c>
      <c r="B6" s="3">
        <v>0.9928341672623302</v>
      </c>
    </row>
    <row r="7" spans="1:2" x14ac:dyDescent="0.3">
      <c r="A7" t="s">
        <v>52</v>
      </c>
      <c r="B7" s="3">
        <v>0.99228616287801219</v>
      </c>
    </row>
    <row r="8" spans="1:2" x14ac:dyDescent="0.3">
      <c r="A8" t="s">
        <v>89</v>
      </c>
      <c r="B8" s="3">
        <v>0.99363258101122176</v>
      </c>
    </row>
    <row r="9" spans="1:2" x14ac:dyDescent="0.3">
      <c r="A9" t="s">
        <v>145</v>
      </c>
      <c r="B9" s="3">
        <v>0.99493101298419673</v>
      </c>
    </row>
    <row r="10" spans="1:2" x14ac:dyDescent="0.3">
      <c r="A10" t="s">
        <v>179</v>
      </c>
      <c r="B10" s="3">
        <v>0.9978957990176438</v>
      </c>
    </row>
    <row r="11" spans="1:2" x14ac:dyDescent="0.3">
      <c r="A11" t="s">
        <v>184</v>
      </c>
      <c r="B11" s="3">
        <v>1</v>
      </c>
    </row>
    <row r="12" spans="1:2" x14ac:dyDescent="0.3">
      <c r="A12" t="s">
        <v>195</v>
      </c>
      <c r="B12" s="3">
        <v>0.99594270305039456</v>
      </c>
    </row>
    <row r="13" spans="1:2" x14ac:dyDescent="0.3">
      <c r="A13" t="s">
        <v>219</v>
      </c>
      <c r="B13" s="3">
        <v>0.99263750541359896</v>
      </c>
    </row>
    <row r="14" spans="1:2" x14ac:dyDescent="0.3">
      <c r="A14" t="s">
        <v>242</v>
      </c>
      <c r="B14" s="3">
        <v>9.9531256168261137</v>
      </c>
    </row>
    <row r="15" spans="1:2" x14ac:dyDescent="0.3">
      <c r="B15"/>
    </row>
    <row r="16" spans="1:2" x14ac:dyDescent="0.3">
      <c r="B16"/>
    </row>
    <row r="17" spans="2:2" x14ac:dyDescent="0.3">
      <c r="B17"/>
    </row>
    <row r="18" spans="2:2" x14ac:dyDescent="0.3">
      <c r="B18"/>
    </row>
    <row r="19" spans="2:2" x14ac:dyDescent="0.3">
      <c r="B19"/>
    </row>
    <row r="20" spans="2:2" x14ac:dyDescent="0.3">
      <c r="B20"/>
    </row>
    <row r="21" spans="2:2" x14ac:dyDescent="0.3">
      <c r="B21"/>
    </row>
    <row r="22" spans="2:2" x14ac:dyDescent="0.3">
      <c r="B22"/>
    </row>
    <row r="23" spans="2:2" x14ac:dyDescent="0.3">
      <c r="B23"/>
    </row>
    <row r="24" spans="2:2" x14ac:dyDescent="0.3">
      <c r="B24"/>
    </row>
    <row r="25" spans="2:2" x14ac:dyDescent="0.3">
      <c r="B25"/>
    </row>
    <row r="26" spans="2:2" x14ac:dyDescent="0.3">
      <c r="B26"/>
    </row>
    <row r="27" spans="2:2" x14ac:dyDescent="0.3">
      <c r="B27"/>
    </row>
    <row r="28" spans="2:2" x14ac:dyDescent="0.3">
      <c r="B28"/>
    </row>
    <row r="29" spans="2:2" x14ac:dyDescent="0.3">
      <c r="B29"/>
    </row>
    <row r="30" spans="2:2" x14ac:dyDescent="0.3">
      <c r="B30"/>
    </row>
    <row r="31" spans="2:2" x14ac:dyDescent="0.3">
      <c r="B31"/>
    </row>
    <row r="32" spans="2:2" x14ac:dyDescent="0.3">
      <c r="B32"/>
    </row>
    <row r="33" spans="2:2" x14ac:dyDescent="0.3">
      <c r="B33"/>
    </row>
    <row r="34" spans="2:2" x14ac:dyDescent="0.3">
      <c r="B34"/>
    </row>
    <row r="35" spans="2:2" x14ac:dyDescent="0.3">
      <c r="B35"/>
    </row>
    <row r="36" spans="2:2" x14ac:dyDescent="0.3">
      <c r="B36"/>
    </row>
    <row r="37" spans="2:2" x14ac:dyDescent="0.3">
      <c r="B37"/>
    </row>
    <row r="38" spans="2:2" x14ac:dyDescent="0.3">
      <c r="B38"/>
    </row>
    <row r="39" spans="2:2" x14ac:dyDescent="0.3">
      <c r="B39"/>
    </row>
    <row r="40" spans="2:2" x14ac:dyDescent="0.3">
      <c r="B40"/>
    </row>
    <row r="41" spans="2:2" x14ac:dyDescent="0.3">
      <c r="B41"/>
    </row>
    <row r="42" spans="2:2" x14ac:dyDescent="0.3">
      <c r="B42"/>
    </row>
    <row r="43" spans="2:2" x14ac:dyDescent="0.3">
      <c r="B43"/>
    </row>
    <row r="44" spans="2:2" x14ac:dyDescent="0.3">
      <c r="B44"/>
    </row>
    <row r="45" spans="2:2" x14ac:dyDescent="0.3">
      <c r="B45"/>
    </row>
    <row r="46" spans="2:2" x14ac:dyDescent="0.3">
      <c r="B46"/>
    </row>
    <row r="47" spans="2:2" x14ac:dyDescent="0.3">
      <c r="B47"/>
    </row>
    <row r="48" spans="2:2" x14ac:dyDescent="0.3">
      <c r="B48"/>
    </row>
    <row r="49" spans="2:2" x14ac:dyDescent="0.3">
      <c r="B49"/>
    </row>
    <row r="50" spans="2:2" x14ac:dyDescent="0.3">
      <c r="B50"/>
    </row>
    <row r="51" spans="2:2" x14ac:dyDescent="0.3">
      <c r="B51"/>
    </row>
    <row r="52" spans="2:2" x14ac:dyDescent="0.3">
      <c r="B52"/>
    </row>
    <row r="53" spans="2:2" x14ac:dyDescent="0.3">
      <c r="B53"/>
    </row>
    <row r="54" spans="2:2" x14ac:dyDescent="0.3">
      <c r="B54"/>
    </row>
    <row r="55" spans="2:2" x14ac:dyDescent="0.3">
      <c r="B55"/>
    </row>
    <row r="56" spans="2:2" x14ac:dyDescent="0.3">
      <c r="B56"/>
    </row>
    <row r="57" spans="2:2" x14ac:dyDescent="0.3">
      <c r="B57"/>
    </row>
    <row r="58" spans="2:2" x14ac:dyDescent="0.3">
      <c r="B58"/>
    </row>
    <row r="59" spans="2:2" x14ac:dyDescent="0.3">
      <c r="B59"/>
    </row>
    <row r="60" spans="2:2" x14ac:dyDescent="0.3">
      <c r="B60"/>
    </row>
    <row r="61" spans="2:2" x14ac:dyDescent="0.3">
      <c r="B61"/>
    </row>
    <row r="62" spans="2:2" x14ac:dyDescent="0.3">
      <c r="B62"/>
    </row>
    <row r="63" spans="2:2" x14ac:dyDescent="0.3">
      <c r="B63"/>
    </row>
    <row r="64" spans="2:2" x14ac:dyDescent="0.3">
      <c r="B64"/>
    </row>
    <row r="65" spans="2:2" x14ac:dyDescent="0.3">
      <c r="B65"/>
    </row>
    <row r="66" spans="2:2" x14ac:dyDescent="0.3">
      <c r="B66"/>
    </row>
    <row r="67" spans="2:2" x14ac:dyDescent="0.3">
      <c r="B67"/>
    </row>
    <row r="68" spans="2:2" x14ac:dyDescent="0.3">
      <c r="B68"/>
    </row>
    <row r="69" spans="2:2" x14ac:dyDescent="0.3">
      <c r="B69"/>
    </row>
    <row r="70" spans="2:2" x14ac:dyDescent="0.3">
      <c r="B70"/>
    </row>
    <row r="71" spans="2:2" x14ac:dyDescent="0.3">
      <c r="B71"/>
    </row>
    <row r="72" spans="2:2" x14ac:dyDescent="0.3">
      <c r="B72"/>
    </row>
    <row r="73" spans="2:2" x14ac:dyDescent="0.3">
      <c r="B73"/>
    </row>
    <row r="74" spans="2:2" x14ac:dyDescent="0.3">
      <c r="B74"/>
    </row>
    <row r="75" spans="2:2" x14ac:dyDescent="0.3">
      <c r="B75"/>
    </row>
    <row r="76" spans="2:2" x14ac:dyDescent="0.3">
      <c r="B76"/>
    </row>
    <row r="77" spans="2:2" x14ac:dyDescent="0.3">
      <c r="B77"/>
    </row>
    <row r="78" spans="2:2" x14ac:dyDescent="0.3">
      <c r="B78"/>
    </row>
    <row r="79" spans="2:2" x14ac:dyDescent="0.3">
      <c r="B79"/>
    </row>
    <row r="80" spans="2:2" x14ac:dyDescent="0.3">
      <c r="B80"/>
    </row>
    <row r="81" spans="2:2" x14ac:dyDescent="0.3">
      <c r="B81"/>
    </row>
    <row r="82" spans="2:2" x14ac:dyDescent="0.3">
      <c r="B82"/>
    </row>
    <row r="83" spans="2:2" x14ac:dyDescent="0.3">
      <c r="B83"/>
    </row>
    <row r="84" spans="2:2" x14ac:dyDescent="0.3">
      <c r="B84"/>
    </row>
    <row r="85" spans="2:2" x14ac:dyDescent="0.3">
      <c r="B85"/>
    </row>
    <row r="86" spans="2:2" x14ac:dyDescent="0.3">
      <c r="B86"/>
    </row>
    <row r="87" spans="2:2" x14ac:dyDescent="0.3">
      <c r="B87"/>
    </row>
    <row r="88" spans="2:2" x14ac:dyDescent="0.3">
      <c r="B88"/>
    </row>
    <row r="89" spans="2:2" x14ac:dyDescent="0.3">
      <c r="B89"/>
    </row>
    <row r="90" spans="2:2" x14ac:dyDescent="0.3">
      <c r="B90"/>
    </row>
    <row r="91" spans="2:2" x14ac:dyDescent="0.3">
      <c r="B91"/>
    </row>
    <row r="92" spans="2:2" x14ac:dyDescent="0.3">
      <c r="B92"/>
    </row>
    <row r="93" spans="2:2" x14ac:dyDescent="0.3">
      <c r="B93"/>
    </row>
    <row r="94" spans="2:2" x14ac:dyDescent="0.3">
      <c r="B94"/>
    </row>
    <row r="95" spans="2:2" x14ac:dyDescent="0.3">
      <c r="B95"/>
    </row>
    <row r="96" spans="2:2" x14ac:dyDescent="0.3">
      <c r="B96"/>
    </row>
    <row r="97" spans="2:2" x14ac:dyDescent="0.3">
      <c r="B97"/>
    </row>
    <row r="98" spans="2:2" x14ac:dyDescent="0.3">
      <c r="B98"/>
    </row>
    <row r="99" spans="2:2" x14ac:dyDescent="0.3">
      <c r="B99"/>
    </row>
    <row r="100" spans="2:2" x14ac:dyDescent="0.3">
      <c r="B100"/>
    </row>
    <row r="101" spans="2:2" x14ac:dyDescent="0.3">
      <c r="B101"/>
    </row>
    <row r="102" spans="2:2" x14ac:dyDescent="0.3">
      <c r="B102"/>
    </row>
    <row r="103" spans="2:2" x14ac:dyDescent="0.3">
      <c r="B103"/>
    </row>
    <row r="104" spans="2:2" x14ac:dyDescent="0.3">
      <c r="B104"/>
    </row>
    <row r="105" spans="2:2" x14ac:dyDescent="0.3">
      <c r="B105"/>
    </row>
    <row r="106" spans="2:2" x14ac:dyDescent="0.3">
      <c r="B106"/>
    </row>
    <row r="107" spans="2:2" x14ac:dyDescent="0.3">
      <c r="B107"/>
    </row>
    <row r="108" spans="2:2" x14ac:dyDescent="0.3">
      <c r="B108"/>
    </row>
    <row r="109" spans="2:2" x14ac:dyDescent="0.3">
      <c r="B109"/>
    </row>
    <row r="110" spans="2:2" x14ac:dyDescent="0.3">
      <c r="B110"/>
    </row>
    <row r="111" spans="2:2" x14ac:dyDescent="0.3">
      <c r="B111"/>
    </row>
    <row r="112" spans="2:2" x14ac:dyDescent="0.3">
      <c r="B112"/>
    </row>
    <row r="113" spans="2:2" x14ac:dyDescent="0.3">
      <c r="B113"/>
    </row>
    <row r="114" spans="2:2" x14ac:dyDescent="0.3">
      <c r="B114"/>
    </row>
    <row r="115" spans="2:2" x14ac:dyDescent="0.3">
      <c r="B115"/>
    </row>
    <row r="116" spans="2:2" x14ac:dyDescent="0.3">
      <c r="B116"/>
    </row>
    <row r="117" spans="2:2" x14ac:dyDescent="0.3">
      <c r="B117"/>
    </row>
    <row r="118" spans="2:2" x14ac:dyDescent="0.3">
      <c r="B118"/>
    </row>
    <row r="119" spans="2:2" x14ac:dyDescent="0.3">
      <c r="B119"/>
    </row>
    <row r="120" spans="2:2" x14ac:dyDescent="0.3">
      <c r="B120"/>
    </row>
    <row r="121" spans="2:2" x14ac:dyDescent="0.3">
      <c r="B121"/>
    </row>
    <row r="122" spans="2:2" x14ac:dyDescent="0.3">
      <c r="B122"/>
    </row>
    <row r="123" spans="2:2" x14ac:dyDescent="0.3">
      <c r="B123"/>
    </row>
    <row r="124" spans="2:2" x14ac:dyDescent="0.3">
      <c r="B124"/>
    </row>
    <row r="125" spans="2:2" x14ac:dyDescent="0.3">
      <c r="B125"/>
    </row>
    <row r="126" spans="2:2" x14ac:dyDescent="0.3">
      <c r="B126"/>
    </row>
    <row r="127" spans="2:2" x14ac:dyDescent="0.3">
      <c r="B127"/>
    </row>
    <row r="128" spans="2:2" x14ac:dyDescent="0.3">
      <c r="B128"/>
    </row>
    <row r="129" spans="2:2" x14ac:dyDescent="0.3">
      <c r="B129"/>
    </row>
    <row r="130" spans="2:2" x14ac:dyDescent="0.3">
      <c r="B130"/>
    </row>
    <row r="131" spans="2:2" x14ac:dyDescent="0.3">
      <c r="B131"/>
    </row>
    <row r="132" spans="2:2" x14ac:dyDescent="0.3">
      <c r="B132"/>
    </row>
    <row r="133" spans="2:2" x14ac:dyDescent="0.3">
      <c r="B133"/>
    </row>
    <row r="134" spans="2:2" x14ac:dyDescent="0.3">
      <c r="B134"/>
    </row>
    <row r="135" spans="2:2" x14ac:dyDescent="0.3">
      <c r="B135"/>
    </row>
    <row r="136" spans="2:2" x14ac:dyDescent="0.3">
      <c r="B136"/>
    </row>
    <row r="137" spans="2:2" x14ac:dyDescent="0.3">
      <c r="B137"/>
    </row>
    <row r="138" spans="2:2" x14ac:dyDescent="0.3">
      <c r="B138"/>
    </row>
    <row r="139" spans="2:2" x14ac:dyDescent="0.3">
      <c r="B139"/>
    </row>
    <row r="140" spans="2:2" x14ac:dyDescent="0.3">
      <c r="B140"/>
    </row>
    <row r="141" spans="2:2" x14ac:dyDescent="0.3">
      <c r="B141"/>
    </row>
    <row r="142" spans="2:2" x14ac:dyDescent="0.3">
      <c r="B142"/>
    </row>
    <row r="143" spans="2:2" x14ac:dyDescent="0.3">
      <c r="B143"/>
    </row>
    <row r="144" spans="2:2" x14ac:dyDescent="0.3">
      <c r="B144"/>
    </row>
    <row r="145" spans="2:2" x14ac:dyDescent="0.3">
      <c r="B145"/>
    </row>
    <row r="146" spans="2:2" x14ac:dyDescent="0.3">
      <c r="B146"/>
    </row>
    <row r="147" spans="2:2" x14ac:dyDescent="0.3">
      <c r="B147"/>
    </row>
    <row r="148" spans="2:2" x14ac:dyDescent="0.3">
      <c r="B148"/>
    </row>
    <row r="149" spans="2:2" x14ac:dyDescent="0.3">
      <c r="B149"/>
    </row>
    <row r="150" spans="2:2" x14ac:dyDescent="0.3">
      <c r="B150"/>
    </row>
    <row r="151" spans="2:2" x14ac:dyDescent="0.3">
      <c r="B151"/>
    </row>
    <row r="152" spans="2:2" x14ac:dyDescent="0.3">
      <c r="B152"/>
    </row>
    <row r="153" spans="2:2" x14ac:dyDescent="0.3">
      <c r="B153"/>
    </row>
    <row r="154" spans="2:2" x14ac:dyDescent="0.3">
      <c r="B154"/>
    </row>
    <row r="155" spans="2:2" x14ac:dyDescent="0.3">
      <c r="B155"/>
    </row>
    <row r="156" spans="2:2" x14ac:dyDescent="0.3">
      <c r="B156"/>
    </row>
    <row r="157" spans="2:2" x14ac:dyDescent="0.3">
      <c r="B157"/>
    </row>
    <row r="158" spans="2:2" x14ac:dyDescent="0.3">
      <c r="B158"/>
    </row>
    <row r="159" spans="2:2" x14ac:dyDescent="0.3">
      <c r="B159"/>
    </row>
    <row r="160" spans="2:2" x14ac:dyDescent="0.3">
      <c r="B160"/>
    </row>
    <row r="161" spans="2:2" x14ac:dyDescent="0.3">
      <c r="B161"/>
    </row>
    <row r="162" spans="2:2" x14ac:dyDescent="0.3">
      <c r="B162"/>
    </row>
    <row r="163" spans="2:2" x14ac:dyDescent="0.3">
      <c r="B163"/>
    </row>
    <row r="164" spans="2:2" x14ac:dyDescent="0.3">
      <c r="B164"/>
    </row>
    <row r="165" spans="2:2" x14ac:dyDescent="0.3">
      <c r="B165"/>
    </row>
    <row r="166" spans="2:2" x14ac:dyDescent="0.3">
      <c r="B166"/>
    </row>
    <row r="167" spans="2:2" x14ac:dyDescent="0.3">
      <c r="B167"/>
    </row>
    <row r="168" spans="2:2" x14ac:dyDescent="0.3">
      <c r="B168"/>
    </row>
    <row r="169" spans="2:2" x14ac:dyDescent="0.3">
      <c r="B169"/>
    </row>
    <row r="170" spans="2:2" x14ac:dyDescent="0.3">
      <c r="B170"/>
    </row>
    <row r="171" spans="2:2" x14ac:dyDescent="0.3">
      <c r="B171"/>
    </row>
    <row r="172" spans="2:2" x14ac:dyDescent="0.3">
      <c r="B172"/>
    </row>
    <row r="173" spans="2:2" x14ac:dyDescent="0.3">
      <c r="B173"/>
    </row>
    <row r="174" spans="2:2" x14ac:dyDescent="0.3">
      <c r="B174"/>
    </row>
    <row r="175" spans="2:2" x14ac:dyDescent="0.3">
      <c r="B175"/>
    </row>
    <row r="176" spans="2:2" x14ac:dyDescent="0.3">
      <c r="B176"/>
    </row>
    <row r="177" spans="2:2" x14ac:dyDescent="0.3">
      <c r="B177"/>
    </row>
    <row r="178" spans="2:2" x14ac:dyDescent="0.3">
      <c r="B178"/>
    </row>
    <row r="179" spans="2:2" x14ac:dyDescent="0.3">
      <c r="B179"/>
    </row>
    <row r="180" spans="2:2" x14ac:dyDescent="0.3">
      <c r="B180"/>
    </row>
    <row r="181" spans="2:2" x14ac:dyDescent="0.3">
      <c r="B181"/>
    </row>
    <row r="182" spans="2:2" x14ac:dyDescent="0.3">
      <c r="B182"/>
    </row>
    <row r="183" spans="2:2" x14ac:dyDescent="0.3">
      <c r="B183"/>
    </row>
    <row r="184" spans="2:2" x14ac:dyDescent="0.3">
      <c r="B184"/>
    </row>
    <row r="185" spans="2:2" x14ac:dyDescent="0.3">
      <c r="B185"/>
    </row>
    <row r="186" spans="2:2" x14ac:dyDescent="0.3">
      <c r="B186"/>
    </row>
    <row r="187" spans="2:2" x14ac:dyDescent="0.3">
      <c r="B187"/>
    </row>
    <row r="188" spans="2:2" x14ac:dyDescent="0.3">
      <c r="B188"/>
    </row>
    <row r="189" spans="2:2" x14ac:dyDescent="0.3">
      <c r="B189"/>
    </row>
    <row r="190" spans="2:2" x14ac:dyDescent="0.3">
      <c r="B190"/>
    </row>
    <row r="191" spans="2:2" x14ac:dyDescent="0.3">
      <c r="B191"/>
    </row>
    <row r="192" spans="2:2" x14ac:dyDescent="0.3">
      <c r="B192"/>
    </row>
    <row r="193" spans="2:2" x14ac:dyDescent="0.3">
      <c r="B193"/>
    </row>
    <row r="194" spans="2:2" x14ac:dyDescent="0.3">
      <c r="B194"/>
    </row>
    <row r="195" spans="2:2" x14ac:dyDescent="0.3">
      <c r="B195"/>
    </row>
    <row r="196" spans="2:2" x14ac:dyDescent="0.3">
      <c r="B196"/>
    </row>
    <row r="197" spans="2:2" x14ac:dyDescent="0.3">
      <c r="B197"/>
    </row>
    <row r="198" spans="2:2" x14ac:dyDescent="0.3">
      <c r="B198"/>
    </row>
    <row r="199" spans="2:2" x14ac:dyDescent="0.3">
      <c r="B199"/>
    </row>
    <row r="200" spans="2:2" x14ac:dyDescent="0.3">
      <c r="B200"/>
    </row>
    <row r="201" spans="2:2" x14ac:dyDescent="0.3">
      <c r="B201"/>
    </row>
    <row r="202" spans="2:2" x14ac:dyDescent="0.3">
      <c r="B202"/>
    </row>
    <row r="203" spans="2:2" x14ac:dyDescent="0.3">
      <c r="B203"/>
    </row>
    <row r="204" spans="2:2" x14ac:dyDescent="0.3">
      <c r="B204"/>
    </row>
    <row r="205" spans="2:2" x14ac:dyDescent="0.3">
      <c r="B205"/>
    </row>
    <row r="206" spans="2:2" x14ac:dyDescent="0.3">
      <c r="B206"/>
    </row>
    <row r="207" spans="2:2" x14ac:dyDescent="0.3">
      <c r="B207"/>
    </row>
    <row r="208" spans="2:2" x14ac:dyDescent="0.3">
      <c r="B208"/>
    </row>
    <row r="209" spans="2:2" x14ac:dyDescent="0.3">
      <c r="B209"/>
    </row>
    <row r="210" spans="2:2" x14ac:dyDescent="0.3">
      <c r="B210"/>
    </row>
    <row r="211" spans="2:2" x14ac:dyDescent="0.3">
      <c r="B211"/>
    </row>
    <row r="212" spans="2:2" x14ac:dyDescent="0.3">
      <c r="B212"/>
    </row>
    <row r="213" spans="2:2" x14ac:dyDescent="0.3">
      <c r="B213"/>
    </row>
    <row r="214" spans="2:2" x14ac:dyDescent="0.3">
      <c r="B214"/>
    </row>
    <row r="215" spans="2:2" x14ac:dyDescent="0.3">
      <c r="B215"/>
    </row>
    <row r="216" spans="2:2" x14ac:dyDescent="0.3">
      <c r="B216"/>
    </row>
    <row r="217" spans="2:2" x14ac:dyDescent="0.3">
      <c r="B217"/>
    </row>
    <row r="218" spans="2:2" x14ac:dyDescent="0.3">
      <c r="B218"/>
    </row>
    <row r="219" spans="2:2" x14ac:dyDescent="0.3">
      <c r="B219"/>
    </row>
    <row r="220" spans="2:2" x14ac:dyDescent="0.3">
      <c r="B220"/>
    </row>
    <row r="221" spans="2:2" x14ac:dyDescent="0.3">
      <c r="B221"/>
    </row>
    <row r="222" spans="2:2" x14ac:dyDescent="0.3">
      <c r="B222"/>
    </row>
    <row r="223" spans="2:2" x14ac:dyDescent="0.3">
      <c r="B223"/>
    </row>
    <row r="224" spans="2:2" x14ac:dyDescent="0.3">
      <c r="B224"/>
    </row>
    <row r="225" spans="2:2" x14ac:dyDescent="0.3">
      <c r="B225"/>
    </row>
    <row r="226" spans="2:2" x14ac:dyDescent="0.3">
      <c r="B226"/>
    </row>
    <row r="227" spans="2:2" x14ac:dyDescent="0.3">
      <c r="B227"/>
    </row>
    <row r="228" spans="2:2" x14ac:dyDescent="0.3">
      <c r="B228"/>
    </row>
    <row r="229" spans="2:2" x14ac:dyDescent="0.3">
      <c r="B229"/>
    </row>
    <row r="230" spans="2:2" x14ac:dyDescent="0.3">
      <c r="B230"/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2E89A-0EC2-4CBE-84B2-5BEDDCDC8C29}">
  <dimension ref="A3:C14"/>
  <sheetViews>
    <sheetView workbookViewId="0">
      <selection activeCell="C16" sqref="C16"/>
    </sheetView>
  </sheetViews>
  <sheetFormatPr defaultRowHeight="14.4" x14ac:dyDescent="0.3"/>
  <cols>
    <col min="1" max="1" width="10.6640625" bestFit="1" customWidth="1"/>
    <col min="2" max="2" width="23.44140625" bestFit="1" customWidth="1"/>
    <col min="3" max="3" width="24.21875" bestFit="1" customWidth="1"/>
  </cols>
  <sheetData>
    <row r="3" spans="1:3" x14ac:dyDescent="0.3">
      <c r="A3" s="13" t="s">
        <v>0</v>
      </c>
      <c r="B3" t="s">
        <v>247</v>
      </c>
      <c r="C3" t="s">
        <v>248</v>
      </c>
    </row>
    <row r="4" spans="1:3" x14ac:dyDescent="0.3">
      <c r="A4" t="s">
        <v>222</v>
      </c>
      <c r="B4" s="25">
        <v>86072</v>
      </c>
      <c r="C4" s="25">
        <v>2353</v>
      </c>
    </row>
    <row r="5" spans="1:3" x14ac:dyDescent="0.3">
      <c r="A5" t="s">
        <v>203</v>
      </c>
      <c r="B5" s="25">
        <v>61417</v>
      </c>
      <c r="C5" s="25">
        <v>1651</v>
      </c>
    </row>
    <row r="6" spans="1:3" x14ac:dyDescent="0.3">
      <c r="A6" t="s">
        <v>195</v>
      </c>
      <c r="B6" s="25">
        <v>406597</v>
      </c>
      <c r="C6" s="25">
        <v>1650</v>
      </c>
    </row>
    <row r="7" spans="1:3" x14ac:dyDescent="0.3">
      <c r="A7" t="s">
        <v>179</v>
      </c>
      <c r="B7" s="25">
        <v>371700</v>
      </c>
      <c r="C7" s="25">
        <v>782</v>
      </c>
    </row>
    <row r="8" spans="1:3" x14ac:dyDescent="0.3">
      <c r="A8" t="s">
        <v>156</v>
      </c>
      <c r="B8" s="25">
        <v>60137</v>
      </c>
      <c r="C8" s="25">
        <v>1533</v>
      </c>
    </row>
    <row r="9" spans="1:3" x14ac:dyDescent="0.3">
      <c r="A9" t="s">
        <v>145</v>
      </c>
      <c r="B9" s="25">
        <v>129747</v>
      </c>
      <c r="C9" s="25">
        <v>658</v>
      </c>
    </row>
    <row r="10" spans="1:3" x14ac:dyDescent="0.3">
      <c r="A10" t="s">
        <v>130</v>
      </c>
      <c r="B10" s="25">
        <v>71322</v>
      </c>
      <c r="C10" s="25">
        <v>912</v>
      </c>
    </row>
    <row r="11" spans="1:3" x14ac:dyDescent="0.3">
      <c r="A11" t="s">
        <v>80</v>
      </c>
      <c r="B11" s="25">
        <v>59136</v>
      </c>
      <c r="C11" s="25">
        <v>1180</v>
      </c>
    </row>
    <row r="12" spans="1:3" x14ac:dyDescent="0.3">
      <c r="A12" t="s">
        <v>48</v>
      </c>
      <c r="B12" s="25">
        <v>98772</v>
      </c>
      <c r="C12" s="25">
        <v>708</v>
      </c>
    </row>
    <row r="13" spans="1:3" x14ac:dyDescent="0.3">
      <c r="A13" t="s">
        <v>41</v>
      </c>
      <c r="B13" s="25">
        <v>125488</v>
      </c>
      <c r="C13" s="25">
        <v>1103</v>
      </c>
    </row>
    <row r="14" spans="1:3" x14ac:dyDescent="0.3">
      <c r="A14" t="s">
        <v>242</v>
      </c>
      <c r="B14" s="25">
        <v>1470388</v>
      </c>
      <c r="C14" s="25">
        <v>12530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87486-1775-4756-83E7-BBE677B27702}">
  <dimension ref="A1:AM196"/>
  <sheetViews>
    <sheetView tabSelected="1" topLeftCell="A22" workbookViewId="0">
      <selection activeCell="E4" sqref="E4"/>
    </sheetView>
  </sheetViews>
  <sheetFormatPr defaultRowHeight="14.4" x14ac:dyDescent="0.3"/>
  <cols>
    <col min="1" max="2" width="19" bestFit="1" customWidth="1"/>
  </cols>
  <sheetData>
    <row r="1" spans="1:39" x14ac:dyDescent="0.3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</row>
    <row r="2" spans="1:39" x14ac:dyDescent="0.3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</row>
    <row r="3" spans="1:39" x14ac:dyDescent="0.3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</row>
    <row r="4" spans="1:39" x14ac:dyDescent="0.3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</row>
    <row r="5" spans="1:39" x14ac:dyDescent="0.3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</row>
    <row r="6" spans="1:39" x14ac:dyDescent="0.3">
      <c r="A6" s="16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</row>
    <row r="7" spans="1:39" x14ac:dyDescent="0.3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</row>
    <row r="8" spans="1:39" x14ac:dyDescent="0.3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</row>
    <row r="9" spans="1:39" x14ac:dyDescent="0.3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</row>
    <row r="10" spans="1:39" x14ac:dyDescent="0.3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</row>
    <row r="11" spans="1:39" x14ac:dyDescent="0.3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</row>
    <row r="12" spans="1:39" x14ac:dyDescent="0.3">
      <c r="A12" s="16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</row>
    <row r="13" spans="1:39" x14ac:dyDescent="0.3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</row>
    <row r="14" spans="1:39" x14ac:dyDescent="0.3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</row>
    <row r="15" spans="1:39" x14ac:dyDescent="0.3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</row>
    <row r="16" spans="1:39" x14ac:dyDescent="0.3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</row>
    <row r="17" spans="1:39" x14ac:dyDescent="0.3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</row>
    <row r="18" spans="1:39" x14ac:dyDescent="0.3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</row>
    <row r="19" spans="1:39" x14ac:dyDescent="0.3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</row>
    <row r="20" spans="1:39" x14ac:dyDescent="0.3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</row>
    <row r="21" spans="1:39" x14ac:dyDescent="0.3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</row>
    <row r="22" spans="1:39" x14ac:dyDescent="0.3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</row>
    <row r="23" spans="1:39" x14ac:dyDescent="0.3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</row>
    <row r="24" spans="1:39" x14ac:dyDescent="0.3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</row>
    <row r="25" spans="1:39" x14ac:dyDescent="0.3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</row>
    <row r="26" spans="1:39" x14ac:dyDescent="0.3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</row>
    <row r="27" spans="1:39" x14ac:dyDescent="0.3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</row>
    <row r="28" spans="1:39" x14ac:dyDescent="0.3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</row>
    <row r="29" spans="1:39" x14ac:dyDescent="0.3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</row>
    <row r="30" spans="1:39" x14ac:dyDescent="0.3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</row>
    <row r="31" spans="1:39" x14ac:dyDescent="0.3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</row>
    <row r="32" spans="1:39" x14ac:dyDescent="0.3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</row>
    <row r="33" spans="1:39" x14ac:dyDescent="0.3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</row>
    <row r="34" spans="1:39" x14ac:dyDescent="0.3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</row>
    <row r="35" spans="1:39" x14ac:dyDescent="0.3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</row>
    <row r="36" spans="1:39" x14ac:dyDescent="0.3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</row>
    <row r="37" spans="1:39" x14ac:dyDescent="0.3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</row>
    <row r="38" spans="1:39" x14ac:dyDescent="0.3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</row>
    <row r="39" spans="1:39" x14ac:dyDescent="0.3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</row>
    <row r="40" spans="1:39" x14ac:dyDescent="0.3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</row>
    <row r="41" spans="1:39" x14ac:dyDescent="0.3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</row>
    <row r="42" spans="1:39" x14ac:dyDescent="0.3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</row>
    <row r="43" spans="1:39" x14ac:dyDescent="0.3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</row>
    <row r="44" spans="1:39" x14ac:dyDescent="0.3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</row>
    <row r="45" spans="1:39" x14ac:dyDescent="0.3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</row>
    <row r="46" spans="1:39" x14ac:dyDescent="0.3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</row>
    <row r="47" spans="1:39" x14ac:dyDescent="0.3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</row>
    <row r="48" spans="1:39" x14ac:dyDescent="0.3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</row>
    <row r="49" spans="1:39" x14ac:dyDescent="0.3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</row>
    <row r="50" spans="1:39" x14ac:dyDescent="0.3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</row>
    <row r="51" spans="1:39" x14ac:dyDescent="0.3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</row>
    <row r="52" spans="1:39" x14ac:dyDescent="0.3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</row>
    <row r="53" spans="1:39" x14ac:dyDescent="0.3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</row>
    <row r="54" spans="1:39" x14ac:dyDescent="0.3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/>
      <c r="AK54" s="16"/>
      <c r="AL54" s="16"/>
      <c r="AM54" s="16"/>
    </row>
    <row r="55" spans="1:39" x14ac:dyDescent="0.3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/>
      <c r="AL55" s="16"/>
      <c r="AM55" s="16"/>
    </row>
    <row r="56" spans="1:39" x14ac:dyDescent="0.3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/>
      <c r="AM56" s="16"/>
    </row>
    <row r="57" spans="1:39" x14ac:dyDescent="0.3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/>
      <c r="AJ57" s="16"/>
      <c r="AK57" s="16"/>
      <c r="AL57" s="16"/>
      <c r="AM57" s="16"/>
    </row>
    <row r="58" spans="1:39" x14ac:dyDescent="0.3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</row>
    <row r="59" spans="1:39" x14ac:dyDescent="0.3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</row>
    <row r="60" spans="1:39" x14ac:dyDescent="0.3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16"/>
      <c r="AJ60" s="16"/>
      <c r="AK60" s="16"/>
      <c r="AL60" s="16"/>
      <c r="AM60" s="16"/>
    </row>
    <row r="61" spans="1:39" x14ac:dyDescent="0.3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16"/>
      <c r="AI61" s="16"/>
      <c r="AJ61" s="16"/>
      <c r="AK61" s="16"/>
      <c r="AL61" s="16"/>
      <c r="AM61" s="16"/>
    </row>
    <row r="62" spans="1:39" x14ac:dyDescent="0.3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</row>
    <row r="63" spans="1:39" x14ac:dyDescent="0.3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16"/>
    </row>
    <row r="64" spans="1:39" x14ac:dyDescent="0.3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16"/>
      <c r="AJ64" s="16"/>
      <c r="AK64" s="16"/>
      <c r="AL64" s="16"/>
      <c r="AM64" s="16"/>
    </row>
    <row r="65" spans="1:39" x14ac:dyDescent="0.3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</row>
    <row r="66" spans="1:39" x14ac:dyDescent="0.3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</row>
    <row r="67" spans="1:39" x14ac:dyDescent="0.3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</row>
    <row r="68" spans="1:39" x14ac:dyDescent="0.3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  <c r="AH68" s="16"/>
      <c r="AI68" s="16"/>
      <c r="AJ68" s="16"/>
      <c r="AK68" s="16"/>
      <c r="AL68" s="16"/>
      <c r="AM68" s="16"/>
    </row>
    <row r="69" spans="1:39" x14ac:dyDescent="0.3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</row>
    <row r="70" spans="1:39" x14ac:dyDescent="0.3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/>
      <c r="AF70" s="16"/>
      <c r="AG70" s="16"/>
      <c r="AH70" s="16"/>
      <c r="AI70" s="16"/>
      <c r="AJ70" s="16"/>
      <c r="AK70" s="16"/>
      <c r="AL70" s="16"/>
      <c r="AM70" s="16"/>
    </row>
    <row r="71" spans="1:39" x14ac:dyDescent="0.3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16"/>
      <c r="AJ71" s="16"/>
      <c r="AK71" s="16"/>
      <c r="AL71" s="16"/>
      <c r="AM71" s="16"/>
    </row>
    <row r="72" spans="1:39" x14ac:dyDescent="0.3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16"/>
      <c r="AJ72" s="16"/>
      <c r="AK72" s="16"/>
      <c r="AL72" s="16"/>
      <c r="AM72" s="16"/>
    </row>
    <row r="73" spans="1:39" x14ac:dyDescent="0.3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</row>
    <row r="74" spans="1:39" x14ac:dyDescent="0.3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</row>
    <row r="75" spans="1:39" x14ac:dyDescent="0.3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</row>
    <row r="76" spans="1:39" x14ac:dyDescent="0.3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6"/>
      <c r="AJ76" s="16"/>
      <c r="AK76" s="16"/>
      <c r="AL76" s="16"/>
      <c r="AM76" s="16"/>
    </row>
    <row r="77" spans="1:39" x14ac:dyDescent="0.3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</row>
    <row r="78" spans="1:39" x14ac:dyDescent="0.3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</row>
    <row r="79" spans="1:39" x14ac:dyDescent="0.3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  <c r="AM79" s="16"/>
    </row>
    <row r="80" spans="1:39" x14ac:dyDescent="0.3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6"/>
      <c r="AF80" s="16"/>
      <c r="AG80" s="16"/>
      <c r="AH80" s="16"/>
      <c r="AI80" s="16"/>
      <c r="AJ80" s="16"/>
      <c r="AK80" s="16"/>
      <c r="AL80" s="16"/>
      <c r="AM80" s="16"/>
    </row>
    <row r="81" spans="1:39" x14ac:dyDescent="0.3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16"/>
      <c r="AJ81" s="16"/>
      <c r="AK81" s="16"/>
      <c r="AL81" s="16"/>
      <c r="AM81" s="16"/>
    </row>
    <row r="82" spans="1:39" x14ac:dyDescent="0.3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  <c r="AD82" s="16"/>
      <c r="AE82" s="16"/>
      <c r="AF82" s="16"/>
      <c r="AG82" s="16"/>
      <c r="AH82" s="16"/>
      <c r="AI82" s="16"/>
      <c r="AJ82" s="16"/>
      <c r="AK82" s="16"/>
      <c r="AL82" s="16"/>
      <c r="AM82" s="16"/>
    </row>
    <row r="83" spans="1:39" x14ac:dyDescent="0.3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16"/>
      <c r="AF83" s="16"/>
      <c r="AG83" s="16"/>
      <c r="AH83" s="16"/>
      <c r="AI83" s="16"/>
      <c r="AJ83" s="16"/>
      <c r="AK83" s="16"/>
      <c r="AL83" s="16"/>
      <c r="AM83" s="16"/>
    </row>
    <row r="84" spans="1:39" x14ac:dyDescent="0.3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/>
      <c r="AD84" s="16"/>
      <c r="AE84" s="16"/>
      <c r="AF84" s="16"/>
      <c r="AG84" s="16"/>
      <c r="AH84" s="16"/>
      <c r="AI84" s="16"/>
      <c r="AJ84" s="16"/>
      <c r="AK84" s="16"/>
      <c r="AL84" s="16"/>
      <c r="AM84" s="16"/>
    </row>
    <row r="85" spans="1:39" x14ac:dyDescent="0.3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  <c r="AD85" s="16"/>
      <c r="AE85" s="16"/>
      <c r="AF85" s="16"/>
      <c r="AG85" s="16"/>
      <c r="AH85" s="16"/>
      <c r="AI85" s="16"/>
      <c r="AJ85" s="16"/>
      <c r="AK85" s="16"/>
      <c r="AL85" s="16"/>
      <c r="AM85" s="16"/>
    </row>
    <row r="86" spans="1:39" x14ac:dyDescent="0.3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  <c r="AD86" s="16"/>
      <c r="AE86" s="16"/>
      <c r="AF86" s="16"/>
      <c r="AG86" s="16"/>
      <c r="AH86" s="16"/>
      <c r="AI86" s="16"/>
      <c r="AJ86" s="16"/>
      <c r="AK86" s="16"/>
      <c r="AL86" s="16"/>
      <c r="AM86" s="16"/>
    </row>
    <row r="87" spans="1:39" x14ac:dyDescent="0.3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  <c r="AD87" s="16"/>
      <c r="AE87" s="16"/>
      <c r="AF87" s="16"/>
      <c r="AG87" s="16"/>
      <c r="AH87" s="16"/>
      <c r="AI87" s="16"/>
      <c r="AJ87" s="16"/>
      <c r="AK87" s="16"/>
      <c r="AL87" s="16"/>
      <c r="AM87" s="16"/>
    </row>
    <row r="88" spans="1:39" x14ac:dyDescent="0.3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6"/>
      <c r="AD88" s="16"/>
      <c r="AE88" s="16"/>
      <c r="AF88" s="16"/>
      <c r="AG88" s="16"/>
      <c r="AH88" s="16"/>
      <c r="AI88" s="16"/>
      <c r="AJ88" s="16"/>
      <c r="AK88" s="16"/>
      <c r="AL88" s="16"/>
      <c r="AM88" s="16"/>
    </row>
    <row r="89" spans="1:39" x14ac:dyDescent="0.3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  <c r="AD89" s="16"/>
      <c r="AE89" s="16"/>
      <c r="AF89" s="16"/>
      <c r="AG89" s="16"/>
      <c r="AH89" s="16"/>
      <c r="AI89" s="16"/>
      <c r="AJ89" s="16"/>
      <c r="AK89" s="16"/>
      <c r="AL89" s="16"/>
      <c r="AM89" s="16"/>
    </row>
    <row r="90" spans="1:39" x14ac:dyDescent="0.3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6"/>
      <c r="AD90" s="16"/>
      <c r="AE90" s="16"/>
      <c r="AF90" s="16"/>
      <c r="AG90" s="16"/>
      <c r="AH90" s="16"/>
      <c r="AI90" s="16"/>
      <c r="AJ90" s="16"/>
      <c r="AK90" s="16"/>
      <c r="AL90" s="16"/>
      <c r="AM90" s="16"/>
    </row>
    <row r="91" spans="1:39" x14ac:dyDescent="0.3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  <c r="AD91" s="16"/>
      <c r="AE91" s="16"/>
      <c r="AF91" s="16"/>
      <c r="AG91" s="16"/>
      <c r="AH91" s="16"/>
      <c r="AI91" s="16"/>
      <c r="AJ91" s="16"/>
      <c r="AK91" s="16"/>
      <c r="AL91" s="16"/>
      <c r="AM91" s="16"/>
    </row>
    <row r="92" spans="1:39" x14ac:dyDescent="0.3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  <c r="AD92" s="16"/>
      <c r="AE92" s="16"/>
      <c r="AF92" s="16"/>
      <c r="AG92" s="16"/>
      <c r="AH92" s="16"/>
      <c r="AI92" s="16"/>
      <c r="AJ92" s="16"/>
      <c r="AK92" s="16"/>
      <c r="AL92" s="16"/>
      <c r="AM92" s="16"/>
    </row>
    <row r="93" spans="1:39" x14ac:dyDescent="0.3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  <c r="AD93" s="16"/>
      <c r="AE93" s="16"/>
      <c r="AF93" s="16"/>
      <c r="AG93" s="16"/>
      <c r="AH93" s="16"/>
      <c r="AI93" s="16"/>
      <c r="AJ93" s="16"/>
      <c r="AK93" s="16"/>
      <c r="AL93" s="16"/>
      <c r="AM93" s="16"/>
    </row>
    <row r="94" spans="1:39" x14ac:dyDescent="0.3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  <c r="AD94" s="16"/>
      <c r="AE94" s="16"/>
      <c r="AF94" s="16"/>
      <c r="AG94" s="16"/>
      <c r="AH94" s="16"/>
      <c r="AI94" s="16"/>
      <c r="AJ94" s="16"/>
      <c r="AK94" s="16"/>
      <c r="AL94" s="16"/>
      <c r="AM94" s="16"/>
    </row>
    <row r="95" spans="1:39" x14ac:dyDescent="0.3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  <c r="AD95" s="16"/>
      <c r="AE95" s="16"/>
      <c r="AF95" s="16"/>
      <c r="AG95" s="16"/>
      <c r="AH95" s="16"/>
      <c r="AI95" s="16"/>
      <c r="AJ95" s="16"/>
      <c r="AK95" s="16"/>
      <c r="AL95" s="16"/>
      <c r="AM95" s="16"/>
    </row>
    <row r="96" spans="1:39" x14ac:dyDescent="0.3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  <c r="AD96" s="16"/>
      <c r="AE96" s="16"/>
      <c r="AF96" s="16"/>
      <c r="AG96" s="16"/>
      <c r="AH96" s="16"/>
      <c r="AI96" s="16"/>
      <c r="AJ96" s="16"/>
      <c r="AK96" s="16"/>
      <c r="AL96" s="16"/>
      <c r="AM96" s="16"/>
    </row>
    <row r="97" spans="1:39" x14ac:dyDescent="0.3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</row>
    <row r="98" spans="1:39" x14ac:dyDescent="0.3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/>
      <c r="AD98" s="16"/>
      <c r="AE98" s="16"/>
      <c r="AF98" s="16"/>
      <c r="AG98" s="16"/>
      <c r="AH98" s="16"/>
      <c r="AI98" s="16"/>
      <c r="AJ98" s="16"/>
      <c r="AK98" s="16"/>
      <c r="AL98" s="16"/>
      <c r="AM98" s="16"/>
    </row>
    <row r="99" spans="1:39" x14ac:dyDescent="0.3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</row>
    <row r="100" spans="1:39" x14ac:dyDescent="0.3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  <c r="AD100" s="16"/>
      <c r="AE100" s="16"/>
      <c r="AF100" s="16"/>
      <c r="AG100" s="16"/>
      <c r="AH100" s="16"/>
      <c r="AI100" s="16"/>
      <c r="AJ100" s="16"/>
      <c r="AK100" s="16"/>
      <c r="AL100" s="16"/>
      <c r="AM100" s="16"/>
    </row>
    <row r="101" spans="1:39" x14ac:dyDescent="0.3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  <c r="AD101" s="16"/>
      <c r="AE101" s="16"/>
      <c r="AF101" s="16"/>
      <c r="AG101" s="16"/>
      <c r="AH101" s="16"/>
      <c r="AI101" s="16"/>
      <c r="AJ101" s="16"/>
      <c r="AK101" s="16"/>
      <c r="AL101" s="16"/>
      <c r="AM101" s="16"/>
    </row>
    <row r="102" spans="1:39" x14ac:dyDescent="0.3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  <c r="AE102" s="16"/>
      <c r="AF102" s="16"/>
      <c r="AG102" s="16"/>
      <c r="AH102" s="16"/>
      <c r="AI102" s="16"/>
      <c r="AJ102" s="16"/>
      <c r="AK102" s="16"/>
      <c r="AL102" s="16"/>
      <c r="AM102" s="16"/>
    </row>
    <row r="103" spans="1:39" x14ac:dyDescent="0.3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  <c r="AE103" s="16"/>
      <c r="AF103" s="16"/>
      <c r="AG103" s="16"/>
      <c r="AH103" s="16"/>
      <c r="AI103" s="16"/>
      <c r="AJ103" s="16"/>
      <c r="AK103" s="16"/>
      <c r="AL103" s="16"/>
      <c r="AM103" s="16"/>
    </row>
    <row r="104" spans="1:39" x14ac:dyDescent="0.3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  <c r="AE104" s="16"/>
      <c r="AF104" s="16"/>
      <c r="AG104" s="16"/>
      <c r="AH104" s="16"/>
      <c r="AI104" s="16"/>
      <c r="AJ104" s="16"/>
      <c r="AK104" s="16"/>
      <c r="AL104" s="16"/>
      <c r="AM104" s="16"/>
    </row>
    <row r="105" spans="1:39" x14ac:dyDescent="0.3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  <c r="AE105" s="16"/>
      <c r="AF105" s="16"/>
      <c r="AG105" s="16"/>
      <c r="AH105" s="16"/>
      <c r="AI105" s="16"/>
      <c r="AJ105" s="16"/>
      <c r="AK105" s="16"/>
      <c r="AL105" s="16"/>
      <c r="AM105" s="16"/>
    </row>
    <row r="106" spans="1:39" x14ac:dyDescent="0.3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  <c r="AI106" s="16"/>
      <c r="AJ106" s="16"/>
      <c r="AK106" s="16"/>
      <c r="AL106" s="16"/>
      <c r="AM106" s="16"/>
    </row>
    <row r="107" spans="1:39" x14ac:dyDescent="0.3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  <c r="AE107" s="16"/>
      <c r="AF107" s="16"/>
      <c r="AG107" s="16"/>
      <c r="AH107" s="16"/>
      <c r="AI107" s="16"/>
      <c r="AJ107" s="16"/>
      <c r="AK107" s="16"/>
      <c r="AL107" s="16"/>
      <c r="AM107" s="16"/>
    </row>
    <row r="108" spans="1:39" x14ac:dyDescent="0.3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  <c r="AD108" s="16"/>
      <c r="AE108" s="16"/>
      <c r="AF108" s="16"/>
      <c r="AG108" s="16"/>
      <c r="AH108" s="16"/>
      <c r="AI108" s="16"/>
      <c r="AJ108" s="16"/>
      <c r="AK108" s="16"/>
      <c r="AL108" s="16"/>
      <c r="AM108" s="16"/>
    </row>
    <row r="109" spans="1:39" x14ac:dyDescent="0.3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  <c r="AF109" s="16"/>
      <c r="AG109" s="16"/>
      <c r="AH109" s="16"/>
      <c r="AI109" s="16"/>
      <c r="AJ109" s="16"/>
      <c r="AK109" s="16"/>
      <c r="AL109" s="16"/>
      <c r="AM109" s="16"/>
    </row>
    <row r="110" spans="1:39" x14ac:dyDescent="0.3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  <c r="AE110" s="16"/>
      <c r="AF110" s="16"/>
      <c r="AG110" s="16"/>
      <c r="AH110" s="16"/>
      <c r="AI110" s="16"/>
      <c r="AJ110" s="16"/>
      <c r="AK110" s="16"/>
      <c r="AL110" s="16"/>
      <c r="AM110" s="16"/>
    </row>
    <row r="111" spans="1:39" x14ac:dyDescent="0.3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  <c r="AE111" s="16"/>
      <c r="AF111" s="16"/>
      <c r="AG111" s="16"/>
      <c r="AH111" s="16"/>
      <c r="AI111" s="16"/>
      <c r="AJ111" s="16"/>
      <c r="AK111" s="16"/>
      <c r="AL111" s="16"/>
      <c r="AM111" s="16"/>
    </row>
    <row r="112" spans="1:39" x14ac:dyDescent="0.3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  <c r="AI112" s="16"/>
      <c r="AJ112" s="16"/>
      <c r="AK112" s="16"/>
      <c r="AL112" s="16"/>
      <c r="AM112" s="16"/>
    </row>
    <row r="113" spans="1:39" x14ac:dyDescent="0.3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16"/>
      <c r="AF113" s="16"/>
      <c r="AG113" s="16"/>
      <c r="AH113" s="16"/>
      <c r="AI113" s="16"/>
      <c r="AJ113" s="16"/>
      <c r="AK113" s="16"/>
      <c r="AL113" s="16"/>
      <c r="AM113" s="16"/>
    </row>
    <row r="114" spans="1:39" x14ac:dyDescent="0.3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16"/>
      <c r="AF114" s="16"/>
      <c r="AG114" s="16"/>
      <c r="AH114" s="16"/>
      <c r="AI114" s="16"/>
      <c r="AJ114" s="16"/>
      <c r="AK114" s="16"/>
      <c r="AL114" s="16"/>
      <c r="AM114" s="16"/>
    </row>
    <row r="115" spans="1:39" x14ac:dyDescent="0.3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  <c r="AE115" s="16"/>
      <c r="AF115" s="16"/>
      <c r="AG115" s="16"/>
      <c r="AH115" s="16"/>
      <c r="AI115" s="16"/>
      <c r="AJ115" s="16"/>
      <c r="AK115" s="16"/>
      <c r="AL115" s="16"/>
      <c r="AM115" s="16"/>
    </row>
    <row r="116" spans="1:39" x14ac:dyDescent="0.3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16"/>
      <c r="AJ116" s="16"/>
      <c r="AK116" s="16"/>
      <c r="AL116" s="16"/>
      <c r="AM116" s="16"/>
    </row>
    <row r="117" spans="1:39" x14ac:dyDescent="0.3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  <c r="AD117" s="16"/>
      <c r="AE117" s="16"/>
      <c r="AF117" s="16"/>
      <c r="AG117" s="16"/>
      <c r="AH117" s="16"/>
      <c r="AI117" s="16"/>
      <c r="AJ117" s="16"/>
      <c r="AK117" s="16"/>
      <c r="AL117" s="16"/>
      <c r="AM117" s="16"/>
    </row>
    <row r="118" spans="1:39" x14ac:dyDescent="0.3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  <c r="AE118" s="16"/>
      <c r="AF118" s="16"/>
      <c r="AG118" s="16"/>
      <c r="AH118" s="16"/>
      <c r="AI118" s="16"/>
      <c r="AJ118" s="16"/>
      <c r="AK118" s="16"/>
      <c r="AL118" s="16"/>
      <c r="AM118" s="16"/>
    </row>
    <row r="119" spans="1:39" x14ac:dyDescent="0.3">
      <c r="A119" s="4"/>
      <c r="B119" s="5"/>
      <c r="C119" s="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  <c r="AF119" s="16"/>
      <c r="AG119" s="16"/>
      <c r="AH119" s="16"/>
      <c r="AI119" s="16"/>
      <c r="AJ119" s="16"/>
      <c r="AK119" s="16"/>
      <c r="AL119" s="16"/>
      <c r="AM119" s="16"/>
    </row>
    <row r="120" spans="1:39" x14ac:dyDescent="0.3">
      <c r="A120" s="7"/>
      <c r="B120" s="8"/>
      <c r="C120" s="9"/>
    </row>
    <row r="121" spans="1:39" x14ac:dyDescent="0.3">
      <c r="A121" s="7"/>
      <c r="B121" s="8"/>
      <c r="C121" s="9"/>
    </row>
    <row r="122" spans="1:39" x14ac:dyDescent="0.3">
      <c r="A122" s="7"/>
      <c r="B122" s="8"/>
      <c r="C122" s="9"/>
    </row>
    <row r="123" spans="1:39" x14ac:dyDescent="0.3">
      <c r="A123" s="7"/>
      <c r="B123" s="8"/>
      <c r="C123" s="9"/>
    </row>
    <row r="124" spans="1:39" x14ac:dyDescent="0.3">
      <c r="A124" s="7"/>
      <c r="B124" s="8"/>
      <c r="C124" s="9"/>
    </row>
    <row r="125" spans="1:39" x14ac:dyDescent="0.3">
      <c r="A125" s="7"/>
      <c r="B125" s="8"/>
      <c r="C125" s="9"/>
    </row>
    <row r="126" spans="1:39" x14ac:dyDescent="0.3">
      <c r="A126" s="7"/>
      <c r="B126" s="8"/>
      <c r="C126" s="9"/>
    </row>
    <row r="127" spans="1:39" x14ac:dyDescent="0.3">
      <c r="A127" s="7"/>
      <c r="B127" s="8"/>
      <c r="C127" s="9"/>
    </row>
    <row r="128" spans="1:39" x14ac:dyDescent="0.3">
      <c r="A128" s="7"/>
      <c r="B128" s="8"/>
      <c r="C128" s="9"/>
    </row>
    <row r="129" spans="1:3" x14ac:dyDescent="0.3">
      <c r="A129" s="7"/>
      <c r="B129" s="8"/>
      <c r="C129" s="9"/>
    </row>
    <row r="130" spans="1:3" x14ac:dyDescent="0.3">
      <c r="A130" s="7"/>
      <c r="B130" s="8"/>
      <c r="C130" s="9"/>
    </row>
    <row r="131" spans="1:3" x14ac:dyDescent="0.3">
      <c r="A131" s="7"/>
      <c r="B131" s="8"/>
      <c r="C131" s="9"/>
    </row>
    <row r="132" spans="1:3" x14ac:dyDescent="0.3">
      <c r="A132" s="7"/>
      <c r="B132" s="8"/>
      <c r="C132" s="9"/>
    </row>
    <row r="133" spans="1:3" x14ac:dyDescent="0.3">
      <c r="A133" s="7"/>
      <c r="B133" s="8"/>
      <c r="C133" s="9"/>
    </row>
    <row r="134" spans="1:3" x14ac:dyDescent="0.3">
      <c r="A134" s="7"/>
      <c r="B134" s="8"/>
      <c r="C134" s="9"/>
    </row>
    <row r="135" spans="1:3" x14ac:dyDescent="0.3">
      <c r="A135" s="7"/>
      <c r="B135" s="8"/>
      <c r="C135" s="9"/>
    </row>
    <row r="136" spans="1:3" x14ac:dyDescent="0.3">
      <c r="A136" s="10"/>
      <c r="B136" s="11"/>
      <c r="C136" s="12"/>
    </row>
    <row r="179" spans="4:6" x14ac:dyDescent="0.3">
      <c r="D179" s="17"/>
      <c r="E179" s="18"/>
      <c r="F179" s="19"/>
    </row>
    <row r="180" spans="4:6" x14ac:dyDescent="0.3">
      <c r="D180" s="20"/>
      <c r="E180" s="8"/>
      <c r="F180" s="21"/>
    </row>
    <row r="181" spans="4:6" x14ac:dyDescent="0.3">
      <c r="D181" s="20"/>
      <c r="E181" s="8"/>
      <c r="F181" s="21"/>
    </row>
    <row r="182" spans="4:6" x14ac:dyDescent="0.3">
      <c r="D182" s="20"/>
      <c r="E182" s="8"/>
      <c r="F182" s="21"/>
    </row>
    <row r="183" spans="4:6" x14ac:dyDescent="0.3">
      <c r="D183" s="20"/>
      <c r="E183" s="8"/>
      <c r="F183" s="21"/>
    </row>
    <row r="184" spans="4:6" x14ac:dyDescent="0.3">
      <c r="D184" s="20"/>
      <c r="E184" s="8"/>
      <c r="F184" s="21"/>
    </row>
    <row r="185" spans="4:6" x14ac:dyDescent="0.3">
      <c r="D185" s="20"/>
      <c r="E185" s="8"/>
      <c r="F185" s="21"/>
    </row>
    <row r="186" spans="4:6" x14ac:dyDescent="0.3">
      <c r="D186" s="20"/>
      <c r="E186" s="8"/>
      <c r="F186" s="21"/>
    </row>
    <row r="187" spans="4:6" x14ac:dyDescent="0.3">
      <c r="D187" s="20"/>
      <c r="E187" s="8"/>
      <c r="F187" s="21"/>
    </row>
    <row r="188" spans="4:6" x14ac:dyDescent="0.3">
      <c r="D188" s="20"/>
      <c r="E188" s="8"/>
      <c r="F188" s="21"/>
    </row>
    <row r="189" spans="4:6" x14ac:dyDescent="0.3">
      <c r="D189" s="20"/>
      <c r="E189" s="8"/>
      <c r="F189" s="21"/>
    </row>
    <row r="190" spans="4:6" x14ac:dyDescent="0.3">
      <c r="D190" s="20"/>
      <c r="E190" s="8"/>
      <c r="F190" s="21"/>
    </row>
    <row r="191" spans="4:6" x14ac:dyDescent="0.3">
      <c r="D191" s="20"/>
      <c r="E191" s="8"/>
      <c r="F191" s="21"/>
    </row>
    <row r="192" spans="4:6" x14ac:dyDescent="0.3">
      <c r="D192" s="20"/>
      <c r="E192" s="8"/>
      <c r="F192" s="21"/>
    </row>
    <row r="193" spans="4:6" x14ac:dyDescent="0.3">
      <c r="D193" s="20"/>
      <c r="E193" s="8"/>
      <c r="F193" s="21"/>
    </row>
    <row r="194" spans="4:6" x14ac:dyDescent="0.3">
      <c r="D194" s="20"/>
      <c r="E194" s="8"/>
      <c r="F194" s="21"/>
    </row>
    <row r="195" spans="4:6" x14ac:dyDescent="0.3">
      <c r="D195" s="20"/>
      <c r="E195" s="8"/>
      <c r="F195" s="21"/>
    </row>
    <row r="196" spans="4:6" x14ac:dyDescent="0.3">
      <c r="D196" s="22"/>
      <c r="E196" s="23"/>
      <c r="F196" s="24"/>
    </row>
  </sheetData>
  <pageMargins left="0.7" right="0.7" top="0.75" bottom="0.75" header="0.3" footer="0.3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Dataset</vt:lpstr>
      <vt:lpstr>task1</vt:lpstr>
      <vt:lpstr>task2</vt:lpstr>
      <vt:lpstr>task3</vt:lpstr>
      <vt:lpstr>task4</vt:lpstr>
      <vt:lpstr>task5</vt:lpstr>
      <vt:lpstr>task6</vt:lpstr>
      <vt:lpstr>Dashboard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karthik lucky</cp:lastModifiedBy>
  <cp:revision/>
  <dcterms:created xsi:type="dcterms:W3CDTF">2024-07-22T11:05:27Z</dcterms:created>
  <dcterms:modified xsi:type="dcterms:W3CDTF">2024-07-29T08:10:10Z</dcterms:modified>
  <cp:category/>
  <cp:contentStatus/>
</cp:coreProperties>
</file>