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volatileDependencies.xml" ContentType="application/vnd.openxmlformats-officedocument.spreadsheetml.volatileDependenc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90" windowWidth="28035" windowHeight="1414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A3" i="1"/>
  <c r="A2"/>
  <c r="F3"/>
  <c r="E2"/>
  <c r="D2"/>
  <c r="F2"/>
  <c r="E3"/>
  <c r="D3"/>
</calcChain>
</file>

<file path=xl/sharedStrings.xml><?xml version="1.0" encoding="utf-8"?>
<sst xmlns="http://schemas.openxmlformats.org/spreadsheetml/2006/main" count="10" uniqueCount="10">
  <si>
    <t>삼척블루파워6</t>
  </si>
  <si>
    <t>KR6150351C41</t>
  </si>
  <si>
    <t>씨제이 씨지브이신종자본증권 33</t>
  </si>
  <si>
    <t>KR6079161BC0</t>
  </si>
  <si>
    <t>security_name</t>
    <phoneticPr fontId="1" type="noConversion"/>
  </si>
  <si>
    <t>security_code</t>
    <phoneticPr fontId="1" type="noConversion"/>
  </si>
  <si>
    <t>price</t>
    <phoneticPr fontId="1" type="noConversion"/>
  </si>
  <si>
    <t>ytm</t>
    <phoneticPr fontId="1" type="noConversion"/>
  </si>
  <si>
    <t>duration</t>
    <phoneticPr fontId="1" type="noConversion"/>
  </si>
  <si>
    <t>date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</si>
</sst>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Fill="1">
      <alignment vertical="center"/>
    </xf>
    <xf numFmtId="49" fontId="0" fillId="0" borderId="0" xfId="0" applyNumberFormat="1" applyFill="1">
      <alignment vertical="center"/>
    </xf>
    <xf numFmtId="14" fontId="0" fillId="0" borderId="0" xfId="0" applyNumberFormat="1" applyFill="1">
      <alignment vertical="center"/>
    </xf>
  </cellXfs>
  <cellStyles count="1">
    <cellStyle name="표준" xfId="0" builtinId="0"/>
  </cellStyles>
  <dxfs count="0"/>
  <tableStyles count="0" defaultTableStyle="TableStyleMedium9" defaultPivotStyle="PivotStyleLight16"/>
</styleSheet>
</file>

<file path=xl/volatileDependencies.xml><?xml version="1.0" encoding="utf-8"?>
<volTypes xmlns="http://schemas.openxmlformats.org/spreadsheetml/2006/main">
  <volType type="realTimeData">
    <main first="infomax.xlrtd">
      <tp>
        <v>5.5309999999999997</v>
        <stp/>
        <stp>P</stp>
        <stp>0</stp>
        <stp>BND</stp>
        <stp>KR6079161BC0</stp>
        <stp>민평3사 수익률(산출일) 당일</stp>
        <stp/>
        <stp/>
        <tr r="D3" s="1"/>
      </tp>
      <tp>
        <v>6.2350000000000003</v>
        <stp/>
        <stp>P</stp>
        <stp>0</stp>
        <stp>BND</stp>
        <stp>KR6150351C41</stp>
        <stp>민평3사 수익률(산출일) 당일</stp>
        <stp/>
        <stp/>
        <tr r="D2" s="1"/>
      </tp>
      <tp>
        <v>10025.709999999999</v>
        <stp/>
        <stp>P</stp>
        <stp>0</stp>
        <stp>BND</stp>
        <stp>KR6150351C41</stp>
        <stp>민평3사 가격(산출일) 당일</stp>
        <stp/>
        <stp/>
        <tr r="E2" s="1"/>
      </tp>
      <tp>
        <v>10006.780000000001</v>
        <stp/>
        <stp>P</stp>
        <stp>0</stp>
        <stp>BND</stp>
        <stp>KR6079161BC0</stp>
        <stp>민평3사 가격(산출일) 당일</stp>
        <stp/>
        <stp/>
        <tr r="E3" s="1"/>
      </tp>
      <tp>
        <v>1.65</v>
        <stp/>
        <stp>P</stp>
        <stp>0</stp>
        <stp>BND</stp>
        <stp>KR6150351C41</stp>
        <stp>민평3사 듀레이션(산출일) 당일</stp>
        <stp/>
        <stp/>
        <tr r="F2" s="1"/>
      </tp>
      <tp>
        <v>0.62</v>
        <stp/>
        <stp>P</stp>
        <stp>0</stp>
        <stp>BND</stp>
        <stp>KR6079161BC0</stp>
        <stp>민평3사 듀레이션(산출일) 당일</stp>
        <stp/>
        <stp/>
        <tr r="F3" s="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volatileDependencies" Target="volatileDependencie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3"/>
  <sheetViews>
    <sheetView tabSelected="1" workbookViewId="0">
      <selection activeCell="D7" sqref="D7"/>
    </sheetView>
  </sheetViews>
  <sheetFormatPr defaultRowHeight="16.5"/>
  <cols>
    <col min="1" max="1" width="11.125" style="1" bestFit="1" customWidth="1"/>
    <col min="2" max="2" width="31.25" style="1" bestFit="1" customWidth="1"/>
    <col min="3" max="3" width="14.625" style="1" bestFit="1" customWidth="1"/>
    <col min="4" max="4" width="27.375" style="1" bestFit="1" customWidth="1"/>
    <col min="5" max="5" width="25.25" style="1" bestFit="1" customWidth="1"/>
    <col min="6" max="6" width="29.375" style="1" bestFit="1" customWidth="1"/>
    <col min="7" max="16384" width="9" style="1"/>
  </cols>
  <sheetData>
    <row r="1" spans="1:6">
      <c r="A1" s="1" t="s">
        <v>9</v>
      </c>
      <c r="B1" s="2" t="s">
        <v>4</v>
      </c>
      <c r="C1" s="2" t="s">
        <v>5</v>
      </c>
      <c r="D1" s="2" t="s">
        <v>7</v>
      </c>
      <c r="E1" s="2" t="s">
        <v>6</v>
      </c>
      <c r="F1" s="2" t="s">
        <v>8</v>
      </c>
    </row>
    <row r="2" spans="1:6">
      <c r="A2" s="3">
        <f ca="1">TODAY()</f>
        <v>45124</v>
      </c>
      <c r="B2" s="2" t="s">
        <v>0</v>
      </c>
      <c r="C2" s="2" t="s">
        <v>1</v>
      </c>
      <c r="D2" s="1">
        <f>_xll.IMDP("BND","KR6150351C41","민평3사 수익률(산출일) 당일")</f>
        <v>6.2350000000000003</v>
      </c>
      <c r="E2" s="1">
        <f>_xll.IMDP("BND","KR6150351C41","민평3사 가격(산출일) 당일")</f>
        <v>10025.709999999999</v>
      </c>
      <c r="F2" s="1">
        <f>_xll.IMDP("BND","KR6150351C41","민평3사 듀레이션(산출일) 당일")</f>
        <v>1.65</v>
      </c>
    </row>
    <row r="3" spans="1:6">
      <c r="A3" s="3">
        <f ca="1">TODAY()</f>
        <v>45124</v>
      </c>
      <c r="B3" s="2" t="s">
        <v>2</v>
      </c>
      <c r="C3" s="2" t="s">
        <v>3</v>
      </c>
      <c r="D3" s="1">
        <f>_xll.IMDP("BND","KR6079161BC0","민평3사 수익률(산출일) 당일")</f>
        <v>5.5309999999999997</v>
      </c>
      <c r="E3" s="1">
        <f>_xll.IMDP("BND","KR6079161BC0","민평3사 가격(산출일) 당일")</f>
        <v>10006.780000000001</v>
      </c>
      <c r="F3" s="1">
        <f>_xll.IMDP("BND","KR6079161BC0","민평3사 듀레이션(산출일) 당일")</f>
        <v>0.62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infomax</dc:creator>
  <cp:lastModifiedBy>infomax</cp:lastModifiedBy>
  <dcterms:created xsi:type="dcterms:W3CDTF">2023-07-17T06:55:21Z</dcterms:created>
  <dcterms:modified xsi:type="dcterms:W3CDTF">2023-07-17T08:30:40Z</dcterms:modified>
</cp:coreProperties>
</file>