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20" tabRatio="849" activeTab="8"/>
  </bookViews>
  <sheets>
    <sheet name="Savings &amp; Expenditure" sheetId="1" r:id="rId1"/>
    <sheet name="Comparisons" sheetId="15" r:id="rId2"/>
    <sheet name="AVSoft Retail App" sheetId="2" r:id="rId3"/>
    <sheet name="Sheet8" sheetId="13" r:id="rId4"/>
    <sheet name="Sheet1" sheetId="14" r:id="rId5"/>
    <sheet name="Sheet2" sheetId="4" r:id="rId6"/>
    <sheet name="Plan-Sheet1" sheetId="22" r:id="rId7"/>
    <sheet name="Plan-Sheet2" sheetId="23" r:id="rId8"/>
    <sheet name="Sheet4" sheetId="18" r:id="rId9"/>
  </sheets>
  <definedNames>
    <definedName name="Expenditure" localSheetId="6">'Savings &amp; Expenditure'!#REF!</definedName>
    <definedName name="Expenditure">'Savings &amp; Expenditure'!#REF!</definedName>
    <definedName name="IncomeRange" localSheetId="6">'Savings &amp; Expenditure'!#REF!</definedName>
    <definedName name="IncomeRange">'Savings &amp; Expenditure'!#REF!</definedName>
    <definedName name="MonthRange">'Savings &amp; Expenditure'!$B$2:$F$2</definedName>
    <definedName name="SavingsRange" localSheetId="6">'Savings &amp; Expenditure'!#REF!</definedName>
    <definedName name="SavingsRange">'Savings &amp; Expenditure'!#REF!</definedName>
    <definedName name="Total_Income" localSheetId="6">'Savings &amp; Expenditure'!#REF!</definedName>
    <definedName name="Total_Income">'Savings &amp; Expenditure'!#REF!</definedName>
  </definedNames>
  <calcPr calcId="125725"/>
</workbook>
</file>

<file path=xl/calcChain.xml><?xml version="1.0" encoding="utf-8"?>
<calcChain xmlns="http://schemas.openxmlformats.org/spreadsheetml/2006/main">
  <c r="F20" i="22"/>
  <c r="C26"/>
  <c r="C12"/>
  <c r="F25"/>
  <c r="F24"/>
  <c r="G23"/>
  <c r="F23"/>
  <c r="G22"/>
  <c r="F22"/>
  <c r="G21"/>
  <c r="F21"/>
  <c r="G20"/>
  <c r="G19"/>
  <c r="F19"/>
  <c r="F11"/>
  <c r="G10"/>
  <c r="F10"/>
  <c r="G9"/>
  <c r="F9"/>
  <c r="G8"/>
  <c r="F8"/>
  <c r="G7"/>
  <c r="F7"/>
  <c r="F6"/>
  <c r="G5"/>
  <c r="F5"/>
  <c r="J4" i="1" l="1"/>
  <c r="K4"/>
  <c r="L4"/>
  <c r="M4"/>
  <c r="I4"/>
  <c r="J3"/>
  <c r="K3"/>
  <c r="L3"/>
  <c r="M3"/>
  <c r="I3"/>
  <c r="F18" i="14"/>
  <c r="F7"/>
  <c r="F6"/>
  <c r="F5"/>
  <c r="F3"/>
  <c r="F2"/>
  <c r="F4"/>
  <c r="G13" i="4"/>
  <c r="G12"/>
  <c r="G11"/>
  <c r="G10"/>
  <c r="G9"/>
  <c r="G8"/>
  <c r="G7"/>
  <c r="G6"/>
  <c r="G5"/>
  <c r="G4"/>
  <c r="G3"/>
  <c r="G2"/>
  <c r="L5" i="1" l="1"/>
  <c r="M5"/>
  <c r="K5"/>
  <c r="J5"/>
  <c r="I5"/>
  <c r="F8" i="14"/>
  <c r="B19" s="1"/>
</calcChain>
</file>

<file path=xl/sharedStrings.xml><?xml version="1.0" encoding="utf-8"?>
<sst xmlns="http://schemas.openxmlformats.org/spreadsheetml/2006/main" count="494" uniqueCount="236">
  <si>
    <t>Petrol</t>
  </si>
  <si>
    <t>Expenditure</t>
  </si>
  <si>
    <t>House EMI</t>
  </si>
  <si>
    <t>Car EMI</t>
  </si>
  <si>
    <t>Plot EMI</t>
  </si>
  <si>
    <t>Electricity</t>
  </si>
  <si>
    <t>Milk &amp; Curd</t>
  </si>
  <si>
    <t>Travel</t>
  </si>
  <si>
    <t>Savings</t>
  </si>
  <si>
    <t>Login screen to be completed</t>
  </si>
  <si>
    <t>SRS001</t>
  </si>
  <si>
    <t xml:space="preserve">Item Number entry should trigger "Select Item" Screen.  </t>
  </si>
  <si>
    <t>Search Main to be completed</t>
  </si>
  <si>
    <t>Item Main to be completed</t>
  </si>
  <si>
    <t xml:space="preserve">Main grid operations to be completed, including computation of the fields on the main screen.  </t>
  </si>
  <si>
    <t>SRS002</t>
  </si>
  <si>
    <t>SRS003</t>
  </si>
  <si>
    <t>SRS004</t>
  </si>
  <si>
    <t>SRS005</t>
  </si>
  <si>
    <t>SRS006</t>
  </si>
  <si>
    <t>SRS007</t>
  </si>
  <si>
    <t>SRS008</t>
  </si>
  <si>
    <t xml:space="preserve">After SRS007, complete Invoice screen generation and display with printer options for invoice.  </t>
  </si>
  <si>
    <t xml:space="preserve">After SRS006, display the Customer Selection screen to add the sale details to a specific customer.  </t>
  </si>
  <si>
    <t xml:space="preserve">Need another menu item for Discount options.  </t>
  </si>
  <si>
    <t>SRS009</t>
  </si>
  <si>
    <t>SRS010</t>
  </si>
  <si>
    <t>SRS011</t>
  </si>
  <si>
    <t>Need a splash screen with a a nice looking logo for the app</t>
  </si>
  <si>
    <t>SRS012</t>
  </si>
  <si>
    <t xml:space="preserve">Need to configure MySQL for this app as a last step for the version 1.0 release.  </t>
  </si>
  <si>
    <t>SRS013</t>
  </si>
  <si>
    <t>Description</t>
  </si>
  <si>
    <t>Date of Completion</t>
  </si>
  <si>
    <t>Requirement/Task</t>
  </si>
  <si>
    <t>End to End Testing</t>
  </si>
  <si>
    <t>SRS014</t>
  </si>
  <si>
    <t>SRS015</t>
  </si>
  <si>
    <t>Customer Main to be completed</t>
  </si>
  <si>
    <t>Hundi</t>
  </si>
  <si>
    <t xml:space="preserve">Rent in Bangalore  </t>
  </si>
  <si>
    <t>Status</t>
  </si>
  <si>
    <t>Completed</t>
  </si>
  <si>
    <t>Open</t>
  </si>
  <si>
    <t>Bangalore</t>
  </si>
  <si>
    <t>Kukke Subrahmanya</t>
  </si>
  <si>
    <t>Sringeri</t>
  </si>
  <si>
    <t>Dharmasthala</t>
  </si>
  <si>
    <t>Horanadu</t>
  </si>
  <si>
    <t>Starting Point</t>
  </si>
  <si>
    <t>Destination Point</t>
  </si>
  <si>
    <t>Distance</t>
  </si>
  <si>
    <t>Route</t>
  </si>
  <si>
    <t>Start Time</t>
  </si>
  <si>
    <t>Reaching Time</t>
  </si>
  <si>
    <t>Travel Time(Hrs)</t>
  </si>
  <si>
    <t>Subramanya - Puttur - Parladaka - Ukkada- Manjeswar Road/SH 100 and SH 37</t>
  </si>
  <si>
    <t>SH 37</t>
  </si>
  <si>
    <t>NH 73 and Chikmagalur-Sringeri Road</t>
  </si>
  <si>
    <t>NH 73 and SH 106</t>
  </si>
  <si>
    <t>Hemmakki Hirebyle Road and Chikmagalur-Sringeri Road</t>
  </si>
  <si>
    <t>SH 66 and NH 169</t>
  </si>
  <si>
    <t>Hemmakki Hirebyle Road</t>
  </si>
  <si>
    <t>NH 73</t>
  </si>
  <si>
    <t>NH4</t>
  </si>
  <si>
    <t>Petrol Expenses</t>
  </si>
  <si>
    <t>Avg. Mileage(KMPL)</t>
  </si>
  <si>
    <t>Avg. Petrol Rate(Rs/KM)</t>
  </si>
  <si>
    <t>NH 234 and SH 66</t>
  </si>
  <si>
    <t>Bangalore - Mangalore Highway</t>
  </si>
  <si>
    <t>Kanyakumari</t>
  </si>
  <si>
    <t>Destination</t>
  </si>
  <si>
    <t>Train</t>
  </si>
  <si>
    <t>Date</t>
  </si>
  <si>
    <t>27-12-2012</t>
  </si>
  <si>
    <t>29-12-2012</t>
  </si>
  <si>
    <t>Thrissur</t>
  </si>
  <si>
    <t>Trivandrum</t>
  </si>
  <si>
    <t>ERNAKULAM SF EXP</t>
  </si>
  <si>
    <t>Guruvayoor</t>
  </si>
  <si>
    <t>Taxi</t>
  </si>
  <si>
    <t xml:space="preserve">JAN SHATABDI </t>
  </si>
  <si>
    <t>30-12-2012</t>
  </si>
  <si>
    <t>31-12-2012</t>
  </si>
  <si>
    <t xml:space="preserve">RAPTISAGAR EXP </t>
  </si>
  <si>
    <t>Coimbatore</t>
  </si>
  <si>
    <t>Bus</t>
  </si>
  <si>
    <t>Train/Bus Name</t>
  </si>
  <si>
    <t>28-12-2012</t>
  </si>
  <si>
    <t>Get ready &amp; Breakfast</t>
  </si>
  <si>
    <t>Sri Krishna Temple Darshan</t>
  </si>
  <si>
    <t>Reach Hotel &amp; Check-In</t>
  </si>
  <si>
    <t>Shiva Temple Darshan</t>
  </si>
  <si>
    <t>Lunch</t>
  </si>
  <si>
    <t>Elephant Vanam</t>
  </si>
  <si>
    <t>Dinner</t>
  </si>
  <si>
    <t>Anantha Padmanabha Swamy Temple Darshan</t>
  </si>
  <si>
    <t>Kovalam Beach</t>
  </si>
  <si>
    <t>Suchindram Temple Darshan</t>
  </si>
  <si>
    <t>Kanya kumari - Sunset</t>
  </si>
  <si>
    <t>Reach Hotel at Kanya kumari</t>
  </si>
  <si>
    <t>Kanya kumari Temple Darshan</t>
  </si>
  <si>
    <t>Kanya kumari - Sunrise</t>
  </si>
  <si>
    <t>Vivekananda Rock Memorial</t>
  </si>
  <si>
    <t>Rest in Afternoon</t>
  </si>
  <si>
    <t>Vacate Hotel - Kanya kumari - Sunset</t>
  </si>
  <si>
    <t>Reach Hotel at Trivandrum</t>
  </si>
  <si>
    <t>Vacate Hotel - Reach Trivandrum Railway Station</t>
  </si>
  <si>
    <t>Activity</t>
  </si>
  <si>
    <t>Vacate Hotel</t>
  </si>
  <si>
    <t>Hotel</t>
  </si>
  <si>
    <t>Type of Room</t>
  </si>
  <si>
    <t>No of Rooms</t>
  </si>
  <si>
    <t>Tarrif/Room</t>
  </si>
  <si>
    <t>Total</t>
  </si>
  <si>
    <t>Trivandrum(Kovalam)</t>
  </si>
  <si>
    <t>Hotel Name</t>
  </si>
  <si>
    <t>Check-in Check-Out</t>
  </si>
  <si>
    <t xml:space="preserve">Hotel Sree Gokulam Sabari </t>
  </si>
  <si>
    <t>Suite Room</t>
  </si>
  <si>
    <t>Check-Out: 15:00</t>
  </si>
  <si>
    <t>Double Room</t>
  </si>
  <si>
    <t xml:space="preserve">Hotel Seaview </t>
  </si>
  <si>
    <t>Hotel Marine Palace</t>
  </si>
  <si>
    <t>Twin Room(Breakfast)</t>
  </si>
  <si>
    <t>Double Room(Breakfast)</t>
  </si>
  <si>
    <t>Hotel Arya Nivas</t>
  </si>
  <si>
    <t>A/C Deluxe Double</t>
  </si>
  <si>
    <t>Total Trip(Transport and Stay)</t>
  </si>
  <si>
    <t>SRS016</t>
  </si>
  <si>
    <t>SRS017</t>
  </si>
  <si>
    <t>SRS018</t>
  </si>
  <si>
    <t>SRS019</t>
  </si>
  <si>
    <t>SRS020</t>
  </si>
  <si>
    <t>SRS021</t>
  </si>
  <si>
    <t>SRS022</t>
  </si>
  <si>
    <t>SRS023</t>
  </si>
  <si>
    <t>SRS024</t>
  </si>
  <si>
    <t>Change Customer Age to Date of Birth field - Involves change in UI, model, table and stored procs</t>
  </si>
  <si>
    <t>Complete Modify functionality for all the features, as applicable</t>
  </si>
  <si>
    <t>Smooth motion from one to another feature without any  flicker and inconsistent data display</t>
  </si>
  <si>
    <t>Priority</t>
  </si>
  <si>
    <t>Add Tax Module</t>
  </si>
  <si>
    <t>Add Vendor Module</t>
  </si>
  <si>
    <t>Implement Quick Search and integrate with Sales Main Screen</t>
  </si>
  <si>
    <t>Extract, Export, Import thru Excel and Flat file options</t>
  </si>
  <si>
    <t>SRS025</t>
  </si>
  <si>
    <t>SRS026</t>
  </si>
  <si>
    <t>Add any missing fields after giving demo to mmk and take his feedback</t>
  </si>
  <si>
    <t>Thursday</t>
  </si>
  <si>
    <t>Friday</t>
  </si>
  <si>
    <t>Saturday</t>
  </si>
  <si>
    <t>Sunday</t>
  </si>
  <si>
    <t>Monday</t>
  </si>
  <si>
    <t>Tuesday</t>
  </si>
  <si>
    <t xml:space="preserve">Raptisagar Exp </t>
  </si>
  <si>
    <t xml:space="preserve">Jan Shatabdi </t>
  </si>
  <si>
    <t>Ernakulam SF Exp</t>
  </si>
  <si>
    <t>Mode of Travel</t>
  </si>
  <si>
    <t>Wednesday</t>
  </si>
  <si>
    <t>Working Day</t>
  </si>
  <si>
    <t>Weekend</t>
  </si>
  <si>
    <t>Company Holiday</t>
  </si>
  <si>
    <t>Leave/WFH</t>
  </si>
  <si>
    <t>Metro style application</t>
  </si>
  <si>
    <t>XML based, instead of RDBMS based</t>
  </si>
  <si>
    <t>Integration with Paypal/Billdesk etc</t>
  </si>
  <si>
    <t>Exporting data to Tally</t>
  </si>
  <si>
    <t>Work In Progress</t>
  </si>
  <si>
    <t>Ratnamala's Salary</t>
  </si>
  <si>
    <t>Telephone and Internet</t>
  </si>
  <si>
    <t>Vegetables and Groceries</t>
  </si>
  <si>
    <t>Mobile bill and Recharge</t>
  </si>
  <si>
    <t>House Maid and Chitti's Maid</t>
  </si>
  <si>
    <t>Income/Expenditure</t>
  </si>
  <si>
    <t>Oct</t>
  </si>
  <si>
    <t>Nov</t>
  </si>
  <si>
    <t>Dec</t>
  </si>
  <si>
    <t>Month</t>
  </si>
  <si>
    <t>Total Income</t>
  </si>
  <si>
    <t>Credit Card Payment</t>
  </si>
  <si>
    <t>Office Transport-Ratnamala</t>
  </si>
  <si>
    <t>Office Transport-Krishna</t>
  </si>
  <si>
    <t>School/Daycare Fees-Chitti</t>
  </si>
  <si>
    <t>Reliance Netconnect</t>
  </si>
  <si>
    <t>Krishna's Salary</t>
  </si>
  <si>
    <t>Jan</t>
  </si>
  <si>
    <t>Feb</t>
  </si>
  <si>
    <t>Cable &amp; Paper Bill</t>
  </si>
  <si>
    <t>Medicines &amp; Checkup</t>
  </si>
  <si>
    <t>Version 02</t>
  </si>
  <si>
    <t>SRS027</t>
  </si>
  <si>
    <t>SRS028</t>
  </si>
  <si>
    <t>SRS029</t>
  </si>
  <si>
    <t>SRS030</t>
  </si>
  <si>
    <t>ASP.NET Application for the same functionality</t>
  </si>
  <si>
    <t>Udupi</t>
  </si>
  <si>
    <t>Start Date</t>
  </si>
  <si>
    <t>Reaching Date</t>
  </si>
  <si>
    <t>Night Halt at Horanadu</t>
  </si>
  <si>
    <t>Night Halt at Dharmasthala</t>
  </si>
  <si>
    <t>Integrate Mail(with a new client with New Mail and Sent options</t>
  </si>
  <si>
    <t xml:space="preserve">Need another screen to add the sale details of unassigned sales to an existing selected customer  </t>
  </si>
  <si>
    <t xml:space="preserve">Decide what should be covered in Dash Board and Reports menus  </t>
  </si>
  <si>
    <t>User Security features - basic</t>
  </si>
  <si>
    <t>User Security features - advanced</t>
  </si>
  <si>
    <t>Horanadu Temple:  06:30 to 09:00, 11:00 to 13:00, 19:00 to 20:30</t>
  </si>
  <si>
    <t>Dharmasthala Temple:  05:00 to 14:00 and 19:00 to 21:00</t>
  </si>
  <si>
    <t xml:space="preserve">Kukke Subrahmanya Temple:   07:00 to 13:00 and 15:00 to 20:00  </t>
  </si>
  <si>
    <t>Sringeri Temple: 6:00 to 14:00, 16:00 to 21:00</t>
  </si>
  <si>
    <t>Udupi Temple: 05:00 to 21:00</t>
  </si>
  <si>
    <t>Bantawala</t>
  </si>
  <si>
    <t>Distances</t>
  </si>
  <si>
    <t>Subrahmanya Road</t>
  </si>
  <si>
    <t>Night Halt at Udupi</t>
  </si>
  <si>
    <t>Plan1501</t>
  </si>
  <si>
    <t>Night Halt at Sringeri</t>
  </si>
  <si>
    <t>Plan1401</t>
  </si>
  <si>
    <t>Purchase functionality - With full lifecycle</t>
  </si>
  <si>
    <t>BackUp Features</t>
  </si>
  <si>
    <t>Recovery Features</t>
  </si>
  <si>
    <t>SRS031</t>
  </si>
  <si>
    <t>SRS032</t>
  </si>
  <si>
    <t>SRS034</t>
  </si>
  <si>
    <t>SRS035</t>
  </si>
  <si>
    <t>SRS033</t>
  </si>
  <si>
    <t>SRS036</t>
  </si>
  <si>
    <t>Event Logs - Including GUI for Viewing</t>
  </si>
  <si>
    <t>Add reports(Inventory, Invoice, Expiring Items, Customer Outstanding, Daily Sales)</t>
  </si>
  <si>
    <t xml:space="preserve">Integrate Calculator - Loose integration i.e., just a link to start Calculator which runs saperately.  </t>
  </si>
  <si>
    <t>Srirangapatna</t>
  </si>
  <si>
    <t>Balmuri Falls</t>
  </si>
  <si>
    <t>Chamundi Hills</t>
  </si>
  <si>
    <t>Maharaja Palace</t>
  </si>
  <si>
    <t>Bangalore - Srirangapatna - Balmuri Falls - Chamundi Hills, Maharaja Palace - Drop at Bangalore</t>
  </si>
  <si>
    <t xml:space="preserve">Vehicle Type:  Toyota innova ac 7 seater
No. of days: 01
Kms. Limit:  400 km. (Round Trip) 
Transportation Rates: Rs 5877/-
Extra kms (above 400 km.) will be charged @ Rs. 12.50 per km
Above rate includes Driver Allowance, Fuel, Toll, Parking and Service tax 4.95%. 
</t>
  </si>
</sst>
</file>

<file path=xl/styles.xml><?xml version="1.0" encoding="utf-8"?>
<styleSheet xmlns="http://schemas.openxmlformats.org/spreadsheetml/2006/main">
  <numFmts count="2">
    <numFmt numFmtId="164" formatCode="[$-14009]dd\-mm\-yyyy;@"/>
    <numFmt numFmtId="165" formatCode="[$-14009]hh:mm:ss;@"/>
  </numFmts>
  <fonts count="14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333333"/>
      <name val="Arial"/>
      <family val="2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center" wrapText="1"/>
    </xf>
    <xf numFmtId="20" fontId="4" fillId="3" borderId="1" xfId="0" applyNumberFormat="1" applyFont="1" applyFill="1" applyBorder="1" applyAlignment="1">
      <alignment horizontal="center" vertical="top"/>
    </xf>
    <xf numFmtId="20" fontId="4" fillId="3" borderId="3" xfId="0" applyNumberFormat="1" applyFont="1" applyFill="1" applyBorder="1" applyAlignment="1">
      <alignment horizontal="center" vertical="top"/>
    </xf>
    <xf numFmtId="20" fontId="4" fillId="3" borderId="4" xfId="0" applyNumberFormat="1" applyFont="1" applyFill="1" applyBorder="1" applyAlignment="1">
      <alignment horizontal="center" vertical="top"/>
    </xf>
    <xf numFmtId="3" fontId="7" fillId="0" borderId="0" xfId="0" applyNumberFormat="1" applyFont="1"/>
    <xf numFmtId="3" fontId="6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vertical="top"/>
    </xf>
    <xf numFmtId="0" fontId="4" fillId="3" borderId="3" xfId="0" applyFont="1" applyFill="1" applyBorder="1" applyAlignment="1">
      <alignment horizontal="left" vertical="top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left" vertical="top"/>
    </xf>
    <xf numFmtId="20" fontId="4" fillId="0" borderId="4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2" fillId="0" borderId="0" xfId="0" applyFont="1" applyFill="1" applyAlignment="1">
      <alignment vertical="top"/>
    </xf>
    <xf numFmtId="164" fontId="4" fillId="0" borderId="1" xfId="0" applyNumberFormat="1" applyFont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vertical="top"/>
    </xf>
    <xf numFmtId="0" fontId="4" fillId="3" borderId="4" xfId="0" applyFont="1" applyFill="1" applyBorder="1" applyAlignment="1">
      <alignment horizontal="left" vertical="top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3" fontId="2" fillId="0" borderId="0" xfId="0" applyNumberFormat="1" applyFont="1"/>
    <xf numFmtId="3" fontId="2" fillId="0" borderId="1" xfId="0" applyNumberFormat="1" applyFont="1" applyBorder="1"/>
    <xf numFmtId="0" fontId="2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5" fillId="2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0" xfId="0" applyFont="1" applyFill="1" applyAlignment="1">
      <alignment vertical="top"/>
    </xf>
    <xf numFmtId="0" fontId="5" fillId="2" borderId="5" xfId="0" applyFont="1" applyFill="1" applyBorder="1" applyAlignment="1">
      <alignment vertical="top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vertical="top" wrapText="1"/>
    </xf>
    <xf numFmtId="0" fontId="5" fillId="2" borderId="7" xfId="0" applyFont="1" applyFill="1" applyBorder="1" applyAlignment="1">
      <alignment vertical="top" wrapText="1"/>
    </xf>
    <xf numFmtId="164" fontId="4" fillId="0" borderId="3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center" vertical="top"/>
    </xf>
    <xf numFmtId="20" fontId="4" fillId="0" borderId="2" xfId="0" applyNumberFormat="1" applyFont="1" applyBorder="1" applyAlignment="1">
      <alignment horizontal="center" vertical="top"/>
    </xf>
    <xf numFmtId="20" fontId="4" fillId="0" borderId="1" xfId="0" applyNumberFormat="1" applyFont="1" applyBorder="1" applyAlignment="1">
      <alignment vertical="top"/>
    </xf>
    <xf numFmtId="164" fontId="4" fillId="4" borderId="1" xfId="0" applyNumberFormat="1" applyFont="1" applyFill="1" applyBorder="1" applyAlignment="1">
      <alignment horizontal="center" vertical="top"/>
    </xf>
    <xf numFmtId="0" fontId="4" fillId="4" borderId="1" xfId="0" applyFont="1" applyFill="1" applyBorder="1" applyAlignment="1">
      <alignment vertical="top"/>
    </xf>
    <xf numFmtId="14" fontId="4" fillId="0" borderId="1" xfId="0" applyNumberFormat="1" applyFont="1" applyBorder="1" applyAlignment="1">
      <alignment vertical="top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9" fillId="0" borderId="0" xfId="0" applyFont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5" borderId="1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0" xfId="0" applyNumberFormat="1" applyFont="1"/>
    <xf numFmtId="1" fontId="10" fillId="5" borderId="1" xfId="0" applyNumberFormat="1" applyFont="1" applyFill="1" applyBorder="1" applyAlignment="1">
      <alignment horizontal="center" vertical="center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22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5" fillId="7" borderId="1" xfId="0" applyFont="1" applyFill="1" applyBorder="1"/>
    <xf numFmtId="0" fontId="5" fillId="8" borderId="1" xfId="0" applyFont="1" applyFill="1" applyBorder="1" applyAlignment="1">
      <alignment vertical="top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22" fontId="3" fillId="0" borderId="1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65" fontId="2" fillId="0" borderId="0" xfId="0" applyNumberFormat="1" applyFont="1" applyAlignment="1">
      <alignment vertical="top"/>
    </xf>
    <xf numFmtId="0" fontId="4" fillId="0" borderId="1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8" fillId="2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15" fontId="9" fillId="0" borderId="1" xfId="0" applyNumberFormat="1" applyFont="1" applyBorder="1" applyAlignment="1">
      <alignment horizontal="center" vertical="center"/>
    </xf>
    <xf numFmtId="0" fontId="13" fillId="0" borderId="1" xfId="0" applyFont="1" applyBorder="1"/>
    <xf numFmtId="0" fontId="8" fillId="2" borderId="5" xfId="0" applyFont="1" applyFill="1" applyBorder="1" applyAlignment="1">
      <alignment horizontal="center" vertical="top"/>
    </xf>
    <xf numFmtId="0" fontId="8" fillId="2" borderId="6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clustered"/>
        <c:ser>
          <c:idx val="0"/>
          <c:order val="0"/>
          <c:tx>
            <c:v>October</c:v>
          </c:tx>
          <c:cat>
            <c:strRef>
              <c:f>'Savings &amp; Expenditure'!$A$5:$A$24</c:f>
              <c:strCache>
                <c:ptCount val="20"/>
                <c:pt idx="0">
                  <c:v>Rent in Bangalore  </c:v>
                </c:pt>
                <c:pt idx="1">
                  <c:v>Credit Card Payment</c:v>
                </c:pt>
                <c:pt idx="2">
                  <c:v>House Maid and Chitti's Maid</c:v>
                </c:pt>
                <c:pt idx="3">
                  <c:v>House EMI</c:v>
                </c:pt>
                <c:pt idx="4">
                  <c:v>Car EMI</c:v>
                </c:pt>
                <c:pt idx="5">
                  <c:v>Plot EMI</c:v>
                </c:pt>
                <c:pt idx="6">
                  <c:v>Office Transport-Krishna</c:v>
                </c:pt>
                <c:pt idx="7">
                  <c:v>Office Transport-Ratnamala</c:v>
                </c:pt>
                <c:pt idx="8">
                  <c:v>School/Daycare Fees-Chitti</c:v>
                </c:pt>
                <c:pt idx="9">
                  <c:v>Petrol</c:v>
                </c:pt>
                <c:pt idx="10">
                  <c:v>Cable &amp; Paper Bill</c:v>
                </c:pt>
                <c:pt idx="11">
                  <c:v>Electricity</c:v>
                </c:pt>
                <c:pt idx="12">
                  <c:v>Telephone and Internet</c:v>
                </c:pt>
                <c:pt idx="13">
                  <c:v>Reliance Netconnect</c:v>
                </c:pt>
                <c:pt idx="14">
                  <c:v>Mobile bill and Recharge</c:v>
                </c:pt>
                <c:pt idx="15">
                  <c:v>Milk &amp; Curd</c:v>
                </c:pt>
                <c:pt idx="16">
                  <c:v>Vegetables and Groceries</c:v>
                </c:pt>
                <c:pt idx="17">
                  <c:v>Travel</c:v>
                </c:pt>
                <c:pt idx="18">
                  <c:v>Medicines &amp; Checkup</c:v>
                </c:pt>
                <c:pt idx="19">
                  <c:v>Hundi</c:v>
                </c:pt>
              </c:strCache>
            </c:strRef>
          </c:cat>
          <c:val>
            <c:numRef>
              <c:f>'Savings &amp; Expenditure'!$B$5:$B$24</c:f>
              <c:numCache>
                <c:formatCode>0</c:formatCode>
                <c:ptCount val="20"/>
                <c:pt idx="0">
                  <c:v>15800</c:v>
                </c:pt>
                <c:pt idx="1">
                  <c:v>0</c:v>
                </c:pt>
                <c:pt idx="2">
                  <c:v>3000</c:v>
                </c:pt>
                <c:pt idx="3">
                  <c:v>11417</c:v>
                </c:pt>
                <c:pt idx="4">
                  <c:v>8984</c:v>
                </c:pt>
                <c:pt idx="5">
                  <c:v>10000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5000</c:v>
                </c:pt>
                <c:pt idx="10">
                  <c:v>650</c:v>
                </c:pt>
                <c:pt idx="11">
                  <c:v>1023</c:v>
                </c:pt>
                <c:pt idx="12">
                  <c:v>1000</c:v>
                </c:pt>
                <c:pt idx="13">
                  <c:v>843</c:v>
                </c:pt>
                <c:pt idx="14">
                  <c:v>2100</c:v>
                </c:pt>
                <c:pt idx="15">
                  <c:v>2000</c:v>
                </c:pt>
                <c:pt idx="16">
                  <c:v>3500</c:v>
                </c:pt>
                <c:pt idx="17">
                  <c:v>5000</c:v>
                </c:pt>
                <c:pt idx="18">
                  <c:v>3000</c:v>
                </c:pt>
                <c:pt idx="19">
                  <c:v>5000</c:v>
                </c:pt>
              </c:numCache>
            </c:numRef>
          </c:val>
        </c:ser>
        <c:ser>
          <c:idx val="1"/>
          <c:order val="1"/>
          <c:tx>
            <c:v>November</c:v>
          </c:tx>
          <c:cat>
            <c:strRef>
              <c:f>'Savings &amp; Expenditure'!$A$5:$A$24</c:f>
              <c:strCache>
                <c:ptCount val="20"/>
                <c:pt idx="0">
                  <c:v>Rent in Bangalore  </c:v>
                </c:pt>
                <c:pt idx="1">
                  <c:v>Credit Card Payment</c:v>
                </c:pt>
                <c:pt idx="2">
                  <c:v>House Maid and Chitti's Maid</c:v>
                </c:pt>
                <c:pt idx="3">
                  <c:v>House EMI</c:v>
                </c:pt>
                <c:pt idx="4">
                  <c:v>Car EMI</c:v>
                </c:pt>
                <c:pt idx="5">
                  <c:v>Plot EMI</c:v>
                </c:pt>
                <c:pt idx="6">
                  <c:v>Office Transport-Krishna</c:v>
                </c:pt>
                <c:pt idx="7">
                  <c:v>Office Transport-Ratnamala</c:v>
                </c:pt>
                <c:pt idx="8">
                  <c:v>School/Daycare Fees-Chitti</c:v>
                </c:pt>
                <c:pt idx="9">
                  <c:v>Petrol</c:v>
                </c:pt>
                <c:pt idx="10">
                  <c:v>Cable &amp; Paper Bill</c:v>
                </c:pt>
                <c:pt idx="11">
                  <c:v>Electricity</c:v>
                </c:pt>
                <c:pt idx="12">
                  <c:v>Telephone and Internet</c:v>
                </c:pt>
                <c:pt idx="13">
                  <c:v>Reliance Netconnect</c:v>
                </c:pt>
                <c:pt idx="14">
                  <c:v>Mobile bill and Recharge</c:v>
                </c:pt>
                <c:pt idx="15">
                  <c:v>Milk &amp; Curd</c:v>
                </c:pt>
                <c:pt idx="16">
                  <c:v>Vegetables and Groceries</c:v>
                </c:pt>
                <c:pt idx="17">
                  <c:v>Travel</c:v>
                </c:pt>
                <c:pt idx="18">
                  <c:v>Medicines &amp; Checkup</c:v>
                </c:pt>
                <c:pt idx="19">
                  <c:v>Hundi</c:v>
                </c:pt>
              </c:strCache>
            </c:strRef>
          </c:cat>
          <c:val>
            <c:numRef>
              <c:f>'Savings &amp; Expenditure'!$C$5:$C$24</c:f>
              <c:numCache>
                <c:formatCode>General</c:formatCode>
                <c:ptCount val="20"/>
                <c:pt idx="0">
                  <c:v>15800</c:v>
                </c:pt>
                <c:pt idx="1">
                  <c:v>0</c:v>
                </c:pt>
                <c:pt idx="2">
                  <c:v>3000</c:v>
                </c:pt>
                <c:pt idx="3">
                  <c:v>11417</c:v>
                </c:pt>
                <c:pt idx="4">
                  <c:v>8984</c:v>
                </c:pt>
                <c:pt idx="5">
                  <c:v>10000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5000</c:v>
                </c:pt>
                <c:pt idx="10">
                  <c:v>650</c:v>
                </c:pt>
                <c:pt idx="11">
                  <c:v>1350</c:v>
                </c:pt>
                <c:pt idx="12">
                  <c:v>1000</c:v>
                </c:pt>
                <c:pt idx="13">
                  <c:v>0</c:v>
                </c:pt>
                <c:pt idx="14">
                  <c:v>3500</c:v>
                </c:pt>
                <c:pt idx="15">
                  <c:v>2000</c:v>
                </c:pt>
                <c:pt idx="16">
                  <c:v>3500</c:v>
                </c:pt>
                <c:pt idx="17">
                  <c:v>0</c:v>
                </c:pt>
                <c:pt idx="18">
                  <c:v>3000</c:v>
                </c:pt>
                <c:pt idx="19">
                  <c:v>5000</c:v>
                </c:pt>
              </c:numCache>
            </c:numRef>
          </c:val>
        </c:ser>
        <c:ser>
          <c:idx val="2"/>
          <c:order val="2"/>
          <c:tx>
            <c:v>December</c:v>
          </c:tx>
          <c:cat>
            <c:strRef>
              <c:f>'Savings &amp; Expenditure'!$A$5:$A$24</c:f>
              <c:strCache>
                <c:ptCount val="20"/>
                <c:pt idx="0">
                  <c:v>Rent in Bangalore  </c:v>
                </c:pt>
                <c:pt idx="1">
                  <c:v>Credit Card Payment</c:v>
                </c:pt>
                <c:pt idx="2">
                  <c:v>House Maid and Chitti's Maid</c:v>
                </c:pt>
                <c:pt idx="3">
                  <c:v>House EMI</c:v>
                </c:pt>
                <c:pt idx="4">
                  <c:v>Car EMI</c:v>
                </c:pt>
                <c:pt idx="5">
                  <c:v>Plot EMI</c:v>
                </c:pt>
                <c:pt idx="6">
                  <c:v>Office Transport-Krishna</c:v>
                </c:pt>
                <c:pt idx="7">
                  <c:v>Office Transport-Ratnamala</c:v>
                </c:pt>
                <c:pt idx="8">
                  <c:v>School/Daycare Fees-Chitti</c:v>
                </c:pt>
                <c:pt idx="9">
                  <c:v>Petrol</c:v>
                </c:pt>
                <c:pt idx="10">
                  <c:v>Cable &amp; Paper Bill</c:v>
                </c:pt>
                <c:pt idx="11">
                  <c:v>Electricity</c:v>
                </c:pt>
                <c:pt idx="12">
                  <c:v>Telephone and Internet</c:v>
                </c:pt>
                <c:pt idx="13">
                  <c:v>Reliance Netconnect</c:v>
                </c:pt>
                <c:pt idx="14">
                  <c:v>Mobile bill and Recharge</c:v>
                </c:pt>
                <c:pt idx="15">
                  <c:v>Milk &amp; Curd</c:v>
                </c:pt>
                <c:pt idx="16">
                  <c:v>Vegetables and Groceries</c:v>
                </c:pt>
                <c:pt idx="17">
                  <c:v>Travel</c:v>
                </c:pt>
                <c:pt idx="18">
                  <c:v>Medicines &amp; Checkup</c:v>
                </c:pt>
                <c:pt idx="19">
                  <c:v>Hundi</c:v>
                </c:pt>
              </c:strCache>
            </c:strRef>
          </c:cat>
          <c:val>
            <c:numRef>
              <c:f>'Savings &amp; Expenditure'!$D$5:$D$24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v>January</c:v>
          </c:tx>
          <c:cat>
            <c:strRef>
              <c:f>'Savings &amp; Expenditure'!$A$5:$A$24</c:f>
              <c:strCache>
                <c:ptCount val="20"/>
                <c:pt idx="0">
                  <c:v>Rent in Bangalore  </c:v>
                </c:pt>
                <c:pt idx="1">
                  <c:v>Credit Card Payment</c:v>
                </c:pt>
                <c:pt idx="2">
                  <c:v>House Maid and Chitti's Maid</c:v>
                </c:pt>
                <c:pt idx="3">
                  <c:v>House EMI</c:v>
                </c:pt>
                <c:pt idx="4">
                  <c:v>Car EMI</c:v>
                </c:pt>
                <c:pt idx="5">
                  <c:v>Plot EMI</c:v>
                </c:pt>
                <c:pt idx="6">
                  <c:v>Office Transport-Krishna</c:v>
                </c:pt>
                <c:pt idx="7">
                  <c:v>Office Transport-Ratnamala</c:v>
                </c:pt>
                <c:pt idx="8">
                  <c:v>School/Daycare Fees-Chitti</c:v>
                </c:pt>
                <c:pt idx="9">
                  <c:v>Petrol</c:v>
                </c:pt>
                <c:pt idx="10">
                  <c:v>Cable &amp; Paper Bill</c:v>
                </c:pt>
                <c:pt idx="11">
                  <c:v>Electricity</c:v>
                </c:pt>
                <c:pt idx="12">
                  <c:v>Telephone and Internet</c:v>
                </c:pt>
                <c:pt idx="13">
                  <c:v>Reliance Netconnect</c:v>
                </c:pt>
                <c:pt idx="14">
                  <c:v>Mobile bill and Recharge</c:v>
                </c:pt>
                <c:pt idx="15">
                  <c:v>Milk &amp; Curd</c:v>
                </c:pt>
                <c:pt idx="16">
                  <c:v>Vegetables and Groceries</c:v>
                </c:pt>
                <c:pt idx="17">
                  <c:v>Travel</c:v>
                </c:pt>
                <c:pt idx="18">
                  <c:v>Medicines &amp; Checkup</c:v>
                </c:pt>
                <c:pt idx="19">
                  <c:v>Hundi</c:v>
                </c:pt>
              </c:strCache>
            </c:strRef>
          </c:cat>
          <c:val>
            <c:numRef>
              <c:f>'Savings &amp; Expenditure'!$E$5:$E$24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4"/>
          <c:tx>
            <c:v>February</c:v>
          </c:tx>
          <c:cat>
            <c:strRef>
              <c:f>'Savings &amp; Expenditure'!$A$5:$A$24</c:f>
              <c:strCache>
                <c:ptCount val="20"/>
                <c:pt idx="0">
                  <c:v>Rent in Bangalore  </c:v>
                </c:pt>
                <c:pt idx="1">
                  <c:v>Credit Card Payment</c:v>
                </c:pt>
                <c:pt idx="2">
                  <c:v>House Maid and Chitti's Maid</c:v>
                </c:pt>
                <c:pt idx="3">
                  <c:v>House EMI</c:v>
                </c:pt>
                <c:pt idx="4">
                  <c:v>Car EMI</c:v>
                </c:pt>
                <c:pt idx="5">
                  <c:v>Plot EMI</c:v>
                </c:pt>
                <c:pt idx="6">
                  <c:v>Office Transport-Krishna</c:v>
                </c:pt>
                <c:pt idx="7">
                  <c:v>Office Transport-Ratnamala</c:v>
                </c:pt>
                <c:pt idx="8">
                  <c:v>School/Daycare Fees-Chitti</c:v>
                </c:pt>
                <c:pt idx="9">
                  <c:v>Petrol</c:v>
                </c:pt>
                <c:pt idx="10">
                  <c:v>Cable &amp; Paper Bill</c:v>
                </c:pt>
                <c:pt idx="11">
                  <c:v>Electricity</c:v>
                </c:pt>
                <c:pt idx="12">
                  <c:v>Telephone and Internet</c:v>
                </c:pt>
                <c:pt idx="13">
                  <c:v>Reliance Netconnect</c:v>
                </c:pt>
                <c:pt idx="14">
                  <c:v>Mobile bill and Recharge</c:v>
                </c:pt>
                <c:pt idx="15">
                  <c:v>Milk &amp; Curd</c:v>
                </c:pt>
                <c:pt idx="16">
                  <c:v>Vegetables and Groceries</c:v>
                </c:pt>
                <c:pt idx="17">
                  <c:v>Travel</c:v>
                </c:pt>
                <c:pt idx="18">
                  <c:v>Medicines &amp; Checkup</c:v>
                </c:pt>
                <c:pt idx="19">
                  <c:v>Hundi</c:v>
                </c:pt>
              </c:strCache>
            </c:strRef>
          </c:cat>
          <c:val>
            <c:numRef>
              <c:f>'Savings &amp; Expenditure'!$F$5:$F$24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75018624"/>
        <c:axId val="75020160"/>
      </c:barChart>
      <c:catAx>
        <c:axId val="75018624"/>
        <c:scaling>
          <c:orientation val="minMax"/>
        </c:scaling>
        <c:axPos val="l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75020160"/>
        <c:crosses val="autoZero"/>
        <c:auto val="1"/>
        <c:lblAlgn val="ctr"/>
        <c:lblOffset val="100"/>
      </c:catAx>
      <c:valAx>
        <c:axId val="75020160"/>
        <c:scaling>
          <c:orientation val="minMax"/>
        </c:scaling>
        <c:axPos val="b"/>
        <c:majorGridlines/>
        <c:numFmt formatCode="0" sourceLinked="1"/>
        <c:tickLblPos val="nextTo"/>
        <c:crossAx val="75018624"/>
        <c:crosses val="autoZero"/>
        <c:crossBetween val="between"/>
        <c:majorUnit val="2500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'Savings &amp; Expenditure'!$H$3</c:f>
              <c:strCache>
                <c:ptCount val="1"/>
                <c:pt idx="0">
                  <c:v>Total Income</c:v>
                </c:pt>
              </c:strCache>
            </c:strRef>
          </c:tx>
          <c:val>
            <c:numRef>
              <c:f>'Savings &amp; Expenditure'!$I$3:$M$3</c:f>
              <c:numCache>
                <c:formatCode>General</c:formatCode>
                <c:ptCount val="5"/>
                <c:pt idx="0">
                  <c:v>106189</c:v>
                </c:pt>
                <c:pt idx="1">
                  <c:v>106189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'Savings &amp; Expenditure'!$H$4</c:f>
              <c:strCache>
                <c:ptCount val="1"/>
                <c:pt idx="0">
                  <c:v>Expenditure</c:v>
                </c:pt>
              </c:strCache>
            </c:strRef>
          </c:tx>
          <c:val>
            <c:numRef>
              <c:f>'Savings &amp; Expenditure'!$I$4:$M$4</c:f>
              <c:numCache>
                <c:formatCode>0</c:formatCode>
                <c:ptCount val="5"/>
                <c:pt idx="0">
                  <c:v>87317</c:v>
                </c:pt>
                <c:pt idx="1">
                  <c:v>83201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'Savings &amp; Expenditure'!$H$5</c:f>
              <c:strCache>
                <c:ptCount val="1"/>
                <c:pt idx="0">
                  <c:v>Savings</c:v>
                </c:pt>
              </c:strCache>
            </c:strRef>
          </c:tx>
          <c:val>
            <c:numRef>
              <c:f>'Savings &amp; Expenditure'!$I$5:$M$5</c:f>
              <c:numCache>
                <c:formatCode>General</c:formatCode>
                <c:ptCount val="5"/>
                <c:pt idx="0">
                  <c:v>18872</c:v>
                </c:pt>
                <c:pt idx="1">
                  <c:v>22988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75127424"/>
        <c:axId val="75170176"/>
      </c:barChart>
      <c:catAx>
        <c:axId val="75127424"/>
        <c:scaling>
          <c:orientation val="minMax"/>
        </c:scaling>
        <c:axPos val="b"/>
        <c:numFmt formatCode="#,##0;\-#,##0" sourceLinked="0"/>
        <c:tickLblPos val="nextTo"/>
        <c:crossAx val="75170176"/>
        <c:crosses val="autoZero"/>
        <c:lblAlgn val="ctr"/>
        <c:lblOffset val="100"/>
      </c:catAx>
      <c:valAx>
        <c:axId val="7517017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75127424"/>
        <c:crosses val="autoZero"/>
        <c:crossBetween val="between"/>
        <c:majorUnit val="5000"/>
        <c:minorUnit val="500"/>
      </c:valAx>
    </c:plotArea>
    <c:legend>
      <c:legendPos val="r"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1069" name="AutoShape 45" descr="http://www.carwale.com/images/icons/delete.ico"/>
        <xdr:cNvSpPr>
          <a:spLocks noChangeAspect="1" noChangeArrowheads="1"/>
        </xdr:cNvSpPr>
      </xdr:nvSpPr>
      <xdr:spPr bwMode="auto">
        <a:xfrm>
          <a:off x="3048000" y="1005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075" name="AutoShape 51" descr="http://www.carwale.com/images/icons/delete.ico"/>
        <xdr:cNvSpPr>
          <a:spLocks noChangeAspect="1" noChangeArrowheads="1"/>
        </xdr:cNvSpPr>
      </xdr:nvSpPr>
      <xdr:spPr bwMode="auto">
        <a:xfrm>
          <a:off x="609600" y="10744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1077" name="AutoShape 53" descr="http://www.carwale.com/images/icons/delete.ico"/>
        <xdr:cNvSpPr>
          <a:spLocks noChangeAspect="1" noChangeArrowheads="1"/>
        </xdr:cNvSpPr>
      </xdr:nvSpPr>
      <xdr:spPr bwMode="auto">
        <a:xfrm>
          <a:off x="1828800" y="10744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1078" name="AutoShape 54" descr="http://www.carwale.com/images/icons/delete.ico"/>
        <xdr:cNvSpPr>
          <a:spLocks noChangeAspect="1" noChangeArrowheads="1"/>
        </xdr:cNvSpPr>
      </xdr:nvSpPr>
      <xdr:spPr bwMode="auto">
        <a:xfrm>
          <a:off x="2438400" y="10744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1079" name="AutoShape 55" descr="http://www.carwale.com/images/icons/delete.ico"/>
        <xdr:cNvSpPr>
          <a:spLocks noChangeAspect="1" noChangeArrowheads="1"/>
        </xdr:cNvSpPr>
      </xdr:nvSpPr>
      <xdr:spPr bwMode="auto">
        <a:xfrm>
          <a:off x="3048000" y="10744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080" name="AutoShape 56" descr="http://www.carwale.com/images/icons/delete.ico"/>
        <xdr:cNvSpPr>
          <a:spLocks noChangeAspect="1" noChangeArrowheads="1"/>
        </xdr:cNvSpPr>
      </xdr:nvSpPr>
      <xdr:spPr bwMode="auto">
        <a:xfrm>
          <a:off x="609600" y="11287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1084" name="AutoShape 60" descr="http://www.carwale.com/images/icons/delete.ico"/>
        <xdr:cNvSpPr>
          <a:spLocks noChangeAspect="1" noChangeArrowheads="1"/>
        </xdr:cNvSpPr>
      </xdr:nvSpPr>
      <xdr:spPr bwMode="auto">
        <a:xfrm>
          <a:off x="1828800" y="11287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1085" name="AutoShape 61" descr="http://www.carwale.com/images/icons/delete.ico"/>
        <xdr:cNvSpPr>
          <a:spLocks noChangeAspect="1" noChangeArrowheads="1"/>
        </xdr:cNvSpPr>
      </xdr:nvSpPr>
      <xdr:spPr bwMode="auto">
        <a:xfrm>
          <a:off x="2143125" y="11287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1086" name="AutoShape 62" descr="http://www.carwale.com/images/icons/delete.ico"/>
        <xdr:cNvSpPr>
          <a:spLocks noChangeAspect="1" noChangeArrowheads="1"/>
        </xdr:cNvSpPr>
      </xdr:nvSpPr>
      <xdr:spPr bwMode="auto">
        <a:xfrm>
          <a:off x="2438400" y="11287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1087" name="AutoShape 63" descr="http://www.carwale.com/images/icons/delete.ico"/>
        <xdr:cNvSpPr>
          <a:spLocks noChangeAspect="1" noChangeArrowheads="1"/>
        </xdr:cNvSpPr>
      </xdr:nvSpPr>
      <xdr:spPr bwMode="auto">
        <a:xfrm>
          <a:off x="2752725" y="11287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090" name="AutoShape 66" descr="http://www.carwale.com/images/icons/delete.ico"/>
        <xdr:cNvSpPr>
          <a:spLocks noChangeAspect="1" noChangeArrowheads="1"/>
        </xdr:cNvSpPr>
      </xdr:nvSpPr>
      <xdr:spPr bwMode="auto">
        <a:xfrm>
          <a:off x="609600" y="12096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091" name="AutoShape 67" descr="http://www.carwale.com/images/icons/delete.ico"/>
        <xdr:cNvSpPr>
          <a:spLocks noChangeAspect="1" noChangeArrowheads="1"/>
        </xdr:cNvSpPr>
      </xdr:nvSpPr>
      <xdr:spPr bwMode="auto">
        <a:xfrm>
          <a:off x="1219200" y="12096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1092" name="AutoShape 68" descr="http://www.carwale.com/images/icons/delete.ico"/>
        <xdr:cNvSpPr>
          <a:spLocks noChangeAspect="1" noChangeArrowheads="1"/>
        </xdr:cNvSpPr>
      </xdr:nvSpPr>
      <xdr:spPr bwMode="auto">
        <a:xfrm>
          <a:off x="1828800" y="12096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1093" name="AutoShape 69" descr="http://www.carwale.com/images/icons/delete.ico"/>
        <xdr:cNvSpPr>
          <a:spLocks noChangeAspect="1" noChangeArrowheads="1"/>
        </xdr:cNvSpPr>
      </xdr:nvSpPr>
      <xdr:spPr bwMode="auto">
        <a:xfrm>
          <a:off x="2438400" y="12096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1094" name="AutoShape 70" descr="http://www.carwale.com/images/icons/delete.ico"/>
        <xdr:cNvSpPr>
          <a:spLocks noChangeAspect="1" noChangeArrowheads="1"/>
        </xdr:cNvSpPr>
      </xdr:nvSpPr>
      <xdr:spPr bwMode="auto">
        <a:xfrm>
          <a:off x="3048000" y="12096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1098" name="AutoShape 74" descr="http://www.carwale.com/images/icons/delete.ico"/>
        <xdr:cNvSpPr>
          <a:spLocks noChangeAspect="1" noChangeArrowheads="1"/>
        </xdr:cNvSpPr>
      </xdr:nvSpPr>
      <xdr:spPr bwMode="auto">
        <a:xfrm>
          <a:off x="2438400" y="12372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1099" name="AutoShape 75" descr="http://www.carwale.com/images/icons/delete.ico"/>
        <xdr:cNvSpPr>
          <a:spLocks noChangeAspect="1" noChangeArrowheads="1"/>
        </xdr:cNvSpPr>
      </xdr:nvSpPr>
      <xdr:spPr bwMode="auto">
        <a:xfrm>
          <a:off x="3048000" y="12372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73" name="AutoShape 51" descr="http://www.carwale.com/images/icons/delete.ico"/>
        <xdr:cNvSpPr>
          <a:spLocks noChangeAspect="1" noChangeArrowheads="1"/>
        </xdr:cNvSpPr>
      </xdr:nvSpPr>
      <xdr:spPr bwMode="auto">
        <a:xfrm>
          <a:off x="2057400" y="1981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74" name="AutoShape 51" descr="http://www.carwale.com/images/icons/delete.ico"/>
        <xdr:cNvSpPr>
          <a:spLocks noChangeAspect="1" noChangeArrowheads="1"/>
        </xdr:cNvSpPr>
      </xdr:nvSpPr>
      <xdr:spPr bwMode="auto">
        <a:xfrm>
          <a:off x="2057400" y="1981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75" name="AutoShape 51" descr="http://www.carwale.com/images/icons/delete.ico"/>
        <xdr:cNvSpPr>
          <a:spLocks noChangeAspect="1" noChangeArrowheads="1"/>
        </xdr:cNvSpPr>
      </xdr:nvSpPr>
      <xdr:spPr bwMode="auto">
        <a:xfrm>
          <a:off x="2057400" y="1981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76" name="AutoShape 51" descr="http://www.carwale.com/images/icons/delete.ico"/>
        <xdr:cNvSpPr>
          <a:spLocks noChangeAspect="1" noChangeArrowheads="1"/>
        </xdr:cNvSpPr>
      </xdr:nvSpPr>
      <xdr:spPr bwMode="auto">
        <a:xfrm>
          <a:off x="2057400" y="1981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77" name="AutoShape 51" descr="http://www.carwale.com/images/icons/delete.ico"/>
        <xdr:cNvSpPr>
          <a:spLocks noChangeAspect="1" noChangeArrowheads="1"/>
        </xdr:cNvSpPr>
      </xdr:nvSpPr>
      <xdr:spPr bwMode="auto">
        <a:xfrm>
          <a:off x="2057400" y="1981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78" name="AutoShape 51" descr="http://www.carwale.com/images/icons/delete.ico"/>
        <xdr:cNvSpPr>
          <a:spLocks noChangeAspect="1" noChangeArrowheads="1"/>
        </xdr:cNvSpPr>
      </xdr:nvSpPr>
      <xdr:spPr bwMode="auto">
        <a:xfrm>
          <a:off x="2057400" y="1981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79" name="AutoShape 51" descr="http://www.carwale.com/images/icons/delete.ico"/>
        <xdr:cNvSpPr>
          <a:spLocks noChangeAspect="1" noChangeArrowheads="1"/>
        </xdr:cNvSpPr>
      </xdr:nvSpPr>
      <xdr:spPr bwMode="auto">
        <a:xfrm>
          <a:off x="2057400" y="1981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80" name="AutoShape 51" descr="http://www.carwale.com/images/icons/delete.ico"/>
        <xdr:cNvSpPr>
          <a:spLocks noChangeAspect="1" noChangeArrowheads="1"/>
        </xdr:cNvSpPr>
      </xdr:nvSpPr>
      <xdr:spPr bwMode="auto">
        <a:xfrm>
          <a:off x="2057400" y="1981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81" name="AutoShape 51" descr="http://www.carwale.com/images/icons/delete.ico"/>
        <xdr:cNvSpPr>
          <a:spLocks noChangeAspect="1" noChangeArrowheads="1"/>
        </xdr:cNvSpPr>
      </xdr:nvSpPr>
      <xdr:spPr bwMode="auto">
        <a:xfrm>
          <a:off x="2057400" y="1981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82" name="AutoShape 51" descr="http://www.carwale.com/images/icons/delete.ico"/>
        <xdr:cNvSpPr>
          <a:spLocks noChangeAspect="1" noChangeArrowheads="1"/>
        </xdr:cNvSpPr>
      </xdr:nvSpPr>
      <xdr:spPr bwMode="auto">
        <a:xfrm>
          <a:off x="2057400" y="1981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83" name="AutoShape 51" descr="http://www.carwale.com/images/icons/delete.ico"/>
        <xdr:cNvSpPr>
          <a:spLocks noChangeAspect="1" noChangeArrowheads="1"/>
        </xdr:cNvSpPr>
      </xdr:nvSpPr>
      <xdr:spPr bwMode="auto">
        <a:xfrm>
          <a:off x="2057400" y="1981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84" name="AutoShape 51" descr="http://www.carwale.com/images/icons/delete.ico"/>
        <xdr:cNvSpPr>
          <a:spLocks noChangeAspect="1" noChangeArrowheads="1"/>
        </xdr:cNvSpPr>
      </xdr:nvSpPr>
      <xdr:spPr bwMode="auto">
        <a:xfrm>
          <a:off x="2057400" y="1981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85" name="AutoShape 51" descr="http://www.carwale.com/images/icons/delete.ico"/>
        <xdr:cNvSpPr>
          <a:spLocks noChangeAspect="1" noChangeArrowheads="1"/>
        </xdr:cNvSpPr>
      </xdr:nvSpPr>
      <xdr:spPr bwMode="auto">
        <a:xfrm>
          <a:off x="2057400" y="1981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86" name="AutoShape 51" descr="http://www.carwale.com/images/icons/delete.ico"/>
        <xdr:cNvSpPr>
          <a:spLocks noChangeAspect="1" noChangeArrowheads="1"/>
        </xdr:cNvSpPr>
      </xdr:nvSpPr>
      <xdr:spPr bwMode="auto">
        <a:xfrm>
          <a:off x="2057400" y="1981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88" name="AutoShape 10" descr="http://www.carwale.com/images/icons/delete.ico"/>
        <xdr:cNvSpPr>
          <a:spLocks noChangeAspect="1" noChangeArrowheads="1"/>
        </xdr:cNvSpPr>
      </xdr:nvSpPr>
      <xdr:spPr bwMode="auto">
        <a:xfrm>
          <a:off x="6067425" y="3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89" name="AutoShape 13" descr="http://www.carwale.com/images/icons/delete.ico"/>
        <xdr:cNvSpPr>
          <a:spLocks noChangeAspect="1" noChangeArrowheads="1"/>
        </xdr:cNvSpPr>
      </xdr:nvSpPr>
      <xdr:spPr bwMode="auto">
        <a:xfrm>
          <a:off x="4467225" y="5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90" name="AutoShape 15" descr="http://www.carwale.com/images/icons/delete.ico"/>
        <xdr:cNvSpPr>
          <a:spLocks noChangeAspect="1" noChangeArrowheads="1"/>
        </xdr:cNvSpPr>
      </xdr:nvSpPr>
      <xdr:spPr bwMode="auto">
        <a:xfrm>
          <a:off x="6067425" y="5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91" name="AutoShape 21" descr="http://www.carwale.com/images/icons/delete.ico"/>
        <xdr:cNvSpPr>
          <a:spLocks noChangeAspect="1" noChangeArrowheads="1"/>
        </xdr:cNvSpPr>
      </xdr:nvSpPr>
      <xdr:spPr bwMode="auto">
        <a:xfrm>
          <a:off x="2381250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92" name="AutoShape 23" descr="http://www.carwale.com/images/icons/delete.ico"/>
        <xdr:cNvSpPr>
          <a:spLocks noChangeAspect="1" noChangeArrowheads="1"/>
        </xdr:cNvSpPr>
      </xdr:nvSpPr>
      <xdr:spPr bwMode="auto">
        <a:xfrm>
          <a:off x="4467225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93" name="AutoShape 24" descr="http://www.carwale.com/images/icons/delete.ico"/>
        <xdr:cNvSpPr>
          <a:spLocks noChangeAspect="1" noChangeArrowheads="1"/>
        </xdr:cNvSpPr>
      </xdr:nvSpPr>
      <xdr:spPr bwMode="auto">
        <a:xfrm>
          <a:off x="5267325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94" name="AutoShape 25" descr="http://www.carwale.com/images/icons/delete.ico"/>
        <xdr:cNvSpPr>
          <a:spLocks noChangeAspect="1" noChangeArrowheads="1"/>
        </xdr:cNvSpPr>
      </xdr:nvSpPr>
      <xdr:spPr bwMode="auto">
        <a:xfrm>
          <a:off x="6067425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95" name="AutoShape 26" descr="http://www.carwale.com/images/icons/delete.ico"/>
        <xdr:cNvSpPr>
          <a:spLocks noChangeAspect="1" noChangeArrowheads="1"/>
        </xdr:cNvSpPr>
      </xdr:nvSpPr>
      <xdr:spPr bwMode="auto">
        <a:xfrm>
          <a:off x="2381250" y="11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96" name="AutoShape 27" descr="http://www.carwale.com/images/icons/delete.ico"/>
        <xdr:cNvSpPr>
          <a:spLocks noChangeAspect="1" noChangeArrowheads="1"/>
        </xdr:cNvSpPr>
      </xdr:nvSpPr>
      <xdr:spPr bwMode="auto">
        <a:xfrm>
          <a:off x="3581400" y="11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97" name="AutoShape 28" descr="http://www.carwale.com/images/icons/delete.ico"/>
        <xdr:cNvSpPr>
          <a:spLocks noChangeAspect="1" noChangeArrowheads="1"/>
        </xdr:cNvSpPr>
      </xdr:nvSpPr>
      <xdr:spPr bwMode="auto">
        <a:xfrm>
          <a:off x="4467225" y="11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98" name="AutoShape 29" descr="http://www.carwale.com/images/icons/delete.ico"/>
        <xdr:cNvSpPr>
          <a:spLocks noChangeAspect="1" noChangeArrowheads="1"/>
        </xdr:cNvSpPr>
      </xdr:nvSpPr>
      <xdr:spPr bwMode="auto">
        <a:xfrm>
          <a:off x="5267325" y="11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99" name="AutoShape 30" descr="http://www.carwale.com/images/icons/delete.ico"/>
        <xdr:cNvSpPr>
          <a:spLocks noChangeAspect="1" noChangeArrowheads="1"/>
        </xdr:cNvSpPr>
      </xdr:nvSpPr>
      <xdr:spPr bwMode="auto">
        <a:xfrm>
          <a:off x="6067425" y="11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00" name="AutoShape 31" descr="http://www.carwale.com/images/icons/delete.ico"/>
        <xdr:cNvSpPr>
          <a:spLocks noChangeAspect="1" noChangeArrowheads="1"/>
        </xdr:cNvSpPr>
      </xdr:nvSpPr>
      <xdr:spPr bwMode="auto">
        <a:xfrm>
          <a:off x="2381250" y="133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01" name="AutoShape 32" descr="http://www.carwale.com/images/icons/delete.ico"/>
        <xdr:cNvSpPr>
          <a:spLocks noChangeAspect="1" noChangeArrowheads="1"/>
        </xdr:cNvSpPr>
      </xdr:nvSpPr>
      <xdr:spPr bwMode="auto">
        <a:xfrm>
          <a:off x="2695575" y="133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102" name="AutoShape 35" descr="http://www.carwale.com/images/icons/delete.ico"/>
        <xdr:cNvSpPr>
          <a:spLocks noChangeAspect="1" noChangeArrowheads="1"/>
        </xdr:cNvSpPr>
      </xdr:nvSpPr>
      <xdr:spPr bwMode="auto">
        <a:xfrm>
          <a:off x="4467225" y="133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103" name="AutoShape 36" descr="http://www.carwale.com/images/icons/delete.ico"/>
        <xdr:cNvSpPr>
          <a:spLocks noChangeAspect="1" noChangeArrowheads="1"/>
        </xdr:cNvSpPr>
      </xdr:nvSpPr>
      <xdr:spPr bwMode="auto">
        <a:xfrm>
          <a:off x="4781550" y="133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104" name="AutoShape 37" descr="http://www.carwale.com/images/icons/delete.ico"/>
        <xdr:cNvSpPr>
          <a:spLocks noChangeAspect="1" noChangeArrowheads="1"/>
        </xdr:cNvSpPr>
      </xdr:nvSpPr>
      <xdr:spPr bwMode="auto">
        <a:xfrm>
          <a:off x="5267325" y="133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105" name="AutoShape 38" descr="http://www.carwale.com/images/icons/delete.ico"/>
        <xdr:cNvSpPr>
          <a:spLocks noChangeAspect="1" noChangeArrowheads="1"/>
        </xdr:cNvSpPr>
      </xdr:nvSpPr>
      <xdr:spPr bwMode="auto">
        <a:xfrm>
          <a:off x="5581650" y="133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123825</xdr:colOff>
      <xdr:row>0</xdr:row>
      <xdr:rowOff>0</xdr:rowOff>
    </xdr:from>
    <xdr:to>
      <xdr:col>5</xdr:col>
      <xdr:colOff>133350</xdr:colOff>
      <xdr:row>2</xdr:row>
      <xdr:rowOff>19050</xdr:rowOff>
    </xdr:to>
    <xdr:sp macro="" textlink="">
      <xdr:nvSpPr>
        <xdr:cNvPr id="106" name="AutoShape 40" descr="http://www.carwale.com/images/icons/delete.ico"/>
        <xdr:cNvSpPr>
          <a:spLocks noChangeAspect="1" noChangeArrowheads="1"/>
        </xdr:cNvSpPr>
      </xdr:nvSpPr>
      <xdr:spPr bwMode="auto">
        <a:xfrm>
          <a:off x="6191250" y="133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107" name="AutoShape 53" descr="http://www.carwale.com/images/icons/delete.ico"/>
        <xdr:cNvSpPr>
          <a:spLocks noChangeAspect="1" noChangeArrowheads="1"/>
        </xdr:cNvSpPr>
      </xdr:nvSpPr>
      <xdr:spPr bwMode="auto">
        <a:xfrm>
          <a:off x="6067425" y="19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108" name="AutoShape 56" descr="http://www.carwale.com/images/icons/delete.ico"/>
        <xdr:cNvSpPr>
          <a:spLocks noChangeAspect="1" noChangeArrowheads="1"/>
        </xdr:cNvSpPr>
      </xdr:nvSpPr>
      <xdr:spPr bwMode="auto">
        <a:xfrm>
          <a:off x="4467225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109" name="AutoShape 57" descr="http://www.carwale.com/images/icons/delete.ico"/>
        <xdr:cNvSpPr>
          <a:spLocks noChangeAspect="1" noChangeArrowheads="1"/>
        </xdr:cNvSpPr>
      </xdr:nvSpPr>
      <xdr:spPr bwMode="auto">
        <a:xfrm>
          <a:off x="6067425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10" name="AutoShape 58" descr="http://www.carwale.com/images/icons/delete.ico"/>
        <xdr:cNvSpPr>
          <a:spLocks noChangeAspect="1" noChangeArrowheads="1"/>
        </xdr:cNvSpPr>
      </xdr:nvSpPr>
      <xdr:spPr bwMode="auto">
        <a:xfrm>
          <a:off x="2381250" y="22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11" name="AutoShape 59" descr="http://www.carwale.com/images/icons/delete.ico"/>
        <xdr:cNvSpPr>
          <a:spLocks noChangeAspect="1" noChangeArrowheads="1"/>
        </xdr:cNvSpPr>
      </xdr:nvSpPr>
      <xdr:spPr bwMode="auto">
        <a:xfrm>
          <a:off x="3581400" y="22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112" name="AutoShape 60" descr="http://www.carwale.com/images/icons/delete.ico"/>
        <xdr:cNvSpPr>
          <a:spLocks noChangeAspect="1" noChangeArrowheads="1"/>
        </xdr:cNvSpPr>
      </xdr:nvSpPr>
      <xdr:spPr bwMode="auto">
        <a:xfrm>
          <a:off x="4467225" y="22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113" name="AutoShape 61" descr="http://www.carwale.com/images/icons/delete.ico"/>
        <xdr:cNvSpPr>
          <a:spLocks noChangeAspect="1" noChangeArrowheads="1"/>
        </xdr:cNvSpPr>
      </xdr:nvSpPr>
      <xdr:spPr bwMode="auto">
        <a:xfrm>
          <a:off x="5267325" y="22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114" name="AutoShape 62" descr="http://www.carwale.com/images/icons/delete.ico"/>
        <xdr:cNvSpPr>
          <a:spLocks noChangeAspect="1" noChangeArrowheads="1"/>
        </xdr:cNvSpPr>
      </xdr:nvSpPr>
      <xdr:spPr bwMode="auto">
        <a:xfrm>
          <a:off x="6067425" y="22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15" name="AutoShape 75" descr="http://www.carwale.com/images/icons/delete.ico"/>
        <xdr:cNvSpPr>
          <a:spLocks noChangeAspect="1" noChangeArrowheads="1"/>
        </xdr:cNvSpPr>
      </xdr:nvSpPr>
      <xdr:spPr bwMode="auto">
        <a:xfrm>
          <a:off x="2381250" y="304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16" name="AutoShape 90" descr="http://www.carwale.com/images/icons/delete.ico"/>
        <xdr:cNvSpPr>
          <a:spLocks noChangeAspect="1" noChangeArrowheads="1"/>
        </xdr:cNvSpPr>
      </xdr:nvSpPr>
      <xdr:spPr bwMode="auto">
        <a:xfrm>
          <a:off x="2381250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17" name="AutoShape 91" descr="http://www.carwale.com/images/icons/delete.ico"/>
        <xdr:cNvSpPr>
          <a:spLocks noChangeAspect="1" noChangeArrowheads="1"/>
        </xdr:cNvSpPr>
      </xdr:nvSpPr>
      <xdr:spPr bwMode="auto">
        <a:xfrm>
          <a:off x="3581400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118" name="AutoShape 92" descr="http://www.carwale.com/images/icons/delete.ico"/>
        <xdr:cNvSpPr>
          <a:spLocks noChangeAspect="1" noChangeArrowheads="1"/>
        </xdr:cNvSpPr>
      </xdr:nvSpPr>
      <xdr:spPr bwMode="auto">
        <a:xfrm>
          <a:off x="4467225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119" name="AutoShape 93" descr="http://www.carwale.com/images/icons/delete.ico"/>
        <xdr:cNvSpPr>
          <a:spLocks noChangeAspect="1" noChangeArrowheads="1"/>
        </xdr:cNvSpPr>
      </xdr:nvSpPr>
      <xdr:spPr bwMode="auto">
        <a:xfrm>
          <a:off x="5267325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120" name="AutoShape 94" descr="http://www.carwale.com/images/icons/delete.ico"/>
        <xdr:cNvSpPr>
          <a:spLocks noChangeAspect="1" noChangeArrowheads="1"/>
        </xdr:cNvSpPr>
      </xdr:nvSpPr>
      <xdr:spPr bwMode="auto">
        <a:xfrm>
          <a:off x="6067425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121" name="AutoShape 98" descr="http://www.carwale.com/images/icons/delete.ico"/>
        <xdr:cNvSpPr>
          <a:spLocks noChangeAspect="1" noChangeArrowheads="1"/>
        </xdr:cNvSpPr>
      </xdr:nvSpPr>
      <xdr:spPr bwMode="auto">
        <a:xfrm>
          <a:off x="5267325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22" name="AutoShape 99" descr="http://www.carwale.com/images/icons/delete.ico"/>
        <xdr:cNvSpPr>
          <a:spLocks noChangeAspect="1" noChangeArrowheads="1"/>
        </xdr:cNvSpPr>
      </xdr:nvSpPr>
      <xdr:spPr bwMode="auto">
        <a:xfrm>
          <a:off x="2381250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23" name="AutoShape 100" descr="http://www.carwale.com/images/icons/delete.ico"/>
        <xdr:cNvSpPr>
          <a:spLocks noChangeAspect="1" noChangeArrowheads="1"/>
        </xdr:cNvSpPr>
      </xdr:nvSpPr>
      <xdr:spPr bwMode="auto">
        <a:xfrm>
          <a:off x="3581400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124" name="AutoShape 101" descr="http://www.carwale.com/images/icons/delete.ico"/>
        <xdr:cNvSpPr>
          <a:spLocks noChangeAspect="1" noChangeArrowheads="1"/>
        </xdr:cNvSpPr>
      </xdr:nvSpPr>
      <xdr:spPr bwMode="auto">
        <a:xfrm>
          <a:off x="4467225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125" name="AutoShape 102" descr="http://www.carwale.com/images/icons/delete.ico"/>
        <xdr:cNvSpPr>
          <a:spLocks noChangeAspect="1" noChangeArrowheads="1"/>
        </xdr:cNvSpPr>
      </xdr:nvSpPr>
      <xdr:spPr bwMode="auto">
        <a:xfrm>
          <a:off x="5267325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126" name="AutoShape 103" descr="http://www.carwale.com/images/icons/delete.ico"/>
        <xdr:cNvSpPr>
          <a:spLocks noChangeAspect="1" noChangeArrowheads="1"/>
        </xdr:cNvSpPr>
      </xdr:nvSpPr>
      <xdr:spPr bwMode="auto">
        <a:xfrm>
          <a:off x="6067425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27" name="AutoShape 104" descr="http://www.carwale.com/images/icons/delete.ico"/>
        <xdr:cNvSpPr>
          <a:spLocks noChangeAspect="1" noChangeArrowheads="1"/>
        </xdr:cNvSpPr>
      </xdr:nvSpPr>
      <xdr:spPr bwMode="auto">
        <a:xfrm>
          <a:off x="2381250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28" name="AutoShape 105" descr="http://www.carwale.com/images/icons/delete.ico"/>
        <xdr:cNvSpPr>
          <a:spLocks noChangeAspect="1" noChangeArrowheads="1"/>
        </xdr:cNvSpPr>
      </xdr:nvSpPr>
      <xdr:spPr bwMode="auto">
        <a:xfrm>
          <a:off x="3581400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129" name="AutoShape 106" descr="http://www.carwale.com/images/icons/delete.ico"/>
        <xdr:cNvSpPr>
          <a:spLocks noChangeAspect="1" noChangeArrowheads="1"/>
        </xdr:cNvSpPr>
      </xdr:nvSpPr>
      <xdr:spPr bwMode="auto">
        <a:xfrm>
          <a:off x="4467225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130" name="AutoShape 107" descr="http://www.carwale.com/images/icons/delete.ico"/>
        <xdr:cNvSpPr>
          <a:spLocks noChangeAspect="1" noChangeArrowheads="1"/>
        </xdr:cNvSpPr>
      </xdr:nvSpPr>
      <xdr:spPr bwMode="auto">
        <a:xfrm>
          <a:off x="5267325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131" name="AutoShape 108" descr="http://www.carwale.com/images/icons/delete.ico"/>
        <xdr:cNvSpPr>
          <a:spLocks noChangeAspect="1" noChangeArrowheads="1"/>
        </xdr:cNvSpPr>
      </xdr:nvSpPr>
      <xdr:spPr bwMode="auto">
        <a:xfrm>
          <a:off x="6067425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132" name="AutoShape 112" descr="http://www.carwale.com/images/icons/delete.ico"/>
        <xdr:cNvSpPr>
          <a:spLocks noChangeAspect="1" noChangeArrowheads="1"/>
        </xdr:cNvSpPr>
      </xdr:nvSpPr>
      <xdr:spPr bwMode="auto">
        <a:xfrm>
          <a:off x="5267325" y="43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133" name="AutoShape 113" descr="http://www.carwale.com/images/icons/delete.ico"/>
        <xdr:cNvSpPr>
          <a:spLocks noChangeAspect="1" noChangeArrowheads="1"/>
        </xdr:cNvSpPr>
      </xdr:nvSpPr>
      <xdr:spPr bwMode="auto">
        <a:xfrm>
          <a:off x="6067425" y="43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34" name="AutoShape 114" descr="http://www.carwale.com/images/icons/delete.ico"/>
        <xdr:cNvSpPr>
          <a:spLocks noChangeAspect="1" noChangeArrowheads="1"/>
        </xdr:cNvSpPr>
      </xdr:nvSpPr>
      <xdr:spPr bwMode="auto">
        <a:xfrm>
          <a:off x="2381250" y="45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35" name="AutoShape 115" descr="http://www.carwale.com/images/icons/delete.ico"/>
        <xdr:cNvSpPr>
          <a:spLocks noChangeAspect="1" noChangeArrowheads="1"/>
        </xdr:cNvSpPr>
      </xdr:nvSpPr>
      <xdr:spPr bwMode="auto">
        <a:xfrm>
          <a:off x="3581400" y="45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136" name="AutoShape 116" descr="http://www.carwale.com/images/icons/delete.ico"/>
        <xdr:cNvSpPr>
          <a:spLocks noChangeAspect="1" noChangeArrowheads="1"/>
        </xdr:cNvSpPr>
      </xdr:nvSpPr>
      <xdr:spPr bwMode="auto">
        <a:xfrm>
          <a:off x="4467225" y="45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137" name="AutoShape 117" descr="http://www.carwale.com/images/icons/delete.ico"/>
        <xdr:cNvSpPr>
          <a:spLocks noChangeAspect="1" noChangeArrowheads="1"/>
        </xdr:cNvSpPr>
      </xdr:nvSpPr>
      <xdr:spPr bwMode="auto">
        <a:xfrm>
          <a:off x="5267325" y="45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138" name="AutoShape 118" descr="http://www.carwale.com/images/icons/delete.ico"/>
        <xdr:cNvSpPr>
          <a:spLocks noChangeAspect="1" noChangeArrowheads="1"/>
        </xdr:cNvSpPr>
      </xdr:nvSpPr>
      <xdr:spPr bwMode="auto">
        <a:xfrm>
          <a:off x="6067425" y="45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139" name="AutoShape 122" descr="http://www.carwale.com/images/icons/delete.ico"/>
        <xdr:cNvSpPr>
          <a:spLocks noChangeAspect="1" noChangeArrowheads="1"/>
        </xdr:cNvSpPr>
      </xdr:nvSpPr>
      <xdr:spPr bwMode="auto">
        <a:xfrm>
          <a:off x="5267325" y="476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140" name="AutoShape 123" descr="http://www.carwale.com/images/icons/delete.ico"/>
        <xdr:cNvSpPr>
          <a:spLocks noChangeAspect="1" noChangeArrowheads="1"/>
        </xdr:cNvSpPr>
      </xdr:nvSpPr>
      <xdr:spPr bwMode="auto">
        <a:xfrm>
          <a:off x="6067425" y="476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41" name="AutoShape 26" descr="http://www.carwale.com/images/icons/delete.ico"/>
        <xdr:cNvSpPr>
          <a:spLocks noChangeAspect="1" noChangeArrowheads="1"/>
        </xdr:cNvSpPr>
      </xdr:nvSpPr>
      <xdr:spPr bwMode="auto">
        <a:xfrm>
          <a:off x="2381250" y="76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42" name="AutoShape 31" descr="http://www.carwale.com/images/icons/delete.ico"/>
        <xdr:cNvSpPr>
          <a:spLocks noChangeAspect="1" noChangeArrowheads="1"/>
        </xdr:cNvSpPr>
      </xdr:nvSpPr>
      <xdr:spPr bwMode="auto">
        <a:xfrm>
          <a:off x="2381250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43" name="AutoShape 32" descr="http://www.carwale.com/images/icons/delete.ico"/>
        <xdr:cNvSpPr>
          <a:spLocks noChangeAspect="1" noChangeArrowheads="1"/>
        </xdr:cNvSpPr>
      </xdr:nvSpPr>
      <xdr:spPr bwMode="auto">
        <a:xfrm>
          <a:off x="2695575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44" name="AutoShape 26" descr="http://www.carwale.com/images/icons/delete.ico"/>
        <xdr:cNvSpPr>
          <a:spLocks noChangeAspect="1" noChangeArrowheads="1"/>
        </xdr:cNvSpPr>
      </xdr:nvSpPr>
      <xdr:spPr bwMode="auto">
        <a:xfrm>
          <a:off x="2381250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45" name="AutoShape 31" descr="http://www.carwale.com/images/icons/delete.ico"/>
        <xdr:cNvSpPr>
          <a:spLocks noChangeAspect="1" noChangeArrowheads="1"/>
        </xdr:cNvSpPr>
      </xdr:nvSpPr>
      <xdr:spPr bwMode="auto">
        <a:xfrm>
          <a:off x="2381250" y="11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46" name="AutoShape 32" descr="http://www.carwale.com/images/icons/delete.ico"/>
        <xdr:cNvSpPr>
          <a:spLocks noChangeAspect="1" noChangeArrowheads="1"/>
        </xdr:cNvSpPr>
      </xdr:nvSpPr>
      <xdr:spPr bwMode="auto">
        <a:xfrm>
          <a:off x="2695575" y="11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47" name="AutoShape 26" descr="http://www.carwale.com/images/icons/delete.ico"/>
        <xdr:cNvSpPr>
          <a:spLocks noChangeAspect="1" noChangeArrowheads="1"/>
        </xdr:cNvSpPr>
      </xdr:nvSpPr>
      <xdr:spPr bwMode="auto">
        <a:xfrm>
          <a:off x="3581400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48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11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314325</xdr:colOff>
      <xdr:row>0</xdr:row>
      <xdr:rowOff>0</xdr:rowOff>
    </xdr:from>
    <xdr:to>
      <xdr:col>2</xdr:col>
      <xdr:colOff>209550</xdr:colOff>
      <xdr:row>2</xdr:row>
      <xdr:rowOff>19050</xdr:rowOff>
    </xdr:to>
    <xdr:sp macro="" textlink="">
      <xdr:nvSpPr>
        <xdr:cNvPr id="149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11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50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314325</xdr:colOff>
      <xdr:row>0</xdr:row>
      <xdr:rowOff>0</xdr:rowOff>
    </xdr:from>
    <xdr:to>
      <xdr:col>2</xdr:col>
      <xdr:colOff>209550</xdr:colOff>
      <xdr:row>2</xdr:row>
      <xdr:rowOff>19050</xdr:rowOff>
    </xdr:to>
    <xdr:sp macro="" textlink="">
      <xdr:nvSpPr>
        <xdr:cNvPr id="151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152" name="AutoShape 26" descr="http://www.carwale.com/images/icons/delete.ico"/>
        <xdr:cNvSpPr>
          <a:spLocks noChangeAspect="1" noChangeArrowheads="1"/>
        </xdr:cNvSpPr>
      </xdr:nvSpPr>
      <xdr:spPr bwMode="auto">
        <a:xfrm>
          <a:off x="4467225" y="76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153" name="AutoShape 31" descr="http://www.carwale.com/images/icons/delete.ico"/>
        <xdr:cNvSpPr>
          <a:spLocks noChangeAspect="1" noChangeArrowheads="1"/>
        </xdr:cNvSpPr>
      </xdr:nvSpPr>
      <xdr:spPr bwMode="auto">
        <a:xfrm>
          <a:off x="4467225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154" name="AutoShape 32" descr="http://www.carwale.com/images/icons/delete.ico"/>
        <xdr:cNvSpPr>
          <a:spLocks noChangeAspect="1" noChangeArrowheads="1"/>
        </xdr:cNvSpPr>
      </xdr:nvSpPr>
      <xdr:spPr bwMode="auto">
        <a:xfrm>
          <a:off x="4781550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155" name="AutoShape 31" descr="http://www.carwale.com/images/icons/delete.ico"/>
        <xdr:cNvSpPr>
          <a:spLocks noChangeAspect="1" noChangeArrowheads="1"/>
        </xdr:cNvSpPr>
      </xdr:nvSpPr>
      <xdr:spPr bwMode="auto">
        <a:xfrm>
          <a:off x="4467225" y="76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156" name="AutoShape 32" descr="http://www.carwale.com/images/icons/delete.ico"/>
        <xdr:cNvSpPr>
          <a:spLocks noChangeAspect="1" noChangeArrowheads="1"/>
        </xdr:cNvSpPr>
      </xdr:nvSpPr>
      <xdr:spPr bwMode="auto">
        <a:xfrm>
          <a:off x="4781550" y="76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157" name="AutoShape 26" descr="http://www.carwale.com/images/icons/delete.ico"/>
        <xdr:cNvSpPr>
          <a:spLocks noChangeAspect="1" noChangeArrowheads="1"/>
        </xdr:cNvSpPr>
      </xdr:nvSpPr>
      <xdr:spPr bwMode="auto">
        <a:xfrm>
          <a:off x="4467225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158" name="AutoShape 31" descr="http://www.carwale.com/images/icons/delete.ico"/>
        <xdr:cNvSpPr>
          <a:spLocks noChangeAspect="1" noChangeArrowheads="1"/>
        </xdr:cNvSpPr>
      </xdr:nvSpPr>
      <xdr:spPr bwMode="auto">
        <a:xfrm>
          <a:off x="4467225" y="11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159" name="AutoShape 32" descr="http://www.carwale.com/images/icons/delete.ico"/>
        <xdr:cNvSpPr>
          <a:spLocks noChangeAspect="1" noChangeArrowheads="1"/>
        </xdr:cNvSpPr>
      </xdr:nvSpPr>
      <xdr:spPr bwMode="auto">
        <a:xfrm>
          <a:off x="4781550" y="11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160" name="AutoShape 31" descr="http://www.carwale.com/images/icons/delete.ico"/>
        <xdr:cNvSpPr>
          <a:spLocks noChangeAspect="1" noChangeArrowheads="1"/>
        </xdr:cNvSpPr>
      </xdr:nvSpPr>
      <xdr:spPr bwMode="auto">
        <a:xfrm>
          <a:off x="4467225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161" name="AutoShape 32" descr="http://www.carwale.com/images/icons/delete.ico"/>
        <xdr:cNvSpPr>
          <a:spLocks noChangeAspect="1" noChangeArrowheads="1"/>
        </xdr:cNvSpPr>
      </xdr:nvSpPr>
      <xdr:spPr bwMode="auto">
        <a:xfrm>
          <a:off x="4781550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162" name="AutoShape 26" descr="http://www.carwale.com/images/icons/delete.ico"/>
        <xdr:cNvSpPr>
          <a:spLocks noChangeAspect="1" noChangeArrowheads="1"/>
        </xdr:cNvSpPr>
      </xdr:nvSpPr>
      <xdr:spPr bwMode="auto">
        <a:xfrm>
          <a:off x="4467225" y="11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163" name="AutoShape 31" descr="http://www.carwale.com/images/icons/delete.ico"/>
        <xdr:cNvSpPr>
          <a:spLocks noChangeAspect="1" noChangeArrowheads="1"/>
        </xdr:cNvSpPr>
      </xdr:nvSpPr>
      <xdr:spPr bwMode="auto">
        <a:xfrm>
          <a:off x="4467225" y="133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164" name="AutoShape 32" descr="http://www.carwale.com/images/icons/delete.ico"/>
        <xdr:cNvSpPr>
          <a:spLocks noChangeAspect="1" noChangeArrowheads="1"/>
        </xdr:cNvSpPr>
      </xdr:nvSpPr>
      <xdr:spPr bwMode="auto">
        <a:xfrm>
          <a:off x="4781550" y="133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165" name="AutoShape 31" descr="http://www.carwale.com/images/icons/delete.ico"/>
        <xdr:cNvSpPr>
          <a:spLocks noChangeAspect="1" noChangeArrowheads="1"/>
        </xdr:cNvSpPr>
      </xdr:nvSpPr>
      <xdr:spPr bwMode="auto">
        <a:xfrm>
          <a:off x="4467225" y="11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166" name="AutoShape 32" descr="http://www.carwale.com/images/icons/delete.ico"/>
        <xdr:cNvSpPr>
          <a:spLocks noChangeAspect="1" noChangeArrowheads="1"/>
        </xdr:cNvSpPr>
      </xdr:nvSpPr>
      <xdr:spPr bwMode="auto">
        <a:xfrm>
          <a:off x="4781550" y="11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167" name="AutoShape 26" descr="http://www.carwale.com/images/icons/delete.ico"/>
        <xdr:cNvSpPr>
          <a:spLocks noChangeAspect="1" noChangeArrowheads="1"/>
        </xdr:cNvSpPr>
      </xdr:nvSpPr>
      <xdr:spPr bwMode="auto">
        <a:xfrm>
          <a:off x="5267325" y="76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168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169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170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76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171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76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172" name="AutoShape 26" descr="http://www.carwale.com/images/icons/delete.ico"/>
        <xdr:cNvSpPr>
          <a:spLocks noChangeAspect="1" noChangeArrowheads="1"/>
        </xdr:cNvSpPr>
      </xdr:nvSpPr>
      <xdr:spPr bwMode="auto">
        <a:xfrm>
          <a:off x="5267325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173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11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174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11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175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176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177" name="AutoShape 26" descr="http://www.carwale.com/images/icons/delete.ico"/>
        <xdr:cNvSpPr>
          <a:spLocks noChangeAspect="1" noChangeArrowheads="1"/>
        </xdr:cNvSpPr>
      </xdr:nvSpPr>
      <xdr:spPr bwMode="auto">
        <a:xfrm>
          <a:off x="5267325" y="11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178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133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179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133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180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11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181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11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82" name="AutoShape 26" descr="http://www.carwale.com/images/icons/delete.ico"/>
        <xdr:cNvSpPr>
          <a:spLocks noChangeAspect="1" noChangeArrowheads="1"/>
        </xdr:cNvSpPr>
      </xdr:nvSpPr>
      <xdr:spPr bwMode="auto">
        <a:xfrm>
          <a:off x="2381250" y="171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83" name="AutoShape 31" descr="http://www.carwale.com/images/icons/delete.ico"/>
        <xdr:cNvSpPr>
          <a:spLocks noChangeAspect="1" noChangeArrowheads="1"/>
        </xdr:cNvSpPr>
      </xdr:nvSpPr>
      <xdr:spPr bwMode="auto">
        <a:xfrm>
          <a:off x="2381250" y="19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84" name="AutoShape 32" descr="http://www.carwale.com/images/icons/delete.ico"/>
        <xdr:cNvSpPr>
          <a:spLocks noChangeAspect="1" noChangeArrowheads="1"/>
        </xdr:cNvSpPr>
      </xdr:nvSpPr>
      <xdr:spPr bwMode="auto">
        <a:xfrm>
          <a:off x="2695575" y="19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85" name="AutoShape 31" descr="http://www.carwale.com/images/icons/delete.ico"/>
        <xdr:cNvSpPr>
          <a:spLocks noChangeAspect="1" noChangeArrowheads="1"/>
        </xdr:cNvSpPr>
      </xdr:nvSpPr>
      <xdr:spPr bwMode="auto">
        <a:xfrm>
          <a:off x="2381250" y="171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86" name="AutoShape 32" descr="http://www.carwale.com/images/icons/delete.ico"/>
        <xdr:cNvSpPr>
          <a:spLocks noChangeAspect="1" noChangeArrowheads="1"/>
        </xdr:cNvSpPr>
      </xdr:nvSpPr>
      <xdr:spPr bwMode="auto">
        <a:xfrm>
          <a:off x="2695575" y="171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87" name="AutoShape 26" descr="http://www.carwale.com/images/icons/delete.ico"/>
        <xdr:cNvSpPr>
          <a:spLocks noChangeAspect="1" noChangeArrowheads="1"/>
        </xdr:cNvSpPr>
      </xdr:nvSpPr>
      <xdr:spPr bwMode="auto">
        <a:xfrm>
          <a:off x="2381250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88" name="AutoShape 31" descr="http://www.carwale.com/images/icons/delete.ico"/>
        <xdr:cNvSpPr>
          <a:spLocks noChangeAspect="1" noChangeArrowheads="1"/>
        </xdr:cNvSpPr>
      </xdr:nvSpPr>
      <xdr:spPr bwMode="auto">
        <a:xfrm>
          <a:off x="2381250" y="22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89" name="AutoShape 32" descr="http://www.carwale.com/images/icons/delete.ico"/>
        <xdr:cNvSpPr>
          <a:spLocks noChangeAspect="1" noChangeArrowheads="1"/>
        </xdr:cNvSpPr>
      </xdr:nvSpPr>
      <xdr:spPr bwMode="auto">
        <a:xfrm>
          <a:off x="2695575" y="22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90" name="AutoShape 31" descr="http://www.carwale.com/images/icons/delete.ico"/>
        <xdr:cNvSpPr>
          <a:spLocks noChangeAspect="1" noChangeArrowheads="1"/>
        </xdr:cNvSpPr>
      </xdr:nvSpPr>
      <xdr:spPr bwMode="auto">
        <a:xfrm>
          <a:off x="2381250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91" name="AutoShape 32" descr="http://www.carwale.com/images/icons/delete.ico"/>
        <xdr:cNvSpPr>
          <a:spLocks noChangeAspect="1" noChangeArrowheads="1"/>
        </xdr:cNvSpPr>
      </xdr:nvSpPr>
      <xdr:spPr bwMode="auto">
        <a:xfrm>
          <a:off x="2695575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92" name="AutoShape 26" descr="http://www.carwale.com/images/icons/delete.ico"/>
        <xdr:cNvSpPr>
          <a:spLocks noChangeAspect="1" noChangeArrowheads="1"/>
        </xdr:cNvSpPr>
      </xdr:nvSpPr>
      <xdr:spPr bwMode="auto">
        <a:xfrm>
          <a:off x="2381250" y="266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93" name="AutoShape 31" descr="http://www.carwale.com/images/icons/delete.ico"/>
        <xdr:cNvSpPr>
          <a:spLocks noChangeAspect="1" noChangeArrowheads="1"/>
        </xdr:cNvSpPr>
      </xdr:nvSpPr>
      <xdr:spPr bwMode="auto">
        <a:xfrm>
          <a:off x="2381250" y="285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94" name="AutoShape 32" descr="http://www.carwale.com/images/icons/delete.ico"/>
        <xdr:cNvSpPr>
          <a:spLocks noChangeAspect="1" noChangeArrowheads="1"/>
        </xdr:cNvSpPr>
      </xdr:nvSpPr>
      <xdr:spPr bwMode="auto">
        <a:xfrm>
          <a:off x="2695575" y="285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95" name="AutoShape 31" descr="http://www.carwale.com/images/icons/delete.ico"/>
        <xdr:cNvSpPr>
          <a:spLocks noChangeAspect="1" noChangeArrowheads="1"/>
        </xdr:cNvSpPr>
      </xdr:nvSpPr>
      <xdr:spPr bwMode="auto">
        <a:xfrm>
          <a:off x="2381250" y="266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96" name="AutoShape 32" descr="http://www.carwale.com/images/icons/delete.ico"/>
        <xdr:cNvSpPr>
          <a:spLocks noChangeAspect="1" noChangeArrowheads="1"/>
        </xdr:cNvSpPr>
      </xdr:nvSpPr>
      <xdr:spPr bwMode="auto">
        <a:xfrm>
          <a:off x="2695575" y="266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97" name="AutoShape 26" descr="http://www.carwale.com/images/icons/delete.ico"/>
        <xdr:cNvSpPr>
          <a:spLocks noChangeAspect="1" noChangeArrowheads="1"/>
        </xdr:cNvSpPr>
      </xdr:nvSpPr>
      <xdr:spPr bwMode="auto">
        <a:xfrm>
          <a:off x="2381250" y="285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98" name="AutoShape 31" descr="http://www.carwale.com/images/icons/delete.ico"/>
        <xdr:cNvSpPr>
          <a:spLocks noChangeAspect="1" noChangeArrowheads="1"/>
        </xdr:cNvSpPr>
      </xdr:nvSpPr>
      <xdr:spPr bwMode="auto">
        <a:xfrm>
          <a:off x="2381250" y="304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199" name="AutoShape 32" descr="http://www.carwale.com/images/icons/delete.ico"/>
        <xdr:cNvSpPr>
          <a:spLocks noChangeAspect="1" noChangeArrowheads="1"/>
        </xdr:cNvSpPr>
      </xdr:nvSpPr>
      <xdr:spPr bwMode="auto">
        <a:xfrm>
          <a:off x="2695575" y="304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00" name="AutoShape 31" descr="http://www.carwale.com/images/icons/delete.ico"/>
        <xdr:cNvSpPr>
          <a:spLocks noChangeAspect="1" noChangeArrowheads="1"/>
        </xdr:cNvSpPr>
      </xdr:nvSpPr>
      <xdr:spPr bwMode="auto">
        <a:xfrm>
          <a:off x="2381250" y="285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01" name="AutoShape 32" descr="http://www.carwale.com/images/icons/delete.ico"/>
        <xdr:cNvSpPr>
          <a:spLocks noChangeAspect="1" noChangeArrowheads="1"/>
        </xdr:cNvSpPr>
      </xdr:nvSpPr>
      <xdr:spPr bwMode="auto">
        <a:xfrm>
          <a:off x="2695575" y="285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02" name="AutoShape 26" descr="http://www.carwale.com/images/icons/delete.ico"/>
        <xdr:cNvSpPr>
          <a:spLocks noChangeAspect="1" noChangeArrowheads="1"/>
        </xdr:cNvSpPr>
      </xdr:nvSpPr>
      <xdr:spPr bwMode="auto">
        <a:xfrm>
          <a:off x="2381250" y="34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03" name="AutoShape 31" descr="http://www.carwale.com/images/icons/delete.ico"/>
        <xdr:cNvSpPr>
          <a:spLocks noChangeAspect="1" noChangeArrowheads="1"/>
        </xdr:cNvSpPr>
      </xdr:nvSpPr>
      <xdr:spPr bwMode="auto">
        <a:xfrm>
          <a:off x="2381250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04" name="AutoShape 32" descr="http://www.carwale.com/images/icons/delete.ico"/>
        <xdr:cNvSpPr>
          <a:spLocks noChangeAspect="1" noChangeArrowheads="1"/>
        </xdr:cNvSpPr>
      </xdr:nvSpPr>
      <xdr:spPr bwMode="auto">
        <a:xfrm>
          <a:off x="2695575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05" name="AutoShape 31" descr="http://www.carwale.com/images/icons/delete.ico"/>
        <xdr:cNvSpPr>
          <a:spLocks noChangeAspect="1" noChangeArrowheads="1"/>
        </xdr:cNvSpPr>
      </xdr:nvSpPr>
      <xdr:spPr bwMode="auto">
        <a:xfrm>
          <a:off x="2381250" y="34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06" name="AutoShape 32" descr="http://www.carwale.com/images/icons/delete.ico"/>
        <xdr:cNvSpPr>
          <a:spLocks noChangeAspect="1" noChangeArrowheads="1"/>
        </xdr:cNvSpPr>
      </xdr:nvSpPr>
      <xdr:spPr bwMode="auto">
        <a:xfrm>
          <a:off x="2695575" y="34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07" name="AutoShape 26" descr="http://www.carwale.com/images/icons/delete.ico"/>
        <xdr:cNvSpPr>
          <a:spLocks noChangeAspect="1" noChangeArrowheads="1"/>
        </xdr:cNvSpPr>
      </xdr:nvSpPr>
      <xdr:spPr bwMode="auto">
        <a:xfrm>
          <a:off x="2381250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08" name="AutoShape 31" descr="http://www.carwale.com/images/icons/delete.ico"/>
        <xdr:cNvSpPr>
          <a:spLocks noChangeAspect="1" noChangeArrowheads="1"/>
        </xdr:cNvSpPr>
      </xdr:nvSpPr>
      <xdr:spPr bwMode="auto">
        <a:xfrm>
          <a:off x="2381250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09" name="AutoShape 32" descr="http://www.carwale.com/images/icons/delete.ico"/>
        <xdr:cNvSpPr>
          <a:spLocks noChangeAspect="1" noChangeArrowheads="1"/>
        </xdr:cNvSpPr>
      </xdr:nvSpPr>
      <xdr:spPr bwMode="auto">
        <a:xfrm>
          <a:off x="2695575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10" name="AutoShape 31" descr="http://www.carwale.com/images/icons/delete.ico"/>
        <xdr:cNvSpPr>
          <a:spLocks noChangeAspect="1" noChangeArrowheads="1"/>
        </xdr:cNvSpPr>
      </xdr:nvSpPr>
      <xdr:spPr bwMode="auto">
        <a:xfrm>
          <a:off x="2381250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11" name="AutoShape 32" descr="http://www.carwale.com/images/icons/delete.ico"/>
        <xdr:cNvSpPr>
          <a:spLocks noChangeAspect="1" noChangeArrowheads="1"/>
        </xdr:cNvSpPr>
      </xdr:nvSpPr>
      <xdr:spPr bwMode="auto">
        <a:xfrm>
          <a:off x="2695575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12" name="AutoShape 26" descr="http://www.carwale.com/images/icons/delete.ico"/>
        <xdr:cNvSpPr>
          <a:spLocks noChangeAspect="1" noChangeArrowheads="1"/>
        </xdr:cNvSpPr>
      </xdr:nvSpPr>
      <xdr:spPr bwMode="auto">
        <a:xfrm>
          <a:off x="2381250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13" name="AutoShape 31" descr="http://www.carwale.com/images/icons/delete.ico"/>
        <xdr:cNvSpPr>
          <a:spLocks noChangeAspect="1" noChangeArrowheads="1"/>
        </xdr:cNvSpPr>
      </xdr:nvSpPr>
      <xdr:spPr bwMode="auto">
        <a:xfrm>
          <a:off x="2381250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14" name="AutoShape 32" descr="http://www.carwale.com/images/icons/delete.ico"/>
        <xdr:cNvSpPr>
          <a:spLocks noChangeAspect="1" noChangeArrowheads="1"/>
        </xdr:cNvSpPr>
      </xdr:nvSpPr>
      <xdr:spPr bwMode="auto">
        <a:xfrm>
          <a:off x="2695575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15" name="AutoShape 31" descr="http://www.carwale.com/images/icons/delete.ico"/>
        <xdr:cNvSpPr>
          <a:spLocks noChangeAspect="1" noChangeArrowheads="1"/>
        </xdr:cNvSpPr>
      </xdr:nvSpPr>
      <xdr:spPr bwMode="auto">
        <a:xfrm>
          <a:off x="2381250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16" name="AutoShape 32" descr="http://www.carwale.com/images/icons/delete.ico"/>
        <xdr:cNvSpPr>
          <a:spLocks noChangeAspect="1" noChangeArrowheads="1"/>
        </xdr:cNvSpPr>
      </xdr:nvSpPr>
      <xdr:spPr bwMode="auto">
        <a:xfrm>
          <a:off x="2695575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17" name="AutoShape 26" descr="http://www.carwale.com/images/icons/delete.ico"/>
        <xdr:cNvSpPr>
          <a:spLocks noChangeAspect="1" noChangeArrowheads="1"/>
        </xdr:cNvSpPr>
      </xdr:nvSpPr>
      <xdr:spPr bwMode="auto">
        <a:xfrm>
          <a:off x="2381250" y="43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18" name="AutoShape 31" descr="http://www.carwale.com/images/icons/delete.ico"/>
        <xdr:cNvSpPr>
          <a:spLocks noChangeAspect="1" noChangeArrowheads="1"/>
        </xdr:cNvSpPr>
      </xdr:nvSpPr>
      <xdr:spPr bwMode="auto">
        <a:xfrm>
          <a:off x="2381250" y="45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19" name="AutoShape 32" descr="http://www.carwale.com/images/icons/delete.ico"/>
        <xdr:cNvSpPr>
          <a:spLocks noChangeAspect="1" noChangeArrowheads="1"/>
        </xdr:cNvSpPr>
      </xdr:nvSpPr>
      <xdr:spPr bwMode="auto">
        <a:xfrm>
          <a:off x="2695575" y="45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20" name="AutoShape 31" descr="http://www.carwale.com/images/icons/delete.ico"/>
        <xdr:cNvSpPr>
          <a:spLocks noChangeAspect="1" noChangeArrowheads="1"/>
        </xdr:cNvSpPr>
      </xdr:nvSpPr>
      <xdr:spPr bwMode="auto">
        <a:xfrm>
          <a:off x="2381250" y="43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21" name="AutoShape 32" descr="http://www.carwale.com/images/icons/delete.ico"/>
        <xdr:cNvSpPr>
          <a:spLocks noChangeAspect="1" noChangeArrowheads="1"/>
        </xdr:cNvSpPr>
      </xdr:nvSpPr>
      <xdr:spPr bwMode="auto">
        <a:xfrm>
          <a:off x="2695575" y="43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22" name="AutoShape 26" descr="http://www.carwale.com/images/icons/delete.ico"/>
        <xdr:cNvSpPr>
          <a:spLocks noChangeAspect="1" noChangeArrowheads="1"/>
        </xdr:cNvSpPr>
      </xdr:nvSpPr>
      <xdr:spPr bwMode="auto">
        <a:xfrm>
          <a:off x="3581400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23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22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314325</xdr:colOff>
      <xdr:row>0</xdr:row>
      <xdr:rowOff>0</xdr:rowOff>
    </xdr:from>
    <xdr:to>
      <xdr:col>2</xdr:col>
      <xdr:colOff>209550</xdr:colOff>
      <xdr:row>2</xdr:row>
      <xdr:rowOff>19050</xdr:rowOff>
    </xdr:to>
    <xdr:sp macro="" textlink="">
      <xdr:nvSpPr>
        <xdr:cNvPr id="224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22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25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314325</xdr:colOff>
      <xdr:row>0</xdr:row>
      <xdr:rowOff>0</xdr:rowOff>
    </xdr:from>
    <xdr:to>
      <xdr:col>2</xdr:col>
      <xdr:colOff>209550</xdr:colOff>
      <xdr:row>2</xdr:row>
      <xdr:rowOff>19050</xdr:rowOff>
    </xdr:to>
    <xdr:sp macro="" textlink="">
      <xdr:nvSpPr>
        <xdr:cNvPr id="226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27" name="AutoShape 26" descr="http://www.carwale.com/images/icons/delete.ico"/>
        <xdr:cNvSpPr>
          <a:spLocks noChangeAspect="1" noChangeArrowheads="1"/>
        </xdr:cNvSpPr>
      </xdr:nvSpPr>
      <xdr:spPr bwMode="auto">
        <a:xfrm>
          <a:off x="3581400" y="266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28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285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314325</xdr:colOff>
      <xdr:row>0</xdr:row>
      <xdr:rowOff>0</xdr:rowOff>
    </xdr:from>
    <xdr:to>
      <xdr:col>2</xdr:col>
      <xdr:colOff>209550</xdr:colOff>
      <xdr:row>2</xdr:row>
      <xdr:rowOff>19050</xdr:rowOff>
    </xdr:to>
    <xdr:sp macro="" textlink="">
      <xdr:nvSpPr>
        <xdr:cNvPr id="229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285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30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266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314325</xdr:colOff>
      <xdr:row>0</xdr:row>
      <xdr:rowOff>0</xdr:rowOff>
    </xdr:from>
    <xdr:to>
      <xdr:col>2</xdr:col>
      <xdr:colOff>209550</xdr:colOff>
      <xdr:row>2</xdr:row>
      <xdr:rowOff>19050</xdr:rowOff>
    </xdr:to>
    <xdr:sp macro="" textlink="">
      <xdr:nvSpPr>
        <xdr:cNvPr id="231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266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32" name="AutoShape 26" descr="http://www.carwale.com/images/icons/delete.ico"/>
        <xdr:cNvSpPr>
          <a:spLocks noChangeAspect="1" noChangeArrowheads="1"/>
        </xdr:cNvSpPr>
      </xdr:nvSpPr>
      <xdr:spPr bwMode="auto">
        <a:xfrm>
          <a:off x="3581400" y="34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33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314325</xdr:colOff>
      <xdr:row>0</xdr:row>
      <xdr:rowOff>0</xdr:rowOff>
    </xdr:from>
    <xdr:to>
      <xdr:col>2</xdr:col>
      <xdr:colOff>209550</xdr:colOff>
      <xdr:row>2</xdr:row>
      <xdr:rowOff>19050</xdr:rowOff>
    </xdr:to>
    <xdr:sp macro="" textlink="">
      <xdr:nvSpPr>
        <xdr:cNvPr id="234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35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34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314325</xdr:colOff>
      <xdr:row>0</xdr:row>
      <xdr:rowOff>0</xdr:rowOff>
    </xdr:from>
    <xdr:to>
      <xdr:col>2</xdr:col>
      <xdr:colOff>209550</xdr:colOff>
      <xdr:row>2</xdr:row>
      <xdr:rowOff>19050</xdr:rowOff>
    </xdr:to>
    <xdr:sp macro="" textlink="">
      <xdr:nvSpPr>
        <xdr:cNvPr id="236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34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37" name="AutoShape 26" descr="http://www.carwale.com/images/icons/delete.ico"/>
        <xdr:cNvSpPr>
          <a:spLocks noChangeAspect="1" noChangeArrowheads="1"/>
        </xdr:cNvSpPr>
      </xdr:nvSpPr>
      <xdr:spPr bwMode="auto">
        <a:xfrm>
          <a:off x="3581400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38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314325</xdr:colOff>
      <xdr:row>0</xdr:row>
      <xdr:rowOff>0</xdr:rowOff>
    </xdr:from>
    <xdr:to>
      <xdr:col>2</xdr:col>
      <xdr:colOff>209550</xdr:colOff>
      <xdr:row>2</xdr:row>
      <xdr:rowOff>19050</xdr:rowOff>
    </xdr:to>
    <xdr:sp macro="" textlink="">
      <xdr:nvSpPr>
        <xdr:cNvPr id="239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40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314325</xdr:colOff>
      <xdr:row>0</xdr:row>
      <xdr:rowOff>0</xdr:rowOff>
    </xdr:from>
    <xdr:to>
      <xdr:col>2</xdr:col>
      <xdr:colOff>209550</xdr:colOff>
      <xdr:row>2</xdr:row>
      <xdr:rowOff>19050</xdr:rowOff>
    </xdr:to>
    <xdr:sp macro="" textlink="">
      <xdr:nvSpPr>
        <xdr:cNvPr id="241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42" name="AutoShape 26" descr="http://www.carwale.com/images/icons/delete.ico"/>
        <xdr:cNvSpPr>
          <a:spLocks noChangeAspect="1" noChangeArrowheads="1"/>
        </xdr:cNvSpPr>
      </xdr:nvSpPr>
      <xdr:spPr bwMode="auto">
        <a:xfrm>
          <a:off x="3581400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43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314325</xdr:colOff>
      <xdr:row>0</xdr:row>
      <xdr:rowOff>0</xdr:rowOff>
    </xdr:from>
    <xdr:to>
      <xdr:col>2</xdr:col>
      <xdr:colOff>209550</xdr:colOff>
      <xdr:row>2</xdr:row>
      <xdr:rowOff>19050</xdr:rowOff>
    </xdr:to>
    <xdr:sp macro="" textlink="">
      <xdr:nvSpPr>
        <xdr:cNvPr id="244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45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2</xdr:row>
      <xdr:rowOff>19050</xdr:rowOff>
    </xdr:to>
    <xdr:sp macro="" textlink="">
      <xdr:nvSpPr>
        <xdr:cNvPr id="247" name="AutoShape 26" descr="http://www.carwale.com/images/icons/delete.ico"/>
        <xdr:cNvSpPr>
          <a:spLocks noChangeAspect="1" noChangeArrowheads="1"/>
        </xdr:cNvSpPr>
      </xdr:nvSpPr>
      <xdr:spPr bwMode="auto">
        <a:xfrm>
          <a:off x="3581400" y="43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52" name="AutoShape 26" descr="http://www.carwale.com/images/icons/delete.ico"/>
        <xdr:cNvSpPr>
          <a:spLocks noChangeAspect="1" noChangeArrowheads="1"/>
        </xdr:cNvSpPr>
      </xdr:nvSpPr>
      <xdr:spPr bwMode="auto">
        <a:xfrm>
          <a:off x="4467225" y="3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53" name="AutoShape 31" descr="http://www.carwale.com/images/icons/delete.ico"/>
        <xdr:cNvSpPr>
          <a:spLocks noChangeAspect="1" noChangeArrowheads="1"/>
        </xdr:cNvSpPr>
      </xdr:nvSpPr>
      <xdr:spPr bwMode="auto">
        <a:xfrm>
          <a:off x="4467225" y="5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254" name="AutoShape 32" descr="http://www.carwale.com/images/icons/delete.ico"/>
        <xdr:cNvSpPr>
          <a:spLocks noChangeAspect="1" noChangeArrowheads="1"/>
        </xdr:cNvSpPr>
      </xdr:nvSpPr>
      <xdr:spPr bwMode="auto">
        <a:xfrm>
          <a:off x="4781550" y="5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55" name="AutoShape 31" descr="http://www.carwale.com/images/icons/delete.ico"/>
        <xdr:cNvSpPr>
          <a:spLocks noChangeAspect="1" noChangeArrowheads="1"/>
        </xdr:cNvSpPr>
      </xdr:nvSpPr>
      <xdr:spPr bwMode="auto">
        <a:xfrm>
          <a:off x="4467225" y="3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256" name="AutoShape 32" descr="http://www.carwale.com/images/icons/delete.ico"/>
        <xdr:cNvSpPr>
          <a:spLocks noChangeAspect="1" noChangeArrowheads="1"/>
        </xdr:cNvSpPr>
      </xdr:nvSpPr>
      <xdr:spPr bwMode="auto">
        <a:xfrm>
          <a:off x="4781550" y="3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57" name="AutoShape 26" descr="http://www.carwale.com/images/icons/delete.ico"/>
        <xdr:cNvSpPr>
          <a:spLocks noChangeAspect="1" noChangeArrowheads="1"/>
        </xdr:cNvSpPr>
      </xdr:nvSpPr>
      <xdr:spPr bwMode="auto">
        <a:xfrm>
          <a:off x="4467225" y="152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58" name="AutoShape 31" descr="http://www.carwale.com/images/icons/delete.ico"/>
        <xdr:cNvSpPr>
          <a:spLocks noChangeAspect="1" noChangeArrowheads="1"/>
        </xdr:cNvSpPr>
      </xdr:nvSpPr>
      <xdr:spPr bwMode="auto">
        <a:xfrm>
          <a:off x="4467225" y="171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259" name="AutoShape 32" descr="http://www.carwale.com/images/icons/delete.ico"/>
        <xdr:cNvSpPr>
          <a:spLocks noChangeAspect="1" noChangeArrowheads="1"/>
        </xdr:cNvSpPr>
      </xdr:nvSpPr>
      <xdr:spPr bwMode="auto">
        <a:xfrm>
          <a:off x="4781550" y="171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60" name="AutoShape 31" descr="http://www.carwale.com/images/icons/delete.ico"/>
        <xdr:cNvSpPr>
          <a:spLocks noChangeAspect="1" noChangeArrowheads="1"/>
        </xdr:cNvSpPr>
      </xdr:nvSpPr>
      <xdr:spPr bwMode="auto">
        <a:xfrm>
          <a:off x="4467225" y="152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261" name="AutoShape 32" descr="http://www.carwale.com/images/icons/delete.ico"/>
        <xdr:cNvSpPr>
          <a:spLocks noChangeAspect="1" noChangeArrowheads="1"/>
        </xdr:cNvSpPr>
      </xdr:nvSpPr>
      <xdr:spPr bwMode="auto">
        <a:xfrm>
          <a:off x="4781550" y="152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62" name="AutoShape 26" descr="http://www.carwale.com/images/icons/delete.ico"/>
        <xdr:cNvSpPr>
          <a:spLocks noChangeAspect="1" noChangeArrowheads="1"/>
        </xdr:cNvSpPr>
      </xdr:nvSpPr>
      <xdr:spPr bwMode="auto">
        <a:xfrm>
          <a:off x="4467225" y="19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63" name="AutoShape 31" descr="http://www.carwale.com/images/icons/delete.ico"/>
        <xdr:cNvSpPr>
          <a:spLocks noChangeAspect="1" noChangeArrowheads="1"/>
        </xdr:cNvSpPr>
      </xdr:nvSpPr>
      <xdr:spPr bwMode="auto">
        <a:xfrm>
          <a:off x="4467225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264" name="AutoShape 32" descr="http://www.carwale.com/images/icons/delete.ico"/>
        <xdr:cNvSpPr>
          <a:spLocks noChangeAspect="1" noChangeArrowheads="1"/>
        </xdr:cNvSpPr>
      </xdr:nvSpPr>
      <xdr:spPr bwMode="auto">
        <a:xfrm>
          <a:off x="4781550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65" name="AutoShape 31" descr="http://www.carwale.com/images/icons/delete.ico"/>
        <xdr:cNvSpPr>
          <a:spLocks noChangeAspect="1" noChangeArrowheads="1"/>
        </xdr:cNvSpPr>
      </xdr:nvSpPr>
      <xdr:spPr bwMode="auto">
        <a:xfrm>
          <a:off x="4467225" y="19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266" name="AutoShape 32" descr="http://www.carwale.com/images/icons/delete.ico"/>
        <xdr:cNvSpPr>
          <a:spLocks noChangeAspect="1" noChangeArrowheads="1"/>
        </xdr:cNvSpPr>
      </xdr:nvSpPr>
      <xdr:spPr bwMode="auto">
        <a:xfrm>
          <a:off x="4781550" y="19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67" name="AutoShape 26" descr="http://www.carwale.com/images/icons/delete.ico"/>
        <xdr:cNvSpPr>
          <a:spLocks noChangeAspect="1" noChangeArrowheads="1"/>
        </xdr:cNvSpPr>
      </xdr:nvSpPr>
      <xdr:spPr bwMode="auto">
        <a:xfrm>
          <a:off x="4467225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68" name="AutoShape 31" descr="http://www.carwale.com/images/icons/delete.ico"/>
        <xdr:cNvSpPr>
          <a:spLocks noChangeAspect="1" noChangeArrowheads="1"/>
        </xdr:cNvSpPr>
      </xdr:nvSpPr>
      <xdr:spPr bwMode="auto">
        <a:xfrm>
          <a:off x="4467225" y="22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269" name="AutoShape 32" descr="http://www.carwale.com/images/icons/delete.ico"/>
        <xdr:cNvSpPr>
          <a:spLocks noChangeAspect="1" noChangeArrowheads="1"/>
        </xdr:cNvSpPr>
      </xdr:nvSpPr>
      <xdr:spPr bwMode="auto">
        <a:xfrm>
          <a:off x="4781550" y="22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70" name="AutoShape 31" descr="http://www.carwale.com/images/icons/delete.ico"/>
        <xdr:cNvSpPr>
          <a:spLocks noChangeAspect="1" noChangeArrowheads="1"/>
        </xdr:cNvSpPr>
      </xdr:nvSpPr>
      <xdr:spPr bwMode="auto">
        <a:xfrm>
          <a:off x="4467225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271" name="AutoShape 32" descr="http://www.carwale.com/images/icons/delete.ico"/>
        <xdr:cNvSpPr>
          <a:spLocks noChangeAspect="1" noChangeArrowheads="1"/>
        </xdr:cNvSpPr>
      </xdr:nvSpPr>
      <xdr:spPr bwMode="auto">
        <a:xfrm>
          <a:off x="4781550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72" name="AutoShape 26" descr="http://www.carwale.com/images/icons/delete.ico"/>
        <xdr:cNvSpPr>
          <a:spLocks noChangeAspect="1" noChangeArrowheads="1"/>
        </xdr:cNvSpPr>
      </xdr:nvSpPr>
      <xdr:spPr bwMode="auto">
        <a:xfrm>
          <a:off x="4467225" y="34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73" name="AutoShape 31" descr="http://www.carwale.com/images/icons/delete.ico"/>
        <xdr:cNvSpPr>
          <a:spLocks noChangeAspect="1" noChangeArrowheads="1"/>
        </xdr:cNvSpPr>
      </xdr:nvSpPr>
      <xdr:spPr bwMode="auto">
        <a:xfrm>
          <a:off x="4467225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274" name="AutoShape 32" descr="http://www.carwale.com/images/icons/delete.ico"/>
        <xdr:cNvSpPr>
          <a:spLocks noChangeAspect="1" noChangeArrowheads="1"/>
        </xdr:cNvSpPr>
      </xdr:nvSpPr>
      <xdr:spPr bwMode="auto">
        <a:xfrm>
          <a:off x="4781550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75" name="AutoShape 31" descr="http://www.carwale.com/images/icons/delete.ico"/>
        <xdr:cNvSpPr>
          <a:spLocks noChangeAspect="1" noChangeArrowheads="1"/>
        </xdr:cNvSpPr>
      </xdr:nvSpPr>
      <xdr:spPr bwMode="auto">
        <a:xfrm>
          <a:off x="4467225" y="34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276" name="AutoShape 32" descr="http://www.carwale.com/images/icons/delete.ico"/>
        <xdr:cNvSpPr>
          <a:spLocks noChangeAspect="1" noChangeArrowheads="1"/>
        </xdr:cNvSpPr>
      </xdr:nvSpPr>
      <xdr:spPr bwMode="auto">
        <a:xfrm>
          <a:off x="4781550" y="34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77" name="AutoShape 26" descr="http://www.carwale.com/images/icons/delete.ico"/>
        <xdr:cNvSpPr>
          <a:spLocks noChangeAspect="1" noChangeArrowheads="1"/>
        </xdr:cNvSpPr>
      </xdr:nvSpPr>
      <xdr:spPr bwMode="auto">
        <a:xfrm>
          <a:off x="4467225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78" name="AutoShape 31" descr="http://www.carwale.com/images/icons/delete.ico"/>
        <xdr:cNvSpPr>
          <a:spLocks noChangeAspect="1" noChangeArrowheads="1"/>
        </xdr:cNvSpPr>
      </xdr:nvSpPr>
      <xdr:spPr bwMode="auto">
        <a:xfrm>
          <a:off x="4467225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279" name="AutoShape 32" descr="http://www.carwale.com/images/icons/delete.ico"/>
        <xdr:cNvSpPr>
          <a:spLocks noChangeAspect="1" noChangeArrowheads="1"/>
        </xdr:cNvSpPr>
      </xdr:nvSpPr>
      <xdr:spPr bwMode="auto">
        <a:xfrm>
          <a:off x="4781550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80" name="AutoShape 31" descr="http://www.carwale.com/images/icons/delete.ico"/>
        <xdr:cNvSpPr>
          <a:spLocks noChangeAspect="1" noChangeArrowheads="1"/>
        </xdr:cNvSpPr>
      </xdr:nvSpPr>
      <xdr:spPr bwMode="auto">
        <a:xfrm>
          <a:off x="4467225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281" name="AutoShape 32" descr="http://www.carwale.com/images/icons/delete.ico"/>
        <xdr:cNvSpPr>
          <a:spLocks noChangeAspect="1" noChangeArrowheads="1"/>
        </xdr:cNvSpPr>
      </xdr:nvSpPr>
      <xdr:spPr bwMode="auto">
        <a:xfrm>
          <a:off x="4781550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82" name="AutoShape 26" descr="http://www.carwale.com/images/icons/delete.ico"/>
        <xdr:cNvSpPr>
          <a:spLocks noChangeAspect="1" noChangeArrowheads="1"/>
        </xdr:cNvSpPr>
      </xdr:nvSpPr>
      <xdr:spPr bwMode="auto">
        <a:xfrm>
          <a:off x="4467225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83" name="AutoShape 31" descr="http://www.carwale.com/images/icons/delete.ico"/>
        <xdr:cNvSpPr>
          <a:spLocks noChangeAspect="1" noChangeArrowheads="1"/>
        </xdr:cNvSpPr>
      </xdr:nvSpPr>
      <xdr:spPr bwMode="auto">
        <a:xfrm>
          <a:off x="4467225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284" name="AutoShape 32" descr="http://www.carwale.com/images/icons/delete.ico"/>
        <xdr:cNvSpPr>
          <a:spLocks noChangeAspect="1" noChangeArrowheads="1"/>
        </xdr:cNvSpPr>
      </xdr:nvSpPr>
      <xdr:spPr bwMode="auto">
        <a:xfrm>
          <a:off x="4781550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85" name="AutoShape 31" descr="http://www.carwale.com/images/icons/delete.ico"/>
        <xdr:cNvSpPr>
          <a:spLocks noChangeAspect="1" noChangeArrowheads="1"/>
        </xdr:cNvSpPr>
      </xdr:nvSpPr>
      <xdr:spPr bwMode="auto">
        <a:xfrm>
          <a:off x="4467225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286" name="AutoShape 32" descr="http://www.carwale.com/images/icons/delete.ico"/>
        <xdr:cNvSpPr>
          <a:spLocks noChangeAspect="1" noChangeArrowheads="1"/>
        </xdr:cNvSpPr>
      </xdr:nvSpPr>
      <xdr:spPr bwMode="auto">
        <a:xfrm>
          <a:off x="4781550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87" name="AutoShape 26" descr="http://www.carwale.com/images/icons/delete.ico"/>
        <xdr:cNvSpPr>
          <a:spLocks noChangeAspect="1" noChangeArrowheads="1"/>
        </xdr:cNvSpPr>
      </xdr:nvSpPr>
      <xdr:spPr bwMode="auto">
        <a:xfrm>
          <a:off x="4467225" y="43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88" name="AutoShape 31" descr="http://www.carwale.com/images/icons/delete.ico"/>
        <xdr:cNvSpPr>
          <a:spLocks noChangeAspect="1" noChangeArrowheads="1"/>
        </xdr:cNvSpPr>
      </xdr:nvSpPr>
      <xdr:spPr bwMode="auto">
        <a:xfrm>
          <a:off x="4467225" y="45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289" name="AutoShape 32" descr="http://www.carwale.com/images/icons/delete.ico"/>
        <xdr:cNvSpPr>
          <a:spLocks noChangeAspect="1" noChangeArrowheads="1"/>
        </xdr:cNvSpPr>
      </xdr:nvSpPr>
      <xdr:spPr bwMode="auto">
        <a:xfrm>
          <a:off x="4781550" y="45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2</xdr:row>
      <xdr:rowOff>19050</xdr:rowOff>
    </xdr:to>
    <xdr:sp macro="" textlink="">
      <xdr:nvSpPr>
        <xdr:cNvPr id="290" name="AutoShape 3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3</xdr:col>
      <xdr:colOff>266700</xdr:colOff>
      <xdr:row>2</xdr:row>
      <xdr:rowOff>19050</xdr:rowOff>
    </xdr:to>
    <xdr:sp macro="" textlink="">
      <xdr:nvSpPr>
        <xdr:cNvPr id="291" name="AutoShape 32" descr="http://www.carwale.com/images/icons/delete.ico"/>
        <xdr:cNvSpPr>
          <a:spLocks noChangeAspect="1" noChangeArrowheads="1"/>
        </xdr:cNvSpPr>
      </xdr:nvSpPr>
      <xdr:spPr bwMode="auto">
        <a:xfrm>
          <a:off x="4781550" y="43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292" name="AutoShape 26" descr="http://www.carwale.com/images/icons/delete.ico"/>
        <xdr:cNvSpPr>
          <a:spLocks noChangeAspect="1" noChangeArrowheads="1"/>
        </xdr:cNvSpPr>
      </xdr:nvSpPr>
      <xdr:spPr bwMode="auto">
        <a:xfrm>
          <a:off x="5267325" y="19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293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294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295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19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296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19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297" name="AutoShape 26" descr="http://www.carwale.com/images/icons/delete.ico"/>
        <xdr:cNvSpPr>
          <a:spLocks noChangeAspect="1" noChangeArrowheads="1"/>
        </xdr:cNvSpPr>
      </xdr:nvSpPr>
      <xdr:spPr bwMode="auto">
        <a:xfrm>
          <a:off x="5267325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298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22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299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22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00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01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02" name="AutoShape 26" descr="http://www.carwale.com/images/icons/delete.ico"/>
        <xdr:cNvSpPr>
          <a:spLocks noChangeAspect="1" noChangeArrowheads="1"/>
        </xdr:cNvSpPr>
      </xdr:nvSpPr>
      <xdr:spPr bwMode="auto">
        <a:xfrm>
          <a:off x="5267325" y="22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03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247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04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247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05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22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06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22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07" name="AutoShape 26" descr="http://www.carwale.com/images/icons/delete.ico"/>
        <xdr:cNvSpPr>
          <a:spLocks noChangeAspect="1" noChangeArrowheads="1"/>
        </xdr:cNvSpPr>
      </xdr:nvSpPr>
      <xdr:spPr bwMode="auto">
        <a:xfrm>
          <a:off x="5267325" y="34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08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09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10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34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11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34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12" name="AutoShape 26" descr="http://www.carwale.com/images/icons/delete.ico"/>
        <xdr:cNvSpPr>
          <a:spLocks noChangeAspect="1" noChangeArrowheads="1"/>
        </xdr:cNvSpPr>
      </xdr:nvSpPr>
      <xdr:spPr bwMode="auto">
        <a:xfrm>
          <a:off x="5267325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13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14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15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16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17" name="AutoShape 26" descr="http://www.carwale.com/images/icons/delete.ico"/>
        <xdr:cNvSpPr>
          <a:spLocks noChangeAspect="1" noChangeArrowheads="1"/>
        </xdr:cNvSpPr>
      </xdr:nvSpPr>
      <xdr:spPr bwMode="auto">
        <a:xfrm>
          <a:off x="5267325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18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19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20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21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22" name="AutoShape 26" descr="http://www.carwale.com/images/icons/delete.ico"/>
        <xdr:cNvSpPr>
          <a:spLocks noChangeAspect="1" noChangeArrowheads="1"/>
        </xdr:cNvSpPr>
      </xdr:nvSpPr>
      <xdr:spPr bwMode="auto">
        <a:xfrm>
          <a:off x="5267325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23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24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25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26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27" name="AutoShape 26" descr="http://www.carwale.com/images/icons/delete.ico"/>
        <xdr:cNvSpPr>
          <a:spLocks noChangeAspect="1" noChangeArrowheads="1"/>
        </xdr:cNvSpPr>
      </xdr:nvSpPr>
      <xdr:spPr bwMode="auto">
        <a:xfrm>
          <a:off x="5267325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28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43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29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43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30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31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32" name="AutoShape 26" descr="http://www.carwale.com/images/icons/delete.ico"/>
        <xdr:cNvSpPr>
          <a:spLocks noChangeAspect="1" noChangeArrowheads="1"/>
        </xdr:cNvSpPr>
      </xdr:nvSpPr>
      <xdr:spPr bwMode="auto">
        <a:xfrm>
          <a:off x="5267325" y="43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33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45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34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45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35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43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36" name="AutoShape 32" descr="http://www.carwale.com/images/icons/delete.ico"/>
        <xdr:cNvSpPr>
          <a:spLocks noChangeAspect="1" noChangeArrowheads="1"/>
        </xdr:cNvSpPr>
      </xdr:nvSpPr>
      <xdr:spPr bwMode="auto">
        <a:xfrm>
          <a:off x="5581650" y="43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37" name="AutoShape 26" descr="http://www.carwale.com/images/icons/delete.ico"/>
        <xdr:cNvSpPr>
          <a:spLocks noChangeAspect="1" noChangeArrowheads="1"/>
        </xdr:cNvSpPr>
      </xdr:nvSpPr>
      <xdr:spPr bwMode="auto">
        <a:xfrm>
          <a:off x="5267325" y="45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9525</xdr:colOff>
      <xdr:row>2</xdr:row>
      <xdr:rowOff>19050</xdr:rowOff>
    </xdr:to>
    <xdr:sp macro="" textlink="">
      <xdr:nvSpPr>
        <xdr:cNvPr id="338" name="AutoShape 31" descr="http://www.carwale.com/images/icons/delete.ico"/>
        <xdr:cNvSpPr>
          <a:spLocks noChangeAspect="1" noChangeArrowheads="1"/>
        </xdr:cNvSpPr>
      </xdr:nvSpPr>
      <xdr:spPr bwMode="auto">
        <a:xfrm>
          <a:off x="5267325" y="476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42" name="AutoShape 26" descr="http://www.carwale.com/images/icons/delete.ico"/>
        <xdr:cNvSpPr>
          <a:spLocks noChangeAspect="1" noChangeArrowheads="1"/>
        </xdr:cNvSpPr>
      </xdr:nvSpPr>
      <xdr:spPr bwMode="auto">
        <a:xfrm>
          <a:off x="60674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43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3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44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3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45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46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47" name="AutoShape 26" descr="http://www.carwale.com/images/icons/delete.ico"/>
        <xdr:cNvSpPr>
          <a:spLocks noChangeAspect="1" noChangeArrowheads="1"/>
        </xdr:cNvSpPr>
      </xdr:nvSpPr>
      <xdr:spPr bwMode="auto">
        <a:xfrm>
          <a:off x="6067425" y="3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48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5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49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5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50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3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51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3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52" name="AutoShape 26" descr="http://www.carwale.com/images/icons/delete.ico"/>
        <xdr:cNvSpPr>
          <a:spLocks noChangeAspect="1" noChangeArrowheads="1"/>
        </xdr:cNvSpPr>
      </xdr:nvSpPr>
      <xdr:spPr bwMode="auto">
        <a:xfrm>
          <a:off x="6067425" y="76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53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54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55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76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56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76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57" name="AutoShape 26" descr="http://www.carwale.com/images/icons/delete.ico"/>
        <xdr:cNvSpPr>
          <a:spLocks noChangeAspect="1" noChangeArrowheads="1"/>
        </xdr:cNvSpPr>
      </xdr:nvSpPr>
      <xdr:spPr bwMode="auto">
        <a:xfrm>
          <a:off x="6067425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58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11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59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11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60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61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62" name="AutoShape 26" descr="http://www.carwale.com/images/icons/delete.ico"/>
        <xdr:cNvSpPr>
          <a:spLocks noChangeAspect="1" noChangeArrowheads="1"/>
        </xdr:cNvSpPr>
      </xdr:nvSpPr>
      <xdr:spPr bwMode="auto">
        <a:xfrm>
          <a:off x="6067425" y="171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63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19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64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19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65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171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66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171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67" name="AutoShape 26" descr="http://www.carwale.com/images/icons/delete.ico"/>
        <xdr:cNvSpPr>
          <a:spLocks noChangeAspect="1" noChangeArrowheads="1"/>
        </xdr:cNvSpPr>
      </xdr:nvSpPr>
      <xdr:spPr bwMode="auto">
        <a:xfrm>
          <a:off x="6067425" y="19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68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69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70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19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71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19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72" name="AutoShape 26" descr="http://www.carwale.com/images/icons/delete.ico"/>
        <xdr:cNvSpPr>
          <a:spLocks noChangeAspect="1" noChangeArrowheads="1"/>
        </xdr:cNvSpPr>
      </xdr:nvSpPr>
      <xdr:spPr bwMode="auto">
        <a:xfrm>
          <a:off x="6067425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73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22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74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22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75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76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77" name="AutoShape 26" descr="http://www.carwale.com/images/icons/delete.ico"/>
        <xdr:cNvSpPr>
          <a:spLocks noChangeAspect="1" noChangeArrowheads="1"/>
        </xdr:cNvSpPr>
      </xdr:nvSpPr>
      <xdr:spPr bwMode="auto">
        <a:xfrm>
          <a:off x="6067425" y="34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78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79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80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34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81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34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82" name="AutoShape 26" descr="http://www.carwale.com/images/icons/delete.ico"/>
        <xdr:cNvSpPr>
          <a:spLocks noChangeAspect="1" noChangeArrowheads="1"/>
        </xdr:cNvSpPr>
      </xdr:nvSpPr>
      <xdr:spPr bwMode="auto">
        <a:xfrm>
          <a:off x="6067425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83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84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85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86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87" name="AutoShape 26" descr="http://www.carwale.com/images/icons/delete.ico"/>
        <xdr:cNvSpPr>
          <a:spLocks noChangeAspect="1" noChangeArrowheads="1"/>
        </xdr:cNvSpPr>
      </xdr:nvSpPr>
      <xdr:spPr bwMode="auto">
        <a:xfrm>
          <a:off x="6067425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88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89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90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91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92" name="AutoShape 26" descr="http://www.carwale.com/images/icons/delete.ico"/>
        <xdr:cNvSpPr>
          <a:spLocks noChangeAspect="1" noChangeArrowheads="1"/>
        </xdr:cNvSpPr>
      </xdr:nvSpPr>
      <xdr:spPr bwMode="auto">
        <a:xfrm>
          <a:off x="6067425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93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94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95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96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97" name="AutoShape 26" descr="http://www.carwale.com/images/icons/delete.ico"/>
        <xdr:cNvSpPr>
          <a:spLocks noChangeAspect="1" noChangeArrowheads="1"/>
        </xdr:cNvSpPr>
      </xdr:nvSpPr>
      <xdr:spPr bwMode="auto">
        <a:xfrm>
          <a:off x="6067425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398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43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399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43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400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401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402" name="AutoShape 26" descr="http://www.carwale.com/images/icons/delete.ico"/>
        <xdr:cNvSpPr>
          <a:spLocks noChangeAspect="1" noChangeArrowheads="1"/>
        </xdr:cNvSpPr>
      </xdr:nvSpPr>
      <xdr:spPr bwMode="auto">
        <a:xfrm>
          <a:off x="6067425" y="43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403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45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404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45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405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43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406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43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407" name="AutoShape 26" descr="http://www.carwale.com/images/icons/delete.ico"/>
        <xdr:cNvSpPr>
          <a:spLocks noChangeAspect="1" noChangeArrowheads="1"/>
        </xdr:cNvSpPr>
      </xdr:nvSpPr>
      <xdr:spPr bwMode="auto">
        <a:xfrm>
          <a:off x="6067425" y="45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9525</xdr:colOff>
      <xdr:row>2</xdr:row>
      <xdr:rowOff>19050</xdr:rowOff>
    </xdr:to>
    <xdr:sp macro="" textlink="">
      <xdr:nvSpPr>
        <xdr:cNvPr id="408" name="AutoShape 31" descr="http://www.carwale.com/images/icons/delete.ico"/>
        <xdr:cNvSpPr>
          <a:spLocks noChangeAspect="1" noChangeArrowheads="1"/>
        </xdr:cNvSpPr>
      </xdr:nvSpPr>
      <xdr:spPr bwMode="auto">
        <a:xfrm>
          <a:off x="6067425" y="476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0</xdr:row>
      <xdr:rowOff>0</xdr:rowOff>
    </xdr:from>
    <xdr:to>
      <xdr:col>6</xdr:col>
      <xdr:colOff>9525</xdr:colOff>
      <xdr:row>2</xdr:row>
      <xdr:rowOff>19050</xdr:rowOff>
    </xdr:to>
    <xdr:sp macro="" textlink="">
      <xdr:nvSpPr>
        <xdr:cNvPr id="409" name="AutoShape 32" descr="http://www.carwale.com/images/icons/delete.ico"/>
        <xdr:cNvSpPr>
          <a:spLocks noChangeAspect="1" noChangeArrowheads="1"/>
        </xdr:cNvSpPr>
      </xdr:nvSpPr>
      <xdr:spPr bwMode="auto">
        <a:xfrm>
          <a:off x="6381750" y="476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12" name="AutoShape 45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13" name="AutoShape 5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414" name="AutoShape 53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415" name="AutoShape 54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16" name="AutoShape 55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17" name="AutoShape 56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418" name="AutoShape 60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266700</xdr:colOff>
      <xdr:row>4</xdr:row>
      <xdr:rowOff>19050</xdr:rowOff>
    </xdr:to>
    <xdr:sp macro="" textlink="">
      <xdr:nvSpPr>
        <xdr:cNvPr id="419" name="AutoShape 61" descr="http://www.carwale.com/images/icons/delete.ico"/>
        <xdr:cNvSpPr>
          <a:spLocks noChangeAspect="1" noChangeArrowheads="1"/>
        </xdr:cNvSpPr>
      </xdr:nvSpPr>
      <xdr:spPr bwMode="auto">
        <a:xfrm>
          <a:off x="3286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420" name="AutoShape 62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21" name="AutoShape 63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22" name="AutoShape 66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23" name="AutoShape 67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424" name="AutoShape 68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425" name="AutoShape 69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26" name="AutoShape 70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427" name="AutoShape 74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28" name="AutoShape 75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29" name="AutoShape 5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30" name="AutoShape 5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31" name="AutoShape 51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432" name="AutoShape 5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433" name="AutoShape 5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434" name="AutoShape 5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435" name="AutoShape 5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436" name="AutoShape 5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437" name="AutoShape 5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438" name="AutoShape 5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39" name="AutoShape 5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40" name="AutoShape 5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41" name="AutoShape 5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42" name="AutoShape 5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43" name="AutoShape 10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444" name="AutoShape 13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45" name="AutoShape 15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46" name="AutoShape 2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447" name="AutoShape 23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448" name="AutoShape 24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49" name="AutoShape 25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50" name="AutoShape 26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51" name="AutoShape 27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452" name="AutoShape 28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453" name="AutoShape 29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54" name="AutoShape 30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55" name="AutoShape 3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56" name="AutoShape 32" descr="http://www.carwale.com/images/icons/delete.ico"/>
        <xdr:cNvSpPr>
          <a:spLocks noChangeAspect="1" noChangeArrowheads="1"/>
        </xdr:cNvSpPr>
      </xdr:nvSpPr>
      <xdr:spPr bwMode="auto">
        <a:xfrm>
          <a:off x="1990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457" name="AutoShape 35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266700</xdr:colOff>
      <xdr:row>4</xdr:row>
      <xdr:rowOff>19050</xdr:rowOff>
    </xdr:to>
    <xdr:sp macro="" textlink="">
      <xdr:nvSpPr>
        <xdr:cNvPr id="458" name="AutoShape 36" descr="http://www.carwale.com/images/icons/delete.ico"/>
        <xdr:cNvSpPr>
          <a:spLocks noChangeAspect="1" noChangeArrowheads="1"/>
        </xdr:cNvSpPr>
      </xdr:nvSpPr>
      <xdr:spPr bwMode="auto">
        <a:xfrm>
          <a:off x="3286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459" name="AutoShape 37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60" name="AutoShape 38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62" name="AutoShape 53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463" name="AutoShape 56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64" name="AutoShape 57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65" name="AutoShape 58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66" name="AutoShape 59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467" name="AutoShape 60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468" name="AutoShape 6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69" name="AutoShape 62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70" name="AutoShape 75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71" name="AutoShape 90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72" name="AutoShape 91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473" name="AutoShape 92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474" name="AutoShape 93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75" name="AutoShape 94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476" name="AutoShape 98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77" name="AutoShape 99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78" name="AutoShape 100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479" name="AutoShape 10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480" name="AutoShape 102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81" name="AutoShape 103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82" name="AutoShape 104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83" name="AutoShape 105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484" name="AutoShape 106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485" name="AutoShape 107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86" name="AutoShape 108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487" name="AutoShape 112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88" name="AutoShape 113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89" name="AutoShape 114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90" name="AutoShape 115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491" name="AutoShape 116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492" name="AutoShape 117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93" name="AutoShape 118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494" name="AutoShape 122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495" name="AutoShape 123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96" name="AutoShape 26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97" name="AutoShape 3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98" name="AutoShape 32" descr="http://www.carwale.com/images/icons/delete.ico"/>
        <xdr:cNvSpPr>
          <a:spLocks noChangeAspect="1" noChangeArrowheads="1"/>
        </xdr:cNvSpPr>
      </xdr:nvSpPr>
      <xdr:spPr bwMode="auto">
        <a:xfrm>
          <a:off x="1990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499" name="AutoShape 26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00" name="AutoShape 3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01" name="AutoShape 32" descr="http://www.carwale.com/images/icons/delete.ico"/>
        <xdr:cNvSpPr>
          <a:spLocks noChangeAspect="1" noChangeArrowheads="1"/>
        </xdr:cNvSpPr>
      </xdr:nvSpPr>
      <xdr:spPr bwMode="auto">
        <a:xfrm>
          <a:off x="1990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02" name="AutoShape 26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03" name="AutoShape 31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314325</xdr:colOff>
      <xdr:row>2</xdr:row>
      <xdr:rowOff>0</xdr:rowOff>
    </xdr:from>
    <xdr:to>
      <xdr:col>2</xdr:col>
      <xdr:colOff>209550</xdr:colOff>
      <xdr:row>4</xdr:row>
      <xdr:rowOff>19050</xdr:rowOff>
    </xdr:to>
    <xdr:sp macro="" textlink="">
      <xdr:nvSpPr>
        <xdr:cNvPr id="504" name="AutoShape 32" descr="http://www.carwale.com/images/icons/delete.ico"/>
        <xdr:cNvSpPr>
          <a:spLocks noChangeAspect="1" noChangeArrowheads="1"/>
        </xdr:cNvSpPr>
      </xdr:nvSpPr>
      <xdr:spPr bwMode="auto">
        <a:xfrm>
          <a:off x="24955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05" name="AutoShape 31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314325</xdr:colOff>
      <xdr:row>2</xdr:row>
      <xdr:rowOff>0</xdr:rowOff>
    </xdr:from>
    <xdr:to>
      <xdr:col>2</xdr:col>
      <xdr:colOff>209550</xdr:colOff>
      <xdr:row>4</xdr:row>
      <xdr:rowOff>19050</xdr:rowOff>
    </xdr:to>
    <xdr:sp macro="" textlink="">
      <xdr:nvSpPr>
        <xdr:cNvPr id="506" name="AutoShape 32" descr="http://www.carwale.com/images/icons/delete.ico"/>
        <xdr:cNvSpPr>
          <a:spLocks noChangeAspect="1" noChangeArrowheads="1"/>
        </xdr:cNvSpPr>
      </xdr:nvSpPr>
      <xdr:spPr bwMode="auto">
        <a:xfrm>
          <a:off x="24955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507" name="AutoShape 26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508" name="AutoShape 3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266700</xdr:colOff>
      <xdr:row>4</xdr:row>
      <xdr:rowOff>19050</xdr:rowOff>
    </xdr:to>
    <xdr:sp macro="" textlink="">
      <xdr:nvSpPr>
        <xdr:cNvPr id="509" name="AutoShape 32" descr="http://www.carwale.com/images/icons/delete.ico"/>
        <xdr:cNvSpPr>
          <a:spLocks noChangeAspect="1" noChangeArrowheads="1"/>
        </xdr:cNvSpPr>
      </xdr:nvSpPr>
      <xdr:spPr bwMode="auto">
        <a:xfrm>
          <a:off x="3286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510" name="AutoShape 3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266700</xdr:colOff>
      <xdr:row>4</xdr:row>
      <xdr:rowOff>19050</xdr:rowOff>
    </xdr:to>
    <xdr:sp macro="" textlink="">
      <xdr:nvSpPr>
        <xdr:cNvPr id="511" name="AutoShape 32" descr="http://www.carwale.com/images/icons/delete.ico"/>
        <xdr:cNvSpPr>
          <a:spLocks noChangeAspect="1" noChangeArrowheads="1"/>
        </xdr:cNvSpPr>
      </xdr:nvSpPr>
      <xdr:spPr bwMode="auto">
        <a:xfrm>
          <a:off x="3286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512" name="AutoShape 26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513" name="AutoShape 3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266700</xdr:colOff>
      <xdr:row>4</xdr:row>
      <xdr:rowOff>19050</xdr:rowOff>
    </xdr:to>
    <xdr:sp macro="" textlink="">
      <xdr:nvSpPr>
        <xdr:cNvPr id="514" name="AutoShape 32" descr="http://www.carwale.com/images/icons/delete.ico"/>
        <xdr:cNvSpPr>
          <a:spLocks noChangeAspect="1" noChangeArrowheads="1"/>
        </xdr:cNvSpPr>
      </xdr:nvSpPr>
      <xdr:spPr bwMode="auto">
        <a:xfrm>
          <a:off x="3286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515" name="AutoShape 3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266700</xdr:colOff>
      <xdr:row>4</xdr:row>
      <xdr:rowOff>19050</xdr:rowOff>
    </xdr:to>
    <xdr:sp macro="" textlink="">
      <xdr:nvSpPr>
        <xdr:cNvPr id="516" name="AutoShape 32" descr="http://www.carwale.com/images/icons/delete.ico"/>
        <xdr:cNvSpPr>
          <a:spLocks noChangeAspect="1" noChangeArrowheads="1"/>
        </xdr:cNvSpPr>
      </xdr:nvSpPr>
      <xdr:spPr bwMode="auto">
        <a:xfrm>
          <a:off x="3286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517" name="AutoShape 26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518" name="AutoShape 3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266700</xdr:colOff>
      <xdr:row>4</xdr:row>
      <xdr:rowOff>19050</xdr:rowOff>
    </xdr:to>
    <xdr:sp macro="" textlink="">
      <xdr:nvSpPr>
        <xdr:cNvPr id="519" name="AutoShape 32" descr="http://www.carwale.com/images/icons/delete.ico"/>
        <xdr:cNvSpPr>
          <a:spLocks noChangeAspect="1" noChangeArrowheads="1"/>
        </xdr:cNvSpPr>
      </xdr:nvSpPr>
      <xdr:spPr bwMode="auto">
        <a:xfrm>
          <a:off x="3286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520" name="AutoShape 3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266700</xdr:colOff>
      <xdr:row>4</xdr:row>
      <xdr:rowOff>19050</xdr:rowOff>
    </xdr:to>
    <xdr:sp macro="" textlink="">
      <xdr:nvSpPr>
        <xdr:cNvPr id="521" name="AutoShape 32" descr="http://www.carwale.com/images/icons/delete.ico"/>
        <xdr:cNvSpPr>
          <a:spLocks noChangeAspect="1" noChangeArrowheads="1"/>
        </xdr:cNvSpPr>
      </xdr:nvSpPr>
      <xdr:spPr bwMode="auto">
        <a:xfrm>
          <a:off x="3286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522" name="AutoShape 26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523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524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525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526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527" name="AutoShape 26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528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529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530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531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532" name="AutoShape 26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533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534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535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536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37" name="AutoShape 26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38" name="AutoShape 3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39" name="AutoShape 32" descr="http://www.carwale.com/images/icons/delete.ico"/>
        <xdr:cNvSpPr>
          <a:spLocks noChangeAspect="1" noChangeArrowheads="1"/>
        </xdr:cNvSpPr>
      </xdr:nvSpPr>
      <xdr:spPr bwMode="auto">
        <a:xfrm>
          <a:off x="1990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40" name="AutoShape 3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41" name="AutoShape 32" descr="http://www.carwale.com/images/icons/delete.ico"/>
        <xdr:cNvSpPr>
          <a:spLocks noChangeAspect="1" noChangeArrowheads="1"/>
        </xdr:cNvSpPr>
      </xdr:nvSpPr>
      <xdr:spPr bwMode="auto">
        <a:xfrm>
          <a:off x="1990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42" name="AutoShape 26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43" name="AutoShape 3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44" name="AutoShape 32" descr="http://www.carwale.com/images/icons/delete.ico"/>
        <xdr:cNvSpPr>
          <a:spLocks noChangeAspect="1" noChangeArrowheads="1"/>
        </xdr:cNvSpPr>
      </xdr:nvSpPr>
      <xdr:spPr bwMode="auto">
        <a:xfrm>
          <a:off x="1990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45" name="AutoShape 3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46" name="AutoShape 32" descr="http://www.carwale.com/images/icons/delete.ico"/>
        <xdr:cNvSpPr>
          <a:spLocks noChangeAspect="1" noChangeArrowheads="1"/>
        </xdr:cNvSpPr>
      </xdr:nvSpPr>
      <xdr:spPr bwMode="auto">
        <a:xfrm>
          <a:off x="1990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47" name="AutoShape 26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48" name="AutoShape 3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49" name="AutoShape 32" descr="http://www.carwale.com/images/icons/delete.ico"/>
        <xdr:cNvSpPr>
          <a:spLocks noChangeAspect="1" noChangeArrowheads="1"/>
        </xdr:cNvSpPr>
      </xdr:nvSpPr>
      <xdr:spPr bwMode="auto">
        <a:xfrm>
          <a:off x="1990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50" name="AutoShape 3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51" name="AutoShape 32" descr="http://www.carwale.com/images/icons/delete.ico"/>
        <xdr:cNvSpPr>
          <a:spLocks noChangeAspect="1" noChangeArrowheads="1"/>
        </xdr:cNvSpPr>
      </xdr:nvSpPr>
      <xdr:spPr bwMode="auto">
        <a:xfrm>
          <a:off x="1990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52" name="AutoShape 26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53" name="AutoShape 3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54" name="AutoShape 32" descr="http://www.carwale.com/images/icons/delete.ico"/>
        <xdr:cNvSpPr>
          <a:spLocks noChangeAspect="1" noChangeArrowheads="1"/>
        </xdr:cNvSpPr>
      </xdr:nvSpPr>
      <xdr:spPr bwMode="auto">
        <a:xfrm>
          <a:off x="1990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55" name="AutoShape 3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56" name="AutoShape 32" descr="http://www.carwale.com/images/icons/delete.ico"/>
        <xdr:cNvSpPr>
          <a:spLocks noChangeAspect="1" noChangeArrowheads="1"/>
        </xdr:cNvSpPr>
      </xdr:nvSpPr>
      <xdr:spPr bwMode="auto">
        <a:xfrm>
          <a:off x="1990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57" name="AutoShape 26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58" name="AutoShape 3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59" name="AutoShape 32" descr="http://www.carwale.com/images/icons/delete.ico"/>
        <xdr:cNvSpPr>
          <a:spLocks noChangeAspect="1" noChangeArrowheads="1"/>
        </xdr:cNvSpPr>
      </xdr:nvSpPr>
      <xdr:spPr bwMode="auto">
        <a:xfrm>
          <a:off x="1990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60" name="AutoShape 3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61" name="AutoShape 32" descr="http://www.carwale.com/images/icons/delete.ico"/>
        <xdr:cNvSpPr>
          <a:spLocks noChangeAspect="1" noChangeArrowheads="1"/>
        </xdr:cNvSpPr>
      </xdr:nvSpPr>
      <xdr:spPr bwMode="auto">
        <a:xfrm>
          <a:off x="1990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62" name="AutoShape 26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63" name="AutoShape 3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64" name="AutoShape 32" descr="http://www.carwale.com/images/icons/delete.ico"/>
        <xdr:cNvSpPr>
          <a:spLocks noChangeAspect="1" noChangeArrowheads="1"/>
        </xdr:cNvSpPr>
      </xdr:nvSpPr>
      <xdr:spPr bwMode="auto">
        <a:xfrm>
          <a:off x="1990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65" name="AutoShape 3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66" name="AutoShape 32" descr="http://www.carwale.com/images/icons/delete.ico"/>
        <xdr:cNvSpPr>
          <a:spLocks noChangeAspect="1" noChangeArrowheads="1"/>
        </xdr:cNvSpPr>
      </xdr:nvSpPr>
      <xdr:spPr bwMode="auto">
        <a:xfrm>
          <a:off x="1990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67" name="AutoShape 26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68" name="AutoShape 3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69" name="AutoShape 32" descr="http://www.carwale.com/images/icons/delete.ico"/>
        <xdr:cNvSpPr>
          <a:spLocks noChangeAspect="1" noChangeArrowheads="1"/>
        </xdr:cNvSpPr>
      </xdr:nvSpPr>
      <xdr:spPr bwMode="auto">
        <a:xfrm>
          <a:off x="1990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70" name="AutoShape 3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71" name="AutoShape 32" descr="http://www.carwale.com/images/icons/delete.ico"/>
        <xdr:cNvSpPr>
          <a:spLocks noChangeAspect="1" noChangeArrowheads="1"/>
        </xdr:cNvSpPr>
      </xdr:nvSpPr>
      <xdr:spPr bwMode="auto">
        <a:xfrm>
          <a:off x="1990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72" name="AutoShape 26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73" name="AutoShape 3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74" name="AutoShape 32" descr="http://www.carwale.com/images/icons/delete.ico"/>
        <xdr:cNvSpPr>
          <a:spLocks noChangeAspect="1" noChangeArrowheads="1"/>
        </xdr:cNvSpPr>
      </xdr:nvSpPr>
      <xdr:spPr bwMode="auto">
        <a:xfrm>
          <a:off x="1990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75" name="AutoShape 31" descr="http://www.carwale.com/images/icons/delete.ico"/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76" name="AutoShape 32" descr="http://www.carwale.com/images/icons/delete.ico"/>
        <xdr:cNvSpPr>
          <a:spLocks noChangeAspect="1" noChangeArrowheads="1"/>
        </xdr:cNvSpPr>
      </xdr:nvSpPr>
      <xdr:spPr bwMode="auto">
        <a:xfrm>
          <a:off x="1990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77" name="AutoShape 26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78" name="AutoShape 31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314325</xdr:colOff>
      <xdr:row>2</xdr:row>
      <xdr:rowOff>0</xdr:rowOff>
    </xdr:from>
    <xdr:to>
      <xdr:col>2</xdr:col>
      <xdr:colOff>209550</xdr:colOff>
      <xdr:row>4</xdr:row>
      <xdr:rowOff>19050</xdr:rowOff>
    </xdr:to>
    <xdr:sp macro="" textlink="">
      <xdr:nvSpPr>
        <xdr:cNvPr id="579" name="AutoShape 32" descr="http://www.carwale.com/images/icons/delete.ico"/>
        <xdr:cNvSpPr>
          <a:spLocks noChangeAspect="1" noChangeArrowheads="1"/>
        </xdr:cNvSpPr>
      </xdr:nvSpPr>
      <xdr:spPr bwMode="auto">
        <a:xfrm>
          <a:off x="24955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80" name="AutoShape 31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314325</xdr:colOff>
      <xdr:row>2</xdr:row>
      <xdr:rowOff>0</xdr:rowOff>
    </xdr:from>
    <xdr:to>
      <xdr:col>2</xdr:col>
      <xdr:colOff>209550</xdr:colOff>
      <xdr:row>4</xdr:row>
      <xdr:rowOff>19050</xdr:rowOff>
    </xdr:to>
    <xdr:sp macro="" textlink="">
      <xdr:nvSpPr>
        <xdr:cNvPr id="581" name="AutoShape 32" descr="http://www.carwale.com/images/icons/delete.ico"/>
        <xdr:cNvSpPr>
          <a:spLocks noChangeAspect="1" noChangeArrowheads="1"/>
        </xdr:cNvSpPr>
      </xdr:nvSpPr>
      <xdr:spPr bwMode="auto">
        <a:xfrm>
          <a:off x="24955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82" name="AutoShape 26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83" name="AutoShape 31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314325</xdr:colOff>
      <xdr:row>2</xdr:row>
      <xdr:rowOff>0</xdr:rowOff>
    </xdr:from>
    <xdr:to>
      <xdr:col>2</xdr:col>
      <xdr:colOff>209550</xdr:colOff>
      <xdr:row>4</xdr:row>
      <xdr:rowOff>19050</xdr:rowOff>
    </xdr:to>
    <xdr:sp macro="" textlink="">
      <xdr:nvSpPr>
        <xdr:cNvPr id="584" name="AutoShape 32" descr="http://www.carwale.com/images/icons/delete.ico"/>
        <xdr:cNvSpPr>
          <a:spLocks noChangeAspect="1" noChangeArrowheads="1"/>
        </xdr:cNvSpPr>
      </xdr:nvSpPr>
      <xdr:spPr bwMode="auto">
        <a:xfrm>
          <a:off x="24955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85" name="AutoShape 31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314325</xdr:colOff>
      <xdr:row>2</xdr:row>
      <xdr:rowOff>0</xdr:rowOff>
    </xdr:from>
    <xdr:to>
      <xdr:col>2</xdr:col>
      <xdr:colOff>209550</xdr:colOff>
      <xdr:row>4</xdr:row>
      <xdr:rowOff>19050</xdr:rowOff>
    </xdr:to>
    <xdr:sp macro="" textlink="">
      <xdr:nvSpPr>
        <xdr:cNvPr id="586" name="AutoShape 32" descr="http://www.carwale.com/images/icons/delete.ico"/>
        <xdr:cNvSpPr>
          <a:spLocks noChangeAspect="1" noChangeArrowheads="1"/>
        </xdr:cNvSpPr>
      </xdr:nvSpPr>
      <xdr:spPr bwMode="auto">
        <a:xfrm>
          <a:off x="24955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87" name="AutoShape 26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88" name="AutoShape 31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314325</xdr:colOff>
      <xdr:row>2</xdr:row>
      <xdr:rowOff>0</xdr:rowOff>
    </xdr:from>
    <xdr:to>
      <xdr:col>2</xdr:col>
      <xdr:colOff>209550</xdr:colOff>
      <xdr:row>4</xdr:row>
      <xdr:rowOff>19050</xdr:rowOff>
    </xdr:to>
    <xdr:sp macro="" textlink="">
      <xdr:nvSpPr>
        <xdr:cNvPr id="589" name="AutoShape 32" descr="http://www.carwale.com/images/icons/delete.ico"/>
        <xdr:cNvSpPr>
          <a:spLocks noChangeAspect="1" noChangeArrowheads="1"/>
        </xdr:cNvSpPr>
      </xdr:nvSpPr>
      <xdr:spPr bwMode="auto">
        <a:xfrm>
          <a:off x="24955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90" name="AutoShape 31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314325</xdr:colOff>
      <xdr:row>2</xdr:row>
      <xdr:rowOff>0</xdr:rowOff>
    </xdr:from>
    <xdr:to>
      <xdr:col>2</xdr:col>
      <xdr:colOff>209550</xdr:colOff>
      <xdr:row>4</xdr:row>
      <xdr:rowOff>19050</xdr:rowOff>
    </xdr:to>
    <xdr:sp macro="" textlink="">
      <xdr:nvSpPr>
        <xdr:cNvPr id="591" name="AutoShape 32" descr="http://www.carwale.com/images/icons/delete.ico"/>
        <xdr:cNvSpPr>
          <a:spLocks noChangeAspect="1" noChangeArrowheads="1"/>
        </xdr:cNvSpPr>
      </xdr:nvSpPr>
      <xdr:spPr bwMode="auto">
        <a:xfrm>
          <a:off x="24955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92" name="AutoShape 26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93" name="AutoShape 31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95" name="AutoShape 31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97" name="AutoShape 26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598" name="AutoShape 31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600" name="AutoShape 31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602" name="AutoShape 26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19050</xdr:rowOff>
    </xdr:to>
    <xdr:sp macro="" textlink="">
      <xdr:nvSpPr>
        <xdr:cNvPr id="603" name="AutoShape 31" descr="http://www.carwale.com/images/icons/delete.ico"/>
        <xdr:cNvSpPr>
          <a:spLocks noChangeAspect="1" noChangeArrowheads="1"/>
        </xdr:cNvSpPr>
      </xdr:nvSpPr>
      <xdr:spPr bwMode="auto">
        <a:xfrm>
          <a:off x="21812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07" name="AutoShape 26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08" name="AutoShape 3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266700</xdr:colOff>
      <xdr:row>4</xdr:row>
      <xdr:rowOff>19050</xdr:rowOff>
    </xdr:to>
    <xdr:sp macro="" textlink="">
      <xdr:nvSpPr>
        <xdr:cNvPr id="609" name="AutoShape 32" descr="http://www.carwale.com/images/icons/delete.ico"/>
        <xdr:cNvSpPr>
          <a:spLocks noChangeAspect="1" noChangeArrowheads="1"/>
        </xdr:cNvSpPr>
      </xdr:nvSpPr>
      <xdr:spPr bwMode="auto">
        <a:xfrm>
          <a:off x="3286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10" name="AutoShape 3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266700</xdr:colOff>
      <xdr:row>4</xdr:row>
      <xdr:rowOff>19050</xdr:rowOff>
    </xdr:to>
    <xdr:sp macro="" textlink="">
      <xdr:nvSpPr>
        <xdr:cNvPr id="611" name="AutoShape 32" descr="http://www.carwale.com/images/icons/delete.ico"/>
        <xdr:cNvSpPr>
          <a:spLocks noChangeAspect="1" noChangeArrowheads="1"/>
        </xdr:cNvSpPr>
      </xdr:nvSpPr>
      <xdr:spPr bwMode="auto">
        <a:xfrm>
          <a:off x="3286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12" name="AutoShape 26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13" name="AutoShape 3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266700</xdr:colOff>
      <xdr:row>4</xdr:row>
      <xdr:rowOff>19050</xdr:rowOff>
    </xdr:to>
    <xdr:sp macro="" textlink="">
      <xdr:nvSpPr>
        <xdr:cNvPr id="614" name="AutoShape 32" descr="http://www.carwale.com/images/icons/delete.ico"/>
        <xdr:cNvSpPr>
          <a:spLocks noChangeAspect="1" noChangeArrowheads="1"/>
        </xdr:cNvSpPr>
      </xdr:nvSpPr>
      <xdr:spPr bwMode="auto">
        <a:xfrm>
          <a:off x="3286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15" name="AutoShape 3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266700</xdr:colOff>
      <xdr:row>4</xdr:row>
      <xdr:rowOff>19050</xdr:rowOff>
    </xdr:to>
    <xdr:sp macro="" textlink="">
      <xdr:nvSpPr>
        <xdr:cNvPr id="616" name="AutoShape 32" descr="http://www.carwale.com/images/icons/delete.ico"/>
        <xdr:cNvSpPr>
          <a:spLocks noChangeAspect="1" noChangeArrowheads="1"/>
        </xdr:cNvSpPr>
      </xdr:nvSpPr>
      <xdr:spPr bwMode="auto">
        <a:xfrm>
          <a:off x="3286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17" name="AutoShape 26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18" name="AutoShape 3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266700</xdr:colOff>
      <xdr:row>4</xdr:row>
      <xdr:rowOff>19050</xdr:rowOff>
    </xdr:to>
    <xdr:sp macro="" textlink="">
      <xdr:nvSpPr>
        <xdr:cNvPr id="619" name="AutoShape 32" descr="http://www.carwale.com/images/icons/delete.ico"/>
        <xdr:cNvSpPr>
          <a:spLocks noChangeAspect="1" noChangeArrowheads="1"/>
        </xdr:cNvSpPr>
      </xdr:nvSpPr>
      <xdr:spPr bwMode="auto">
        <a:xfrm>
          <a:off x="3286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20" name="AutoShape 3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266700</xdr:colOff>
      <xdr:row>4</xdr:row>
      <xdr:rowOff>19050</xdr:rowOff>
    </xdr:to>
    <xdr:sp macro="" textlink="">
      <xdr:nvSpPr>
        <xdr:cNvPr id="621" name="AutoShape 32" descr="http://www.carwale.com/images/icons/delete.ico"/>
        <xdr:cNvSpPr>
          <a:spLocks noChangeAspect="1" noChangeArrowheads="1"/>
        </xdr:cNvSpPr>
      </xdr:nvSpPr>
      <xdr:spPr bwMode="auto">
        <a:xfrm>
          <a:off x="3286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22" name="AutoShape 26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23" name="AutoShape 3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266700</xdr:colOff>
      <xdr:row>4</xdr:row>
      <xdr:rowOff>19050</xdr:rowOff>
    </xdr:to>
    <xdr:sp macro="" textlink="">
      <xdr:nvSpPr>
        <xdr:cNvPr id="624" name="AutoShape 32" descr="http://www.carwale.com/images/icons/delete.ico"/>
        <xdr:cNvSpPr>
          <a:spLocks noChangeAspect="1" noChangeArrowheads="1"/>
        </xdr:cNvSpPr>
      </xdr:nvSpPr>
      <xdr:spPr bwMode="auto">
        <a:xfrm>
          <a:off x="3286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25" name="AutoShape 3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266700</xdr:colOff>
      <xdr:row>4</xdr:row>
      <xdr:rowOff>19050</xdr:rowOff>
    </xdr:to>
    <xdr:sp macro="" textlink="">
      <xdr:nvSpPr>
        <xdr:cNvPr id="626" name="AutoShape 32" descr="http://www.carwale.com/images/icons/delete.ico"/>
        <xdr:cNvSpPr>
          <a:spLocks noChangeAspect="1" noChangeArrowheads="1"/>
        </xdr:cNvSpPr>
      </xdr:nvSpPr>
      <xdr:spPr bwMode="auto">
        <a:xfrm>
          <a:off x="3286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27" name="AutoShape 26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28" name="AutoShape 3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266700</xdr:colOff>
      <xdr:row>4</xdr:row>
      <xdr:rowOff>19050</xdr:rowOff>
    </xdr:to>
    <xdr:sp macro="" textlink="">
      <xdr:nvSpPr>
        <xdr:cNvPr id="629" name="AutoShape 32" descr="http://www.carwale.com/images/icons/delete.ico"/>
        <xdr:cNvSpPr>
          <a:spLocks noChangeAspect="1" noChangeArrowheads="1"/>
        </xdr:cNvSpPr>
      </xdr:nvSpPr>
      <xdr:spPr bwMode="auto">
        <a:xfrm>
          <a:off x="3286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30" name="AutoShape 3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266700</xdr:colOff>
      <xdr:row>4</xdr:row>
      <xdr:rowOff>19050</xdr:rowOff>
    </xdr:to>
    <xdr:sp macro="" textlink="">
      <xdr:nvSpPr>
        <xdr:cNvPr id="631" name="AutoShape 32" descr="http://www.carwale.com/images/icons/delete.ico"/>
        <xdr:cNvSpPr>
          <a:spLocks noChangeAspect="1" noChangeArrowheads="1"/>
        </xdr:cNvSpPr>
      </xdr:nvSpPr>
      <xdr:spPr bwMode="auto">
        <a:xfrm>
          <a:off x="3286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32" name="AutoShape 26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33" name="AutoShape 3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266700</xdr:colOff>
      <xdr:row>4</xdr:row>
      <xdr:rowOff>19050</xdr:rowOff>
    </xdr:to>
    <xdr:sp macro="" textlink="">
      <xdr:nvSpPr>
        <xdr:cNvPr id="634" name="AutoShape 32" descr="http://www.carwale.com/images/icons/delete.ico"/>
        <xdr:cNvSpPr>
          <a:spLocks noChangeAspect="1" noChangeArrowheads="1"/>
        </xdr:cNvSpPr>
      </xdr:nvSpPr>
      <xdr:spPr bwMode="auto">
        <a:xfrm>
          <a:off x="3286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35" name="AutoShape 3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266700</xdr:colOff>
      <xdr:row>4</xdr:row>
      <xdr:rowOff>19050</xdr:rowOff>
    </xdr:to>
    <xdr:sp macro="" textlink="">
      <xdr:nvSpPr>
        <xdr:cNvPr id="636" name="AutoShape 32" descr="http://www.carwale.com/images/icons/delete.ico"/>
        <xdr:cNvSpPr>
          <a:spLocks noChangeAspect="1" noChangeArrowheads="1"/>
        </xdr:cNvSpPr>
      </xdr:nvSpPr>
      <xdr:spPr bwMode="auto">
        <a:xfrm>
          <a:off x="3286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37" name="AutoShape 26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38" name="AutoShape 3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266700</xdr:colOff>
      <xdr:row>4</xdr:row>
      <xdr:rowOff>19050</xdr:rowOff>
    </xdr:to>
    <xdr:sp macro="" textlink="">
      <xdr:nvSpPr>
        <xdr:cNvPr id="639" name="AutoShape 32" descr="http://www.carwale.com/images/icons/delete.ico"/>
        <xdr:cNvSpPr>
          <a:spLocks noChangeAspect="1" noChangeArrowheads="1"/>
        </xdr:cNvSpPr>
      </xdr:nvSpPr>
      <xdr:spPr bwMode="auto">
        <a:xfrm>
          <a:off x="3286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40" name="AutoShape 3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266700</xdr:colOff>
      <xdr:row>4</xdr:row>
      <xdr:rowOff>19050</xdr:rowOff>
    </xdr:to>
    <xdr:sp macro="" textlink="">
      <xdr:nvSpPr>
        <xdr:cNvPr id="641" name="AutoShape 32" descr="http://www.carwale.com/images/icons/delete.ico"/>
        <xdr:cNvSpPr>
          <a:spLocks noChangeAspect="1" noChangeArrowheads="1"/>
        </xdr:cNvSpPr>
      </xdr:nvSpPr>
      <xdr:spPr bwMode="auto">
        <a:xfrm>
          <a:off x="3286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42" name="AutoShape 26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643" name="AutoShape 31" descr="http://www.carwale.com/images/icons/delete.ico"/>
        <xdr:cNvSpPr>
          <a:spLocks noChangeAspect="1" noChangeArrowheads="1"/>
        </xdr:cNvSpPr>
      </xdr:nvSpPr>
      <xdr:spPr bwMode="auto">
        <a:xfrm>
          <a:off x="2971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47" name="AutoShape 26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48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649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50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651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52" name="AutoShape 26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53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654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55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656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57" name="AutoShape 26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58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659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60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661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62" name="AutoShape 26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63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664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65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666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67" name="AutoShape 26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68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669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70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671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72" name="AutoShape 26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73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674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75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676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77" name="AutoShape 26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78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679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80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681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82" name="AutoShape 26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83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684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85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686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87" name="AutoShape 26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88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689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90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691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92" name="AutoShape 26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93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694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695" name="AutoShape 31" descr="http://www.carwale.com/images/icons/delete.ico"/>
        <xdr:cNvSpPr>
          <a:spLocks noChangeAspect="1" noChangeArrowheads="1"/>
        </xdr:cNvSpPr>
      </xdr:nvSpPr>
      <xdr:spPr bwMode="auto">
        <a:xfrm>
          <a:off x="3581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696" name="AutoShape 32" descr="http://www.carwale.com/images/icons/delete.ico"/>
        <xdr:cNvSpPr>
          <a:spLocks noChangeAspect="1" noChangeArrowheads="1"/>
        </xdr:cNvSpPr>
      </xdr:nvSpPr>
      <xdr:spPr bwMode="auto">
        <a:xfrm>
          <a:off x="38957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697" name="AutoShape 26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698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699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00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01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02" name="AutoShape 26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03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04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05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06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07" name="AutoShape 26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08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09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10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11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12" name="AutoShape 26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13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14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15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16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17" name="AutoShape 26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18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19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20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21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22" name="AutoShape 26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23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24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25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26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27" name="AutoShape 26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28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29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30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31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32" name="AutoShape 26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33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34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35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36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37" name="AutoShape 26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38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39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40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41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42" name="AutoShape 26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43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44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45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46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47" name="AutoShape 26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48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49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50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51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52" name="AutoShape 26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53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54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55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56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57" name="AutoShape 26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58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59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60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61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62" name="AutoShape 26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63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64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765" name="AutoShape 31" descr="http://www.carwale.com/images/icons/delete.ico"/>
        <xdr:cNvSpPr>
          <a:spLocks noChangeAspect="1" noChangeArrowheads="1"/>
        </xdr:cNvSpPr>
      </xdr:nvSpPr>
      <xdr:spPr bwMode="auto">
        <a:xfrm>
          <a:off x="4191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766" name="AutoShape 32" descr="http://www.carwale.com/images/icons/delete.ico"/>
        <xdr:cNvSpPr>
          <a:spLocks noChangeAspect="1" noChangeArrowheads="1"/>
        </xdr:cNvSpPr>
      </xdr:nvSpPr>
      <xdr:spPr bwMode="auto">
        <a:xfrm>
          <a:off x="45053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67" name="AutoShape 5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68" name="AutoShape 5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69" name="AutoShape 6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70" name="AutoShape 67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71" name="AutoShape 5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72" name="AutoShape 5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73" name="AutoShape 5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74" name="AutoShape 2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75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76" name="AutoShape 27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77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78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79" name="AutoShape 58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80" name="AutoShape 59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81" name="AutoShape 75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82" name="AutoShape 90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83" name="AutoShape 9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84" name="AutoShape 99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85" name="AutoShape 100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86" name="AutoShape 104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87" name="AutoShape 105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88" name="AutoShape 114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89" name="AutoShape 115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90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91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92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93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94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95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96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97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257175</xdr:colOff>
      <xdr:row>4</xdr:row>
      <xdr:rowOff>19050</xdr:rowOff>
    </xdr:to>
    <xdr:sp macro="" textlink="">
      <xdr:nvSpPr>
        <xdr:cNvPr id="798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799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257175</xdr:colOff>
      <xdr:row>4</xdr:row>
      <xdr:rowOff>19050</xdr:rowOff>
    </xdr:to>
    <xdr:sp macro="" textlink="">
      <xdr:nvSpPr>
        <xdr:cNvPr id="800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01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02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03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04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05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06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07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08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09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10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11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12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13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14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15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16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17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18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19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20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21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22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23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24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25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26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27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28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29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30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31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32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33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34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35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36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37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38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39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40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41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42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257175</xdr:colOff>
      <xdr:row>4</xdr:row>
      <xdr:rowOff>19050</xdr:rowOff>
    </xdr:to>
    <xdr:sp macro="" textlink="">
      <xdr:nvSpPr>
        <xdr:cNvPr id="843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44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257175</xdr:colOff>
      <xdr:row>4</xdr:row>
      <xdr:rowOff>19050</xdr:rowOff>
    </xdr:to>
    <xdr:sp macro="" textlink="">
      <xdr:nvSpPr>
        <xdr:cNvPr id="845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46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47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257175</xdr:colOff>
      <xdr:row>4</xdr:row>
      <xdr:rowOff>19050</xdr:rowOff>
    </xdr:to>
    <xdr:sp macro="" textlink="">
      <xdr:nvSpPr>
        <xdr:cNvPr id="848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49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257175</xdr:colOff>
      <xdr:row>4</xdr:row>
      <xdr:rowOff>19050</xdr:rowOff>
    </xdr:to>
    <xdr:sp macro="" textlink="">
      <xdr:nvSpPr>
        <xdr:cNvPr id="850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51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52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257175</xdr:colOff>
      <xdr:row>4</xdr:row>
      <xdr:rowOff>19050</xdr:rowOff>
    </xdr:to>
    <xdr:sp macro="" textlink="">
      <xdr:nvSpPr>
        <xdr:cNvPr id="853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54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257175</xdr:colOff>
      <xdr:row>4</xdr:row>
      <xdr:rowOff>19050</xdr:rowOff>
    </xdr:to>
    <xdr:sp macro="" textlink="">
      <xdr:nvSpPr>
        <xdr:cNvPr id="855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56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57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257175</xdr:colOff>
      <xdr:row>4</xdr:row>
      <xdr:rowOff>19050</xdr:rowOff>
    </xdr:to>
    <xdr:sp macro="" textlink="">
      <xdr:nvSpPr>
        <xdr:cNvPr id="858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59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257175</xdr:colOff>
      <xdr:row>4</xdr:row>
      <xdr:rowOff>19050</xdr:rowOff>
    </xdr:to>
    <xdr:sp macro="" textlink="">
      <xdr:nvSpPr>
        <xdr:cNvPr id="860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61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62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257175</xdr:colOff>
      <xdr:row>4</xdr:row>
      <xdr:rowOff>19050</xdr:rowOff>
    </xdr:to>
    <xdr:sp macro="" textlink="">
      <xdr:nvSpPr>
        <xdr:cNvPr id="863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64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257175</xdr:colOff>
      <xdr:row>4</xdr:row>
      <xdr:rowOff>19050</xdr:rowOff>
    </xdr:to>
    <xdr:sp macro="" textlink="">
      <xdr:nvSpPr>
        <xdr:cNvPr id="865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4</xdr:row>
      <xdr:rowOff>19050</xdr:rowOff>
    </xdr:to>
    <xdr:sp macro="" textlink="">
      <xdr:nvSpPr>
        <xdr:cNvPr id="866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257175</xdr:colOff>
      <xdr:row>4</xdr:row>
      <xdr:rowOff>19050</xdr:rowOff>
    </xdr:to>
    <xdr:sp macro="" textlink="">
      <xdr:nvSpPr>
        <xdr:cNvPr id="868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70" name="AutoShape 5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71" name="AutoShape 5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72" name="AutoShape 6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73" name="AutoShape 67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74" name="AutoShape 5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75" name="AutoShape 5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76" name="AutoShape 5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77" name="AutoShape 2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78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79" name="AutoShape 27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8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81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82" name="AutoShape 58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83" name="AutoShape 59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84" name="AutoShape 75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85" name="AutoShape 90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86" name="AutoShape 9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87" name="AutoShape 99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88" name="AutoShape 100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89" name="AutoShape 104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90" name="AutoShape 105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91" name="AutoShape 114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92" name="AutoShape 115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93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94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95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96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97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98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899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0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0</xdr:colOff>
      <xdr:row>4</xdr:row>
      <xdr:rowOff>19050</xdr:rowOff>
    </xdr:to>
    <xdr:sp macro="" textlink="">
      <xdr:nvSpPr>
        <xdr:cNvPr id="901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02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0</xdr:colOff>
      <xdr:row>4</xdr:row>
      <xdr:rowOff>19050</xdr:rowOff>
    </xdr:to>
    <xdr:sp macro="" textlink="">
      <xdr:nvSpPr>
        <xdr:cNvPr id="903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04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05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06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07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08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09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1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11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12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13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14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15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16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17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18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19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2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21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22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23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24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25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26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27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28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29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3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31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32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33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34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35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36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37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38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39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4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41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42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43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44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45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0</xdr:colOff>
      <xdr:row>4</xdr:row>
      <xdr:rowOff>19050</xdr:rowOff>
    </xdr:to>
    <xdr:sp macro="" textlink="">
      <xdr:nvSpPr>
        <xdr:cNvPr id="946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47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0</xdr:colOff>
      <xdr:row>4</xdr:row>
      <xdr:rowOff>19050</xdr:rowOff>
    </xdr:to>
    <xdr:sp macro="" textlink="">
      <xdr:nvSpPr>
        <xdr:cNvPr id="948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49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5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0</xdr:colOff>
      <xdr:row>4</xdr:row>
      <xdr:rowOff>19050</xdr:rowOff>
    </xdr:to>
    <xdr:sp macro="" textlink="">
      <xdr:nvSpPr>
        <xdr:cNvPr id="951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52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0</xdr:colOff>
      <xdr:row>4</xdr:row>
      <xdr:rowOff>19050</xdr:rowOff>
    </xdr:to>
    <xdr:sp macro="" textlink="">
      <xdr:nvSpPr>
        <xdr:cNvPr id="953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54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55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0</xdr:colOff>
      <xdr:row>4</xdr:row>
      <xdr:rowOff>19050</xdr:rowOff>
    </xdr:to>
    <xdr:sp macro="" textlink="">
      <xdr:nvSpPr>
        <xdr:cNvPr id="956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57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0</xdr:colOff>
      <xdr:row>4</xdr:row>
      <xdr:rowOff>19050</xdr:rowOff>
    </xdr:to>
    <xdr:sp macro="" textlink="">
      <xdr:nvSpPr>
        <xdr:cNvPr id="958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59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6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0</xdr:colOff>
      <xdr:row>4</xdr:row>
      <xdr:rowOff>19050</xdr:rowOff>
    </xdr:to>
    <xdr:sp macro="" textlink="">
      <xdr:nvSpPr>
        <xdr:cNvPr id="961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62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0</xdr:colOff>
      <xdr:row>4</xdr:row>
      <xdr:rowOff>19050</xdr:rowOff>
    </xdr:to>
    <xdr:sp macro="" textlink="">
      <xdr:nvSpPr>
        <xdr:cNvPr id="963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64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65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0</xdr:colOff>
      <xdr:row>4</xdr:row>
      <xdr:rowOff>19050</xdr:rowOff>
    </xdr:to>
    <xdr:sp macro="" textlink="">
      <xdr:nvSpPr>
        <xdr:cNvPr id="966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67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0</xdr:colOff>
      <xdr:row>4</xdr:row>
      <xdr:rowOff>19050</xdr:rowOff>
    </xdr:to>
    <xdr:sp macro="" textlink="">
      <xdr:nvSpPr>
        <xdr:cNvPr id="968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69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9525</xdr:colOff>
      <xdr:row>4</xdr:row>
      <xdr:rowOff>19050</xdr:rowOff>
    </xdr:to>
    <xdr:sp macro="" textlink="">
      <xdr:nvSpPr>
        <xdr:cNvPr id="97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314325</xdr:colOff>
      <xdr:row>2</xdr:row>
      <xdr:rowOff>0</xdr:rowOff>
    </xdr:from>
    <xdr:to>
      <xdr:col>5</xdr:col>
      <xdr:colOff>0</xdr:colOff>
      <xdr:row>4</xdr:row>
      <xdr:rowOff>19050</xdr:rowOff>
    </xdr:to>
    <xdr:sp macro="" textlink="">
      <xdr:nvSpPr>
        <xdr:cNvPr id="971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76200</xdr:colOff>
      <xdr:row>2</xdr:row>
      <xdr:rowOff>0</xdr:rowOff>
    </xdr:from>
    <xdr:to>
      <xdr:col>4</xdr:col>
      <xdr:colOff>85725</xdr:colOff>
      <xdr:row>4</xdr:row>
      <xdr:rowOff>19050</xdr:rowOff>
    </xdr:to>
    <xdr:sp macro="" textlink="">
      <xdr:nvSpPr>
        <xdr:cNvPr id="972" name="AutoShape 31" descr="http://www.carwale.com/images/icons/delete.ico"/>
        <xdr:cNvSpPr>
          <a:spLocks noChangeAspect="1" noChangeArrowheads="1"/>
        </xdr:cNvSpPr>
      </xdr:nvSpPr>
      <xdr:spPr bwMode="auto">
        <a:xfrm>
          <a:off x="29146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73" name="AutoShape 5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74" name="AutoShape 5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75" name="AutoShape 6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76" name="AutoShape 67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77" name="AutoShape 5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78" name="AutoShape 5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79" name="AutoShape 5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80" name="AutoShape 2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81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82" name="AutoShape 27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83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84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85" name="AutoShape 58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86" name="AutoShape 59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87" name="AutoShape 75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88" name="AutoShape 90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89" name="AutoShape 9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90" name="AutoShape 99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91" name="AutoShape 100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92" name="AutoShape 104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93" name="AutoShape 105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94" name="AutoShape 114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95" name="AutoShape 115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96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97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98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999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0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01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02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03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0</xdr:colOff>
      <xdr:row>4</xdr:row>
      <xdr:rowOff>19050</xdr:rowOff>
    </xdr:to>
    <xdr:sp macro="" textlink="">
      <xdr:nvSpPr>
        <xdr:cNvPr id="1004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05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0</xdr:colOff>
      <xdr:row>4</xdr:row>
      <xdr:rowOff>19050</xdr:rowOff>
    </xdr:to>
    <xdr:sp macro="" textlink="">
      <xdr:nvSpPr>
        <xdr:cNvPr id="1006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07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08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09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1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11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12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13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14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15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16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17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18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19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2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21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22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23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24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25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26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27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28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29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3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31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32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33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34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35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36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37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38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39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4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41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42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43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44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45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46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47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48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0</xdr:colOff>
      <xdr:row>4</xdr:row>
      <xdr:rowOff>19050</xdr:rowOff>
    </xdr:to>
    <xdr:sp macro="" textlink="">
      <xdr:nvSpPr>
        <xdr:cNvPr id="1049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5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0</xdr:colOff>
      <xdr:row>4</xdr:row>
      <xdr:rowOff>19050</xdr:rowOff>
    </xdr:to>
    <xdr:sp macro="" textlink="">
      <xdr:nvSpPr>
        <xdr:cNvPr id="1051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52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53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0</xdr:colOff>
      <xdr:row>4</xdr:row>
      <xdr:rowOff>19050</xdr:rowOff>
    </xdr:to>
    <xdr:sp macro="" textlink="">
      <xdr:nvSpPr>
        <xdr:cNvPr id="1054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55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0</xdr:colOff>
      <xdr:row>4</xdr:row>
      <xdr:rowOff>19050</xdr:rowOff>
    </xdr:to>
    <xdr:sp macro="" textlink="">
      <xdr:nvSpPr>
        <xdr:cNvPr id="1056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57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58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0</xdr:colOff>
      <xdr:row>4</xdr:row>
      <xdr:rowOff>19050</xdr:rowOff>
    </xdr:to>
    <xdr:sp macro="" textlink="">
      <xdr:nvSpPr>
        <xdr:cNvPr id="1059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6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0</xdr:colOff>
      <xdr:row>4</xdr:row>
      <xdr:rowOff>19050</xdr:rowOff>
    </xdr:to>
    <xdr:sp macro="" textlink="">
      <xdr:nvSpPr>
        <xdr:cNvPr id="1061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62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63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0</xdr:colOff>
      <xdr:row>4</xdr:row>
      <xdr:rowOff>19050</xdr:rowOff>
    </xdr:to>
    <xdr:sp macro="" textlink="">
      <xdr:nvSpPr>
        <xdr:cNvPr id="1064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65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0</xdr:colOff>
      <xdr:row>4</xdr:row>
      <xdr:rowOff>19050</xdr:rowOff>
    </xdr:to>
    <xdr:sp macro="" textlink="">
      <xdr:nvSpPr>
        <xdr:cNvPr id="1066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67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68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0</xdr:colOff>
      <xdr:row>4</xdr:row>
      <xdr:rowOff>19050</xdr:rowOff>
    </xdr:to>
    <xdr:sp macro="" textlink="">
      <xdr:nvSpPr>
        <xdr:cNvPr id="1070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71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0</xdr:colOff>
      <xdr:row>4</xdr:row>
      <xdr:rowOff>19050</xdr:rowOff>
    </xdr:to>
    <xdr:sp macro="" textlink="">
      <xdr:nvSpPr>
        <xdr:cNvPr id="1072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73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74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314325</xdr:colOff>
      <xdr:row>2</xdr:row>
      <xdr:rowOff>0</xdr:rowOff>
    </xdr:from>
    <xdr:to>
      <xdr:col>6</xdr:col>
      <xdr:colOff>0</xdr:colOff>
      <xdr:row>4</xdr:row>
      <xdr:rowOff>19050</xdr:rowOff>
    </xdr:to>
    <xdr:sp macro="" textlink="">
      <xdr:nvSpPr>
        <xdr:cNvPr id="1076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4</xdr:row>
      <xdr:rowOff>19050</xdr:rowOff>
    </xdr:to>
    <xdr:sp macro="" textlink="">
      <xdr:nvSpPr>
        <xdr:cNvPr id="1081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082" name="AutoShape 5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083" name="AutoShape 5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088" name="AutoShape 6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089" name="AutoShape 67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095" name="AutoShape 5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096" name="AutoShape 5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097" name="AutoShape 5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00" name="AutoShape 2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01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02" name="AutoShape 27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03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04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05" name="AutoShape 58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06" name="AutoShape 59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07" name="AutoShape 75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08" name="AutoShape 90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09" name="AutoShape 9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10" name="AutoShape 99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11" name="AutoShape 100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12" name="AutoShape 104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13" name="AutoShape 105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14" name="AutoShape 114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15" name="AutoShape 115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16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17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18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19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2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21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22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23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314325</xdr:colOff>
      <xdr:row>2</xdr:row>
      <xdr:rowOff>0</xdr:rowOff>
    </xdr:from>
    <xdr:to>
      <xdr:col>6</xdr:col>
      <xdr:colOff>295275</xdr:colOff>
      <xdr:row>4</xdr:row>
      <xdr:rowOff>19050</xdr:rowOff>
    </xdr:to>
    <xdr:sp macro="" textlink="">
      <xdr:nvSpPr>
        <xdr:cNvPr id="1124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25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314325</xdr:colOff>
      <xdr:row>2</xdr:row>
      <xdr:rowOff>0</xdr:rowOff>
    </xdr:from>
    <xdr:to>
      <xdr:col>6</xdr:col>
      <xdr:colOff>295275</xdr:colOff>
      <xdr:row>4</xdr:row>
      <xdr:rowOff>19050</xdr:rowOff>
    </xdr:to>
    <xdr:sp macro="" textlink="">
      <xdr:nvSpPr>
        <xdr:cNvPr id="1126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27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28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29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3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31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32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33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34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35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36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37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38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39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4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41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42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43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44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45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46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47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48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49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5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51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52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53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54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55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56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57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58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59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6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61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62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63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64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65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66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67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68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314325</xdr:colOff>
      <xdr:row>2</xdr:row>
      <xdr:rowOff>0</xdr:rowOff>
    </xdr:from>
    <xdr:to>
      <xdr:col>6</xdr:col>
      <xdr:colOff>295275</xdr:colOff>
      <xdr:row>4</xdr:row>
      <xdr:rowOff>19050</xdr:rowOff>
    </xdr:to>
    <xdr:sp macro="" textlink="">
      <xdr:nvSpPr>
        <xdr:cNvPr id="1169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7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314325</xdr:colOff>
      <xdr:row>2</xdr:row>
      <xdr:rowOff>0</xdr:rowOff>
    </xdr:from>
    <xdr:to>
      <xdr:col>6</xdr:col>
      <xdr:colOff>295275</xdr:colOff>
      <xdr:row>4</xdr:row>
      <xdr:rowOff>19050</xdr:rowOff>
    </xdr:to>
    <xdr:sp macro="" textlink="">
      <xdr:nvSpPr>
        <xdr:cNvPr id="1171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72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73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314325</xdr:colOff>
      <xdr:row>2</xdr:row>
      <xdr:rowOff>0</xdr:rowOff>
    </xdr:from>
    <xdr:to>
      <xdr:col>6</xdr:col>
      <xdr:colOff>295275</xdr:colOff>
      <xdr:row>4</xdr:row>
      <xdr:rowOff>19050</xdr:rowOff>
    </xdr:to>
    <xdr:sp macro="" textlink="">
      <xdr:nvSpPr>
        <xdr:cNvPr id="1174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75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314325</xdr:colOff>
      <xdr:row>2</xdr:row>
      <xdr:rowOff>0</xdr:rowOff>
    </xdr:from>
    <xdr:to>
      <xdr:col>6</xdr:col>
      <xdr:colOff>295275</xdr:colOff>
      <xdr:row>4</xdr:row>
      <xdr:rowOff>19050</xdr:rowOff>
    </xdr:to>
    <xdr:sp macro="" textlink="">
      <xdr:nvSpPr>
        <xdr:cNvPr id="1176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77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78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314325</xdr:colOff>
      <xdr:row>2</xdr:row>
      <xdr:rowOff>0</xdr:rowOff>
    </xdr:from>
    <xdr:to>
      <xdr:col>6</xdr:col>
      <xdr:colOff>295275</xdr:colOff>
      <xdr:row>4</xdr:row>
      <xdr:rowOff>19050</xdr:rowOff>
    </xdr:to>
    <xdr:sp macro="" textlink="">
      <xdr:nvSpPr>
        <xdr:cNvPr id="1179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8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314325</xdr:colOff>
      <xdr:row>2</xdr:row>
      <xdr:rowOff>0</xdr:rowOff>
    </xdr:from>
    <xdr:to>
      <xdr:col>6</xdr:col>
      <xdr:colOff>295275</xdr:colOff>
      <xdr:row>4</xdr:row>
      <xdr:rowOff>19050</xdr:rowOff>
    </xdr:to>
    <xdr:sp macro="" textlink="">
      <xdr:nvSpPr>
        <xdr:cNvPr id="1181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82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83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314325</xdr:colOff>
      <xdr:row>2</xdr:row>
      <xdr:rowOff>0</xdr:rowOff>
    </xdr:from>
    <xdr:to>
      <xdr:col>6</xdr:col>
      <xdr:colOff>295275</xdr:colOff>
      <xdr:row>4</xdr:row>
      <xdr:rowOff>19050</xdr:rowOff>
    </xdr:to>
    <xdr:sp macro="" textlink="">
      <xdr:nvSpPr>
        <xdr:cNvPr id="1184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85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314325</xdr:colOff>
      <xdr:row>2</xdr:row>
      <xdr:rowOff>0</xdr:rowOff>
    </xdr:from>
    <xdr:to>
      <xdr:col>6</xdr:col>
      <xdr:colOff>295275</xdr:colOff>
      <xdr:row>4</xdr:row>
      <xdr:rowOff>19050</xdr:rowOff>
    </xdr:to>
    <xdr:sp macro="" textlink="">
      <xdr:nvSpPr>
        <xdr:cNvPr id="1186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87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88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314325</xdr:colOff>
      <xdr:row>2</xdr:row>
      <xdr:rowOff>0</xdr:rowOff>
    </xdr:from>
    <xdr:to>
      <xdr:col>6</xdr:col>
      <xdr:colOff>295275</xdr:colOff>
      <xdr:row>4</xdr:row>
      <xdr:rowOff>19050</xdr:rowOff>
    </xdr:to>
    <xdr:sp macro="" textlink="">
      <xdr:nvSpPr>
        <xdr:cNvPr id="1189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90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314325</xdr:colOff>
      <xdr:row>2</xdr:row>
      <xdr:rowOff>0</xdr:rowOff>
    </xdr:from>
    <xdr:to>
      <xdr:col>6</xdr:col>
      <xdr:colOff>295275</xdr:colOff>
      <xdr:row>4</xdr:row>
      <xdr:rowOff>19050</xdr:rowOff>
    </xdr:to>
    <xdr:sp macro="" textlink="">
      <xdr:nvSpPr>
        <xdr:cNvPr id="1191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92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93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314325</xdr:colOff>
      <xdr:row>2</xdr:row>
      <xdr:rowOff>0</xdr:rowOff>
    </xdr:from>
    <xdr:to>
      <xdr:col>6</xdr:col>
      <xdr:colOff>295275</xdr:colOff>
      <xdr:row>4</xdr:row>
      <xdr:rowOff>19050</xdr:rowOff>
    </xdr:to>
    <xdr:sp macro="" textlink="">
      <xdr:nvSpPr>
        <xdr:cNvPr id="1194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28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4</xdr:row>
      <xdr:rowOff>19050</xdr:rowOff>
    </xdr:to>
    <xdr:sp macro="" textlink="">
      <xdr:nvSpPr>
        <xdr:cNvPr id="1195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285750"/>
          <a:ext cx="304800" cy="304800"/>
        </a:xfrm>
        <a:prstGeom prst="rect">
          <a:avLst/>
        </a:prstGeom>
        <a:noFill/>
      </xdr:spPr>
      <xdr:txBody>
        <a:bodyPr/>
        <a:lstStyle/>
        <a:p>
          <a:endParaRPr lang="en-IN"/>
        </a:p>
      </xdr:txBody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198" name="AutoShape 45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199" name="AutoShape 5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200" name="AutoShape 53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201" name="AutoShape 54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202" name="AutoShape 55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03" name="AutoShape 56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204" name="AutoShape 60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205" name="AutoShape 6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206" name="AutoShape 6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207" name="AutoShape 63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08" name="AutoShape 66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09" name="AutoShape 67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210" name="AutoShape 68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211" name="AutoShape 69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212" name="AutoShape 70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213" name="AutoShape 74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214" name="AutoShape 75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15" name="AutoShape 5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16" name="AutoShape 5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17" name="AutoShape 5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218" name="AutoShape 5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219" name="AutoShape 5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220" name="AutoShape 5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221" name="AutoShape 5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222" name="AutoShape 5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223" name="AutoShape 5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224" name="AutoShape 5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225" name="AutoShape 5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226" name="AutoShape 5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227" name="AutoShape 5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228" name="AutoShape 5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229" name="AutoShape 10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230" name="AutoShape 13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231" name="AutoShape 15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32" name="AutoShape 2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233" name="AutoShape 23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234" name="AutoShape 24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235" name="AutoShape 25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36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37" name="AutoShape 27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238" name="AutoShape 28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239" name="AutoShape 29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240" name="AutoShape 30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41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42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243" name="AutoShape 35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244" name="AutoShape 36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245" name="AutoShape 37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246" name="AutoShape 38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248" name="AutoShape 53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249" name="AutoShape 56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250" name="AutoShape 57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51" name="AutoShape 58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52" name="AutoShape 59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253" name="AutoShape 60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254" name="AutoShape 6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255" name="AutoShape 6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56" name="AutoShape 75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57" name="AutoShape 90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58" name="AutoShape 9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259" name="AutoShape 92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260" name="AutoShape 93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261" name="AutoShape 94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262" name="AutoShape 98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63" name="AutoShape 99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64" name="AutoShape 100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265" name="AutoShape 10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266" name="AutoShape 10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267" name="AutoShape 103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68" name="AutoShape 104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69" name="AutoShape 105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270" name="AutoShape 106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271" name="AutoShape 107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272" name="AutoShape 108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273" name="AutoShape 11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274" name="AutoShape 113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75" name="AutoShape 114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76" name="AutoShape 115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277" name="AutoShape 116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278" name="AutoShape 117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279" name="AutoShape 118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280" name="AutoShape 12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281" name="AutoShape 123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82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83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84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85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86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87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88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89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314325</xdr:colOff>
      <xdr:row>0</xdr:row>
      <xdr:rowOff>0</xdr:rowOff>
    </xdr:from>
    <xdr:to>
      <xdr:col>9</xdr:col>
      <xdr:colOff>209550</xdr:colOff>
      <xdr:row>2</xdr:row>
      <xdr:rowOff>19050</xdr:rowOff>
    </xdr:to>
    <xdr:sp macro="" textlink="">
      <xdr:nvSpPr>
        <xdr:cNvPr id="1290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291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314325</xdr:colOff>
      <xdr:row>0</xdr:row>
      <xdr:rowOff>0</xdr:rowOff>
    </xdr:from>
    <xdr:to>
      <xdr:col>9</xdr:col>
      <xdr:colOff>209550</xdr:colOff>
      <xdr:row>2</xdr:row>
      <xdr:rowOff>19050</xdr:rowOff>
    </xdr:to>
    <xdr:sp macro="" textlink="">
      <xdr:nvSpPr>
        <xdr:cNvPr id="1292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293" name="AutoShape 26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294" name="AutoShape 3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295" name="AutoShape 3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296" name="AutoShape 3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297" name="AutoShape 3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298" name="AutoShape 26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299" name="AutoShape 3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300" name="AutoShape 3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301" name="AutoShape 3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302" name="AutoShape 3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303" name="AutoShape 26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304" name="AutoShape 3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305" name="AutoShape 3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306" name="AutoShape 3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307" name="AutoShape 3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308" name="AutoShape 26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309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310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311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312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313" name="AutoShape 26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314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315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316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317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318" name="AutoShape 26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319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320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321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322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23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24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25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26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27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28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29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30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31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32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33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34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35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36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37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38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39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40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41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42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43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44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45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46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47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48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49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50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51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52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53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54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55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56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57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58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59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60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61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62" name="AutoShape 32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63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64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314325</xdr:colOff>
      <xdr:row>0</xdr:row>
      <xdr:rowOff>0</xdr:rowOff>
    </xdr:from>
    <xdr:to>
      <xdr:col>9</xdr:col>
      <xdr:colOff>209550</xdr:colOff>
      <xdr:row>2</xdr:row>
      <xdr:rowOff>19050</xdr:rowOff>
    </xdr:to>
    <xdr:sp macro="" textlink="">
      <xdr:nvSpPr>
        <xdr:cNvPr id="1365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66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314325</xdr:colOff>
      <xdr:row>0</xdr:row>
      <xdr:rowOff>0</xdr:rowOff>
    </xdr:from>
    <xdr:to>
      <xdr:col>9</xdr:col>
      <xdr:colOff>209550</xdr:colOff>
      <xdr:row>2</xdr:row>
      <xdr:rowOff>19050</xdr:rowOff>
    </xdr:to>
    <xdr:sp macro="" textlink="">
      <xdr:nvSpPr>
        <xdr:cNvPr id="1367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68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69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314325</xdr:colOff>
      <xdr:row>0</xdr:row>
      <xdr:rowOff>0</xdr:rowOff>
    </xdr:from>
    <xdr:to>
      <xdr:col>9</xdr:col>
      <xdr:colOff>209550</xdr:colOff>
      <xdr:row>2</xdr:row>
      <xdr:rowOff>19050</xdr:rowOff>
    </xdr:to>
    <xdr:sp macro="" textlink="">
      <xdr:nvSpPr>
        <xdr:cNvPr id="1370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71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314325</xdr:colOff>
      <xdr:row>0</xdr:row>
      <xdr:rowOff>0</xdr:rowOff>
    </xdr:from>
    <xdr:to>
      <xdr:col>9</xdr:col>
      <xdr:colOff>209550</xdr:colOff>
      <xdr:row>2</xdr:row>
      <xdr:rowOff>19050</xdr:rowOff>
    </xdr:to>
    <xdr:sp macro="" textlink="">
      <xdr:nvSpPr>
        <xdr:cNvPr id="1372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73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74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314325</xdr:colOff>
      <xdr:row>0</xdr:row>
      <xdr:rowOff>0</xdr:rowOff>
    </xdr:from>
    <xdr:to>
      <xdr:col>9</xdr:col>
      <xdr:colOff>209550</xdr:colOff>
      <xdr:row>2</xdr:row>
      <xdr:rowOff>19050</xdr:rowOff>
    </xdr:to>
    <xdr:sp macro="" textlink="">
      <xdr:nvSpPr>
        <xdr:cNvPr id="1375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76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314325</xdr:colOff>
      <xdr:row>0</xdr:row>
      <xdr:rowOff>0</xdr:rowOff>
    </xdr:from>
    <xdr:to>
      <xdr:col>9</xdr:col>
      <xdr:colOff>209550</xdr:colOff>
      <xdr:row>2</xdr:row>
      <xdr:rowOff>19050</xdr:rowOff>
    </xdr:to>
    <xdr:sp macro="" textlink="">
      <xdr:nvSpPr>
        <xdr:cNvPr id="1377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78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79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314325</xdr:colOff>
      <xdr:row>0</xdr:row>
      <xdr:rowOff>0</xdr:rowOff>
    </xdr:from>
    <xdr:to>
      <xdr:col>9</xdr:col>
      <xdr:colOff>209550</xdr:colOff>
      <xdr:row>2</xdr:row>
      <xdr:rowOff>19050</xdr:rowOff>
    </xdr:to>
    <xdr:sp macro="" textlink="">
      <xdr:nvSpPr>
        <xdr:cNvPr id="1380" name="AutoShape 32" descr="http://www.carwale.com/images/icons/delete.ico"/>
        <xdr:cNvSpPr>
          <a:spLocks noChangeAspect="1" noChangeArrowheads="1"/>
        </xdr:cNvSpPr>
      </xdr:nvSpPr>
      <xdr:spPr bwMode="auto">
        <a:xfrm>
          <a:off x="18859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81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83" name="AutoShape 26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84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2</xdr:row>
      <xdr:rowOff>19050</xdr:rowOff>
    </xdr:to>
    <xdr:sp macro="" textlink="">
      <xdr:nvSpPr>
        <xdr:cNvPr id="1386" name="AutoShape 31" descr="http://www.carwale.com/images/icons/delete.ico"/>
        <xdr:cNvSpPr>
          <a:spLocks noChangeAspect="1" noChangeArrowheads="1"/>
        </xdr:cNvSpPr>
      </xdr:nvSpPr>
      <xdr:spPr bwMode="auto">
        <a:xfrm>
          <a:off x="15716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388" name="AutoShape 26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389" name="AutoShape 3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390" name="AutoShape 3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391" name="AutoShape 3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392" name="AutoShape 3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393" name="AutoShape 26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394" name="AutoShape 3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395" name="AutoShape 3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396" name="AutoShape 3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397" name="AutoShape 3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398" name="AutoShape 26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399" name="AutoShape 3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400" name="AutoShape 3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401" name="AutoShape 3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402" name="AutoShape 3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403" name="AutoShape 26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404" name="AutoShape 3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405" name="AutoShape 3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406" name="AutoShape 3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407" name="AutoShape 3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408" name="AutoShape 26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409" name="AutoShape 3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410" name="AutoShape 3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411" name="AutoShape 3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412" name="AutoShape 3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413" name="AutoShape 26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414" name="AutoShape 3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415" name="AutoShape 3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416" name="AutoShape 3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417" name="AutoShape 3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418" name="AutoShape 26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419" name="AutoShape 3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420" name="AutoShape 3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421" name="AutoShape 3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422" name="AutoShape 3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423" name="AutoShape 26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2</xdr:row>
      <xdr:rowOff>19050</xdr:rowOff>
    </xdr:to>
    <xdr:sp macro="" textlink="">
      <xdr:nvSpPr>
        <xdr:cNvPr id="1424" name="AutoShape 31" descr="http://www.carwale.com/images/icons/delete.ico"/>
        <xdr:cNvSpPr>
          <a:spLocks noChangeAspect="1" noChangeArrowheads="1"/>
        </xdr:cNvSpPr>
      </xdr:nvSpPr>
      <xdr:spPr bwMode="auto">
        <a:xfrm>
          <a:off x="25717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425" name="AutoShape 3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314325</xdr:colOff>
      <xdr:row>0</xdr:row>
      <xdr:rowOff>0</xdr:rowOff>
    </xdr:from>
    <xdr:to>
      <xdr:col>10</xdr:col>
      <xdr:colOff>209550</xdr:colOff>
      <xdr:row>2</xdr:row>
      <xdr:rowOff>19050</xdr:rowOff>
    </xdr:to>
    <xdr:sp macro="" textlink="">
      <xdr:nvSpPr>
        <xdr:cNvPr id="1427" name="AutoShape 32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28" name="AutoShape 26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29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30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31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32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33" name="AutoShape 26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34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35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36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37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38" name="AutoShape 26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39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40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41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42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43" name="AutoShape 26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44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45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46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47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48" name="AutoShape 26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49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50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51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52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53" name="AutoShape 26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54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55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56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57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58" name="AutoShape 26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59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60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61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62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63" name="AutoShape 26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64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65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66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67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68" name="AutoShape 26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69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70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71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314325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72" name="AutoShape 32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73" name="AutoShape 26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9525</xdr:colOff>
      <xdr:row>2</xdr:row>
      <xdr:rowOff>19050</xdr:rowOff>
    </xdr:to>
    <xdr:sp macro="" textlink="">
      <xdr:nvSpPr>
        <xdr:cNvPr id="1474" name="AutoShape 31" descr="http://www.carwale.com/images/icons/delete.ico"/>
        <xdr:cNvSpPr>
          <a:spLocks noChangeAspect="1" noChangeArrowheads="1"/>
        </xdr:cNvSpPr>
      </xdr:nvSpPr>
      <xdr:spPr bwMode="auto">
        <a:xfrm>
          <a:off x="28384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75" name="AutoShape 26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76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477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78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479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80" name="AutoShape 26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81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482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83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484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85" name="AutoShape 26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86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487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88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489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90" name="AutoShape 26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91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492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93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494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95" name="AutoShape 26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96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497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498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499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00" name="AutoShape 26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01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502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03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504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05" name="AutoShape 26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06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507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08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509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10" name="AutoShape 26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11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512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13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514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15" name="AutoShape 26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16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517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18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519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20" name="AutoShape 26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21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522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23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524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25" name="AutoShape 26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26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527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28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529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30" name="AutoShape 26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31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532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33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534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35" name="AutoShape 26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36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537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38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539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40" name="AutoShape 26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2</xdr:row>
      <xdr:rowOff>19050</xdr:rowOff>
    </xdr:to>
    <xdr:sp macro="" textlink="">
      <xdr:nvSpPr>
        <xdr:cNvPr id="1541" name="AutoShape 31" descr="http://www.carwale.com/images/icons/delete.ico"/>
        <xdr:cNvSpPr>
          <a:spLocks noChangeAspect="1" noChangeArrowheads="1"/>
        </xdr:cNvSpPr>
      </xdr:nvSpPr>
      <xdr:spPr bwMode="auto">
        <a:xfrm>
          <a:off x="30575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314325</xdr:colOff>
      <xdr:row>0</xdr:row>
      <xdr:rowOff>0</xdr:rowOff>
    </xdr:from>
    <xdr:to>
      <xdr:col>13</xdr:col>
      <xdr:colOff>9525</xdr:colOff>
      <xdr:row>2</xdr:row>
      <xdr:rowOff>19050</xdr:rowOff>
    </xdr:to>
    <xdr:sp macro="" textlink="">
      <xdr:nvSpPr>
        <xdr:cNvPr id="1542" name="AutoShape 32" descr="http://www.carwale.com/images/icons/delete.ico"/>
        <xdr:cNvSpPr>
          <a:spLocks noChangeAspect="1" noChangeArrowheads="1"/>
        </xdr:cNvSpPr>
      </xdr:nvSpPr>
      <xdr:spPr bwMode="auto">
        <a:xfrm>
          <a:off x="32956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43" name="AutoShape 53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46" name="AutoShape 54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47" name="AutoShape 60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48" name="AutoShape 6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49" name="AutoShape 6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50" name="AutoShape 68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51" name="AutoShape 69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52" name="AutoShape 74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53" name="AutoShape 5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54" name="AutoShape 5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55" name="AutoShape 5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56" name="AutoShape 5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57" name="AutoShape 5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58" name="AutoShape 5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59" name="AutoShape 5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60" name="AutoShape 13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61" name="AutoShape 23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62" name="AutoShape 24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63" name="AutoShape 28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64" name="AutoShape 29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65" name="AutoShape 35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66" name="AutoShape 36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67" name="AutoShape 37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68" name="AutoShape 56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69" name="AutoShape 60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70" name="AutoShape 6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71" name="AutoShape 92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72" name="AutoShape 93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73" name="AutoShape 98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74" name="AutoShape 10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75" name="AutoShape 10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76" name="AutoShape 106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77" name="AutoShape 107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78" name="AutoShape 11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79" name="AutoShape 116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80" name="AutoShape 117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81" name="AutoShape 12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82" name="AutoShape 26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83" name="AutoShape 3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84" name="AutoShape 3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85" name="AutoShape 3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86" name="AutoShape 3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87" name="AutoShape 26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88" name="AutoShape 3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89" name="AutoShape 3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90" name="AutoShape 3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91" name="AutoShape 3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92" name="AutoShape 26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93" name="AutoShape 3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94" name="AutoShape 3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595" name="AutoShape 3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96" name="AutoShape 3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97" name="AutoShape 26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98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599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00" name="AutoShape 26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01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02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03" name="AutoShape 26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04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05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06" name="AutoShape 26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07" name="AutoShape 3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08" name="AutoShape 3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09" name="AutoShape 3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10" name="AutoShape 3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11" name="AutoShape 26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12" name="AutoShape 3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13" name="AutoShape 3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14" name="AutoShape 3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15" name="AutoShape 3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16" name="AutoShape 26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17" name="AutoShape 3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18" name="AutoShape 3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19" name="AutoShape 3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20" name="AutoShape 3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21" name="AutoShape 26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22" name="AutoShape 3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23" name="AutoShape 3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24" name="AutoShape 3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25" name="AutoShape 3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26" name="AutoShape 26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27" name="AutoShape 3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28" name="AutoShape 3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29" name="AutoShape 3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30" name="AutoShape 3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31" name="AutoShape 26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32" name="AutoShape 3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33" name="AutoShape 3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34" name="AutoShape 3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35" name="AutoShape 3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36" name="AutoShape 26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37" name="AutoShape 3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38" name="AutoShape 3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39" name="AutoShape 3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40" name="AutoShape 3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41" name="AutoShape 26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42" name="AutoShape 3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43" name="AutoShape 3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38100</xdr:colOff>
      <xdr:row>2</xdr:row>
      <xdr:rowOff>19050</xdr:rowOff>
    </xdr:to>
    <xdr:sp macro="" textlink="">
      <xdr:nvSpPr>
        <xdr:cNvPr id="1644" name="AutoShape 31" descr="http://www.carwale.com/images/icons/delete.ico"/>
        <xdr:cNvSpPr>
          <a:spLocks noChangeAspect="1" noChangeArrowheads="1"/>
        </xdr:cNvSpPr>
      </xdr:nvSpPr>
      <xdr:spPr bwMode="auto">
        <a:xfrm>
          <a:off x="41148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314325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45" name="AutoShape 32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46" name="AutoShape 26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47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48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49" name="AutoShape 26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50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51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52" name="AutoShape 26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53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54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55" name="AutoShape 26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56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57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58" name="AutoShape 26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59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60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61" name="AutoShape 26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62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63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64" name="AutoShape 26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65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66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67" name="AutoShape 26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68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69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70" name="AutoShape 26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71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72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73" name="AutoShape 26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85725</xdr:colOff>
      <xdr:row>2</xdr:row>
      <xdr:rowOff>19050</xdr:rowOff>
    </xdr:to>
    <xdr:sp macro="" textlink="">
      <xdr:nvSpPr>
        <xdr:cNvPr id="1674" name="AutoShape 31" descr="http://www.carwale.com/images/icons/delete.ico"/>
        <xdr:cNvSpPr>
          <a:spLocks noChangeAspect="1" noChangeArrowheads="1"/>
        </xdr:cNvSpPr>
      </xdr:nvSpPr>
      <xdr:spPr bwMode="auto">
        <a:xfrm>
          <a:off x="43815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247650</xdr:colOff>
      <xdr:row>2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00575" y="142875"/>
          <a:ext cx="247650" cy="1524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180975</xdr:rowOff>
    </xdr:from>
    <xdr:to>
      <xdr:col>10</xdr:col>
      <xdr:colOff>590550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9526</xdr:colOff>
      <xdr:row>1</xdr:row>
      <xdr:rowOff>19051</xdr:rowOff>
    </xdr:from>
    <xdr:to>
      <xdr:col>20</xdr:col>
      <xdr:colOff>0</xdr:colOff>
      <xdr:row>25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C22" sqref="C22"/>
    </sheetView>
  </sheetViews>
  <sheetFormatPr defaultRowHeight="11.25"/>
  <cols>
    <col min="1" max="1" width="20.5703125" style="60" bestFit="1" customWidth="1"/>
    <col min="2" max="2" width="6.140625" style="60" bestFit="1" customWidth="1"/>
    <col min="3" max="3" width="5.28515625" style="60" bestFit="1" customWidth="1"/>
    <col min="4" max="6" width="4.42578125" style="60" bestFit="1" customWidth="1"/>
    <col min="7" max="7" width="5.28515625" style="60" customWidth="1"/>
    <col min="8" max="8" width="9.140625" style="60"/>
    <col min="9" max="10" width="6.140625" style="60" bestFit="1" customWidth="1"/>
    <col min="11" max="13" width="4.42578125" style="60" bestFit="1" customWidth="1"/>
    <col min="14" max="16384" width="9.140625" style="60"/>
  </cols>
  <sheetData>
    <row r="1" spans="1:13">
      <c r="A1" s="58"/>
      <c r="B1" s="97" t="s">
        <v>174</v>
      </c>
      <c r="C1" s="98"/>
      <c r="D1" s="98"/>
      <c r="E1" s="98"/>
      <c r="F1" s="99"/>
    </row>
    <row r="2" spans="1:13">
      <c r="A2" s="58" t="s">
        <v>178</v>
      </c>
      <c r="B2" s="59" t="s">
        <v>175</v>
      </c>
      <c r="C2" s="59" t="s">
        <v>176</v>
      </c>
      <c r="D2" s="59" t="s">
        <v>177</v>
      </c>
      <c r="E2" s="59" t="s">
        <v>186</v>
      </c>
      <c r="F2" s="59" t="s">
        <v>187</v>
      </c>
      <c r="H2" s="58" t="s">
        <v>178</v>
      </c>
      <c r="I2" s="59" t="s">
        <v>175</v>
      </c>
      <c r="J2" s="59" t="s">
        <v>176</v>
      </c>
      <c r="K2" s="59" t="s">
        <v>177</v>
      </c>
      <c r="L2" s="59" t="s">
        <v>186</v>
      </c>
      <c r="M2" s="59" t="s">
        <v>187</v>
      </c>
    </row>
    <row r="3" spans="1:13">
      <c r="A3" s="61" t="s">
        <v>185</v>
      </c>
      <c r="B3" s="66">
        <v>62189</v>
      </c>
      <c r="C3" s="65">
        <v>62189</v>
      </c>
      <c r="D3" s="65">
        <v>0</v>
      </c>
      <c r="E3" s="65">
        <v>0</v>
      </c>
      <c r="F3" s="65">
        <v>0</v>
      </c>
      <c r="H3" s="63" t="s">
        <v>179</v>
      </c>
      <c r="I3" s="64">
        <f>(B3+B4)</f>
        <v>106189</v>
      </c>
      <c r="J3" s="64">
        <f t="shared" ref="J3:M3" si="0">(C3+C4)</f>
        <v>106189</v>
      </c>
      <c r="K3" s="64">
        <f t="shared" si="0"/>
        <v>0</v>
      </c>
      <c r="L3" s="64">
        <f t="shared" si="0"/>
        <v>0</v>
      </c>
      <c r="M3" s="64">
        <f t="shared" si="0"/>
        <v>0</v>
      </c>
    </row>
    <row r="4" spans="1:13">
      <c r="A4" s="61" t="s">
        <v>169</v>
      </c>
      <c r="B4" s="66">
        <v>44000</v>
      </c>
      <c r="C4" s="65">
        <v>44000</v>
      </c>
      <c r="D4" s="65">
        <v>0</v>
      </c>
      <c r="E4" s="65">
        <v>0</v>
      </c>
      <c r="F4" s="65">
        <v>0</v>
      </c>
      <c r="H4" s="63" t="s">
        <v>1</v>
      </c>
      <c r="I4" s="68">
        <f>SUM(B5:B24)</f>
        <v>87317</v>
      </c>
      <c r="J4" s="68">
        <f t="shared" ref="J4:M4" si="1">SUM(C5:C24)</f>
        <v>83201</v>
      </c>
      <c r="K4" s="68">
        <f t="shared" si="1"/>
        <v>0</v>
      </c>
      <c r="L4" s="68">
        <f t="shared" si="1"/>
        <v>0</v>
      </c>
      <c r="M4" s="68">
        <f t="shared" si="1"/>
        <v>0</v>
      </c>
    </row>
    <row r="5" spans="1:13">
      <c r="A5" s="61" t="s">
        <v>40</v>
      </c>
      <c r="B5" s="66">
        <v>15800</v>
      </c>
      <c r="C5" s="65">
        <v>15800</v>
      </c>
      <c r="D5" s="65">
        <v>0</v>
      </c>
      <c r="E5" s="65">
        <v>0</v>
      </c>
      <c r="F5" s="65">
        <v>0</v>
      </c>
      <c r="H5" s="61" t="s">
        <v>8</v>
      </c>
      <c r="I5" s="62">
        <f>(I3-I4)</f>
        <v>18872</v>
      </c>
      <c r="J5" s="62">
        <f t="shared" ref="J5:M5" si="2">(J3-J4)</f>
        <v>22988</v>
      </c>
      <c r="K5" s="62">
        <f t="shared" si="2"/>
        <v>0</v>
      </c>
      <c r="L5" s="62">
        <f t="shared" si="2"/>
        <v>0</v>
      </c>
      <c r="M5" s="62">
        <f t="shared" si="2"/>
        <v>0</v>
      </c>
    </row>
    <row r="6" spans="1:13">
      <c r="A6" s="61" t="s">
        <v>180</v>
      </c>
      <c r="B6" s="66">
        <v>0</v>
      </c>
      <c r="C6" s="65">
        <v>0</v>
      </c>
      <c r="D6" s="65">
        <v>0</v>
      </c>
      <c r="E6" s="65">
        <v>0</v>
      </c>
      <c r="F6" s="65">
        <v>0</v>
      </c>
      <c r="H6" s="69"/>
      <c r="I6" s="70"/>
      <c r="J6" s="70"/>
      <c r="K6" s="70"/>
      <c r="L6" s="70"/>
      <c r="M6" s="70"/>
    </row>
    <row r="7" spans="1:13">
      <c r="A7" s="61" t="s">
        <v>173</v>
      </c>
      <c r="B7" s="66">
        <v>3000</v>
      </c>
      <c r="C7" s="65">
        <v>3000</v>
      </c>
      <c r="D7" s="65">
        <v>0</v>
      </c>
      <c r="E7" s="65">
        <v>0</v>
      </c>
      <c r="F7" s="65">
        <v>0</v>
      </c>
    </row>
    <row r="8" spans="1:13">
      <c r="A8" s="61" t="s">
        <v>2</v>
      </c>
      <c r="B8" s="66">
        <v>11417</v>
      </c>
      <c r="C8" s="65">
        <v>11417</v>
      </c>
      <c r="D8" s="65">
        <v>0</v>
      </c>
      <c r="E8" s="65">
        <v>0</v>
      </c>
      <c r="F8" s="65">
        <v>0</v>
      </c>
    </row>
    <row r="9" spans="1:13">
      <c r="A9" s="61" t="s">
        <v>3</v>
      </c>
      <c r="B9" s="66">
        <v>8984</v>
      </c>
      <c r="C9" s="65">
        <v>8984</v>
      </c>
      <c r="D9" s="65">
        <v>0</v>
      </c>
      <c r="E9" s="65">
        <v>0</v>
      </c>
      <c r="F9" s="65">
        <v>0</v>
      </c>
    </row>
    <row r="10" spans="1:13">
      <c r="A10" s="61" t="s">
        <v>4</v>
      </c>
      <c r="B10" s="66">
        <v>10000</v>
      </c>
      <c r="C10" s="65">
        <v>10000</v>
      </c>
      <c r="D10" s="65">
        <v>0</v>
      </c>
      <c r="E10" s="65">
        <v>0</v>
      </c>
      <c r="F10" s="65">
        <v>0</v>
      </c>
    </row>
    <row r="11" spans="1:13">
      <c r="A11" s="61" t="s">
        <v>182</v>
      </c>
      <c r="B11" s="66">
        <v>3000</v>
      </c>
      <c r="C11" s="65">
        <v>3000</v>
      </c>
      <c r="D11" s="65">
        <v>0</v>
      </c>
      <c r="E11" s="65">
        <v>0</v>
      </c>
      <c r="F11" s="65">
        <v>0</v>
      </c>
    </row>
    <row r="12" spans="1:13">
      <c r="A12" s="61" t="s">
        <v>181</v>
      </c>
      <c r="B12" s="66">
        <v>3000</v>
      </c>
      <c r="C12" s="65">
        <v>3000</v>
      </c>
      <c r="D12" s="65">
        <v>0</v>
      </c>
      <c r="E12" s="65">
        <v>0</v>
      </c>
      <c r="F12" s="65">
        <v>0</v>
      </c>
    </row>
    <row r="13" spans="1:13">
      <c r="A13" s="61" t="s">
        <v>183</v>
      </c>
      <c r="B13" s="66">
        <v>3000</v>
      </c>
      <c r="C13" s="65">
        <v>3000</v>
      </c>
      <c r="D13" s="65">
        <v>0</v>
      </c>
      <c r="E13" s="65">
        <v>0</v>
      </c>
      <c r="F13" s="65">
        <v>0</v>
      </c>
    </row>
    <row r="14" spans="1:13">
      <c r="A14" s="61" t="s">
        <v>0</v>
      </c>
      <c r="B14" s="66">
        <v>5000</v>
      </c>
      <c r="C14" s="65">
        <v>5000</v>
      </c>
      <c r="D14" s="65">
        <v>0</v>
      </c>
      <c r="E14" s="65">
        <v>0</v>
      </c>
      <c r="F14" s="65">
        <v>0</v>
      </c>
    </row>
    <row r="15" spans="1:13">
      <c r="A15" s="61" t="s">
        <v>188</v>
      </c>
      <c r="B15" s="66">
        <v>650</v>
      </c>
      <c r="C15" s="65">
        <v>650</v>
      </c>
      <c r="D15" s="65">
        <v>0</v>
      </c>
      <c r="E15" s="65">
        <v>0</v>
      </c>
      <c r="F15" s="65">
        <v>0</v>
      </c>
    </row>
    <row r="16" spans="1:13">
      <c r="A16" s="61" t="s">
        <v>5</v>
      </c>
      <c r="B16" s="66">
        <v>1023</v>
      </c>
      <c r="C16" s="65">
        <v>1350</v>
      </c>
      <c r="D16" s="65">
        <v>0</v>
      </c>
      <c r="E16" s="65">
        <v>0</v>
      </c>
      <c r="F16" s="65">
        <v>0</v>
      </c>
    </row>
    <row r="17" spans="1:6">
      <c r="A17" s="61" t="s">
        <v>170</v>
      </c>
      <c r="B17" s="66">
        <v>1000</v>
      </c>
      <c r="C17" s="65">
        <v>1000</v>
      </c>
      <c r="D17" s="65">
        <v>0</v>
      </c>
      <c r="E17" s="65">
        <v>0</v>
      </c>
      <c r="F17" s="65">
        <v>0</v>
      </c>
    </row>
    <row r="18" spans="1:6">
      <c r="A18" s="61" t="s">
        <v>184</v>
      </c>
      <c r="B18" s="66">
        <v>843</v>
      </c>
      <c r="C18" s="65">
        <v>0</v>
      </c>
      <c r="D18" s="65">
        <v>0</v>
      </c>
      <c r="E18" s="65">
        <v>0</v>
      </c>
      <c r="F18" s="65">
        <v>0</v>
      </c>
    </row>
    <row r="19" spans="1:6">
      <c r="A19" s="61" t="s">
        <v>172</v>
      </c>
      <c r="B19" s="66">
        <v>2100</v>
      </c>
      <c r="C19" s="65">
        <v>3500</v>
      </c>
      <c r="D19" s="65">
        <v>0</v>
      </c>
      <c r="E19" s="65">
        <v>0</v>
      </c>
      <c r="F19" s="65">
        <v>0</v>
      </c>
    </row>
    <row r="20" spans="1:6">
      <c r="A20" s="61" t="s">
        <v>6</v>
      </c>
      <c r="B20" s="66">
        <v>2000</v>
      </c>
      <c r="C20" s="65">
        <v>2000</v>
      </c>
      <c r="D20" s="65">
        <v>0</v>
      </c>
      <c r="E20" s="65">
        <v>0</v>
      </c>
      <c r="F20" s="65">
        <v>0</v>
      </c>
    </row>
    <row r="21" spans="1:6">
      <c r="A21" s="61" t="s">
        <v>171</v>
      </c>
      <c r="B21" s="66">
        <v>3500</v>
      </c>
      <c r="C21" s="65">
        <v>3500</v>
      </c>
      <c r="D21" s="65">
        <v>0</v>
      </c>
      <c r="E21" s="65">
        <v>0</v>
      </c>
      <c r="F21" s="65">
        <v>0</v>
      </c>
    </row>
    <row r="22" spans="1:6">
      <c r="A22" s="61" t="s">
        <v>7</v>
      </c>
      <c r="B22" s="66">
        <v>5000</v>
      </c>
      <c r="C22" s="65">
        <v>0</v>
      </c>
      <c r="D22" s="65">
        <v>0</v>
      </c>
      <c r="E22" s="65">
        <v>0</v>
      </c>
      <c r="F22" s="65">
        <v>0</v>
      </c>
    </row>
    <row r="23" spans="1:6">
      <c r="A23" s="61" t="s">
        <v>189</v>
      </c>
      <c r="B23" s="66">
        <v>3000</v>
      </c>
      <c r="C23" s="65">
        <v>3000</v>
      </c>
      <c r="D23" s="65">
        <v>0</v>
      </c>
      <c r="E23" s="65">
        <v>0</v>
      </c>
      <c r="F23" s="65">
        <v>0</v>
      </c>
    </row>
    <row r="24" spans="1:6">
      <c r="A24" s="61" t="s">
        <v>39</v>
      </c>
      <c r="B24" s="66">
        <v>5000</v>
      </c>
      <c r="C24" s="65">
        <v>5000</v>
      </c>
      <c r="D24" s="65">
        <v>0</v>
      </c>
      <c r="E24" s="65">
        <v>0</v>
      </c>
      <c r="F24" s="65">
        <v>0</v>
      </c>
    </row>
    <row r="25" spans="1:6">
      <c r="B25" s="67"/>
    </row>
  </sheetData>
  <mergeCells count="1">
    <mergeCell ref="B1:F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O27" sqref="O27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selection activeCell="G24" sqref="G24"/>
    </sheetView>
  </sheetViews>
  <sheetFormatPr defaultRowHeight="11.25"/>
  <cols>
    <col min="1" max="1" width="14.28515625" style="60" bestFit="1" customWidth="1"/>
    <col min="2" max="2" width="81.28515625" style="60" bestFit="1" customWidth="1"/>
    <col min="3" max="3" width="6.140625" style="60" bestFit="1" customWidth="1"/>
    <col min="4" max="4" width="14.85546875" style="60" bestFit="1" customWidth="1"/>
    <col min="5" max="5" width="14.140625" style="60" bestFit="1" customWidth="1"/>
    <col min="6" max="16384" width="9.140625" style="60"/>
  </cols>
  <sheetData>
    <row r="1" spans="1:5">
      <c r="A1" s="59" t="s">
        <v>34</v>
      </c>
      <c r="B1" s="59" t="s">
        <v>32</v>
      </c>
      <c r="C1" s="59" t="s">
        <v>141</v>
      </c>
      <c r="D1" s="59" t="s">
        <v>33</v>
      </c>
      <c r="E1" s="92" t="s">
        <v>41</v>
      </c>
    </row>
    <row r="2" spans="1:5">
      <c r="A2" s="93" t="s">
        <v>10</v>
      </c>
      <c r="B2" s="94" t="s">
        <v>11</v>
      </c>
      <c r="C2" s="94"/>
      <c r="D2" s="95"/>
      <c r="E2" s="93" t="s">
        <v>42</v>
      </c>
    </row>
    <row r="3" spans="1:5">
      <c r="A3" s="93" t="s">
        <v>15</v>
      </c>
      <c r="B3" s="94" t="s">
        <v>12</v>
      </c>
      <c r="C3" s="94"/>
      <c r="D3" s="95"/>
      <c r="E3" s="93" t="s">
        <v>42</v>
      </c>
    </row>
    <row r="4" spans="1:5">
      <c r="A4" s="93" t="s">
        <v>16</v>
      </c>
      <c r="B4" s="94" t="s">
        <v>13</v>
      </c>
      <c r="C4" s="94"/>
      <c r="D4" s="95"/>
      <c r="E4" s="93" t="s">
        <v>42</v>
      </c>
    </row>
    <row r="5" spans="1:5">
      <c r="A5" s="93" t="s">
        <v>17</v>
      </c>
      <c r="B5" s="94" t="s">
        <v>38</v>
      </c>
      <c r="C5" s="94"/>
      <c r="D5" s="95"/>
      <c r="E5" s="93" t="s">
        <v>42</v>
      </c>
    </row>
    <row r="6" spans="1:5">
      <c r="A6" s="93" t="s">
        <v>18</v>
      </c>
      <c r="B6" s="94" t="s">
        <v>14</v>
      </c>
      <c r="C6" s="94"/>
      <c r="D6" s="95"/>
      <c r="E6" s="93" t="s">
        <v>42</v>
      </c>
    </row>
    <row r="7" spans="1:5">
      <c r="A7" s="93" t="s">
        <v>19</v>
      </c>
      <c r="B7" s="94" t="s">
        <v>23</v>
      </c>
      <c r="C7" s="94"/>
      <c r="D7" s="95"/>
      <c r="E7" s="93" t="s">
        <v>42</v>
      </c>
    </row>
    <row r="8" spans="1:5">
      <c r="A8" s="93" t="s">
        <v>20</v>
      </c>
      <c r="B8" s="94" t="s">
        <v>22</v>
      </c>
      <c r="C8" s="94"/>
      <c r="D8" s="95"/>
      <c r="E8" s="93" t="s">
        <v>42</v>
      </c>
    </row>
    <row r="9" spans="1:5">
      <c r="A9" s="93" t="s">
        <v>21</v>
      </c>
      <c r="B9" s="94" t="s">
        <v>24</v>
      </c>
      <c r="C9" s="94"/>
      <c r="D9" s="95"/>
      <c r="E9" s="93" t="s">
        <v>42</v>
      </c>
    </row>
    <row r="10" spans="1:5">
      <c r="A10" s="93" t="s">
        <v>25</v>
      </c>
      <c r="B10" s="94" t="s">
        <v>28</v>
      </c>
      <c r="C10" s="94"/>
      <c r="D10" s="95"/>
      <c r="E10" s="93" t="s">
        <v>42</v>
      </c>
    </row>
    <row r="11" spans="1:5">
      <c r="A11" s="93" t="s">
        <v>26</v>
      </c>
      <c r="B11" s="94" t="s">
        <v>9</v>
      </c>
      <c r="C11" s="94"/>
      <c r="D11" s="95"/>
      <c r="E11" s="93" t="s">
        <v>42</v>
      </c>
    </row>
    <row r="12" spans="1:5">
      <c r="A12" s="93" t="s">
        <v>27</v>
      </c>
      <c r="B12" s="94" t="s">
        <v>138</v>
      </c>
      <c r="C12" s="94"/>
      <c r="D12" s="95"/>
      <c r="E12" s="93" t="s">
        <v>42</v>
      </c>
    </row>
    <row r="13" spans="1:5">
      <c r="A13" s="93" t="s">
        <v>29</v>
      </c>
      <c r="B13" s="94" t="s">
        <v>142</v>
      </c>
      <c r="C13" s="94"/>
      <c r="D13" s="95"/>
      <c r="E13" s="93" t="s">
        <v>42</v>
      </c>
    </row>
    <row r="14" spans="1:5">
      <c r="A14" s="93" t="s">
        <v>31</v>
      </c>
      <c r="B14" s="94" t="s">
        <v>143</v>
      </c>
      <c r="C14" s="94"/>
      <c r="D14" s="95"/>
      <c r="E14" s="93" t="s">
        <v>42</v>
      </c>
    </row>
    <row r="15" spans="1:5">
      <c r="A15" s="93" t="s">
        <v>36</v>
      </c>
      <c r="B15" s="94" t="s">
        <v>203</v>
      </c>
      <c r="C15" s="94"/>
      <c r="D15" s="95"/>
      <c r="E15" s="93" t="s">
        <v>42</v>
      </c>
    </row>
    <row r="16" spans="1:5">
      <c r="A16" s="93" t="s">
        <v>37</v>
      </c>
      <c r="B16" s="96" t="s">
        <v>228</v>
      </c>
      <c r="C16" s="94"/>
      <c r="D16" s="95">
        <v>41760</v>
      </c>
      <c r="E16" s="93" t="s">
        <v>168</v>
      </c>
    </row>
    <row r="17" spans="1:5">
      <c r="A17" s="93" t="s">
        <v>129</v>
      </c>
      <c r="B17" s="94" t="s">
        <v>229</v>
      </c>
      <c r="C17" s="94"/>
      <c r="D17" s="95">
        <v>41760</v>
      </c>
      <c r="E17" s="93" t="s">
        <v>42</v>
      </c>
    </row>
    <row r="18" spans="1:5">
      <c r="A18" s="93" t="s">
        <v>130</v>
      </c>
      <c r="B18" s="94" t="s">
        <v>204</v>
      </c>
      <c r="C18" s="94"/>
      <c r="D18" s="95">
        <v>41760</v>
      </c>
      <c r="E18" s="93" t="s">
        <v>43</v>
      </c>
    </row>
    <row r="19" spans="1:5">
      <c r="A19" s="93" t="s">
        <v>131</v>
      </c>
      <c r="B19" s="94" t="s">
        <v>145</v>
      </c>
      <c r="C19" s="94"/>
      <c r="D19" s="95">
        <v>41760</v>
      </c>
      <c r="E19" s="93" t="s">
        <v>43</v>
      </c>
    </row>
    <row r="20" spans="1:5">
      <c r="A20" s="93" t="s">
        <v>132</v>
      </c>
      <c r="B20" s="94" t="s">
        <v>140</v>
      </c>
      <c r="C20" s="94"/>
      <c r="D20" s="95">
        <v>41760</v>
      </c>
      <c r="E20" s="93" t="s">
        <v>42</v>
      </c>
    </row>
    <row r="21" spans="1:5">
      <c r="A21" s="93" t="s">
        <v>133</v>
      </c>
      <c r="B21" s="94" t="s">
        <v>35</v>
      </c>
      <c r="C21" s="94"/>
      <c r="D21" s="95">
        <v>41760</v>
      </c>
      <c r="E21" s="93" t="s">
        <v>43</v>
      </c>
    </row>
    <row r="22" spans="1:5">
      <c r="A22" s="93" t="s">
        <v>134</v>
      </c>
      <c r="B22" s="94" t="s">
        <v>202</v>
      </c>
      <c r="C22" s="94"/>
      <c r="D22" s="95">
        <v>41821</v>
      </c>
      <c r="E22" s="93" t="s">
        <v>190</v>
      </c>
    </row>
    <row r="23" spans="1:5">
      <c r="A23" s="93" t="s">
        <v>135</v>
      </c>
      <c r="B23" s="94" t="s">
        <v>30</v>
      </c>
      <c r="C23" s="94"/>
      <c r="D23" s="95">
        <v>41821</v>
      </c>
      <c r="E23" s="93" t="s">
        <v>190</v>
      </c>
    </row>
    <row r="24" spans="1:5">
      <c r="A24" s="93" t="s">
        <v>136</v>
      </c>
      <c r="B24" s="94" t="s">
        <v>144</v>
      </c>
      <c r="C24" s="94"/>
      <c r="D24" s="95">
        <v>41821</v>
      </c>
      <c r="E24" s="93" t="s">
        <v>190</v>
      </c>
    </row>
    <row r="25" spans="1:5">
      <c r="A25" s="93" t="s">
        <v>137</v>
      </c>
      <c r="B25" s="94" t="s">
        <v>139</v>
      </c>
      <c r="C25" s="94"/>
      <c r="D25" s="95">
        <v>41821</v>
      </c>
      <c r="E25" s="93" t="s">
        <v>190</v>
      </c>
    </row>
    <row r="26" spans="1:5">
      <c r="A26" s="93" t="s">
        <v>146</v>
      </c>
      <c r="B26" s="94" t="s">
        <v>148</v>
      </c>
      <c r="C26" s="94"/>
      <c r="D26" s="95">
        <v>41821</v>
      </c>
      <c r="E26" s="93" t="s">
        <v>190</v>
      </c>
    </row>
    <row r="27" spans="1:5">
      <c r="A27" s="93" t="s">
        <v>147</v>
      </c>
      <c r="B27" s="94" t="s">
        <v>164</v>
      </c>
      <c r="C27" s="94"/>
      <c r="D27" s="95">
        <v>41821</v>
      </c>
      <c r="E27" s="93" t="s">
        <v>190</v>
      </c>
    </row>
    <row r="28" spans="1:5">
      <c r="A28" s="93" t="s">
        <v>191</v>
      </c>
      <c r="B28" s="94" t="s">
        <v>165</v>
      </c>
      <c r="C28" s="94"/>
      <c r="D28" s="95">
        <v>41821</v>
      </c>
      <c r="E28" s="93" t="s">
        <v>190</v>
      </c>
    </row>
    <row r="29" spans="1:5">
      <c r="A29" s="93" t="s">
        <v>192</v>
      </c>
      <c r="B29" s="94" t="s">
        <v>166</v>
      </c>
      <c r="C29" s="94"/>
      <c r="D29" s="95">
        <v>41821</v>
      </c>
      <c r="E29" s="93" t="s">
        <v>190</v>
      </c>
    </row>
    <row r="30" spans="1:5">
      <c r="A30" s="93" t="s">
        <v>193</v>
      </c>
      <c r="B30" s="94" t="s">
        <v>167</v>
      </c>
      <c r="C30" s="94"/>
      <c r="D30" s="95">
        <v>41821</v>
      </c>
      <c r="E30" s="93" t="s">
        <v>190</v>
      </c>
    </row>
    <row r="31" spans="1:5">
      <c r="A31" s="93" t="s">
        <v>194</v>
      </c>
      <c r="B31" s="94" t="s">
        <v>205</v>
      </c>
      <c r="C31" s="94"/>
      <c r="D31" s="95">
        <v>41821</v>
      </c>
      <c r="E31" s="93" t="s">
        <v>190</v>
      </c>
    </row>
    <row r="32" spans="1:5">
      <c r="A32" s="93" t="s">
        <v>221</v>
      </c>
      <c r="B32" s="94" t="s">
        <v>201</v>
      </c>
      <c r="C32" s="94"/>
      <c r="D32" s="95">
        <v>41821</v>
      </c>
      <c r="E32" s="93" t="s">
        <v>190</v>
      </c>
    </row>
    <row r="33" spans="1:5">
      <c r="A33" s="93" t="s">
        <v>222</v>
      </c>
      <c r="B33" s="94" t="s">
        <v>227</v>
      </c>
      <c r="C33" s="94"/>
      <c r="D33" s="95">
        <v>41821</v>
      </c>
      <c r="E33" s="93" t="s">
        <v>190</v>
      </c>
    </row>
    <row r="34" spans="1:5">
      <c r="A34" s="93" t="s">
        <v>225</v>
      </c>
      <c r="B34" s="94" t="s">
        <v>218</v>
      </c>
      <c r="C34" s="94"/>
      <c r="D34" s="95">
        <v>41821</v>
      </c>
      <c r="E34" s="93" t="s">
        <v>190</v>
      </c>
    </row>
    <row r="35" spans="1:5">
      <c r="A35" s="93" t="s">
        <v>223</v>
      </c>
      <c r="B35" s="94" t="s">
        <v>220</v>
      </c>
      <c r="C35" s="94"/>
      <c r="D35" s="95">
        <v>41821</v>
      </c>
      <c r="E35" s="93" t="s">
        <v>190</v>
      </c>
    </row>
    <row r="36" spans="1:5">
      <c r="A36" s="93" t="s">
        <v>224</v>
      </c>
      <c r="B36" s="94" t="s">
        <v>219</v>
      </c>
      <c r="C36" s="94"/>
      <c r="D36" s="95">
        <v>41821</v>
      </c>
      <c r="E36" s="93" t="s">
        <v>190</v>
      </c>
    </row>
    <row r="37" spans="1:5">
      <c r="A37" s="93" t="s">
        <v>226</v>
      </c>
      <c r="B37" s="94" t="s">
        <v>195</v>
      </c>
      <c r="C37" s="94"/>
      <c r="D37" s="95">
        <v>41821</v>
      </c>
      <c r="E37" s="93" t="s">
        <v>190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2"/>
  <sheetViews>
    <sheetView workbookViewId="0">
      <selection activeCell="M19" sqref="M19"/>
    </sheetView>
  </sheetViews>
  <sheetFormatPr defaultRowHeight="12"/>
  <cols>
    <col min="1" max="1" width="10.42578125" style="8" bestFit="1" customWidth="1"/>
    <col min="2" max="2" width="8" style="44" bestFit="1" customWidth="1"/>
    <col min="3" max="3" width="39.85546875" style="8" customWidth="1"/>
    <col min="4" max="5" width="11" style="8" bestFit="1" customWidth="1"/>
    <col min="6" max="6" width="4.85546875" style="8" bestFit="1" customWidth="1"/>
    <col min="7" max="7" width="7.42578125" style="8" bestFit="1" customWidth="1"/>
    <col min="8" max="8" width="7.140625" style="8" bestFit="1" customWidth="1"/>
    <col min="9" max="9" width="6.85546875" style="8" bestFit="1" customWidth="1"/>
    <col min="10" max="10" width="8.140625" style="8" bestFit="1" customWidth="1"/>
    <col min="11" max="11" width="14.5703125" style="8" bestFit="1" customWidth="1"/>
    <col min="12" max="12" width="9.140625" style="8"/>
    <col min="13" max="13" width="9.28515625" style="8" bestFit="1" customWidth="1"/>
    <col min="14" max="14" width="10.140625" style="8" bestFit="1" customWidth="1"/>
    <col min="15" max="15" width="4.85546875" style="8" bestFit="1" customWidth="1"/>
    <col min="16" max="16" width="14.5703125" style="8" bestFit="1" customWidth="1"/>
    <col min="17" max="16384" width="9.140625" style="8"/>
  </cols>
  <sheetData>
    <row r="1" spans="1:16" s="44" customFormat="1" ht="25.5" customHeight="1">
      <c r="A1" s="43" t="s">
        <v>73</v>
      </c>
      <c r="B1" s="43"/>
      <c r="C1" s="43" t="s">
        <v>108</v>
      </c>
      <c r="D1" s="43" t="s">
        <v>49</v>
      </c>
      <c r="E1" s="43" t="s">
        <v>71</v>
      </c>
      <c r="F1" s="43" t="s">
        <v>53</v>
      </c>
      <c r="G1" s="43" t="s">
        <v>54</v>
      </c>
      <c r="H1" s="43" t="s">
        <v>51</v>
      </c>
      <c r="I1" s="43" t="s">
        <v>158</v>
      </c>
      <c r="J1" s="43" t="s">
        <v>55</v>
      </c>
      <c r="K1" s="43" t="s">
        <v>87</v>
      </c>
    </row>
    <row r="2" spans="1:16">
      <c r="A2" s="18" t="s">
        <v>74</v>
      </c>
      <c r="B2" s="18" t="s">
        <v>149</v>
      </c>
      <c r="C2" s="18" t="s">
        <v>7</v>
      </c>
      <c r="D2" s="19" t="s">
        <v>44</v>
      </c>
      <c r="E2" s="19" t="s">
        <v>76</v>
      </c>
      <c r="F2" s="13">
        <v>0.78472222222222221</v>
      </c>
      <c r="G2" s="13">
        <v>0.17847222222222223</v>
      </c>
      <c r="H2" s="18">
        <v>551</v>
      </c>
      <c r="I2" s="18" t="s">
        <v>72</v>
      </c>
      <c r="J2" s="13">
        <v>0.39374999999999999</v>
      </c>
      <c r="K2" s="19" t="s">
        <v>157</v>
      </c>
      <c r="M2" s="30" t="s">
        <v>74</v>
      </c>
      <c r="N2" s="42" t="s">
        <v>149</v>
      </c>
      <c r="O2" s="54">
        <v>0.78472222222222221</v>
      </c>
      <c r="P2" s="42" t="s">
        <v>160</v>
      </c>
    </row>
    <row r="3" spans="1:16">
      <c r="A3" s="21" t="s">
        <v>88</v>
      </c>
      <c r="B3" s="21" t="s">
        <v>150</v>
      </c>
      <c r="C3" s="21" t="s">
        <v>7</v>
      </c>
      <c r="D3" s="22" t="s">
        <v>76</v>
      </c>
      <c r="E3" s="22" t="s">
        <v>79</v>
      </c>
      <c r="F3" s="14">
        <v>0.20833333333333334</v>
      </c>
      <c r="G3" s="14">
        <v>0.27083333333333331</v>
      </c>
      <c r="H3" s="21">
        <v>27</v>
      </c>
      <c r="I3" s="21" t="s">
        <v>80</v>
      </c>
      <c r="J3" s="14">
        <v>6.25E-2</v>
      </c>
      <c r="K3" s="22"/>
      <c r="M3" s="30" t="s">
        <v>88</v>
      </c>
      <c r="N3" s="42" t="s">
        <v>150</v>
      </c>
      <c r="O3" s="42"/>
      <c r="P3" s="42" t="s">
        <v>163</v>
      </c>
    </row>
    <row r="4" spans="1:16">
      <c r="A4" s="46" t="s">
        <v>79</v>
      </c>
      <c r="B4" s="47"/>
      <c r="C4" s="48"/>
      <c r="D4" s="48"/>
      <c r="E4" s="48"/>
      <c r="F4" s="48"/>
      <c r="G4" s="48"/>
      <c r="H4" s="48"/>
      <c r="I4" s="48"/>
      <c r="J4" s="48"/>
      <c r="K4" s="49"/>
      <c r="M4" s="55" t="s">
        <v>75</v>
      </c>
      <c r="N4" s="56" t="s">
        <v>151</v>
      </c>
      <c r="O4" s="55"/>
      <c r="P4" s="56" t="s">
        <v>161</v>
      </c>
    </row>
    <row r="5" spans="1:16">
      <c r="A5" s="24" t="s">
        <v>88</v>
      </c>
      <c r="B5" s="24" t="s">
        <v>150</v>
      </c>
      <c r="C5" s="25" t="s">
        <v>91</v>
      </c>
      <c r="D5" s="24"/>
      <c r="E5" s="24"/>
      <c r="F5" s="26">
        <v>0.29166666666666669</v>
      </c>
      <c r="G5" s="26">
        <v>0.33333333333333331</v>
      </c>
      <c r="H5" s="24"/>
      <c r="I5" s="24"/>
      <c r="J5" s="24"/>
      <c r="K5" s="24"/>
      <c r="M5" s="55" t="s">
        <v>82</v>
      </c>
      <c r="N5" s="56" t="s">
        <v>152</v>
      </c>
      <c r="O5" s="55"/>
      <c r="P5" s="56" t="s">
        <v>161</v>
      </c>
    </row>
    <row r="6" spans="1:16">
      <c r="A6" s="27" t="s">
        <v>88</v>
      </c>
      <c r="B6" s="24" t="s">
        <v>150</v>
      </c>
      <c r="C6" s="28" t="s">
        <v>89</v>
      </c>
      <c r="D6" s="27"/>
      <c r="E6" s="27"/>
      <c r="F6" s="26">
        <v>0.35416666666666669</v>
      </c>
      <c r="G6" s="26">
        <v>0.41666666666666669</v>
      </c>
      <c r="H6" s="27"/>
      <c r="I6" s="27"/>
      <c r="J6" s="27"/>
      <c r="K6" s="27"/>
      <c r="M6" s="30" t="s">
        <v>83</v>
      </c>
      <c r="N6" s="42" t="s">
        <v>153</v>
      </c>
      <c r="O6" s="42"/>
      <c r="P6" s="42" t="s">
        <v>163</v>
      </c>
    </row>
    <row r="7" spans="1:16">
      <c r="A7" s="27" t="s">
        <v>88</v>
      </c>
      <c r="B7" s="24" t="s">
        <v>150</v>
      </c>
      <c r="C7" s="28" t="s">
        <v>90</v>
      </c>
      <c r="D7" s="27"/>
      <c r="E7" s="27"/>
      <c r="F7" s="26">
        <v>0.41666666666666669</v>
      </c>
      <c r="G7" s="26">
        <v>0.47916666666666669</v>
      </c>
      <c r="H7" s="27"/>
      <c r="I7" s="27"/>
      <c r="J7" s="27"/>
      <c r="K7" s="27"/>
      <c r="M7" s="30">
        <v>41275</v>
      </c>
      <c r="N7" s="42" t="s">
        <v>154</v>
      </c>
      <c r="O7" s="42"/>
      <c r="P7" s="42" t="s">
        <v>162</v>
      </c>
    </row>
    <row r="8" spans="1:16">
      <c r="A8" s="27" t="s">
        <v>88</v>
      </c>
      <c r="B8" s="24" t="s">
        <v>150</v>
      </c>
      <c r="C8" s="28" t="s">
        <v>92</v>
      </c>
      <c r="D8" s="27"/>
      <c r="E8" s="27"/>
      <c r="F8" s="26">
        <v>0.47916666666666669</v>
      </c>
      <c r="G8" s="26">
        <v>0.52083333333333337</v>
      </c>
      <c r="H8" s="27"/>
      <c r="I8" s="27"/>
      <c r="J8" s="27"/>
      <c r="K8" s="27"/>
      <c r="M8" s="57">
        <v>41306</v>
      </c>
      <c r="N8" s="42" t="s">
        <v>159</v>
      </c>
      <c r="O8" s="54">
        <v>0.33333333333333331</v>
      </c>
      <c r="P8" s="42" t="s">
        <v>160</v>
      </c>
    </row>
    <row r="9" spans="1:16">
      <c r="A9" s="27" t="s">
        <v>88</v>
      </c>
      <c r="B9" s="24" t="s">
        <v>150</v>
      </c>
      <c r="C9" s="28" t="s">
        <v>93</v>
      </c>
      <c r="D9" s="27"/>
      <c r="E9" s="27"/>
      <c r="F9" s="26">
        <v>0.54166666666666663</v>
      </c>
      <c r="G9" s="26">
        <v>0.58333333333333337</v>
      </c>
      <c r="H9" s="27"/>
      <c r="I9" s="27"/>
      <c r="J9" s="27"/>
      <c r="K9" s="27"/>
    </row>
    <row r="10" spans="1:16">
      <c r="A10" s="27" t="s">
        <v>88</v>
      </c>
      <c r="B10" s="24" t="s">
        <v>150</v>
      </c>
      <c r="C10" s="28" t="s">
        <v>94</v>
      </c>
      <c r="D10" s="27"/>
      <c r="E10" s="27"/>
      <c r="F10" s="26">
        <v>0.625</v>
      </c>
      <c r="G10" s="26">
        <v>0.70833333333333337</v>
      </c>
      <c r="H10" s="27"/>
      <c r="I10" s="27"/>
      <c r="J10" s="27"/>
      <c r="K10" s="27"/>
    </row>
    <row r="11" spans="1:16">
      <c r="A11" s="27" t="s">
        <v>88</v>
      </c>
      <c r="B11" s="24" t="s">
        <v>150</v>
      </c>
      <c r="C11" s="28" t="s">
        <v>90</v>
      </c>
      <c r="D11" s="27"/>
      <c r="E11" s="27"/>
      <c r="F11" s="26">
        <v>0.77083333333333337</v>
      </c>
      <c r="G11" s="26">
        <v>0.83333333333333337</v>
      </c>
      <c r="H11" s="27"/>
      <c r="I11" s="27"/>
      <c r="J11" s="27"/>
      <c r="K11" s="27"/>
    </row>
    <row r="12" spans="1:16">
      <c r="A12" s="27" t="s">
        <v>88</v>
      </c>
      <c r="B12" s="24" t="s">
        <v>150</v>
      </c>
      <c r="C12" s="28" t="s">
        <v>95</v>
      </c>
      <c r="D12" s="27"/>
      <c r="E12" s="27"/>
      <c r="F12" s="26">
        <v>0.85416666666666663</v>
      </c>
      <c r="G12" s="26">
        <v>0.89583333333333337</v>
      </c>
      <c r="H12" s="27"/>
      <c r="I12" s="27"/>
      <c r="J12" s="27"/>
      <c r="K12" s="27"/>
    </row>
    <row r="13" spans="1:16">
      <c r="A13" s="27" t="s">
        <v>75</v>
      </c>
      <c r="B13" s="44" t="s">
        <v>151</v>
      </c>
      <c r="C13" s="28" t="s">
        <v>109</v>
      </c>
      <c r="D13" s="27"/>
      <c r="E13" s="27"/>
      <c r="F13" s="26">
        <v>0.22916666666666666</v>
      </c>
      <c r="G13" s="26">
        <v>0.25</v>
      </c>
      <c r="H13" s="27"/>
      <c r="I13" s="27"/>
      <c r="J13" s="27"/>
      <c r="K13" s="27"/>
    </row>
    <row r="14" spans="1:16">
      <c r="A14" s="18" t="s">
        <v>75</v>
      </c>
      <c r="B14" s="18" t="s">
        <v>151</v>
      </c>
      <c r="C14" s="18" t="s">
        <v>7</v>
      </c>
      <c r="D14" s="19" t="s">
        <v>79</v>
      </c>
      <c r="E14" s="19" t="s">
        <v>76</v>
      </c>
      <c r="F14" s="13">
        <v>0.25</v>
      </c>
      <c r="G14" s="13">
        <v>0.29166666666666669</v>
      </c>
      <c r="H14" s="18">
        <v>27</v>
      </c>
      <c r="I14" s="18" t="s">
        <v>80</v>
      </c>
      <c r="J14" s="13">
        <v>4.1666666666666664E-2</v>
      </c>
      <c r="K14" s="19"/>
    </row>
    <row r="15" spans="1:16" s="45" customFormat="1">
      <c r="A15" s="21" t="s">
        <v>75</v>
      </c>
      <c r="B15" s="21" t="s">
        <v>151</v>
      </c>
      <c r="C15" s="21" t="s">
        <v>7</v>
      </c>
      <c r="D15" s="22" t="s">
        <v>76</v>
      </c>
      <c r="E15" s="22" t="s">
        <v>77</v>
      </c>
      <c r="F15" s="14">
        <v>0.35069444444444442</v>
      </c>
      <c r="G15" s="14">
        <v>0.57291666666666663</v>
      </c>
      <c r="H15" s="21">
        <v>281</v>
      </c>
      <c r="I15" s="21" t="s">
        <v>72</v>
      </c>
      <c r="J15" s="14">
        <v>0.22222222222222221</v>
      </c>
      <c r="K15" s="22" t="s">
        <v>156</v>
      </c>
    </row>
    <row r="16" spans="1:16">
      <c r="A16" s="46" t="s">
        <v>77</v>
      </c>
      <c r="B16" s="47"/>
      <c r="C16" s="48"/>
      <c r="D16" s="48"/>
      <c r="E16" s="48"/>
      <c r="F16" s="48"/>
      <c r="G16" s="48"/>
      <c r="H16" s="48"/>
      <c r="I16" s="48"/>
      <c r="J16" s="48"/>
      <c r="K16" s="49"/>
    </row>
    <row r="17" spans="1:11">
      <c r="A17" s="24" t="s">
        <v>75</v>
      </c>
      <c r="B17" s="24" t="s">
        <v>151</v>
      </c>
      <c r="C17" s="25" t="s">
        <v>91</v>
      </c>
      <c r="D17" s="24"/>
      <c r="E17" s="24"/>
      <c r="F17" s="26">
        <v>0.58333333333333337</v>
      </c>
      <c r="G17" s="26">
        <v>0.625</v>
      </c>
      <c r="H17" s="24"/>
      <c r="I17" s="24"/>
      <c r="J17" s="24"/>
      <c r="K17" s="24"/>
    </row>
    <row r="18" spans="1:11">
      <c r="A18" s="27" t="s">
        <v>75</v>
      </c>
      <c r="B18" s="24" t="s">
        <v>151</v>
      </c>
      <c r="C18" s="28" t="s">
        <v>96</v>
      </c>
      <c r="D18" s="27"/>
      <c r="E18" s="27"/>
      <c r="F18" s="26">
        <v>0.72916666666666663</v>
      </c>
      <c r="G18" s="26">
        <v>0.85416666666666663</v>
      </c>
      <c r="H18" s="27"/>
      <c r="I18" s="27"/>
      <c r="J18" s="27"/>
      <c r="K18" s="27"/>
    </row>
    <row r="19" spans="1:11">
      <c r="A19" s="27" t="s">
        <v>75</v>
      </c>
      <c r="B19" s="24" t="s">
        <v>151</v>
      </c>
      <c r="C19" s="28" t="s">
        <v>95</v>
      </c>
      <c r="D19" s="27"/>
      <c r="E19" s="27"/>
      <c r="F19" s="26">
        <v>0.875</v>
      </c>
      <c r="G19" s="26">
        <v>0.89583333333333337</v>
      </c>
      <c r="H19" s="27"/>
      <c r="I19" s="27"/>
      <c r="J19" s="27"/>
      <c r="K19" s="27"/>
    </row>
    <row r="20" spans="1:11">
      <c r="A20" s="27" t="s">
        <v>82</v>
      </c>
      <c r="B20" s="24" t="s">
        <v>152</v>
      </c>
      <c r="C20" s="28" t="s">
        <v>89</v>
      </c>
      <c r="D20" s="27"/>
      <c r="E20" s="27"/>
      <c r="F20" s="26">
        <v>0.29166666666666669</v>
      </c>
      <c r="G20" s="26">
        <v>0.35416666666666669</v>
      </c>
      <c r="H20" s="27"/>
      <c r="I20" s="27"/>
      <c r="J20" s="27"/>
      <c r="K20" s="27"/>
    </row>
    <row r="21" spans="1:11">
      <c r="A21" s="27" t="s">
        <v>82</v>
      </c>
      <c r="B21" s="24" t="s">
        <v>152</v>
      </c>
      <c r="C21" s="28" t="s">
        <v>97</v>
      </c>
      <c r="D21" s="27"/>
      <c r="E21" s="27"/>
      <c r="F21" s="26">
        <v>0.375</v>
      </c>
      <c r="G21" s="26">
        <v>0.52083333333333337</v>
      </c>
      <c r="H21" s="27"/>
      <c r="I21" s="27"/>
      <c r="J21" s="27"/>
      <c r="K21" s="27"/>
    </row>
    <row r="22" spans="1:11">
      <c r="A22" s="27" t="s">
        <v>82</v>
      </c>
      <c r="B22" s="24" t="s">
        <v>152</v>
      </c>
      <c r="C22" s="28" t="s">
        <v>93</v>
      </c>
      <c r="D22" s="27"/>
      <c r="E22" s="27"/>
      <c r="F22" s="26">
        <v>0.54166666666666663</v>
      </c>
      <c r="G22" s="26">
        <v>0.58333333333333337</v>
      </c>
      <c r="H22" s="27"/>
      <c r="I22" s="27"/>
      <c r="J22" s="27"/>
      <c r="K22" s="27"/>
    </row>
    <row r="23" spans="1:11">
      <c r="A23" s="27" t="s">
        <v>82</v>
      </c>
      <c r="B23" s="24" t="s">
        <v>152</v>
      </c>
      <c r="C23" s="28" t="s">
        <v>109</v>
      </c>
      <c r="D23" s="27"/>
      <c r="E23" s="27"/>
      <c r="F23" s="26">
        <v>0.625</v>
      </c>
      <c r="G23" s="26">
        <v>0.64583333333333337</v>
      </c>
      <c r="H23" s="27"/>
      <c r="I23" s="27"/>
      <c r="J23" s="27"/>
      <c r="K23" s="27"/>
    </row>
    <row r="24" spans="1:11" s="45" customFormat="1">
      <c r="A24" s="21" t="s">
        <v>82</v>
      </c>
      <c r="B24" s="21" t="s">
        <v>152</v>
      </c>
      <c r="C24" s="21" t="s">
        <v>7</v>
      </c>
      <c r="D24" s="22" t="s">
        <v>77</v>
      </c>
      <c r="E24" s="22" t="s">
        <v>70</v>
      </c>
      <c r="F24" s="14">
        <v>0.64583333333333337</v>
      </c>
      <c r="G24" s="14">
        <v>0.77083333333333337</v>
      </c>
      <c r="H24" s="21">
        <v>80</v>
      </c>
      <c r="I24" s="21" t="s">
        <v>80</v>
      </c>
      <c r="J24" s="14">
        <v>0.125</v>
      </c>
      <c r="K24" s="22"/>
    </row>
    <row r="25" spans="1:11">
      <c r="A25" s="46" t="s">
        <v>70</v>
      </c>
      <c r="B25" s="47"/>
      <c r="C25" s="48"/>
      <c r="D25" s="48"/>
      <c r="E25" s="48"/>
      <c r="F25" s="48"/>
      <c r="G25" s="48"/>
      <c r="H25" s="48"/>
      <c r="I25" s="48"/>
      <c r="J25" s="48"/>
      <c r="K25" s="49"/>
    </row>
    <row r="26" spans="1:11">
      <c r="A26" s="24" t="s">
        <v>82</v>
      </c>
      <c r="B26" s="24" t="s">
        <v>152</v>
      </c>
      <c r="C26" s="25" t="s">
        <v>98</v>
      </c>
      <c r="D26" s="24"/>
      <c r="E26" s="24"/>
      <c r="F26" s="26">
        <v>0.66666666666666663</v>
      </c>
      <c r="G26" s="26">
        <v>0.6875</v>
      </c>
      <c r="H26" s="24"/>
      <c r="I26" s="24"/>
      <c r="J26" s="24"/>
      <c r="K26" s="24"/>
    </row>
    <row r="27" spans="1:11">
      <c r="A27" s="27" t="s">
        <v>82</v>
      </c>
      <c r="B27" s="24" t="s">
        <v>152</v>
      </c>
      <c r="C27" s="28" t="s">
        <v>100</v>
      </c>
      <c r="D27" s="27"/>
      <c r="E27" s="27"/>
      <c r="F27" s="26">
        <v>0.6875</v>
      </c>
      <c r="G27" s="26">
        <v>0.70833333333333337</v>
      </c>
      <c r="H27" s="27"/>
      <c r="I27" s="27"/>
      <c r="J27" s="27"/>
      <c r="K27" s="27"/>
    </row>
    <row r="28" spans="1:11">
      <c r="A28" s="27" t="s">
        <v>82</v>
      </c>
      <c r="B28" s="24" t="s">
        <v>152</v>
      </c>
      <c r="C28" s="28" t="s">
        <v>99</v>
      </c>
      <c r="D28" s="27"/>
      <c r="E28" s="27"/>
      <c r="F28" s="26">
        <v>0.72916666666666663</v>
      </c>
      <c r="G28" s="26">
        <v>0.77083333333333337</v>
      </c>
      <c r="H28" s="27"/>
      <c r="I28" s="27"/>
      <c r="J28" s="27"/>
      <c r="K28" s="27"/>
    </row>
    <row r="29" spans="1:11">
      <c r="A29" s="27" t="s">
        <v>82</v>
      </c>
      <c r="B29" s="24" t="s">
        <v>152</v>
      </c>
      <c r="C29" s="28" t="s">
        <v>95</v>
      </c>
      <c r="D29" s="27"/>
      <c r="E29" s="27"/>
      <c r="F29" s="26">
        <v>0.85416666666666663</v>
      </c>
      <c r="G29" s="26">
        <v>0.89583333333333337</v>
      </c>
      <c r="H29" s="27"/>
      <c r="I29" s="27"/>
      <c r="J29" s="27"/>
      <c r="K29" s="27"/>
    </row>
    <row r="30" spans="1:11">
      <c r="A30" s="27" t="s">
        <v>83</v>
      </c>
      <c r="B30" s="24" t="s">
        <v>153</v>
      </c>
      <c r="C30" s="28" t="s">
        <v>89</v>
      </c>
      <c r="D30" s="27"/>
      <c r="E30" s="27"/>
      <c r="F30" s="26">
        <v>0.22916666666666666</v>
      </c>
      <c r="G30" s="26">
        <v>0.27083333333333331</v>
      </c>
      <c r="H30" s="27"/>
      <c r="I30" s="27"/>
      <c r="J30" s="27"/>
      <c r="K30" s="27"/>
    </row>
    <row r="31" spans="1:11">
      <c r="A31" s="27" t="s">
        <v>83</v>
      </c>
      <c r="B31" s="24" t="s">
        <v>153</v>
      </c>
      <c r="C31" s="28" t="s">
        <v>102</v>
      </c>
      <c r="D31" s="27"/>
      <c r="E31" s="27"/>
      <c r="F31" s="26">
        <v>0.29166666666666669</v>
      </c>
      <c r="G31" s="26">
        <v>0.33333333333333331</v>
      </c>
      <c r="H31" s="27"/>
      <c r="I31" s="27"/>
      <c r="J31" s="27"/>
      <c r="K31" s="27"/>
    </row>
    <row r="32" spans="1:11">
      <c r="A32" s="27" t="s">
        <v>83</v>
      </c>
      <c r="B32" s="24" t="s">
        <v>153</v>
      </c>
      <c r="C32" s="28" t="s">
        <v>101</v>
      </c>
      <c r="D32" s="27"/>
      <c r="E32" s="27"/>
      <c r="F32" s="26">
        <v>0.35416666666666669</v>
      </c>
      <c r="G32" s="26">
        <v>0.41666666666666669</v>
      </c>
      <c r="H32" s="27"/>
      <c r="I32" s="27"/>
      <c r="J32" s="27"/>
      <c r="K32" s="27"/>
    </row>
    <row r="33" spans="1:11">
      <c r="A33" s="27" t="s">
        <v>83</v>
      </c>
      <c r="B33" s="24" t="s">
        <v>153</v>
      </c>
      <c r="C33" s="28" t="s">
        <v>103</v>
      </c>
      <c r="D33" s="27"/>
      <c r="E33" s="27"/>
      <c r="F33" s="26">
        <v>0.4375</v>
      </c>
      <c r="G33" s="26">
        <v>0.52083333333333337</v>
      </c>
      <c r="H33" s="27"/>
      <c r="I33" s="27"/>
      <c r="J33" s="27"/>
      <c r="K33" s="27"/>
    </row>
    <row r="34" spans="1:11">
      <c r="A34" s="27" t="s">
        <v>83</v>
      </c>
      <c r="B34" s="24" t="s">
        <v>153</v>
      </c>
      <c r="C34" s="28" t="s">
        <v>93</v>
      </c>
      <c r="D34" s="27"/>
      <c r="E34" s="27"/>
      <c r="F34" s="26">
        <v>0.54166666666666663</v>
      </c>
      <c r="G34" s="26">
        <v>0.58333333333333337</v>
      </c>
      <c r="H34" s="27"/>
      <c r="I34" s="27"/>
      <c r="J34" s="27"/>
      <c r="K34" s="27"/>
    </row>
    <row r="35" spans="1:11">
      <c r="A35" s="27" t="s">
        <v>83</v>
      </c>
      <c r="B35" s="24" t="s">
        <v>153</v>
      </c>
      <c r="C35" s="28" t="s">
        <v>104</v>
      </c>
      <c r="D35" s="27"/>
      <c r="E35" s="27"/>
      <c r="F35" s="26">
        <v>0.60416666666666663</v>
      </c>
      <c r="G35" s="26">
        <v>0.64583333333333337</v>
      </c>
      <c r="H35" s="27"/>
      <c r="I35" s="27"/>
      <c r="J35" s="27"/>
      <c r="K35" s="27"/>
    </row>
    <row r="36" spans="1:11">
      <c r="A36" s="27" t="s">
        <v>83</v>
      </c>
      <c r="B36" s="24" t="s">
        <v>153</v>
      </c>
      <c r="C36" s="28" t="s">
        <v>105</v>
      </c>
      <c r="D36" s="27"/>
      <c r="E36" s="27"/>
      <c r="F36" s="26">
        <v>0.6875</v>
      </c>
      <c r="G36" s="26">
        <v>0.77083333333333337</v>
      </c>
      <c r="H36" s="27"/>
      <c r="I36" s="27"/>
      <c r="J36" s="27"/>
      <c r="K36" s="27"/>
    </row>
    <row r="37" spans="1:11">
      <c r="A37" s="21" t="s">
        <v>83</v>
      </c>
      <c r="B37" s="18" t="s">
        <v>153</v>
      </c>
      <c r="C37" s="21" t="s">
        <v>7</v>
      </c>
      <c r="D37" s="22" t="s">
        <v>70</v>
      </c>
      <c r="E37" s="22" t="s">
        <v>77</v>
      </c>
      <c r="F37" s="13">
        <v>0.79166666666666663</v>
      </c>
      <c r="G37" s="13">
        <v>0.875</v>
      </c>
      <c r="H37" s="21">
        <v>80</v>
      </c>
      <c r="I37" s="21" t="s">
        <v>80</v>
      </c>
      <c r="J37" s="14">
        <v>8.3333333333333329E-2</v>
      </c>
      <c r="K37" s="22"/>
    </row>
    <row r="38" spans="1:11">
      <c r="A38" s="27" t="s">
        <v>83</v>
      </c>
      <c r="B38" s="24" t="s">
        <v>153</v>
      </c>
      <c r="C38" s="28" t="s">
        <v>106</v>
      </c>
      <c r="D38" s="27"/>
      <c r="E38" s="27"/>
      <c r="F38" s="26">
        <v>0.85416666666666663</v>
      </c>
      <c r="G38" s="26">
        <v>0.875</v>
      </c>
      <c r="H38" s="27"/>
      <c r="I38" s="27"/>
      <c r="J38" s="27"/>
      <c r="K38" s="27"/>
    </row>
    <row r="39" spans="1:11">
      <c r="A39" s="50">
        <v>41275</v>
      </c>
      <c r="B39" s="44" t="s">
        <v>154</v>
      </c>
      <c r="C39" s="51" t="s">
        <v>107</v>
      </c>
      <c r="D39" s="52"/>
      <c r="E39" s="52"/>
      <c r="F39" s="53">
        <v>0.1875</v>
      </c>
      <c r="G39" s="53">
        <v>0.20833333333333334</v>
      </c>
      <c r="H39" s="52"/>
      <c r="I39" s="52"/>
      <c r="J39" s="52"/>
      <c r="K39" s="52"/>
    </row>
    <row r="40" spans="1:11">
      <c r="A40" s="46" t="s">
        <v>85</v>
      </c>
      <c r="B40" s="47"/>
      <c r="C40" s="48"/>
      <c r="D40" s="48"/>
      <c r="E40" s="48"/>
      <c r="F40" s="48"/>
      <c r="G40" s="48"/>
      <c r="H40" s="48"/>
      <c r="I40" s="48"/>
      <c r="J40" s="48"/>
      <c r="K40" s="49"/>
    </row>
    <row r="41" spans="1:11">
      <c r="A41" s="31">
        <v>41275</v>
      </c>
      <c r="B41" s="31" t="s">
        <v>154</v>
      </c>
      <c r="C41" s="32" t="s">
        <v>7</v>
      </c>
      <c r="D41" s="33" t="s">
        <v>77</v>
      </c>
      <c r="E41" s="33" t="s">
        <v>85</v>
      </c>
      <c r="F41" s="15">
        <v>0.23958333333333334</v>
      </c>
      <c r="G41" s="15">
        <v>0.63888888888888895</v>
      </c>
      <c r="H41" s="32">
        <v>412</v>
      </c>
      <c r="I41" s="32" t="s">
        <v>72</v>
      </c>
      <c r="J41" s="15">
        <v>0.39930555555555558</v>
      </c>
      <c r="K41" s="33" t="s">
        <v>155</v>
      </c>
    </row>
    <row r="42" spans="1:11">
      <c r="A42" s="31">
        <v>41275</v>
      </c>
      <c r="B42" s="31" t="s">
        <v>154</v>
      </c>
      <c r="C42" s="18" t="s">
        <v>7</v>
      </c>
      <c r="D42" s="19" t="s">
        <v>85</v>
      </c>
      <c r="E42" s="19" t="s">
        <v>44</v>
      </c>
      <c r="F42" s="13">
        <v>0.41666666666666669</v>
      </c>
      <c r="G42" s="13">
        <v>0.20833333333333334</v>
      </c>
      <c r="H42" s="18"/>
      <c r="I42" s="18" t="s">
        <v>86</v>
      </c>
      <c r="J42" s="13">
        <v>0.29166666666666669</v>
      </c>
      <c r="K42" s="1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AN19"/>
  <sheetViews>
    <sheetView workbookViewId="0">
      <selection activeCell="A28" sqref="A28"/>
    </sheetView>
  </sheetViews>
  <sheetFormatPr defaultRowHeight="12.75"/>
  <cols>
    <col min="1" max="1" width="25" style="1" bestFit="1" customWidth="1"/>
    <col min="2" max="2" width="22.7109375" style="1" bestFit="1" customWidth="1"/>
    <col min="3" max="3" width="20.28515625" style="1" bestFit="1" customWidth="1"/>
    <col min="4" max="4" width="11" style="1" bestFit="1" customWidth="1"/>
    <col min="5" max="5" width="15.42578125" style="1" bestFit="1" customWidth="1"/>
    <col min="6" max="6" width="6.42578125" style="1" bestFit="1" customWidth="1"/>
    <col min="7" max="7" width="16.28515625" style="1" bestFit="1" customWidth="1"/>
    <col min="8" max="9" width="9.140625" style="1"/>
    <col min="10" max="10" width="15.42578125" style="1" bestFit="1" customWidth="1"/>
    <col min="11" max="11" width="6" style="1" bestFit="1" customWidth="1"/>
    <col min="12" max="16384" width="9.140625" style="1"/>
  </cols>
  <sheetData>
    <row r="1" spans="1:40">
      <c r="A1" s="10" t="s">
        <v>110</v>
      </c>
      <c r="B1" s="10" t="s">
        <v>116</v>
      </c>
      <c r="C1" s="10" t="s">
        <v>111</v>
      </c>
      <c r="D1" s="10" t="s">
        <v>112</v>
      </c>
      <c r="E1" s="10" t="s">
        <v>113</v>
      </c>
      <c r="F1" s="10" t="s">
        <v>114</v>
      </c>
      <c r="G1" s="12" t="s">
        <v>117</v>
      </c>
    </row>
    <row r="2" spans="1:40">
      <c r="A2" s="100" t="s">
        <v>79</v>
      </c>
      <c r="B2" s="36" t="s">
        <v>118</v>
      </c>
      <c r="C2" s="3" t="s">
        <v>119</v>
      </c>
      <c r="D2" s="4">
        <v>1</v>
      </c>
      <c r="E2" s="4">
        <v>1700</v>
      </c>
      <c r="F2" s="17">
        <f t="shared" ref="F2" si="0">(D2*E2)</f>
        <v>1700</v>
      </c>
      <c r="G2" s="38" t="s">
        <v>120</v>
      </c>
    </row>
    <row r="3" spans="1:40">
      <c r="A3" s="100"/>
      <c r="B3" s="36" t="s">
        <v>118</v>
      </c>
      <c r="C3" s="3" t="s">
        <v>121</v>
      </c>
      <c r="D3" s="4">
        <v>1</v>
      </c>
      <c r="E3" s="4">
        <v>1450</v>
      </c>
      <c r="F3" s="17">
        <f t="shared" ref="F3" si="1">(D3*E3)</f>
        <v>1450</v>
      </c>
      <c r="G3" s="38" t="s">
        <v>120</v>
      </c>
    </row>
    <row r="4" spans="1:40" ht="15" customHeight="1">
      <c r="A4" s="38" t="s">
        <v>115</v>
      </c>
      <c r="B4" s="35" t="s">
        <v>123</v>
      </c>
      <c r="C4" s="3" t="s">
        <v>121</v>
      </c>
      <c r="D4" s="4">
        <v>2</v>
      </c>
      <c r="E4" s="4">
        <v>2400</v>
      </c>
      <c r="F4" s="17">
        <f>(D4*E4)</f>
        <v>4800</v>
      </c>
      <c r="G4" s="4"/>
    </row>
    <row r="5" spans="1:40">
      <c r="A5" s="100" t="s">
        <v>70</v>
      </c>
      <c r="B5" s="101" t="s">
        <v>122</v>
      </c>
      <c r="C5" s="3" t="s">
        <v>124</v>
      </c>
      <c r="D5" s="4">
        <v>1</v>
      </c>
      <c r="E5" s="4">
        <v>6000</v>
      </c>
      <c r="F5" s="17">
        <f t="shared" ref="F5:F6" si="2">(D5*E5)</f>
        <v>6000</v>
      </c>
      <c r="G5" s="38" t="s">
        <v>120</v>
      </c>
    </row>
    <row r="6" spans="1:40">
      <c r="A6" s="100"/>
      <c r="B6" s="102"/>
      <c r="C6" s="3" t="s">
        <v>125</v>
      </c>
      <c r="D6" s="4">
        <v>1</v>
      </c>
      <c r="E6" s="4">
        <v>3450</v>
      </c>
      <c r="F6" s="17">
        <f t="shared" si="2"/>
        <v>3450</v>
      </c>
      <c r="G6" s="38" t="s">
        <v>120</v>
      </c>
    </row>
    <row r="7" spans="1:40" ht="15" customHeight="1">
      <c r="A7" s="38" t="s">
        <v>115</v>
      </c>
      <c r="B7" s="36" t="s">
        <v>126</v>
      </c>
      <c r="C7" s="3" t="s">
        <v>127</v>
      </c>
      <c r="D7" s="4">
        <v>2</v>
      </c>
      <c r="E7" s="4">
        <v>900</v>
      </c>
      <c r="F7" s="17">
        <f>(D7*E7)</f>
        <v>1800</v>
      </c>
      <c r="G7" s="4"/>
    </row>
    <row r="8" spans="1:40">
      <c r="F8" s="40">
        <f>SUM(F2:F7)</f>
        <v>19200</v>
      </c>
    </row>
    <row r="9" spans="1:40">
      <c r="E9" s="16"/>
    </row>
    <row r="10" spans="1:40" s="11" customFormat="1" ht="15">
      <c r="A10" s="18" t="s">
        <v>74</v>
      </c>
      <c r="B10" s="19" t="s">
        <v>44</v>
      </c>
      <c r="C10" s="19" t="s">
        <v>76</v>
      </c>
      <c r="D10" s="18" t="s">
        <v>72</v>
      </c>
      <c r="E10" s="19" t="s">
        <v>78</v>
      </c>
      <c r="F10" s="20">
        <v>2270</v>
      </c>
      <c r="G10" s="7"/>
      <c r="H10" s="7"/>
      <c r="I10" s="7"/>
      <c r="J10" s="7"/>
    </row>
    <row r="11" spans="1:40" s="11" customFormat="1" ht="15">
      <c r="A11" s="21" t="s">
        <v>88</v>
      </c>
      <c r="B11" s="22" t="s">
        <v>76</v>
      </c>
      <c r="C11" s="22" t="s">
        <v>79</v>
      </c>
      <c r="D11" s="21" t="s">
        <v>80</v>
      </c>
      <c r="E11" s="22"/>
      <c r="F11" s="23">
        <v>1000</v>
      </c>
      <c r="G11" s="7"/>
      <c r="H11" s="7"/>
      <c r="I11" s="7"/>
      <c r="J11" s="7"/>
    </row>
    <row r="12" spans="1:40" s="11" customFormat="1">
      <c r="A12" s="18" t="s">
        <v>75</v>
      </c>
      <c r="B12" s="19" t="s">
        <v>79</v>
      </c>
      <c r="C12" s="19" t="s">
        <v>76</v>
      </c>
      <c r="D12" s="18" t="s">
        <v>80</v>
      </c>
      <c r="E12" s="19"/>
      <c r="F12" s="20">
        <v>1000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s="29" customFormat="1">
      <c r="A13" s="21" t="s">
        <v>75</v>
      </c>
      <c r="B13" s="22" t="s">
        <v>76</v>
      </c>
      <c r="C13" s="22" t="s">
        <v>77</v>
      </c>
      <c r="D13" s="21" t="s">
        <v>72</v>
      </c>
      <c r="E13" s="22" t="s">
        <v>81</v>
      </c>
      <c r="F13" s="23">
        <v>1196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s="29" customFormat="1">
      <c r="A14" s="21" t="s">
        <v>82</v>
      </c>
      <c r="B14" s="22" t="s">
        <v>77</v>
      </c>
      <c r="C14" s="22" t="s">
        <v>70</v>
      </c>
      <c r="D14" s="21" t="s">
        <v>80</v>
      </c>
      <c r="E14" s="22"/>
      <c r="F14" s="23">
        <v>3000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s="41" customFormat="1">
      <c r="A15" s="18" t="s">
        <v>83</v>
      </c>
      <c r="B15" s="19" t="s">
        <v>70</v>
      </c>
      <c r="C15" s="19" t="s">
        <v>77</v>
      </c>
      <c r="D15" s="18" t="s">
        <v>80</v>
      </c>
      <c r="E15" s="19"/>
      <c r="F15" s="20">
        <v>3000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s="11" customFormat="1">
      <c r="A16" s="31">
        <v>41275</v>
      </c>
      <c r="B16" s="33" t="s">
        <v>77</v>
      </c>
      <c r="C16" s="33" t="s">
        <v>85</v>
      </c>
      <c r="D16" s="32" t="s">
        <v>72</v>
      </c>
      <c r="E16" s="33" t="s">
        <v>84</v>
      </c>
      <c r="F16" s="34">
        <v>1792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s="11" customFormat="1">
      <c r="A17" s="31">
        <v>41275</v>
      </c>
      <c r="B17" s="19" t="s">
        <v>85</v>
      </c>
      <c r="C17" s="19" t="s">
        <v>44</v>
      </c>
      <c r="D17" s="18" t="s">
        <v>86</v>
      </c>
      <c r="E17" s="19"/>
      <c r="F17" s="20">
        <v>2200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>
      <c r="F18" s="1">
        <f>SUM(F10:F17)</f>
        <v>15458</v>
      </c>
    </row>
    <row r="19" spans="1:40">
      <c r="A19" s="1" t="s">
        <v>128</v>
      </c>
      <c r="B19" s="39">
        <f>(F8+F18)</f>
        <v>34658</v>
      </c>
    </row>
  </sheetData>
  <mergeCells count="3">
    <mergeCell ref="A5:A6"/>
    <mergeCell ref="A2:A3"/>
    <mergeCell ref="B5:B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6"/>
  <sheetViews>
    <sheetView zoomScaleNormal="100" workbookViewId="0">
      <selection activeCell="B28" sqref="B28"/>
    </sheetView>
  </sheetViews>
  <sheetFormatPr defaultRowHeight="12.75"/>
  <cols>
    <col min="1" max="1" width="19.7109375" style="1" bestFit="1" customWidth="1"/>
    <col min="2" max="2" width="16.85546875" style="1" bestFit="1" customWidth="1"/>
    <col min="3" max="3" width="7.5703125" style="1" bestFit="1" customWidth="1"/>
    <col min="4" max="4" width="9.140625" style="1" bestFit="1" customWidth="1"/>
    <col min="5" max="5" width="12.140625" style="1" bestFit="1" customWidth="1"/>
    <col min="6" max="6" width="13.85546875" style="1" bestFit="1" customWidth="1"/>
    <col min="7" max="7" width="13.5703125" style="1" hidden="1" customWidth="1"/>
    <col min="8" max="8" width="64.5703125" style="1" bestFit="1" customWidth="1"/>
    <col min="9" max="16384" width="9.140625" style="1"/>
  </cols>
  <sheetData>
    <row r="1" spans="1:8" s="5" customFormat="1">
      <c r="A1" s="37" t="s">
        <v>49</v>
      </c>
      <c r="B1" s="37" t="s">
        <v>50</v>
      </c>
      <c r="C1" s="37" t="s">
        <v>51</v>
      </c>
      <c r="D1" s="37" t="s">
        <v>53</v>
      </c>
      <c r="E1" s="37" t="s">
        <v>54</v>
      </c>
      <c r="F1" s="37" t="s">
        <v>55</v>
      </c>
      <c r="G1" s="37" t="s">
        <v>65</v>
      </c>
      <c r="H1" s="37" t="s">
        <v>52</v>
      </c>
    </row>
    <row r="2" spans="1:8">
      <c r="A2" s="2" t="s">
        <v>44</v>
      </c>
      <c r="B2" s="2" t="s">
        <v>45</v>
      </c>
      <c r="C2" s="4">
        <v>282</v>
      </c>
      <c r="D2" s="6">
        <v>0.25</v>
      </c>
      <c r="E2" s="6">
        <v>0.5</v>
      </c>
      <c r="F2" s="4">
        <v>5</v>
      </c>
      <c r="G2" s="4">
        <f>(C2/B15)*B16</f>
        <v>1504</v>
      </c>
      <c r="H2" s="3" t="s">
        <v>69</v>
      </c>
    </row>
    <row r="3" spans="1:8">
      <c r="A3" s="2" t="s">
        <v>45</v>
      </c>
      <c r="B3" s="2" t="s">
        <v>47</v>
      </c>
      <c r="C3" s="4">
        <v>64.2</v>
      </c>
      <c r="D3" s="6">
        <v>0.625</v>
      </c>
      <c r="E3" s="6">
        <v>0.6875</v>
      </c>
      <c r="F3" s="4">
        <v>1.21</v>
      </c>
      <c r="G3" s="4">
        <f>(C3/B15)*B16</f>
        <v>342.40000000000003</v>
      </c>
      <c r="H3" s="3" t="s">
        <v>56</v>
      </c>
    </row>
    <row r="4" spans="1:8">
      <c r="A4" s="2"/>
      <c r="B4" s="2"/>
      <c r="C4" s="4">
        <v>55.9</v>
      </c>
      <c r="D4" s="4"/>
      <c r="E4" s="4"/>
      <c r="F4" s="4">
        <v>1.07</v>
      </c>
      <c r="G4" s="4">
        <f>(C4/B15)*B16</f>
        <v>298.13333333333333</v>
      </c>
      <c r="H4" s="3" t="s">
        <v>57</v>
      </c>
    </row>
    <row r="5" spans="1:8">
      <c r="A5" s="2"/>
      <c r="B5" s="2"/>
      <c r="C5" s="4">
        <v>120</v>
      </c>
      <c r="D5" s="4"/>
      <c r="E5" s="4"/>
      <c r="F5" s="4">
        <v>2.46</v>
      </c>
      <c r="G5" s="4">
        <f>(C5/B15)*B16</f>
        <v>640</v>
      </c>
      <c r="H5" s="3" t="s">
        <v>58</v>
      </c>
    </row>
    <row r="6" spans="1:8">
      <c r="A6" s="2"/>
      <c r="B6" s="2"/>
      <c r="C6" s="4">
        <v>96.2</v>
      </c>
      <c r="D6" s="4"/>
      <c r="E6" s="4"/>
      <c r="F6" s="4">
        <v>2.1800000000000002</v>
      </c>
      <c r="G6" s="4">
        <f>(C6/B15)*B16</f>
        <v>513.06666666666661</v>
      </c>
      <c r="H6" s="3" t="s">
        <v>59</v>
      </c>
    </row>
    <row r="7" spans="1:8">
      <c r="A7" s="2" t="s">
        <v>47</v>
      </c>
      <c r="B7" s="2" t="s">
        <v>48</v>
      </c>
      <c r="C7" s="4">
        <v>121</v>
      </c>
      <c r="D7" s="6">
        <v>0.39583333333333331</v>
      </c>
      <c r="E7" s="6">
        <v>0.5</v>
      </c>
      <c r="F7" s="4">
        <v>2.2000000000000002</v>
      </c>
      <c r="G7" s="4">
        <f>(C7/B15)*B16</f>
        <v>645.33333333333326</v>
      </c>
      <c r="H7" s="3" t="s">
        <v>68</v>
      </c>
    </row>
    <row r="8" spans="1:8">
      <c r="A8" s="2"/>
      <c r="B8" s="2"/>
      <c r="C8" s="4">
        <v>50</v>
      </c>
      <c r="D8" s="4"/>
      <c r="E8" s="4"/>
      <c r="F8" s="4">
        <v>1.32</v>
      </c>
      <c r="G8" s="4">
        <f>(C8/B15)*B16</f>
        <v>266.66666666666669</v>
      </c>
      <c r="H8" s="3" t="s">
        <v>60</v>
      </c>
    </row>
    <row r="9" spans="1:8">
      <c r="A9" s="2" t="s">
        <v>48</v>
      </c>
      <c r="B9" s="2" t="s">
        <v>46</v>
      </c>
      <c r="C9" s="4">
        <v>77.7</v>
      </c>
      <c r="D9" s="6">
        <v>0.64583333333333337</v>
      </c>
      <c r="E9" s="6">
        <v>0.75</v>
      </c>
      <c r="F9" s="4">
        <v>1.36</v>
      </c>
      <c r="G9" s="4">
        <f>(C9/B15)*B16</f>
        <v>414.40000000000003</v>
      </c>
      <c r="H9" s="3" t="s">
        <v>61</v>
      </c>
    </row>
    <row r="10" spans="1:8">
      <c r="A10" s="2"/>
      <c r="B10" s="2"/>
      <c r="C10" s="4">
        <v>61.7</v>
      </c>
      <c r="D10" s="4"/>
      <c r="E10" s="4"/>
      <c r="F10" s="4">
        <v>1.56</v>
      </c>
      <c r="G10" s="4">
        <f>(C10/B15)*B16</f>
        <v>329.06666666666666</v>
      </c>
      <c r="H10" s="3" t="s">
        <v>62</v>
      </c>
    </row>
    <row r="11" spans="1:8">
      <c r="A11" s="2"/>
      <c r="B11" s="2"/>
      <c r="C11" s="4">
        <v>331</v>
      </c>
      <c r="D11" s="4"/>
      <c r="E11" s="4"/>
      <c r="F11" s="4">
        <v>6.24</v>
      </c>
      <c r="G11" s="4">
        <f>(C11/B15)*B16</f>
        <v>1765.3333333333333</v>
      </c>
      <c r="H11" s="3" t="s">
        <v>69</v>
      </c>
    </row>
    <row r="12" spans="1:8">
      <c r="A12" s="2" t="s">
        <v>46</v>
      </c>
      <c r="B12" s="2" t="s">
        <v>44</v>
      </c>
      <c r="C12" s="4">
        <v>323</v>
      </c>
      <c r="D12" s="6">
        <v>0.58333333333333337</v>
      </c>
      <c r="E12" s="6">
        <v>0.8125</v>
      </c>
      <c r="F12" s="4">
        <v>6.29</v>
      </c>
      <c r="G12" s="4">
        <f>(C12/B15)*B16</f>
        <v>1722.6666666666667</v>
      </c>
      <c r="H12" s="3" t="s">
        <v>63</v>
      </c>
    </row>
    <row r="13" spans="1:8">
      <c r="A13" s="2"/>
      <c r="B13" s="2"/>
      <c r="C13" s="4">
        <v>378</v>
      </c>
      <c r="D13" s="4"/>
      <c r="E13" s="4"/>
      <c r="F13" s="4">
        <v>6.42</v>
      </c>
      <c r="G13" s="4">
        <f>(C13/B15)*B16</f>
        <v>2016</v>
      </c>
      <c r="H13" s="3" t="s">
        <v>64</v>
      </c>
    </row>
    <row r="15" spans="1:8" hidden="1">
      <c r="A15" s="1" t="s">
        <v>66</v>
      </c>
      <c r="B15" s="5">
        <v>15</v>
      </c>
    </row>
    <row r="16" spans="1:8" hidden="1">
      <c r="A16" s="1" t="s">
        <v>67</v>
      </c>
      <c r="B16" s="5">
        <v>80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L12" sqref="L12"/>
    </sheetView>
  </sheetViews>
  <sheetFormatPr defaultRowHeight="12.75"/>
  <cols>
    <col min="1" max="1" width="16.85546875" style="1" bestFit="1" customWidth="1"/>
    <col min="2" max="2" width="22.42578125" style="1" bestFit="1" customWidth="1"/>
    <col min="3" max="3" width="8.5703125" style="1" bestFit="1" customWidth="1"/>
    <col min="4" max="5" width="15.85546875" style="1" bestFit="1" customWidth="1"/>
    <col min="6" max="6" width="13.85546875" style="1" bestFit="1" customWidth="1"/>
    <col min="7" max="7" width="13.5703125" style="1" hidden="1" customWidth="1"/>
    <col min="8" max="8" width="14.85546875" style="1" bestFit="1" customWidth="1"/>
    <col min="9" max="10" width="9.140625" style="1"/>
    <col min="11" max="12" width="12.28515625" style="1" bestFit="1" customWidth="1"/>
    <col min="13" max="13" width="4" style="1" bestFit="1" customWidth="1"/>
    <col min="14" max="16384" width="9.140625" style="1"/>
  </cols>
  <sheetData>
    <row r="1" spans="1:11" ht="18.75">
      <c r="A1" s="91" t="s">
        <v>217</v>
      </c>
    </row>
    <row r="2" spans="1:11">
      <c r="B2" s="80" t="s">
        <v>199</v>
      </c>
    </row>
    <row r="3" spans="1:11" s="11" customFormat="1" ht="12.75" customHeight="1">
      <c r="B3" s="80" t="s">
        <v>214</v>
      </c>
      <c r="C3" s="81"/>
      <c r="D3" s="81"/>
      <c r="E3" s="103"/>
      <c r="F3" s="103"/>
      <c r="G3" s="103"/>
      <c r="H3" s="103"/>
      <c r="I3" s="103"/>
      <c r="J3" s="103"/>
      <c r="K3" s="1"/>
    </row>
    <row r="4" spans="1:11" s="11" customFormat="1">
      <c r="A4" s="83" t="s">
        <v>49</v>
      </c>
      <c r="B4" s="83" t="s">
        <v>50</v>
      </c>
      <c r="C4" s="83" t="s">
        <v>51</v>
      </c>
      <c r="D4" s="83" t="s">
        <v>197</v>
      </c>
      <c r="E4" s="83" t="s">
        <v>198</v>
      </c>
      <c r="F4" s="83" t="s">
        <v>55</v>
      </c>
      <c r="G4" s="83" t="s">
        <v>65</v>
      </c>
      <c r="H4" s="84"/>
      <c r="K4" s="1"/>
    </row>
    <row r="5" spans="1:11" s="84" customFormat="1">
      <c r="A5" s="74" t="s">
        <v>44</v>
      </c>
      <c r="B5" s="74" t="s">
        <v>213</v>
      </c>
      <c r="C5" s="75">
        <v>417</v>
      </c>
      <c r="D5" s="85">
        <v>41650.861111111109</v>
      </c>
      <c r="E5" s="85">
        <v>41651.25</v>
      </c>
      <c r="F5" s="86">
        <f>(E5-D5)</f>
        <v>0.38888888889050577</v>
      </c>
      <c r="G5" s="75" t="e">
        <f>(C5/B12)*#REF!</f>
        <v>#DIV/0!</v>
      </c>
      <c r="H5" s="11"/>
      <c r="K5" s="1"/>
    </row>
    <row r="6" spans="1:11" s="11" customFormat="1">
      <c r="A6" s="74" t="s">
        <v>213</v>
      </c>
      <c r="B6" s="74" t="s">
        <v>45</v>
      </c>
      <c r="C6" s="75">
        <v>20</v>
      </c>
      <c r="D6" s="85">
        <v>41651.270833333336</v>
      </c>
      <c r="E6" s="85">
        <v>41651.3125</v>
      </c>
      <c r="F6" s="86">
        <f>(E6-D6)</f>
        <v>4.1666666664241347E-2</v>
      </c>
      <c r="G6" s="75"/>
    </row>
    <row r="7" spans="1:11" s="11" customFormat="1">
      <c r="A7" s="74" t="s">
        <v>45</v>
      </c>
      <c r="B7" s="74" t="s">
        <v>47</v>
      </c>
      <c r="C7" s="75">
        <v>70</v>
      </c>
      <c r="D7" s="85">
        <v>41651.4375</v>
      </c>
      <c r="E7" s="85">
        <v>41651.5</v>
      </c>
      <c r="F7" s="86">
        <f t="shared" ref="F7:F10" si="0">(E7-D7)</f>
        <v>6.25E-2</v>
      </c>
      <c r="G7" s="75" t="e">
        <f>(C7/B12)*#REF!</f>
        <v>#DIV/0!</v>
      </c>
    </row>
    <row r="8" spans="1:11" s="11" customFormat="1">
      <c r="A8" s="74" t="s">
        <v>47</v>
      </c>
      <c r="B8" s="74" t="s">
        <v>48</v>
      </c>
      <c r="C8" s="75">
        <v>122</v>
      </c>
      <c r="D8" s="85">
        <v>41651.645833333336</v>
      </c>
      <c r="E8" s="85">
        <v>41651.770833333336</v>
      </c>
      <c r="F8" s="86">
        <f t="shared" si="0"/>
        <v>0.125</v>
      </c>
      <c r="G8" s="75" t="e">
        <f>(C8/B12)*#REF!</f>
        <v>#DIV/0!</v>
      </c>
    </row>
    <row r="9" spans="1:11" s="11" customFormat="1">
      <c r="A9" s="74" t="s">
        <v>48</v>
      </c>
      <c r="B9" s="74" t="s">
        <v>46</v>
      </c>
      <c r="C9" s="75">
        <v>80</v>
      </c>
      <c r="D9" s="85">
        <v>41652.25</v>
      </c>
      <c r="E9" s="85">
        <v>41652.375</v>
      </c>
      <c r="F9" s="86">
        <f t="shared" si="0"/>
        <v>0.125</v>
      </c>
      <c r="G9" s="75" t="e">
        <f>(C9/B12)*#REF!</f>
        <v>#DIV/0!</v>
      </c>
    </row>
    <row r="10" spans="1:11" s="11" customFormat="1">
      <c r="A10" s="74" t="s">
        <v>46</v>
      </c>
      <c r="B10" s="74" t="s">
        <v>196</v>
      </c>
      <c r="C10" s="75">
        <v>110</v>
      </c>
      <c r="D10" s="85">
        <v>41652.604166666664</v>
      </c>
      <c r="E10" s="85">
        <v>41652.729166666664</v>
      </c>
      <c r="F10" s="86">
        <f t="shared" si="0"/>
        <v>0.125</v>
      </c>
      <c r="G10" s="75" t="e">
        <f>(C10/B12)*#REF!</f>
        <v>#DIV/0!</v>
      </c>
    </row>
    <row r="11" spans="1:11" s="11" customFormat="1">
      <c r="A11" s="74" t="s">
        <v>196</v>
      </c>
      <c r="B11" s="74" t="s">
        <v>44</v>
      </c>
      <c r="C11" s="75">
        <v>595</v>
      </c>
      <c r="D11" s="85">
        <v>41653.770833333336</v>
      </c>
      <c r="E11" s="85">
        <v>41654.354166666664</v>
      </c>
      <c r="F11" s="86">
        <f>(E11-D11)</f>
        <v>0.58333333332848269</v>
      </c>
      <c r="G11" s="75"/>
    </row>
    <row r="12" spans="1:11" s="11" customFormat="1">
      <c r="B12" s="84"/>
      <c r="C12" s="87">
        <f>(C5+C6+C7+C8+C9+C10+C11)</f>
        <v>1414</v>
      </c>
      <c r="F12" s="88"/>
    </row>
    <row r="13" spans="1:11" s="11" customFormat="1">
      <c r="B13" s="84"/>
      <c r="C13" s="90"/>
      <c r="F13" s="88"/>
    </row>
    <row r="14" spans="1:11" s="11" customFormat="1" ht="18.75">
      <c r="A14" s="91" t="s">
        <v>215</v>
      </c>
      <c r="B14" s="84"/>
      <c r="C14" s="90"/>
      <c r="F14" s="88"/>
    </row>
    <row r="15" spans="1:11">
      <c r="B15" s="80" t="s">
        <v>200</v>
      </c>
    </row>
    <row r="16" spans="1:11">
      <c r="A16" s="80"/>
      <c r="B16" s="80" t="s">
        <v>216</v>
      </c>
    </row>
    <row r="17" spans="1:8">
      <c r="A17" s="80"/>
      <c r="B17" s="80" t="s">
        <v>214</v>
      </c>
    </row>
    <row r="18" spans="1:8">
      <c r="A18" s="37" t="s">
        <v>49</v>
      </c>
      <c r="B18" s="37" t="s">
        <v>50</v>
      </c>
      <c r="C18" s="37" t="s">
        <v>51</v>
      </c>
      <c r="D18" s="37" t="s">
        <v>197</v>
      </c>
      <c r="E18" s="37" t="s">
        <v>198</v>
      </c>
      <c r="F18" s="37" t="s">
        <v>55</v>
      </c>
      <c r="G18" s="37" t="s">
        <v>65</v>
      </c>
      <c r="H18" s="5"/>
    </row>
    <row r="19" spans="1:8">
      <c r="A19" s="74" t="s">
        <v>44</v>
      </c>
      <c r="B19" s="74" t="s">
        <v>213</v>
      </c>
      <c r="C19" s="4">
        <v>417</v>
      </c>
      <c r="D19" s="72">
        <v>41650.861111111109</v>
      </c>
      <c r="E19" s="72">
        <v>41651.25</v>
      </c>
      <c r="F19" s="71">
        <f>(E19-D19)</f>
        <v>0.38888888889050577</v>
      </c>
      <c r="G19" s="75" t="e">
        <f>(C19/#REF!)*#REF!</f>
        <v>#REF!</v>
      </c>
      <c r="H19" s="11"/>
    </row>
    <row r="20" spans="1:8">
      <c r="A20" s="74" t="s">
        <v>213</v>
      </c>
      <c r="B20" s="74" t="s">
        <v>45</v>
      </c>
      <c r="C20" s="4">
        <v>20</v>
      </c>
      <c r="D20" s="72">
        <v>41651.270833333336</v>
      </c>
      <c r="E20" s="72">
        <v>41651.3125</v>
      </c>
      <c r="F20" s="71">
        <f>(E20-D20)</f>
        <v>4.1666666664241347E-2</v>
      </c>
      <c r="G20" s="75" t="e">
        <f>(C20/#REF!)*#REF!</f>
        <v>#REF!</v>
      </c>
      <c r="H20" s="11"/>
    </row>
    <row r="21" spans="1:8">
      <c r="A21" s="74" t="s">
        <v>45</v>
      </c>
      <c r="B21" s="74" t="s">
        <v>47</v>
      </c>
      <c r="C21" s="4">
        <v>70</v>
      </c>
      <c r="D21" s="72">
        <v>41651.4375</v>
      </c>
      <c r="E21" s="72">
        <v>41651.5</v>
      </c>
      <c r="F21" s="71">
        <f t="shared" ref="F21:F23" si="1">(E21-D21)</f>
        <v>6.25E-2</v>
      </c>
      <c r="G21" s="75" t="e">
        <f>(C21/#REF!)*#REF!</f>
        <v>#REF!</v>
      </c>
      <c r="H21" s="11"/>
    </row>
    <row r="22" spans="1:8">
      <c r="A22" s="74" t="s">
        <v>47</v>
      </c>
      <c r="B22" s="74" t="s">
        <v>48</v>
      </c>
      <c r="C22" s="4">
        <v>122</v>
      </c>
      <c r="D22" s="72">
        <v>41652.375</v>
      </c>
      <c r="E22" s="72">
        <v>41652.5</v>
      </c>
      <c r="F22" s="71">
        <f t="shared" si="1"/>
        <v>0.125</v>
      </c>
      <c r="G22" s="75" t="e">
        <f>(C22/#REF!)*#REF!</f>
        <v>#REF!</v>
      </c>
      <c r="H22" s="11"/>
    </row>
    <row r="23" spans="1:8">
      <c r="A23" s="74" t="s">
        <v>48</v>
      </c>
      <c r="B23" s="74" t="s">
        <v>46</v>
      </c>
      <c r="C23" s="4">
        <v>80</v>
      </c>
      <c r="D23" s="72">
        <v>41652.6875</v>
      </c>
      <c r="E23" s="72">
        <v>41652.8125</v>
      </c>
      <c r="F23" s="71">
        <f t="shared" si="1"/>
        <v>0.125</v>
      </c>
      <c r="G23" s="75" t="e">
        <f>(C23/#REF!)*#REF!</f>
        <v>#REF!</v>
      </c>
      <c r="H23" s="11"/>
    </row>
    <row r="24" spans="1:8">
      <c r="A24" s="74" t="s">
        <v>46</v>
      </c>
      <c r="B24" s="74" t="s">
        <v>196</v>
      </c>
      <c r="C24" s="4">
        <v>110</v>
      </c>
      <c r="D24" s="72">
        <v>41653.583333333336</v>
      </c>
      <c r="E24" s="72">
        <v>41653.708333333336</v>
      </c>
      <c r="F24" s="71">
        <f>(E24-D24)</f>
        <v>0.125</v>
      </c>
      <c r="G24" s="75"/>
      <c r="H24" s="11"/>
    </row>
    <row r="25" spans="1:8">
      <c r="A25" s="74" t="s">
        <v>196</v>
      </c>
      <c r="B25" s="74" t="s">
        <v>44</v>
      </c>
      <c r="C25" s="4">
        <v>595</v>
      </c>
      <c r="D25" s="72">
        <v>41654.770833333336</v>
      </c>
      <c r="E25" s="72">
        <v>41655.354166666664</v>
      </c>
      <c r="F25" s="71">
        <f>(E25-D25)</f>
        <v>0.58333333332848269</v>
      </c>
      <c r="G25" s="75"/>
      <c r="H25" s="11"/>
    </row>
    <row r="26" spans="1:8">
      <c r="C26" s="82">
        <f>SUM(C19:C25)</f>
        <v>1414</v>
      </c>
    </row>
  </sheetData>
  <mergeCells count="1">
    <mergeCell ref="E3:J3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I23" sqref="I23"/>
    </sheetView>
  </sheetViews>
  <sheetFormatPr defaultRowHeight="15"/>
  <cols>
    <col min="1" max="1" width="15.7109375" bestFit="1" customWidth="1"/>
    <col min="2" max="2" width="5.140625" bestFit="1" customWidth="1"/>
    <col min="3" max="3" width="8.5703125" bestFit="1" customWidth="1"/>
    <col min="4" max="4" width="11" bestFit="1" customWidth="1"/>
    <col min="5" max="5" width="15.7109375" bestFit="1" customWidth="1"/>
    <col min="6" max="6" width="7.85546875" bestFit="1" customWidth="1"/>
    <col min="7" max="8" width="6.42578125" bestFit="1" customWidth="1"/>
    <col min="9" max="9" width="14.85546875" bestFit="1" customWidth="1"/>
  </cols>
  <sheetData>
    <row r="1" spans="1:9" s="1" customFormat="1" ht="12.75">
      <c r="A1" s="76" t="s">
        <v>212</v>
      </c>
      <c r="B1" s="78" t="s">
        <v>196</v>
      </c>
      <c r="C1" s="78" t="s">
        <v>211</v>
      </c>
      <c r="D1" s="78" t="s">
        <v>47</v>
      </c>
      <c r="E1" s="78" t="s">
        <v>45</v>
      </c>
      <c r="F1" s="78" t="s">
        <v>48</v>
      </c>
      <c r="G1" s="77" t="s">
        <v>46</v>
      </c>
      <c r="H1" s="79" t="s">
        <v>46</v>
      </c>
      <c r="I1" s="78" t="s">
        <v>213</v>
      </c>
    </row>
    <row r="2" spans="1:9" s="1" customFormat="1" ht="12.75">
      <c r="A2" s="78" t="s">
        <v>196</v>
      </c>
      <c r="B2" s="89">
        <v>0</v>
      </c>
      <c r="C2" s="9">
        <v>85</v>
      </c>
      <c r="D2" s="9">
        <v>126</v>
      </c>
      <c r="E2" s="9">
        <v>158</v>
      </c>
      <c r="F2" s="9">
        <v>126</v>
      </c>
      <c r="G2" s="9">
        <v>110</v>
      </c>
      <c r="H2" s="9">
        <v>110</v>
      </c>
      <c r="I2" s="9">
        <v>150</v>
      </c>
    </row>
    <row r="3" spans="1:9" s="1" customFormat="1" ht="12.75">
      <c r="A3" s="78" t="s">
        <v>211</v>
      </c>
      <c r="B3" s="9">
        <v>85</v>
      </c>
      <c r="C3" s="9">
        <v>0</v>
      </c>
      <c r="D3" s="9">
        <v>70</v>
      </c>
      <c r="E3" s="9">
        <v>100</v>
      </c>
      <c r="F3" s="9">
        <v>136</v>
      </c>
      <c r="G3" s="9">
        <v>120</v>
      </c>
      <c r="H3" s="9">
        <v>120</v>
      </c>
      <c r="I3" s="9">
        <v>94</v>
      </c>
    </row>
    <row r="4" spans="1:9" s="1" customFormat="1" ht="12.75">
      <c r="A4" s="78" t="s">
        <v>47</v>
      </c>
      <c r="B4" s="9">
        <v>110</v>
      </c>
      <c r="C4" s="9">
        <v>70</v>
      </c>
      <c r="D4" s="9">
        <v>0</v>
      </c>
      <c r="E4" s="9">
        <v>70</v>
      </c>
      <c r="F4" s="9">
        <v>122</v>
      </c>
      <c r="G4" s="9">
        <v>126</v>
      </c>
      <c r="H4" s="9">
        <v>126</v>
      </c>
      <c r="I4" s="9">
        <v>56</v>
      </c>
    </row>
    <row r="5" spans="1:9" s="1" customFormat="1" ht="12.75">
      <c r="A5" s="78" t="s">
        <v>45</v>
      </c>
      <c r="B5" s="9">
        <v>158</v>
      </c>
      <c r="C5" s="9">
        <v>100</v>
      </c>
      <c r="D5" s="9">
        <v>70</v>
      </c>
      <c r="E5" s="9">
        <v>0</v>
      </c>
      <c r="F5" s="9">
        <v>175</v>
      </c>
      <c r="G5" s="9">
        <v>180</v>
      </c>
      <c r="H5" s="9">
        <v>180</v>
      </c>
      <c r="I5" s="9">
        <v>20</v>
      </c>
    </row>
    <row r="6" spans="1:9" s="1" customFormat="1" ht="12.75">
      <c r="A6" s="78" t="s">
        <v>48</v>
      </c>
      <c r="B6" s="9">
        <v>126</v>
      </c>
      <c r="C6" s="9">
        <v>136</v>
      </c>
      <c r="D6" s="9">
        <v>122</v>
      </c>
      <c r="E6" s="9">
        <v>175</v>
      </c>
      <c r="F6" s="9">
        <v>0</v>
      </c>
      <c r="G6" s="9">
        <v>80</v>
      </c>
      <c r="H6" s="9">
        <v>80</v>
      </c>
      <c r="I6" s="9">
        <v>165</v>
      </c>
    </row>
    <row r="7" spans="1:9" s="1" customFormat="1" ht="12.75">
      <c r="A7" s="78" t="s">
        <v>46</v>
      </c>
      <c r="B7" s="9">
        <v>110</v>
      </c>
      <c r="C7" s="9">
        <v>120</v>
      </c>
      <c r="D7" s="9">
        <v>126</v>
      </c>
      <c r="E7" s="9">
        <v>180</v>
      </c>
      <c r="F7" s="9">
        <v>80</v>
      </c>
      <c r="G7" s="9">
        <v>0</v>
      </c>
      <c r="H7" s="9">
        <v>0</v>
      </c>
      <c r="I7" s="9">
        <v>165</v>
      </c>
    </row>
    <row r="8" spans="1:9" s="1" customFormat="1" ht="12.75">
      <c r="A8" s="78" t="s">
        <v>213</v>
      </c>
      <c r="B8" s="9">
        <v>150</v>
      </c>
      <c r="C8" s="9">
        <v>94</v>
      </c>
      <c r="D8" s="9">
        <v>56</v>
      </c>
      <c r="E8" s="9">
        <v>20</v>
      </c>
      <c r="F8" s="9">
        <v>165</v>
      </c>
      <c r="G8" s="9"/>
      <c r="H8" s="9">
        <v>165</v>
      </c>
      <c r="I8" s="9">
        <v>0</v>
      </c>
    </row>
    <row r="9" spans="1:9" s="1" customFormat="1">
      <c r="A9"/>
      <c r="B9"/>
      <c r="C9"/>
      <c r="D9"/>
      <c r="E9"/>
      <c r="F9"/>
      <c r="G9"/>
      <c r="H9"/>
    </row>
    <row r="10" spans="1:9" s="1" customFormat="1" ht="15" customHeight="1">
      <c r="A10" s="104" t="s">
        <v>207</v>
      </c>
      <c r="B10" s="105"/>
      <c r="C10" s="105"/>
      <c r="D10" s="105"/>
      <c r="E10" s="105"/>
      <c r="F10" s="105"/>
      <c r="G10" s="105"/>
      <c r="H10" s="105"/>
      <c r="I10" s="105"/>
    </row>
    <row r="11" spans="1:9" s="1" customFormat="1" ht="15" customHeight="1">
      <c r="A11" s="104" t="s">
        <v>208</v>
      </c>
      <c r="B11" s="105"/>
      <c r="C11" s="105"/>
      <c r="D11" s="105"/>
      <c r="E11" s="105"/>
      <c r="F11" s="105"/>
      <c r="G11" s="105"/>
      <c r="H11" s="105"/>
      <c r="I11" s="105"/>
    </row>
    <row r="12" spans="1:9" s="1" customFormat="1" ht="12.75">
      <c r="A12" s="104" t="s">
        <v>206</v>
      </c>
      <c r="B12" s="105"/>
      <c r="C12" s="105"/>
      <c r="D12" s="105"/>
      <c r="E12" s="105"/>
      <c r="F12" s="105"/>
      <c r="G12" s="105"/>
      <c r="H12" s="105"/>
      <c r="I12" s="105"/>
    </row>
    <row r="13" spans="1:9" s="1" customFormat="1" ht="12.75">
      <c r="A13" s="104" t="s">
        <v>209</v>
      </c>
      <c r="B13" s="105"/>
      <c r="C13" s="105"/>
      <c r="D13" s="105"/>
      <c r="E13" s="105"/>
      <c r="F13" s="105"/>
      <c r="G13" s="105"/>
      <c r="H13" s="105"/>
      <c r="I13" s="105"/>
    </row>
    <row r="14" spans="1:9" s="1" customFormat="1" ht="15" customHeight="1">
      <c r="A14" s="104" t="s">
        <v>210</v>
      </c>
      <c r="B14" s="105"/>
      <c r="C14" s="105"/>
      <c r="D14" s="105"/>
      <c r="E14" s="105"/>
      <c r="F14" s="105"/>
      <c r="G14" s="105"/>
      <c r="H14" s="105"/>
      <c r="I14" s="105"/>
    </row>
  </sheetData>
  <mergeCells count="5">
    <mergeCell ref="A10:I10"/>
    <mergeCell ref="A14:I14"/>
    <mergeCell ref="A11:I11"/>
    <mergeCell ref="A12:I12"/>
    <mergeCell ref="A13:I13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F16" sqref="F16"/>
    </sheetView>
  </sheetViews>
  <sheetFormatPr defaultRowHeight="12"/>
  <cols>
    <col min="1" max="1" width="12.7109375" style="73" bestFit="1" customWidth="1"/>
    <col min="2" max="2" width="8.140625" style="73" bestFit="1" customWidth="1"/>
    <col min="3" max="3" width="10.85546875" style="73" bestFit="1" customWidth="1"/>
    <col min="4" max="4" width="10.28515625" style="73" bestFit="1" customWidth="1"/>
    <col min="5" max="5" width="11.5703125" style="73" bestFit="1" customWidth="1"/>
    <col min="6" max="6" width="12.7109375" style="73" bestFit="1" customWidth="1"/>
    <col min="7" max="16384" width="9.140625" style="73"/>
  </cols>
  <sheetData>
    <row r="1" spans="1:7">
      <c r="A1" s="76" t="s">
        <v>212</v>
      </c>
      <c r="B1" s="78" t="s">
        <v>44</v>
      </c>
      <c r="C1" s="78" t="s">
        <v>230</v>
      </c>
      <c r="D1" s="78" t="s">
        <v>231</v>
      </c>
      <c r="E1" s="78" t="s">
        <v>232</v>
      </c>
      <c r="F1" s="78" t="s">
        <v>233</v>
      </c>
    </row>
    <row r="2" spans="1:7">
      <c r="A2" s="78" t="s">
        <v>44</v>
      </c>
      <c r="B2" s="89">
        <v>0</v>
      </c>
      <c r="C2" s="9"/>
      <c r="D2" s="9"/>
      <c r="E2" s="9"/>
      <c r="F2" s="9"/>
    </row>
    <row r="3" spans="1:7">
      <c r="A3" s="78" t="s">
        <v>230</v>
      </c>
      <c r="B3" s="9"/>
      <c r="C3" s="9">
        <v>0</v>
      </c>
      <c r="D3" s="9"/>
      <c r="E3" s="9"/>
      <c r="F3" s="9"/>
    </row>
    <row r="4" spans="1:7">
      <c r="A4" s="78" t="s">
        <v>231</v>
      </c>
      <c r="B4" s="9"/>
      <c r="C4" s="9"/>
      <c r="D4" s="9">
        <v>0</v>
      </c>
      <c r="E4" s="9"/>
      <c r="F4" s="9"/>
    </row>
    <row r="5" spans="1:7">
      <c r="A5" s="78" t="s">
        <v>232</v>
      </c>
      <c r="B5" s="9"/>
      <c r="C5" s="9"/>
      <c r="D5" s="9"/>
      <c r="E5" s="9">
        <v>0</v>
      </c>
      <c r="F5" s="9"/>
    </row>
    <row r="6" spans="1:7">
      <c r="A6" s="78" t="s">
        <v>233</v>
      </c>
      <c r="B6" s="9"/>
      <c r="C6" s="9"/>
      <c r="D6" s="9"/>
      <c r="E6" s="9"/>
      <c r="F6" s="9">
        <v>0</v>
      </c>
    </row>
    <row r="7" spans="1:7" ht="15">
      <c r="A7"/>
      <c r="B7"/>
      <c r="C7"/>
      <c r="D7"/>
      <c r="E7"/>
      <c r="F7"/>
    </row>
    <row r="8" spans="1:7" ht="12.75">
      <c r="A8" s="104" t="s">
        <v>234</v>
      </c>
      <c r="B8" s="105"/>
      <c r="C8" s="105"/>
      <c r="D8" s="105"/>
      <c r="E8" s="105"/>
      <c r="F8" s="105"/>
      <c r="G8" s="105"/>
    </row>
    <row r="9" spans="1:7" ht="12.75">
      <c r="A9" s="104"/>
      <c r="B9" s="105"/>
      <c r="C9" s="105"/>
      <c r="D9" s="105"/>
      <c r="E9" s="105"/>
      <c r="F9" s="105"/>
    </row>
    <row r="10" spans="1:7" ht="65.25" customHeight="1">
      <c r="A10" s="106" t="s">
        <v>235</v>
      </c>
      <c r="B10" s="107"/>
      <c r="C10" s="107"/>
      <c r="D10" s="107"/>
      <c r="E10" s="107"/>
      <c r="F10" s="107"/>
    </row>
    <row r="11" spans="1:7" ht="12.75">
      <c r="A11" s="104"/>
      <c r="B11" s="105"/>
      <c r="C11" s="105"/>
      <c r="D11" s="105"/>
      <c r="E11" s="105"/>
      <c r="F11" s="105"/>
    </row>
    <row r="12" spans="1:7" ht="12.75">
      <c r="A12" s="104"/>
      <c r="B12" s="105"/>
      <c r="C12" s="105"/>
      <c r="D12" s="105"/>
      <c r="E12" s="105"/>
      <c r="F12" s="105"/>
    </row>
  </sheetData>
  <mergeCells count="5">
    <mergeCell ref="A9:F9"/>
    <mergeCell ref="A10:F10"/>
    <mergeCell ref="A11:F11"/>
    <mergeCell ref="A12:F12"/>
    <mergeCell ref="A8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Savings &amp; Expenditure</vt:lpstr>
      <vt:lpstr>Comparisons</vt:lpstr>
      <vt:lpstr>AVSoft Retail App</vt:lpstr>
      <vt:lpstr>Sheet8</vt:lpstr>
      <vt:lpstr>Sheet1</vt:lpstr>
      <vt:lpstr>Sheet2</vt:lpstr>
      <vt:lpstr>Plan-Sheet1</vt:lpstr>
      <vt:lpstr>Plan-Sheet2</vt:lpstr>
      <vt:lpstr>Sheet4</vt:lpstr>
      <vt:lpstr>MonthRange</vt:lpstr>
    </vt:vector>
  </TitlesOfParts>
  <Company>HCL Infosystems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Annapragada.K</dc:creator>
  <cp:lastModifiedBy>Annapragada.K</cp:lastModifiedBy>
  <cp:lastPrinted>2013-12-26T07:50:07Z</cp:lastPrinted>
  <dcterms:created xsi:type="dcterms:W3CDTF">2011-09-23T09:02:17Z</dcterms:created>
  <dcterms:modified xsi:type="dcterms:W3CDTF">2014-05-12T12:13:53Z</dcterms:modified>
</cp:coreProperties>
</file>