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6165" windowWidth="25230" windowHeight="6225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Tabelle1!$A$1:$G$101</definedName>
  </definedNames>
  <calcPr calcId="145621"/>
</workbook>
</file>

<file path=xl/calcChain.xml><?xml version="1.0" encoding="utf-8"?>
<calcChain xmlns="http://schemas.openxmlformats.org/spreadsheetml/2006/main">
  <c r="E41" i="1" l="1"/>
  <c r="E45" i="1"/>
  <c r="E79" i="1"/>
  <c r="E99" i="1"/>
  <c r="E15" i="1"/>
  <c r="E97" i="1"/>
</calcChain>
</file>

<file path=xl/sharedStrings.xml><?xml version="1.0" encoding="utf-8"?>
<sst xmlns="http://schemas.openxmlformats.org/spreadsheetml/2006/main" count="327" uniqueCount="120">
  <si>
    <t>Verwendungszweck</t>
  </si>
  <si>
    <t>Gesamtwert</t>
  </si>
  <si>
    <t>Name und Wohnort/
Sitz (Stadt) des Zuwendungs-
empfängers</t>
  </si>
  <si>
    <t>Spende</t>
  </si>
  <si>
    <t>Geldleistung</t>
  </si>
  <si>
    <t>Zuwendungsart</t>
  </si>
  <si>
    <t>Name und Wohnort/
Sitz des Zuwendungs-gebers</t>
  </si>
  <si>
    <t>Amt/Organisations-einheit bzw. nachgelagerte Einrichtung</t>
  </si>
  <si>
    <t>Zuwendungsform</t>
  </si>
  <si>
    <t>Beteiligung</t>
  </si>
  <si>
    <r>
      <t xml:space="preserve">Höhe etwaiger einmaliger oder jährlicher Folgekosten </t>
    </r>
    <r>
      <rPr>
        <sz val="11"/>
        <color theme="1"/>
        <rFont val="Calibri"/>
        <family val="2"/>
        <scheme val="minor"/>
      </rPr>
      <t>(Euro)</t>
    </r>
  </si>
  <si>
    <r>
      <t xml:space="preserve">Wert
</t>
    </r>
    <r>
      <rPr>
        <sz val="11"/>
        <color theme="1"/>
        <rFont val="Calibri"/>
        <family val="2"/>
        <scheme val="minor"/>
      </rPr>
      <t>(Euro)</t>
    </r>
  </si>
  <si>
    <t>Berichtszeitraum: 1. Juli bis 31. Dezember 2013</t>
  </si>
  <si>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5.000 Euro im Einzelwert</t>
    </r>
  </si>
  <si>
    <r>
      <t xml:space="preserve">Von direkten hamburgischen Mehrheitsbeteiligungen (öffentlichen Unternehmen) 
</t>
    </r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5.000 Euro im Einzelwert</t>
    </r>
  </si>
  <si>
    <r>
      <t xml:space="preserve">Von den hamburgischen Mehrheitsbeteiligungen 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geleistete</t>
    </r>
    <r>
      <rPr>
        <b/>
        <sz val="11"/>
        <color theme="1"/>
        <rFont val="Calibri"/>
        <family val="2"/>
        <scheme val="minor"/>
      </rPr>
      <t xml:space="preserve"> Spenden und spendenähnlichen Zuwendungen 
ab 2.500 Euro im Einzelwert</t>
    </r>
  </si>
  <si>
    <r>
      <t>Wert</t>
    </r>
    <r>
      <rPr>
        <sz val="11"/>
        <color theme="1"/>
        <rFont val="Calibri"/>
        <family val="2"/>
        <scheme val="minor"/>
      </rPr>
      <t xml:space="preserve"> 
(Euro)</t>
    </r>
  </si>
  <si>
    <t>Sponsoring</t>
  </si>
  <si>
    <t>Mäzenatische Schenkung</t>
  </si>
  <si>
    <t>Sachleistung</t>
  </si>
  <si>
    <t>Dienstleistung</t>
  </si>
  <si>
    <t>Spendenähnliche Leistung</t>
  </si>
  <si>
    <t>Amt Kultur</t>
  </si>
  <si>
    <t>Harburger Theater</t>
  </si>
  <si>
    <t>Altonaer Theater</t>
  </si>
  <si>
    <t>BAASS-Stipendium</t>
  </si>
  <si>
    <t>Freunde des Altonaer Theater
22587 Hamburg</t>
  </si>
  <si>
    <t>Landesbetrieb Planetarium Hamburg</t>
  </si>
  <si>
    <t>Förderverein Planetarium Hamburg e.V. / Hamburg</t>
  </si>
  <si>
    <t>Überweisung</t>
  </si>
  <si>
    <t>keine</t>
  </si>
  <si>
    <t>Co-Finanzierung der Anschaffung einer neuen Audioanlage / Spatial Sound Wave - Frauenhofer Institut</t>
  </si>
  <si>
    <t>Einwilligung des Zuwendungsgebers zur Veröffentlichung liegt nicht vor</t>
  </si>
  <si>
    <t>Neue Schauspielhaus GmbH</t>
  </si>
  <si>
    <t>Daimler AG Friedrich Ebert Damm 115 22047 Hamburg</t>
  </si>
  <si>
    <t>HERMANN REEMTSMA STIFTUNG 22598 Hamburg</t>
  </si>
  <si>
    <t>Sanierung des Zuschauerraumes</t>
  </si>
  <si>
    <t>Körber Stiftung Kehrwieder 12 20457 Hamburg - "Genehmigung des Zuwendungsgebers liegt nicht vor"</t>
  </si>
  <si>
    <t>Musikinstrumente "Die Rasenden"</t>
  </si>
  <si>
    <t>Rudolf Augstein Stiftung Ericusspitze 1 20457 Hamburg</t>
  </si>
  <si>
    <t>Projekt "Hunger for Trade"</t>
  </si>
  <si>
    <t>Gesamtbetrag     Neue Schauspielhaus GmbH</t>
  </si>
  <si>
    <t>Thalia Theater GmbH</t>
  </si>
  <si>
    <t>Zeit Stiftung Bucerius, Hamburg</t>
  </si>
  <si>
    <t>Veranstaltungsreihe Bridging the Gap</t>
  </si>
  <si>
    <t>Udo Keller Stiftung</t>
  </si>
  <si>
    <t>Förderung der Lessingtage</t>
  </si>
  <si>
    <t>Richard M. Meyer Stiftung, Hamburg</t>
  </si>
  <si>
    <t>Förderung einer Theaterproduktion</t>
  </si>
  <si>
    <t>Körber Stiftung, Hamburg</t>
  </si>
  <si>
    <t>Boy Gobert Preisverleihung</t>
  </si>
  <si>
    <t>Körber Studio Junge Regie</t>
  </si>
  <si>
    <t>Diverse Möbel</t>
  </si>
  <si>
    <t>Gesamtwert Thalia Theater GmbH</t>
  </si>
  <si>
    <t>Hamburgische Staatsoper GmbH</t>
  </si>
  <si>
    <t>Deutsche Bank AG, Hamburg</t>
  </si>
  <si>
    <t>Spende/Förderung</t>
  </si>
  <si>
    <t>Förderung der künstlerischen Arbeit</t>
  </si>
  <si>
    <t>Hapag Lloyd AG, Hamburg</t>
  </si>
  <si>
    <t>Stiftung zur Förderung der Hamburgischen Staatsoper, Hamburg</t>
  </si>
  <si>
    <t>Gesamtwert Hamburgische Staatsoper</t>
  </si>
  <si>
    <t>Deichtorhallen Hamburg GmbH</t>
  </si>
  <si>
    <t>Unterstützung für das Ausstellungsprogramm der Sammlung Falckenberg</t>
  </si>
  <si>
    <t>Unterstützung für das Ausstellungsprogramm der
Halle für aktuelle Kunst und des Haus der Photographie</t>
  </si>
  <si>
    <t>Sponsoring gemäß Vertrag</t>
  </si>
  <si>
    <t>Hamburg Musik gGmbH</t>
  </si>
  <si>
    <t>Albert Büll</t>
  </si>
  <si>
    <t>Int. Musikfest Hamburg</t>
  </si>
  <si>
    <t>Jörg Debatin</t>
  </si>
  <si>
    <t>Klaus Ernst</t>
  </si>
  <si>
    <t>Birgit Gerlach</t>
  </si>
  <si>
    <t>Gerhard Groh</t>
  </si>
  <si>
    <t>Joachim Spethmann</t>
  </si>
  <si>
    <t>Klaus Landry</t>
  </si>
  <si>
    <t>Leif Nilsson</t>
  </si>
  <si>
    <t>Lutz Peters</t>
  </si>
  <si>
    <t>Edgar Nordmann</t>
  </si>
  <si>
    <t>Pulvermacher Stiftung</t>
  </si>
  <si>
    <t>Peter Schwartzkopff</t>
  </si>
  <si>
    <t>Franz G. Wolf</t>
  </si>
  <si>
    <t>E. v. Siemens Stiftung</t>
  </si>
  <si>
    <t>Greatest Hits Festival</t>
  </si>
  <si>
    <t>Fischer Stiftung</t>
  </si>
  <si>
    <t>Hamburger Volksbank</t>
  </si>
  <si>
    <t>Elbphilharmonie Kompass</t>
  </si>
  <si>
    <t>Haspa</t>
  </si>
  <si>
    <t>Kühne Stiftung</t>
  </si>
  <si>
    <t>Konzert Wiener Staatsoper</t>
  </si>
  <si>
    <t>Stiftung Elbphilharmonie</t>
  </si>
  <si>
    <t>Elbphilharmonie Konzerte</t>
  </si>
  <si>
    <t>Gesamtwert Hamburg MusikgGmbH</t>
  </si>
  <si>
    <t xml:space="preserve"> </t>
  </si>
  <si>
    <t>Elbphilharmonie und LaeiszService GmbH</t>
  </si>
  <si>
    <t>BMW AG</t>
  </si>
  <si>
    <t>Bogdol</t>
  </si>
  <si>
    <t>F. Laeisz GmbH</t>
  </si>
  <si>
    <t>Hamburger Feuerkasse</t>
  </si>
  <si>
    <t>Cleveland Orchestra</t>
  </si>
  <si>
    <t>Hamburger Sparkasse</t>
  </si>
  <si>
    <t>KPMG</t>
  </si>
  <si>
    <t>Victoria Mullova</t>
  </si>
  <si>
    <t>Nestle Waters Deutschland</t>
  </si>
  <si>
    <t>Koninklijk Concertgebouworkest Amsterdam</t>
  </si>
  <si>
    <t>Radeberger Gruppe</t>
  </si>
  <si>
    <t>Starbucks Coffee</t>
  </si>
  <si>
    <t>Kulturcafe</t>
  </si>
  <si>
    <t>Union Investment</t>
  </si>
  <si>
    <t>Fazil Say</t>
  </si>
  <si>
    <t>Gesamtwert Elbphilharmonie und LaeiszService GmbH</t>
  </si>
  <si>
    <t>Filmförderung Hamburg Schleswig Holstein GmbH</t>
  </si>
  <si>
    <t>Hamburg Kreativ GmbH</t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</si>
  <si>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>der vo</t>
    </r>
    <r>
      <rPr>
        <b/>
        <sz val="11"/>
        <rFont val="Calibri"/>
        <family val="2"/>
        <scheme val="minor"/>
      </rPr>
      <t xml:space="preserve">n der Kulturbehörde </t>
    </r>
    <r>
      <rPr>
        <b/>
        <i/>
        <sz val="11"/>
        <color theme="1"/>
        <rFont val="Calibri"/>
        <family val="2"/>
        <scheme val="minor"/>
      </rPr>
      <t>angenommenen</t>
    </r>
    <r>
      <rPr>
        <b/>
        <sz val="11"/>
        <color theme="1"/>
        <rFont val="Calibri"/>
        <family val="2"/>
        <scheme val="minor"/>
      </rPr>
      <t xml:space="preserve"> Zuwendungen in Form von Sponsoring, Spenden und mäzenatische Schenkungen </t>
    </r>
    <r>
      <rPr>
        <b/>
        <sz val="11"/>
        <rFont val="Calibri"/>
        <family val="2"/>
        <scheme val="minor"/>
      </rPr>
      <t>ab 5.000 Euro im Einzelwert</t>
    </r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</si>
  <si>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>der von den direkten hamburgischen Mehrheitsbeteiligungen (öffentlichen Unternehmen) aus dem Zuständigkeitsbereich de</t>
    </r>
    <r>
      <rPr>
        <b/>
        <sz val="11"/>
        <rFont val="Calibri"/>
        <family val="2"/>
        <scheme val="minor"/>
      </rPr>
      <t xml:space="preserve">r Kulturbehörde </t>
    </r>
    <r>
      <rPr>
        <b/>
        <i/>
        <sz val="11"/>
        <color theme="1"/>
        <rFont val="Calibri"/>
        <family val="2"/>
        <scheme val="minor"/>
      </rPr>
      <t>angenommenen</t>
    </r>
    <r>
      <rPr>
        <b/>
        <sz val="11"/>
        <color theme="1"/>
        <rFont val="Calibri"/>
        <family val="2"/>
        <scheme val="minor"/>
      </rPr>
      <t xml:space="preserve"> Zuwendungen in Form von Sponsoring, Spenden und mäzenatische Schenkungen </t>
    </r>
    <r>
      <rPr>
        <b/>
        <sz val="11"/>
        <rFont val="Calibri"/>
        <family val="2"/>
        <scheme val="minor"/>
      </rPr>
      <t>ab 5.000 Euro im Einzelwert</t>
    </r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</si>
  <si>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>der von den hamburgischen Mehrheitsbeteiligungen aus dem Zuständigkeitsbereich d</t>
    </r>
    <r>
      <rPr>
        <b/>
        <sz val="11"/>
        <rFont val="Calibri"/>
        <family val="2"/>
        <scheme val="minor"/>
      </rPr>
      <t>er Kulturbehörde g</t>
    </r>
    <r>
      <rPr>
        <b/>
        <i/>
        <sz val="11"/>
        <rFont val="Calibri"/>
        <family val="2"/>
        <scheme val="minor"/>
      </rPr>
      <t>el</t>
    </r>
    <r>
      <rPr>
        <b/>
        <i/>
        <sz val="11"/>
        <color theme="1"/>
        <rFont val="Calibri"/>
        <family val="2"/>
        <scheme val="minor"/>
      </rPr>
      <t>eisteten</t>
    </r>
    <r>
      <rPr>
        <b/>
        <sz val="11"/>
        <color theme="1"/>
        <rFont val="Calibri"/>
        <family val="2"/>
        <scheme val="minor"/>
      </rPr>
      <t xml:space="preserve"> Zuwendungen in Form von Spenden und spendenähnlichen Zuwendungen ab</t>
    </r>
    <r>
      <rPr>
        <b/>
        <sz val="11"/>
        <rFont val="Calibri"/>
        <family val="2"/>
        <scheme val="minor"/>
      </rPr>
      <t xml:space="preserve"> 2.500 Euro im Einzelwert</t>
    </r>
  </si>
  <si>
    <t>Landesbetrieb Philharmonisches Staatsorchester</t>
  </si>
  <si>
    <r>
      <t xml:space="preserve">Bericht </t>
    </r>
    <r>
      <rPr>
        <b/>
        <sz val="14"/>
        <rFont val="Calibri"/>
        <family val="2"/>
        <scheme val="minor"/>
      </rPr>
      <t>der Kulturbehörde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über Zuwendungen 
in Form von Sponsoring, Spenden und mäzenatischen Schenkungen</t>
    </r>
  </si>
  <si>
    <t>Gesamtwert Deichtorhallen GmbH</t>
  </si>
  <si>
    <t>_</t>
  </si>
  <si>
    <t>-</t>
  </si>
  <si>
    <t>Freundeskreis Harburger Theater 21073 Hamburg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</si>
</sst>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Symbol"/>
      <family val="1"/>
      <charset val="2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8" fillId="0" borderId="5">
      <alignment horizontal="left" wrapText="1"/>
    </xf>
    <xf numFmtId="0" fontId="8" fillId="0" borderId="5" applyFont="0">
      <alignment horizontal="center" wrapText="1"/>
    </xf>
    <xf numFmtId="4" fontId="8" fillId="0" borderId="5" applyFont="0" applyFill="0">
      <alignment horizontal="right"/>
    </xf>
  </cellStyleXfs>
  <cellXfs count="105">
    <xf numFmtId="0" fontId="0" fillId="0" borderId="0" xfId="0"/>
    <xf numFmtId="49" fontId="1" fillId="3" borderId="0" xfId="0" applyNumberFormat="1" applyFont="1" applyFill="1" applyBorder="1" applyAlignment="1">
      <alignment horizontal="left" vertical="top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justify" wrapText="1"/>
    </xf>
    <xf numFmtId="49" fontId="1" fillId="3" borderId="0" xfId="0" applyNumberFormat="1" applyFont="1" applyFill="1" applyBorder="1" applyAlignment="1">
      <alignment horizontal="justify" vertical="top" wrapText="1"/>
    </xf>
    <xf numFmtId="0" fontId="0" fillId="0" borderId="5" xfId="0" applyBorder="1" applyAlignment="1">
      <alignment horizontal="justify" wrapText="1"/>
    </xf>
    <xf numFmtId="0" fontId="0" fillId="3" borderId="5" xfId="0" applyFill="1" applyBorder="1" applyAlignment="1">
      <alignment horizontal="justify" wrapText="1"/>
    </xf>
    <xf numFmtId="0" fontId="2" fillId="0" borderId="0" xfId="0" applyFont="1" applyFill="1" applyBorder="1" applyAlignment="1">
      <alignment horizontal="justify" vertical="center" wrapText="1"/>
    </xf>
    <xf numFmtId="0" fontId="0" fillId="3" borderId="0" xfId="0" applyFill="1" applyBorder="1" applyAlignment="1">
      <alignment horizontal="justify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0" borderId="0" xfId="0" applyAlignment="1">
      <alignment horizontal="center" wrapText="1"/>
    </xf>
    <xf numFmtId="49" fontId="1" fillId="3" borderId="0" xfId="0" applyNumberFormat="1" applyFont="1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0" fillId="3" borderId="0" xfId="0" applyFill="1" applyAlignment="1">
      <alignment horizontal="left" wrapText="1"/>
    </xf>
    <xf numFmtId="49" fontId="1" fillId="3" borderId="1" xfId="0" applyNumberFormat="1" applyFont="1" applyFill="1" applyBorder="1" applyAlignment="1">
      <alignment horizontal="left" vertical="top" wrapText="1"/>
    </xf>
    <xf numFmtId="4" fontId="1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justify" vertical="top" wrapText="1"/>
    </xf>
    <xf numFmtId="4" fontId="0" fillId="0" borderId="0" xfId="0" applyNumberFormat="1" applyAlignment="1">
      <alignment horizontal="right"/>
    </xf>
    <xf numFmtId="4" fontId="1" fillId="3" borderId="0" xfId="0" applyNumberFormat="1" applyFont="1" applyFill="1" applyBorder="1" applyAlignment="1">
      <alignment horizontal="right" vertical="top" wrapText="1"/>
    </xf>
    <xf numFmtId="4" fontId="0" fillId="0" borderId="5" xfId="0" applyNumberFormat="1" applyBorder="1" applyAlignment="1">
      <alignment horizontal="right"/>
    </xf>
    <xf numFmtId="4" fontId="0" fillId="3" borderId="0" xfId="0" applyNumberFormat="1" applyFill="1" applyAlignment="1">
      <alignment horizontal="right"/>
    </xf>
    <xf numFmtId="4" fontId="2" fillId="0" borderId="0" xfId="0" applyNumberFormat="1" applyFont="1" applyFill="1" applyBorder="1" applyAlignment="1">
      <alignment horizontal="right" vertical="center" wrapText="1"/>
    </xf>
    <xf numFmtId="4" fontId="0" fillId="3" borderId="0" xfId="0" applyNumberFormat="1" applyFill="1" applyBorder="1" applyAlignment="1">
      <alignment horizontal="right"/>
    </xf>
    <xf numFmtId="0" fontId="1" fillId="2" borderId="5" xfId="0" applyFont="1" applyFill="1" applyBorder="1" applyAlignment="1">
      <alignment horizontal="left" wrapText="1"/>
    </xf>
    <xf numFmtId="4" fontId="1" fillId="2" borderId="5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right" wrapText="1"/>
    </xf>
    <xf numFmtId="0" fontId="8" fillId="0" borderId="5" xfId="1">
      <alignment horizontal="left" wrapText="1"/>
    </xf>
    <xf numFmtId="0" fontId="0" fillId="0" borderId="5" xfId="2" applyFont="1">
      <alignment horizontal="center" wrapText="1"/>
    </xf>
    <xf numFmtId="0" fontId="1" fillId="0" borderId="5" xfId="2" applyFont="1">
      <alignment horizontal="center" wrapText="1"/>
    </xf>
    <xf numFmtId="49" fontId="1" fillId="3" borderId="1" xfId="0" applyNumberFormat="1" applyFont="1" applyFill="1" applyBorder="1" applyAlignment="1" applyProtection="1">
      <alignment horizontal="left" vertical="top" wrapText="1"/>
      <protection locked="0"/>
    </xf>
    <xf numFmtId="4" fontId="1" fillId="3" borderId="1" xfId="0" applyNumberFormat="1" applyFont="1" applyFill="1" applyBorder="1" applyAlignment="1" applyProtection="1">
      <alignment horizontal="left" vertical="top" wrapText="1"/>
      <protection locked="0"/>
    </xf>
    <xf numFmtId="49" fontId="1" fillId="3" borderId="1" xfId="0" applyNumberFormat="1" applyFont="1" applyFill="1" applyBorder="1" applyAlignment="1" applyProtection="1">
      <alignment horizontal="justify" vertical="top" wrapText="1"/>
      <protection locked="0"/>
    </xf>
    <xf numFmtId="0" fontId="0" fillId="0" borderId="5" xfId="0" applyBorder="1" applyAlignment="1">
      <alignment wrapText="1"/>
    </xf>
    <xf numFmtId="0" fontId="0" fillId="0" borderId="5" xfId="0" applyBorder="1"/>
    <xf numFmtId="4" fontId="0" fillId="0" borderId="5" xfId="0" applyNumberFormat="1" applyBorder="1" applyAlignment="1">
      <alignment horizont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4" fontId="0" fillId="0" borderId="5" xfId="0" applyNumberFormat="1" applyBorder="1" applyAlignment="1">
      <alignment horizontal="center" vertical="center"/>
    </xf>
    <xf numFmtId="0" fontId="9" fillId="0" borderId="5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4" fontId="0" fillId="0" borderId="5" xfId="3" applyFont="1" applyAlignment="1">
      <alignment horizontal="center" vertical="center"/>
    </xf>
    <xf numFmtId="0" fontId="8" fillId="3" borderId="0" xfId="1" applyFill="1" applyBorder="1">
      <alignment horizontal="left" wrapText="1"/>
    </xf>
    <xf numFmtId="0" fontId="0" fillId="3" borderId="0" xfId="2" applyFont="1" applyFill="1" applyBorder="1">
      <alignment horizontal="center" wrapText="1"/>
    </xf>
    <xf numFmtId="0" fontId="1" fillId="3" borderId="0" xfId="2" applyFont="1" applyFill="1" applyBorder="1">
      <alignment horizontal="center" wrapText="1"/>
    </xf>
    <xf numFmtId="4" fontId="1" fillId="3" borderId="0" xfId="3" applyFont="1" applyFill="1" applyBorder="1">
      <alignment horizontal="right"/>
    </xf>
    <xf numFmtId="0" fontId="8" fillId="0" borderId="5" xfId="1" applyBorder="1">
      <alignment horizontal="left" wrapText="1"/>
    </xf>
    <xf numFmtId="0" fontId="0" fillId="0" borderId="5" xfId="2" applyFont="1" applyBorder="1">
      <alignment horizontal="center" wrapText="1"/>
    </xf>
    <xf numFmtId="0" fontId="1" fillId="0" borderId="5" xfId="2" applyFont="1" applyBorder="1">
      <alignment horizontal="center" wrapText="1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4" fontId="11" fillId="3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2" applyFont="1" applyAlignment="1">
      <alignment horizontal="center" vertical="center" wrapText="1"/>
    </xf>
    <xf numFmtId="4" fontId="1" fillId="3" borderId="5" xfId="3" applyFont="1" applyFill="1">
      <alignment horizontal="right"/>
    </xf>
    <xf numFmtId="4" fontId="1" fillId="3" borderId="5" xfId="3" applyFont="1" applyFill="1" applyBorder="1">
      <alignment horizontal="right"/>
    </xf>
    <xf numFmtId="4" fontId="1" fillId="5" borderId="5" xfId="3" applyFont="1" applyFill="1" applyBorder="1" applyAlignment="1">
      <alignment horizontal="right" vertical="center"/>
    </xf>
    <xf numFmtId="4" fontId="1" fillId="3" borderId="0" xfId="3" applyFont="1" applyFill="1" applyBorder="1" applyAlignment="1">
      <alignment horizontal="right" vertical="center"/>
    </xf>
    <xf numFmtId="4" fontId="1" fillId="0" borderId="8" xfId="3" applyFont="1" applyBorder="1" applyAlignment="1">
      <alignment horizontal="right" vertical="center"/>
    </xf>
    <xf numFmtId="0" fontId="0" fillId="0" borderId="5" xfId="0" applyFont="1" applyBorder="1" applyAlignment="1">
      <alignment horizontal="left" wrapText="1"/>
    </xf>
    <xf numFmtId="0" fontId="0" fillId="0" borderId="5" xfId="1" applyFont="1">
      <alignment horizontal="left" wrapText="1"/>
    </xf>
    <xf numFmtId="0" fontId="6" fillId="0" borderId="5" xfId="1" applyFont="1">
      <alignment horizontal="left" wrapText="1"/>
    </xf>
    <xf numFmtId="0" fontId="8" fillId="0" borderId="5" xfId="2" applyFont="1" applyAlignment="1">
      <alignment horizontal="center" vertical="center" wrapText="1"/>
    </xf>
    <xf numFmtId="0" fontId="0" fillId="0" borderId="9" xfId="0" applyFont="1" applyBorder="1" applyAlignment="1">
      <alignment horizontal="left" wrapText="1"/>
    </xf>
    <xf numFmtId="4" fontId="0" fillId="0" borderId="5" xfId="0" applyNumberFormat="1" applyBorder="1" applyAlignment="1">
      <alignment horizontal="center" wrapText="1"/>
    </xf>
    <xf numFmtId="0" fontId="1" fillId="0" borderId="5" xfId="0" applyFont="1" applyBorder="1" applyAlignment="1">
      <alignment wrapText="1"/>
    </xf>
    <xf numFmtId="4" fontId="0" fillId="0" borderId="5" xfId="0" applyNumberFormat="1" applyFont="1" applyBorder="1" applyAlignment="1">
      <alignment horizontal="center" vertical="center"/>
    </xf>
    <xf numFmtId="0" fontId="1" fillId="5" borderId="5" xfId="0" applyFont="1" applyFill="1" applyBorder="1" applyAlignment="1">
      <alignment wrapText="1"/>
    </xf>
    <xf numFmtId="4" fontId="0" fillId="0" borderId="5" xfId="0" applyNumberFormat="1" applyBorder="1" applyAlignment="1">
      <alignment horizontal="right" vertical="center"/>
    </xf>
    <xf numFmtId="4" fontId="0" fillId="0" borderId="5" xfId="3" applyFont="1" applyAlignment="1">
      <alignment horizontal="right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5" xfId="0" applyFont="1" applyBorder="1" applyAlignment="1">
      <alignment horizontal="center" wrapText="1"/>
    </xf>
    <xf numFmtId="4" fontId="0" fillId="0" borderId="5" xfId="0" applyNumberFormat="1" applyBorder="1" applyAlignment="1">
      <alignment horizontal="center" vertical="top" wrapText="1"/>
    </xf>
    <xf numFmtId="0" fontId="1" fillId="3" borderId="5" xfId="0" applyFont="1" applyFill="1" applyBorder="1" applyAlignment="1">
      <alignment vertical="top" wrapText="1"/>
    </xf>
    <xf numFmtId="0" fontId="1" fillId="5" borderId="5" xfId="0" applyFont="1" applyFill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4" fontId="1" fillId="5" borderId="5" xfId="0" applyNumberFormat="1" applyFont="1" applyFill="1" applyBorder="1" applyAlignment="1">
      <alignment horizontal="right" vertical="center"/>
    </xf>
    <xf numFmtId="4" fontId="1" fillId="5" borderId="5" xfId="0" applyNumberFormat="1" applyFont="1" applyFill="1" applyBorder="1" applyAlignment="1">
      <alignment horizontal="right"/>
    </xf>
    <xf numFmtId="0" fontId="9" fillId="0" borderId="5" xfId="0" applyFont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1" fillId="5" borderId="5" xfId="0" applyFont="1" applyFill="1" applyBorder="1" applyAlignment="1">
      <alignment vertical="top" wrapText="1"/>
    </xf>
    <xf numFmtId="0" fontId="1" fillId="5" borderId="7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4" fontId="1" fillId="3" borderId="0" xfId="0" applyNumberFormat="1" applyFont="1" applyFill="1" applyBorder="1" applyAlignment="1" applyProtection="1">
      <alignment horizontal="left" vertical="top" wrapText="1"/>
      <protection locked="0"/>
    </xf>
  </cellXfs>
  <cellStyles count="4">
    <cellStyle name="Mittig" xfId="2"/>
    <cellStyle name="Standard" xfId="0" builtinId="0"/>
    <cellStyle name="Wert" xfId="3"/>
    <cellStyle name="Zuwendungsgeber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1"/>
  <sheetViews>
    <sheetView tabSelected="1" view="pageBreakPreview" zoomScaleNormal="100" zoomScaleSheetLayoutView="100" workbookViewId="0">
      <selection activeCell="D19" sqref="D19"/>
    </sheetView>
  </sheetViews>
  <sheetFormatPr baseColWidth="10" defaultRowHeight="15" x14ac:dyDescent="0.25"/>
  <cols>
    <col min="1" max="2" width="18.28515625" style="11" customWidth="1"/>
    <col min="3" max="3" width="16.28515625" style="16" customWidth="1"/>
    <col min="4" max="4" width="18.28515625" style="16" customWidth="1"/>
    <col min="5" max="5" width="29.42578125" style="24" customWidth="1"/>
    <col min="6" max="6" width="12.7109375" style="24" customWidth="1"/>
    <col min="7" max="7" width="26" style="5" customWidth="1"/>
  </cols>
  <sheetData>
    <row r="1" spans="1:7" s="3" customFormat="1" ht="79.5" customHeight="1" x14ac:dyDescent="0.3">
      <c r="A1" s="99" t="s">
        <v>115</v>
      </c>
      <c r="B1" s="100"/>
      <c r="C1" s="100"/>
      <c r="D1" s="100"/>
      <c r="E1" s="100"/>
      <c r="F1" s="100"/>
      <c r="G1" s="101"/>
    </row>
    <row r="2" spans="1:7" x14ac:dyDescent="0.25">
      <c r="G2" s="32">
        <v>41677</v>
      </c>
    </row>
    <row r="3" spans="1:7" ht="24" customHeight="1" x14ac:dyDescent="0.3">
      <c r="A3" s="103" t="s">
        <v>12</v>
      </c>
      <c r="B3" s="103"/>
      <c r="C3" s="103"/>
      <c r="D3" s="103"/>
      <c r="E3" s="103"/>
      <c r="F3" s="103"/>
      <c r="G3" s="103"/>
    </row>
    <row r="4" spans="1:7" ht="15.75" thickBot="1" x14ac:dyDescent="0.3"/>
    <row r="5" spans="1:7" s="2" customFormat="1" ht="69.75" customHeight="1" thickBot="1" x14ac:dyDescent="0.3">
      <c r="A5" s="96" t="s">
        <v>13</v>
      </c>
      <c r="B5" s="97"/>
      <c r="C5" s="97"/>
      <c r="D5" s="97"/>
      <c r="E5" s="97"/>
      <c r="F5" s="97"/>
      <c r="G5" s="98"/>
    </row>
    <row r="6" spans="1:7" ht="15.75" thickBot="1" x14ac:dyDescent="0.3">
      <c r="D6" s="102"/>
      <c r="E6" s="102"/>
      <c r="F6" s="56"/>
    </row>
    <row r="7" spans="1:7" ht="105.75" thickBot="1" x14ac:dyDescent="0.3">
      <c r="A7" s="36" t="s">
        <v>7</v>
      </c>
      <c r="B7" s="36" t="s">
        <v>6</v>
      </c>
      <c r="C7" s="36" t="s">
        <v>5</v>
      </c>
      <c r="D7" s="36" t="s">
        <v>8</v>
      </c>
      <c r="E7" s="37" t="s">
        <v>11</v>
      </c>
      <c r="F7" s="37" t="s">
        <v>10</v>
      </c>
      <c r="G7" s="38" t="s">
        <v>0</v>
      </c>
    </row>
    <row r="8" spans="1:7" s="2" customFormat="1" ht="14.25" customHeight="1" x14ac:dyDescent="0.25">
      <c r="A8" s="1"/>
      <c r="B8" s="1"/>
      <c r="C8" s="17"/>
      <c r="D8" s="17"/>
      <c r="E8" s="25"/>
      <c r="F8" s="25"/>
      <c r="G8" s="6"/>
    </row>
    <row r="9" spans="1:7" ht="45" x14ac:dyDescent="0.25">
      <c r="A9" s="40" t="s">
        <v>22</v>
      </c>
      <c r="B9" s="74" t="s">
        <v>119</v>
      </c>
      <c r="C9" s="59" t="s">
        <v>3</v>
      </c>
      <c r="D9" s="59" t="s">
        <v>4</v>
      </c>
      <c r="E9" s="26">
        <v>5000</v>
      </c>
      <c r="F9" s="41"/>
      <c r="G9" s="7" t="s">
        <v>23</v>
      </c>
    </row>
    <row r="10" spans="1:7" ht="45" x14ac:dyDescent="0.25">
      <c r="A10" s="39"/>
      <c r="B10" s="12" t="s">
        <v>26</v>
      </c>
      <c r="C10" s="59" t="s">
        <v>3</v>
      </c>
      <c r="D10" s="59" t="s">
        <v>4</v>
      </c>
      <c r="E10" s="78">
        <v>15000</v>
      </c>
      <c r="F10" s="45"/>
      <c r="G10" s="7" t="s">
        <v>24</v>
      </c>
    </row>
    <row r="11" spans="1:7" ht="75" x14ac:dyDescent="0.25">
      <c r="A11" s="39"/>
      <c r="B11" s="74" t="s">
        <v>32</v>
      </c>
      <c r="C11" s="59" t="s">
        <v>3</v>
      </c>
      <c r="D11" s="59" t="s">
        <v>4</v>
      </c>
      <c r="E11" s="78">
        <v>9881.4</v>
      </c>
      <c r="F11" s="45"/>
      <c r="G11" s="40" t="s">
        <v>25</v>
      </c>
    </row>
    <row r="12" spans="1:7" x14ac:dyDescent="0.25">
      <c r="A12" s="39"/>
      <c r="B12" s="40"/>
      <c r="C12" s="59"/>
      <c r="D12" s="59"/>
      <c r="E12" s="78"/>
      <c r="F12" s="45"/>
      <c r="G12" s="40"/>
    </row>
    <row r="13" spans="1:7" s="44" customFormat="1" ht="75" x14ac:dyDescent="0.25">
      <c r="A13" s="69" t="s">
        <v>27</v>
      </c>
      <c r="B13" s="12" t="s">
        <v>28</v>
      </c>
      <c r="C13" s="59" t="s">
        <v>3</v>
      </c>
      <c r="D13" s="59" t="s">
        <v>29</v>
      </c>
      <c r="E13" s="26">
        <v>50000</v>
      </c>
      <c r="F13" s="41" t="s">
        <v>30</v>
      </c>
      <c r="G13" s="7" t="s">
        <v>31</v>
      </c>
    </row>
    <row r="14" spans="1:7" ht="45" x14ac:dyDescent="0.25">
      <c r="A14" s="12" t="s">
        <v>114</v>
      </c>
      <c r="B14" s="12"/>
      <c r="C14" s="59"/>
      <c r="D14" s="61"/>
      <c r="E14" s="41" t="s">
        <v>118</v>
      </c>
      <c r="F14" s="26"/>
      <c r="G14" s="7"/>
    </row>
    <row r="15" spans="1:7" x14ac:dyDescent="0.25">
      <c r="A15" s="30" t="s">
        <v>1</v>
      </c>
      <c r="B15" s="12"/>
      <c r="C15" s="59"/>
      <c r="D15" s="62"/>
      <c r="E15" s="31">
        <f>SUM(E9:E14)</f>
        <v>79881.399999999994</v>
      </c>
      <c r="F15" s="60"/>
      <c r="G15" s="8"/>
    </row>
    <row r="16" spans="1:7" ht="15.75" thickBot="1" x14ac:dyDescent="0.3">
      <c r="A16" s="20"/>
      <c r="E16" s="27"/>
      <c r="F16" s="27"/>
    </row>
    <row r="17" spans="1:10" ht="76.5" customHeight="1" thickBot="1" x14ac:dyDescent="0.3">
      <c r="A17" s="96" t="s">
        <v>14</v>
      </c>
      <c r="B17" s="97"/>
      <c r="C17" s="97"/>
      <c r="D17" s="97"/>
      <c r="E17" s="97"/>
      <c r="F17" s="97"/>
      <c r="G17" s="98"/>
    </row>
    <row r="18" spans="1:10" ht="15.75" thickBot="1" x14ac:dyDescent="0.3"/>
    <row r="19" spans="1:10" ht="105.75" thickBot="1" x14ac:dyDescent="0.3">
      <c r="A19" s="21" t="s">
        <v>9</v>
      </c>
      <c r="B19" s="21" t="s">
        <v>6</v>
      </c>
      <c r="C19" s="21" t="s">
        <v>5</v>
      </c>
      <c r="D19" s="21" t="s">
        <v>8</v>
      </c>
      <c r="E19" s="22" t="s">
        <v>16</v>
      </c>
      <c r="F19" s="37" t="s">
        <v>10</v>
      </c>
      <c r="G19" s="23" t="s">
        <v>0</v>
      </c>
    </row>
    <row r="20" spans="1:10" ht="18" customHeight="1" x14ac:dyDescent="0.25"/>
    <row r="21" spans="1:10" x14ac:dyDescent="0.25">
      <c r="A21" s="46"/>
      <c r="B21" s="33"/>
      <c r="C21" s="63"/>
      <c r="D21" s="63"/>
      <c r="E21" s="48"/>
      <c r="F21" s="48"/>
      <c r="G21" s="7"/>
    </row>
    <row r="22" spans="1:10" ht="79.5" customHeight="1" x14ac:dyDescent="0.25">
      <c r="A22" s="46" t="s">
        <v>33</v>
      </c>
      <c r="B22" s="70" t="s">
        <v>34</v>
      </c>
      <c r="C22" s="63" t="s">
        <v>17</v>
      </c>
      <c r="D22" s="63" t="s">
        <v>4</v>
      </c>
      <c r="E22" s="79">
        <v>12000</v>
      </c>
      <c r="F22" s="48"/>
      <c r="G22" s="7"/>
      <c r="J22" s="104"/>
    </row>
    <row r="23" spans="1:10" ht="66.75" customHeight="1" x14ac:dyDescent="0.25">
      <c r="A23" s="46"/>
      <c r="B23" s="70" t="s">
        <v>35</v>
      </c>
      <c r="C23" s="63" t="s">
        <v>3</v>
      </c>
      <c r="D23" s="63" t="s">
        <v>4</v>
      </c>
      <c r="E23" s="79">
        <v>200000</v>
      </c>
      <c r="F23" s="48"/>
      <c r="G23" s="7" t="s">
        <v>36</v>
      </c>
    </row>
    <row r="24" spans="1:10" ht="71.25" customHeight="1" x14ac:dyDescent="0.25">
      <c r="A24" s="47"/>
      <c r="B24" s="71" t="s">
        <v>37</v>
      </c>
      <c r="C24" s="63" t="s">
        <v>3</v>
      </c>
      <c r="D24" s="72" t="s">
        <v>4</v>
      </c>
      <c r="E24" s="79">
        <v>30000</v>
      </c>
      <c r="F24" s="48"/>
      <c r="G24" s="7" t="s">
        <v>38</v>
      </c>
    </row>
    <row r="25" spans="1:10" ht="61.5" customHeight="1" x14ac:dyDescent="0.25">
      <c r="A25" s="46"/>
      <c r="B25" s="70" t="s">
        <v>39</v>
      </c>
      <c r="C25" s="63" t="s">
        <v>3</v>
      </c>
      <c r="D25" s="72" t="s">
        <v>4</v>
      </c>
      <c r="E25" s="79">
        <v>7000</v>
      </c>
      <c r="F25" s="48"/>
      <c r="G25" s="7" t="s">
        <v>40</v>
      </c>
    </row>
    <row r="26" spans="1:10" ht="60" x14ac:dyDescent="0.25">
      <c r="A26" s="77" t="s">
        <v>41</v>
      </c>
      <c r="B26" s="74"/>
      <c r="C26" s="59"/>
      <c r="D26" s="59"/>
      <c r="E26" s="88">
        <v>249000</v>
      </c>
      <c r="F26" s="45"/>
      <c r="G26" s="40"/>
    </row>
    <row r="27" spans="1:10" ht="45" x14ac:dyDescent="0.25">
      <c r="A27" s="73" t="s">
        <v>42</v>
      </c>
      <c r="B27" s="12" t="s">
        <v>43</v>
      </c>
      <c r="C27" s="59" t="s">
        <v>3</v>
      </c>
      <c r="D27" s="59" t="s">
        <v>4</v>
      </c>
      <c r="E27" s="74" t="s">
        <v>32</v>
      </c>
      <c r="F27" s="41"/>
      <c r="G27" s="7" t="s">
        <v>44</v>
      </c>
    </row>
    <row r="28" spans="1:10" ht="64.5" customHeight="1" x14ac:dyDescent="0.25">
      <c r="A28" s="39"/>
      <c r="B28" s="40" t="s">
        <v>45</v>
      </c>
      <c r="C28" s="59" t="s">
        <v>3</v>
      </c>
      <c r="D28" s="59"/>
      <c r="E28" s="74" t="s">
        <v>32</v>
      </c>
      <c r="F28" s="45"/>
      <c r="G28" s="40" t="s">
        <v>46</v>
      </c>
    </row>
    <row r="29" spans="1:10" ht="63" customHeight="1" x14ac:dyDescent="0.25">
      <c r="A29" s="39"/>
      <c r="B29" s="39" t="s">
        <v>47</v>
      </c>
      <c r="C29" s="59" t="s">
        <v>3</v>
      </c>
      <c r="D29" s="59" t="s">
        <v>4</v>
      </c>
      <c r="E29" s="74" t="s">
        <v>32</v>
      </c>
      <c r="F29" s="45"/>
      <c r="G29" s="39" t="s">
        <v>48</v>
      </c>
    </row>
    <row r="30" spans="1:10" ht="45" x14ac:dyDescent="0.25">
      <c r="A30" s="39"/>
      <c r="B30" s="39" t="s">
        <v>49</v>
      </c>
      <c r="C30" s="59" t="s">
        <v>3</v>
      </c>
      <c r="D30" s="59" t="s">
        <v>4</v>
      </c>
      <c r="E30" s="74" t="s">
        <v>32</v>
      </c>
      <c r="F30" s="45"/>
      <c r="G30" s="40" t="s">
        <v>50</v>
      </c>
    </row>
    <row r="31" spans="1:10" ht="48" customHeight="1" x14ac:dyDescent="0.25">
      <c r="A31" s="39"/>
      <c r="B31" s="39" t="s">
        <v>49</v>
      </c>
      <c r="C31" s="59" t="s">
        <v>3</v>
      </c>
      <c r="D31" s="59" t="s">
        <v>4</v>
      </c>
      <c r="E31" s="74" t="s">
        <v>32</v>
      </c>
      <c r="F31" s="45"/>
      <c r="G31" s="40" t="s">
        <v>51</v>
      </c>
    </row>
    <row r="32" spans="1:10" ht="75" x14ac:dyDescent="0.25">
      <c r="A32" s="75"/>
      <c r="B32" s="74" t="s">
        <v>32</v>
      </c>
      <c r="C32" s="59" t="s">
        <v>3</v>
      </c>
      <c r="D32" s="59" t="s">
        <v>19</v>
      </c>
      <c r="E32" s="76"/>
      <c r="F32" s="45"/>
      <c r="G32" s="40" t="s">
        <v>52</v>
      </c>
    </row>
    <row r="33" spans="1:7" ht="30" x14ac:dyDescent="0.25">
      <c r="A33" s="77" t="s">
        <v>53</v>
      </c>
      <c r="B33" s="74"/>
      <c r="C33" s="59"/>
      <c r="D33" s="59"/>
      <c r="E33" s="88">
        <v>106890.68</v>
      </c>
      <c r="F33" s="45"/>
      <c r="G33" s="40"/>
    </row>
    <row r="34" spans="1:7" ht="30" x14ac:dyDescent="0.25">
      <c r="A34" s="59" t="s">
        <v>54</v>
      </c>
      <c r="B34" s="12" t="s">
        <v>55</v>
      </c>
      <c r="C34" s="59" t="s">
        <v>56</v>
      </c>
      <c r="D34" s="59" t="s">
        <v>4</v>
      </c>
      <c r="E34" s="26">
        <v>16000</v>
      </c>
      <c r="F34" s="41"/>
      <c r="G34" s="7" t="s">
        <v>57</v>
      </c>
    </row>
    <row r="35" spans="1:7" ht="30" x14ac:dyDescent="0.25">
      <c r="A35" s="59" t="s">
        <v>54</v>
      </c>
      <c r="B35" s="70" t="s">
        <v>58</v>
      </c>
      <c r="C35" s="59" t="s">
        <v>56</v>
      </c>
      <c r="D35" s="59" t="s">
        <v>4</v>
      </c>
      <c r="E35" s="78">
        <v>22500</v>
      </c>
      <c r="F35" s="45"/>
      <c r="G35" s="7" t="s">
        <v>57</v>
      </c>
    </row>
    <row r="36" spans="1:7" ht="75" x14ac:dyDescent="0.25">
      <c r="A36" s="59" t="s">
        <v>54</v>
      </c>
      <c r="B36" s="70" t="s">
        <v>32</v>
      </c>
      <c r="C36" s="59" t="s">
        <v>56</v>
      </c>
      <c r="D36" s="59" t="s">
        <v>4</v>
      </c>
      <c r="E36" s="78">
        <v>11250</v>
      </c>
      <c r="F36" s="45"/>
      <c r="G36" s="7" t="s">
        <v>57</v>
      </c>
    </row>
    <row r="37" spans="1:7" ht="70.5" customHeight="1" x14ac:dyDescent="0.25">
      <c r="A37" s="59" t="s">
        <v>54</v>
      </c>
      <c r="B37" s="70" t="s">
        <v>59</v>
      </c>
      <c r="C37" s="59" t="s">
        <v>56</v>
      </c>
      <c r="D37" s="63" t="s">
        <v>4</v>
      </c>
      <c r="E37" s="79">
        <v>110000</v>
      </c>
      <c r="F37" s="48"/>
      <c r="G37" s="7" t="s">
        <v>57</v>
      </c>
    </row>
    <row r="38" spans="1:7" ht="75" x14ac:dyDescent="0.25">
      <c r="A38" s="59" t="s">
        <v>54</v>
      </c>
      <c r="B38" s="70" t="s">
        <v>59</v>
      </c>
      <c r="C38" s="59" t="s">
        <v>56</v>
      </c>
      <c r="D38" s="63" t="s">
        <v>4</v>
      </c>
      <c r="E38" s="79">
        <v>12500</v>
      </c>
      <c r="F38" s="48"/>
      <c r="G38" s="7" t="s">
        <v>57</v>
      </c>
    </row>
    <row r="39" spans="1:7" ht="75" x14ac:dyDescent="0.25">
      <c r="A39" s="59" t="s">
        <v>54</v>
      </c>
      <c r="B39" s="70" t="s">
        <v>59</v>
      </c>
      <c r="C39" s="59" t="s">
        <v>56</v>
      </c>
      <c r="D39" s="59" t="s">
        <v>4</v>
      </c>
      <c r="E39" s="78">
        <v>50000</v>
      </c>
      <c r="F39" s="57"/>
      <c r="G39" s="7" t="s">
        <v>57</v>
      </c>
    </row>
    <row r="40" spans="1:7" ht="75" x14ac:dyDescent="0.25">
      <c r="A40" s="59" t="s">
        <v>54</v>
      </c>
      <c r="B40" s="70" t="s">
        <v>59</v>
      </c>
      <c r="C40" s="59" t="s">
        <v>56</v>
      </c>
      <c r="D40" s="80" t="s">
        <v>4</v>
      </c>
      <c r="E40" s="26">
        <v>75000</v>
      </c>
      <c r="F40" s="26"/>
      <c r="G40" s="7" t="s">
        <v>57</v>
      </c>
    </row>
    <row r="41" spans="1:7" ht="45" x14ac:dyDescent="0.25">
      <c r="A41" s="77" t="s">
        <v>60</v>
      </c>
      <c r="B41" s="74"/>
      <c r="C41" s="59"/>
      <c r="D41" s="59"/>
      <c r="E41" s="88">
        <f>SUM(E34:E40)</f>
        <v>297250</v>
      </c>
      <c r="F41" s="45"/>
      <c r="G41" s="40"/>
    </row>
    <row r="42" spans="1:7" ht="75" x14ac:dyDescent="0.25">
      <c r="A42" s="81" t="s">
        <v>61</v>
      </c>
      <c r="B42" s="82" t="s">
        <v>32</v>
      </c>
      <c r="C42" s="59" t="s">
        <v>3</v>
      </c>
      <c r="D42" s="59" t="s">
        <v>4</v>
      </c>
      <c r="E42" s="78">
        <v>40000</v>
      </c>
      <c r="F42" s="45">
        <v>0</v>
      </c>
      <c r="G42" s="82" t="s">
        <v>62</v>
      </c>
    </row>
    <row r="43" spans="1:7" ht="75" x14ac:dyDescent="0.25">
      <c r="A43" s="81"/>
      <c r="B43" s="82" t="s">
        <v>32</v>
      </c>
      <c r="C43" s="59" t="s">
        <v>3</v>
      </c>
      <c r="D43" s="59" t="s">
        <v>4</v>
      </c>
      <c r="E43" s="78">
        <v>40000</v>
      </c>
      <c r="F43" s="45">
        <v>0</v>
      </c>
      <c r="G43" s="42" t="s">
        <v>63</v>
      </c>
    </row>
    <row r="44" spans="1:7" ht="79.5" customHeight="1" x14ac:dyDescent="0.25">
      <c r="A44" s="81"/>
      <c r="B44" s="82" t="s">
        <v>32</v>
      </c>
      <c r="C44" s="59" t="s">
        <v>17</v>
      </c>
      <c r="D44" s="59" t="s">
        <v>4</v>
      </c>
      <c r="E44" s="78">
        <v>25000</v>
      </c>
      <c r="F44" s="45">
        <v>0</v>
      </c>
      <c r="G44" s="43" t="s">
        <v>64</v>
      </c>
    </row>
    <row r="45" spans="1:7" ht="45" x14ac:dyDescent="0.25">
      <c r="A45" s="30" t="s">
        <v>116</v>
      </c>
      <c r="B45" s="12"/>
      <c r="C45" s="59"/>
      <c r="D45" s="62"/>
      <c r="E45" s="31">
        <f>SUM(E42:E44)</f>
        <v>105000</v>
      </c>
      <c r="F45" s="60"/>
      <c r="G45" s="8"/>
    </row>
    <row r="46" spans="1:7" ht="45" x14ac:dyDescent="0.25">
      <c r="A46" s="83" t="s">
        <v>65</v>
      </c>
      <c r="B46" s="84" t="s">
        <v>66</v>
      </c>
      <c r="C46" s="59" t="s">
        <v>3</v>
      </c>
      <c r="D46" s="59" t="s">
        <v>4</v>
      </c>
      <c r="E46" s="74" t="s">
        <v>32</v>
      </c>
      <c r="F46" s="45"/>
      <c r="G46" s="40" t="s">
        <v>67</v>
      </c>
    </row>
    <row r="47" spans="1:7" ht="45" x14ac:dyDescent="0.25">
      <c r="A47" s="75"/>
      <c r="B47" s="84" t="s">
        <v>68</v>
      </c>
      <c r="C47" s="59" t="s">
        <v>3</v>
      </c>
      <c r="D47" s="59" t="s">
        <v>4</v>
      </c>
      <c r="E47" s="74" t="s">
        <v>32</v>
      </c>
      <c r="F47" s="45"/>
      <c r="G47" s="40" t="s">
        <v>67</v>
      </c>
    </row>
    <row r="48" spans="1:7" ht="77.25" customHeight="1" x14ac:dyDescent="0.25">
      <c r="A48" s="75"/>
      <c r="B48" s="84" t="s">
        <v>69</v>
      </c>
      <c r="C48" s="59" t="s">
        <v>3</v>
      </c>
      <c r="D48" s="59" t="s">
        <v>4</v>
      </c>
      <c r="E48" s="74" t="s">
        <v>32</v>
      </c>
      <c r="F48" s="45"/>
      <c r="G48" s="40" t="s">
        <v>67</v>
      </c>
    </row>
    <row r="49" spans="1:7" ht="45" x14ac:dyDescent="0.25">
      <c r="A49" s="75"/>
      <c r="B49" s="84" t="s">
        <v>70</v>
      </c>
      <c r="C49" s="59" t="s">
        <v>3</v>
      </c>
      <c r="D49" s="59" t="s">
        <v>4</v>
      </c>
      <c r="E49" s="74" t="s">
        <v>32</v>
      </c>
      <c r="F49" s="45"/>
      <c r="G49" s="40" t="s">
        <v>67</v>
      </c>
    </row>
    <row r="50" spans="1:7" ht="45" x14ac:dyDescent="0.25">
      <c r="A50" s="75"/>
      <c r="B50" s="84" t="s">
        <v>71</v>
      </c>
      <c r="C50" s="59" t="s">
        <v>3</v>
      </c>
      <c r="D50" s="59" t="s">
        <v>4</v>
      </c>
      <c r="E50" s="74" t="s">
        <v>32</v>
      </c>
      <c r="F50" s="45"/>
      <c r="G50" s="40" t="s">
        <v>67</v>
      </c>
    </row>
    <row r="51" spans="1:7" ht="45" x14ac:dyDescent="0.25">
      <c r="A51" s="75"/>
      <c r="B51" s="84" t="s">
        <v>72</v>
      </c>
      <c r="C51" s="59" t="s">
        <v>3</v>
      </c>
      <c r="D51" s="59" t="s">
        <v>4</v>
      </c>
      <c r="E51" s="74" t="s">
        <v>32</v>
      </c>
      <c r="F51" s="45"/>
      <c r="G51" s="40" t="s">
        <v>67</v>
      </c>
    </row>
    <row r="52" spans="1:7" ht="45" x14ac:dyDescent="0.25">
      <c r="A52" s="75"/>
      <c r="B52" s="84" t="s">
        <v>73</v>
      </c>
      <c r="C52" s="59" t="s">
        <v>3</v>
      </c>
      <c r="D52" s="59" t="s">
        <v>4</v>
      </c>
      <c r="E52" s="74" t="s">
        <v>32</v>
      </c>
      <c r="F52" s="45"/>
      <c r="G52" s="40" t="s">
        <v>67</v>
      </c>
    </row>
    <row r="53" spans="1:7" ht="64.5" customHeight="1" x14ac:dyDescent="0.25">
      <c r="A53" s="75"/>
      <c r="B53" s="84" t="s">
        <v>74</v>
      </c>
      <c r="C53" s="59" t="s">
        <v>3</v>
      </c>
      <c r="D53" s="59" t="s">
        <v>4</v>
      </c>
      <c r="E53" s="74" t="s">
        <v>32</v>
      </c>
      <c r="F53" s="45"/>
      <c r="G53" s="40" t="s">
        <v>67</v>
      </c>
    </row>
    <row r="54" spans="1:7" ht="45" x14ac:dyDescent="0.25">
      <c r="A54" s="75"/>
      <c r="B54" s="84" t="s">
        <v>75</v>
      </c>
      <c r="C54" s="59" t="s">
        <v>3</v>
      </c>
      <c r="D54" s="59" t="s">
        <v>4</v>
      </c>
      <c r="E54" s="74" t="s">
        <v>32</v>
      </c>
      <c r="F54" s="45"/>
      <c r="G54" s="40" t="s">
        <v>67</v>
      </c>
    </row>
    <row r="55" spans="1:7" ht="48.75" customHeight="1" x14ac:dyDescent="0.25">
      <c r="A55" s="75"/>
      <c r="B55" s="84" t="s">
        <v>76</v>
      </c>
      <c r="C55" s="59" t="s">
        <v>3</v>
      </c>
      <c r="D55" s="59" t="s">
        <v>4</v>
      </c>
      <c r="E55" s="74" t="s">
        <v>32</v>
      </c>
      <c r="F55" s="45"/>
      <c r="G55" s="40" t="s">
        <v>67</v>
      </c>
    </row>
    <row r="56" spans="1:7" ht="45" x14ac:dyDescent="0.25">
      <c r="A56" s="75"/>
      <c r="B56" s="84" t="s">
        <v>77</v>
      </c>
      <c r="C56" s="59" t="s">
        <v>3</v>
      </c>
      <c r="D56" s="59" t="s">
        <v>4</v>
      </c>
      <c r="E56" s="74" t="s">
        <v>32</v>
      </c>
      <c r="F56" s="45"/>
      <c r="G56" s="40" t="s">
        <v>67</v>
      </c>
    </row>
    <row r="57" spans="1:7" ht="45" x14ac:dyDescent="0.25">
      <c r="A57" s="75"/>
      <c r="B57" s="84" t="s">
        <v>78</v>
      </c>
      <c r="C57" s="59" t="s">
        <v>3</v>
      </c>
      <c r="D57" s="59" t="s">
        <v>4</v>
      </c>
      <c r="E57" s="74" t="s">
        <v>32</v>
      </c>
      <c r="F57" s="45"/>
      <c r="G57" s="40" t="s">
        <v>67</v>
      </c>
    </row>
    <row r="58" spans="1:7" ht="45" x14ac:dyDescent="0.25">
      <c r="A58" s="75"/>
      <c r="B58" s="84" t="s">
        <v>79</v>
      </c>
      <c r="C58" s="59" t="s">
        <v>3</v>
      </c>
      <c r="D58" s="59" t="s">
        <v>4</v>
      </c>
      <c r="E58" s="74" t="s">
        <v>32</v>
      </c>
      <c r="F58" s="45"/>
      <c r="G58" s="40" t="s">
        <v>67</v>
      </c>
    </row>
    <row r="59" spans="1:7" ht="45" x14ac:dyDescent="0.25">
      <c r="A59" s="75"/>
      <c r="B59" s="84" t="s">
        <v>80</v>
      </c>
      <c r="C59" s="59" t="s">
        <v>3</v>
      </c>
      <c r="D59" s="59" t="s">
        <v>4</v>
      </c>
      <c r="E59" s="74" t="s">
        <v>32</v>
      </c>
      <c r="F59" s="45"/>
      <c r="G59" s="40" t="s">
        <v>81</v>
      </c>
    </row>
    <row r="60" spans="1:7" ht="45" x14ac:dyDescent="0.25">
      <c r="A60" s="75"/>
      <c r="B60" s="84" t="s">
        <v>82</v>
      </c>
      <c r="C60" s="59" t="s">
        <v>3</v>
      </c>
      <c r="D60" s="59" t="s">
        <v>4</v>
      </c>
      <c r="E60" s="74" t="s">
        <v>32</v>
      </c>
      <c r="F60" s="45"/>
      <c r="G60" s="40" t="s">
        <v>67</v>
      </c>
    </row>
    <row r="61" spans="1:7" ht="66" customHeight="1" x14ac:dyDescent="0.25">
      <c r="A61" s="75"/>
      <c r="B61" s="84" t="s">
        <v>83</v>
      </c>
      <c r="C61" s="59" t="s">
        <v>3</v>
      </c>
      <c r="D61" s="59" t="s">
        <v>4</v>
      </c>
      <c r="E61" s="74" t="s">
        <v>32</v>
      </c>
      <c r="F61" s="45"/>
      <c r="G61" s="40" t="s">
        <v>84</v>
      </c>
    </row>
    <row r="62" spans="1:7" ht="45" x14ac:dyDescent="0.25">
      <c r="A62" s="75"/>
      <c r="B62" s="84" t="s">
        <v>85</v>
      </c>
      <c r="C62" s="59" t="s">
        <v>3</v>
      </c>
      <c r="D62" s="59" t="s">
        <v>4</v>
      </c>
      <c r="E62" s="74" t="s">
        <v>32</v>
      </c>
      <c r="F62" s="45"/>
      <c r="G62" s="40" t="s">
        <v>84</v>
      </c>
    </row>
    <row r="63" spans="1:7" ht="79.5" customHeight="1" x14ac:dyDescent="0.25">
      <c r="A63" s="75"/>
      <c r="B63" s="84" t="s">
        <v>86</v>
      </c>
      <c r="C63" s="59" t="s">
        <v>3</v>
      </c>
      <c r="D63" s="59" t="s">
        <v>4</v>
      </c>
      <c r="E63" s="74" t="s">
        <v>32</v>
      </c>
      <c r="F63" s="45"/>
      <c r="G63" s="40" t="s">
        <v>87</v>
      </c>
    </row>
    <row r="64" spans="1:7" ht="45" x14ac:dyDescent="0.25">
      <c r="A64" s="75"/>
      <c r="B64" s="84" t="s">
        <v>88</v>
      </c>
      <c r="C64" s="59" t="s">
        <v>3</v>
      </c>
      <c r="D64" s="59" t="s">
        <v>4</v>
      </c>
      <c r="E64" s="74" t="s">
        <v>32</v>
      </c>
      <c r="F64" s="45"/>
      <c r="G64" s="40" t="s">
        <v>89</v>
      </c>
    </row>
    <row r="65" spans="1:7" ht="81.75" customHeight="1" x14ac:dyDescent="0.25">
      <c r="A65" s="93" t="s">
        <v>90</v>
      </c>
      <c r="B65" s="74"/>
      <c r="C65" s="59"/>
      <c r="D65" s="59"/>
      <c r="E65" s="88">
        <v>667903</v>
      </c>
      <c r="F65" s="45"/>
      <c r="G65" s="40" t="s">
        <v>91</v>
      </c>
    </row>
    <row r="66" spans="1:7" ht="45" x14ac:dyDescent="0.25">
      <c r="A66" s="85" t="s">
        <v>92</v>
      </c>
      <c r="B66" s="84" t="s">
        <v>93</v>
      </c>
      <c r="C66" s="59" t="s">
        <v>17</v>
      </c>
      <c r="D66" s="59" t="s">
        <v>4</v>
      </c>
      <c r="E66" s="74" t="s">
        <v>32</v>
      </c>
      <c r="F66" s="45"/>
      <c r="G66" s="40" t="s">
        <v>89</v>
      </c>
    </row>
    <row r="67" spans="1:7" ht="45" x14ac:dyDescent="0.25">
      <c r="A67" s="85"/>
      <c r="B67" s="84" t="s">
        <v>94</v>
      </c>
      <c r="C67" s="59" t="s">
        <v>17</v>
      </c>
      <c r="D67" s="59" t="s">
        <v>4</v>
      </c>
      <c r="E67" s="74" t="s">
        <v>32</v>
      </c>
      <c r="F67" s="45"/>
      <c r="G67" s="40" t="s">
        <v>89</v>
      </c>
    </row>
    <row r="68" spans="1:7" ht="45" x14ac:dyDescent="0.25">
      <c r="A68" s="85"/>
      <c r="B68" s="84" t="s">
        <v>95</v>
      </c>
      <c r="C68" s="59" t="s">
        <v>17</v>
      </c>
      <c r="D68" s="59" t="s">
        <v>4</v>
      </c>
      <c r="E68" s="74" t="s">
        <v>32</v>
      </c>
      <c r="F68" s="45"/>
      <c r="G68" s="40" t="s">
        <v>89</v>
      </c>
    </row>
    <row r="69" spans="1:7" ht="45" x14ac:dyDescent="0.25">
      <c r="A69" s="85"/>
      <c r="B69" s="84" t="s">
        <v>96</v>
      </c>
      <c r="C69" s="59" t="s">
        <v>17</v>
      </c>
      <c r="D69" s="59" t="s">
        <v>4</v>
      </c>
      <c r="E69" s="74" t="s">
        <v>32</v>
      </c>
      <c r="F69" s="45"/>
      <c r="G69" s="40" t="s">
        <v>97</v>
      </c>
    </row>
    <row r="70" spans="1:7" ht="45" x14ac:dyDescent="0.25">
      <c r="A70" s="85"/>
      <c r="B70" s="84" t="s">
        <v>98</v>
      </c>
      <c r="C70" s="59" t="s">
        <v>17</v>
      </c>
      <c r="D70" s="59" t="s">
        <v>4</v>
      </c>
      <c r="E70" s="74" t="s">
        <v>32</v>
      </c>
      <c r="F70" s="45"/>
      <c r="G70" s="40" t="s">
        <v>89</v>
      </c>
    </row>
    <row r="71" spans="1:7" ht="45" x14ac:dyDescent="0.25">
      <c r="A71" s="85"/>
      <c r="B71" s="84" t="s">
        <v>99</v>
      </c>
      <c r="C71" s="59" t="s">
        <v>17</v>
      </c>
      <c r="D71" s="59" t="s">
        <v>4</v>
      </c>
      <c r="E71" s="74" t="s">
        <v>32</v>
      </c>
      <c r="F71" s="45"/>
      <c r="G71" s="40" t="s">
        <v>100</v>
      </c>
    </row>
    <row r="72" spans="1:7" ht="45" x14ac:dyDescent="0.25">
      <c r="A72" s="85"/>
      <c r="B72" s="84" t="s">
        <v>101</v>
      </c>
      <c r="C72" s="59" t="s">
        <v>17</v>
      </c>
      <c r="D72" s="59" t="s">
        <v>4</v>
      </c>
      <c r="E72" s="74" t="s">
        <v>32</v>
      </c>
      <c r="F72" s="45"/>
      <c r="G72" s="92" t="s">
        <v>102</v>
      </c>
    </row>
    <row r="73" spans="1:7" ht="45" x14ac:dyDescent="0.25">
      <c r="A73" s="85"/>
      <c r="B73" s="84" t="s">
        <v>103</v>
      </c>
      <c r="C73" s="59" t="s">
        <v>17</v>
      </c>
      <c r="D73" s="59" t="s">
        <v>4</v>
      </c>
      <c r="E73" s="74" t="s">
        <v>32</v>
      </c>
      <c r="F73" s="45"/>
      <c r="G73" s="40" t="s">
        <v>89</v>
      </c>
    </row>
    <row r="74" spans="1:7" ht="45" x14ac:dyDescent="0.25">
      <c r="A74" s="85"/>
      <c r="B74" s="84" t="s">
        <v>104</v>
      </c>
      <c r="C74" s="59" t="s">
        <v>17</v>
      </c>
      <c r="D74" s="59" t="s">
        <v>4</v>
      </c>
      <c r="E74" s="74" t="s">
        <v>32</v>
      </c>
      <c r="F74" s="45"/>
      <c r="G74" s="40" t="s">
        <v>105</v>
      </c>
    </row>
    <row r="75" spans="1:7" ht="45" x14ac:dyDescent="0.25">
      <c r="A75" s="85"/>
      <c r="B75" s="84" t="s">
        <v>106</v>
      </c>
      <c r="C75" s="59" t="s">
        <v>17</v>
      </c>
      <c r="D75" s="59" t="s">
        <v>4</v>
      </c>
      <c r="E75" s="74" t="s">
        <v>32</v>
      </c>
      <c r="F75" s="45"/>
      <c r="G75" s="40" t="s">
        <v>107</v>
      </c>
    </row>
    <row r="76" spans="1:7" ht="60" x14ac:dyDescent="0.25">
      <c r="A76" s="86" t="s">
        <v>108</v>
      </c>
      <c r="B76" s="87"/>
      <c r="C76" s="61"/>
      <c r="D76" s="61"/>
      <c r="E76" s="89">
        <v>243197</v>
      </c>
      <c r="F76" s="45"/>
      <c r="G76" s="40"/>
    </row>
    <row r="77" spans="1:7" ht="45" x14ac:dyDescent="0.25">
      <c r="A77" s="39" t="s">
        <v>109</v>
      </c>
      <c r="B77" s="40"/>
      <c r="C77" s="59"/>
      <c r="D77" s="59"/>
      <c r="E77" s="78">
        <v>0</v>
      </c>
      <c r="F77" s="45"/>
      <c r="G77" s="40"/>
    </row>
    <row r="78" spans="1:7" ht="30" x14ac:dyDescent="0.25">
      <c r="A78" s="39" t="s">
        <v>110</v>
      </c>
      <c r="B78" s="40"/>
      <c r="C78" s="59"/>
      <c r="D78" s="59"/>
      <c r="E78" s="78">
        <v>0</v>
      </c>
      <c r="F78" s="45"/>
      <c r="G78" s="40"/>
    </row>
    <row r="79" spans="1:7" x14ac:dyDescent="0.25">
      <c r="A79" s="30" t="s">
        <v>1</v>
      </c>
      <c r="B79" s="53"/>
      <c r="C79" s="54"/>
      <c r="D79" s="55"/>
      <c r="E79" s="89">
        <f>SUM(E26+E33+E41+E45+E65+E76)</f>
        <v>1669240.68</v>
      </c>
      <c r="F79" s="65"/>
      <c r="G79" s="8"/>
    </row>
    <row r="80" spans="1:7" x14ac:dyDescent="0.25">
      <c r="A80" s="14"/>
      <c r="B80" s="49"/>
      <c r="C80" s="50"/>
      <c r="D80" s="51"/>
      <c r="E80" s="52"/>
      <c r="F80" s="52"/>
      <c r="G80" s="10"/>
    </row>
    <row r="81" spans="1:7" ht="15.75" thickBot="1" x14ac:dyDescent="0.3"/>
    <row r="82" spans="1:7" ht="80.25" customHeight="1" thickBot="1" x14ac:dyDescent="0.3">
      <c r="A82" s="96" t="s">
        <v>15</v>
      </c>
      <c r="B82" s="97"/>
      <c r="C82" s="97"/>
      <c r="D82" s="97"/>
      <c r="E82" s="97"/>
      <c r="F82" s="97"/>
      <c r="G82" s="98"/>
    </row>
    <row r="83" spans="1:7" ht="19.5" thickBot="1" x14ac:dyDescent="0.3">
      <c r="A83" s="13"/>
      <c r="B83" s="4"/>
      <c r="C83" s="4"/>
      <c r="D83" s="4"/>
      <c r="E83" s="28"/>
      <c r="F83" s="28"/>
      <c r="G83" s="9"/>
    </row>
    <row r="84" spans="1:7" ht="105.75" thickBot="1" x14ac:dyDescent="0.3">
      <c r="A84" s="21" t="s">
        <v>9</v>
      </c>
      <c r="B84" s="21" t="s">
        <v>2</v>
      </c>
      <c r="C84" s="21" t="s">
        <v>5</v>
      </c>
      <c r="D84" s="21" t="s">
        <v>8</v>
      </c>
      <c r="E84" s="22" t="s">
        <v>11</v>
      </c>
      <c r="F84" s="37" t="s">
        <v>10</v>
      </c>
      <c r="G84" s="23" t="s">
        <v>0</v>
      </c>
    </row>
    <row r="86" spans="1:7" ht="45" x14ac:dyDescent="0.25">
      <c r="A86" s="90" t="s">
        <v>33</v>
      </c>
      <c r="B86" s="33"/>
      <c r="C86" s="63"/>
      <c r="D86" s="63"/>
      <c r="E86" s="48" t="s">
        <v>117</v>
      </c>
      <c r="F86" s="48"/>
      <c r="G86" s="7"/>
    </row>
    <row r="87" spans="1:7" ht="30" x14ac:dyDescent="0.25">
      <c r="A87" s="73" t="s">
        <v>42</v>
      </c>
      <c r="B87" s="33"/>
      <c r="C87" s="63"/>
      <c r="D87" s="63"/>
      <c r="E87" s="48" t="s">
        <v>117</v>
      </c>
      <c r="F87" s="48"/>
      <c r="G87" s="7"/>
    </row>
    <row r="88" spans="1:7" ht="30" x14ac:dyDescent="0.25">
      <c r="A88" s="81" t="s">
        <v>54</v>
      </c>
      <c r="B88" s="33"/>
      <c r="C88" s="63"/>
      <c r="D88" s="63"/>
      <c r="E88" s="48" t="s">
        <v>117</v>
      </c>
      <c r="F88" s="48"/>
      <c r="G88" s="7"/>
    </row>
    <row r="89" spans="1:7" ht="30" x14ac:dyDescent="0.25">
      <c r="A89" s="81" t="s">
        <v>61</v>
      </c>
      <c r="B89" s="33"/>
      <c r="C89" s="63"/>
      <c r="D89" s="63"/>
      <c r="E89" s="48" t="s">
        <v>117</v>
      </c>
      <c r="F89" s="48"/>
      <c r="G89" s="7"/>
    </row>
    <row r="90" spans="1:7" ht="30" x14ac:dyDescent="0.25">
      <c r="A90" s="69" t="s">
        <v>65</v>
      </c>
      <c r="B90" s="33"/>
      <c r="C90" s="63"/>
      <c r="D90" s="63"/>
      <c r="E90" s="48" t="s">
        <v>117</v>
      </c>
      <c r="F90" s="48"/>
      <c r="G90" s="7"/>
    </row>
    <row r="91" spans="1:7" ht="45" x14ac:dyDescent="0.25">
      <c r="A91" s="91" t="s">
        <v>92</v>
      </c>
      <c r="B91" s="33"/>
      <c r="C91" s="63"/>
      <c r="D91" s="63"/>
      <c r="E91" s="48" t="s">
        <v>117</v>
      </c>
      <c r="F91" s="48"/>
      <c r="G91" s="7"/>
    </row>
    <row r="92" spans="1:7" ht="45" x14ac:dyDescent="0.25">
      <c r="A92" s="69" t="s">
        <v>109</v>
      </c>
      <c r="B92" s="33"/>
      <c r="C92" s="63"/>
      <c r="D92" s="63"/>
      <c r="E92" s="48" t="s">
        <v>117</v>
      </c>
      <c r="F92" s="48"/>
      <c r="G92" s="7"/>
    </row>
    <row r="93" spans="1:7" ht="30" x14ac:dyDescent="0.25">
      <c r="A93" s="69" t="s">
        <v>110</v>
      </c>
      <c r="B93" s="33"/>
      <c r="C93" s="63"/>
      <c r="D93" s="63"/>
      <c r="E93" s="48" t="s">
        <v>117</v>
      </c>
      <c r="F93" s="48"/>
      <c r="G93" s="7"/>
    </row>
    <row r="94" spans="1:7" x14ac:dyDescent="0.25">
      <c r="A94" s="30" t="s">
        <v>1</v>
      </c>
      <c r="B94" s="33"/>
      <c r="C94" s="34"/>
      <c r="D94" s="35"/>
      <c r="E94" s="48" t="s">
        <v>117</v>
      </c>
      <c r="F94" s="64"/>
      <c r="G94" s="8"/>
    </row>
    <row r="95" spans="1:7" x14ac:dyDescent="0.25">
      <c r="A95" s="14"/>
      <c r="B95" s="15"/>
      <c r="C95" s="18"/>
      <c r="D95" s="19"/>
      <c r="E95" s="29"/>
      <c r="F95" s="29"/>
      <c r="G95" s="10"/>
    </row>
    <row r="97" spans="1:7" ht="58.5" customHeight="1" x14ac:dyDescent="0.25">
      <c r="A97" s="94" t="s">
        <v>111</v>
      </c>
      <c r="B97" s="95"/>
      <c r="C97" s="95"/>
      <c r="D97" s="95"/>
      <c r="E97" s="66">
        <f>E15</f>
        <v>79881.399999999994</v>
      </c>
      <c r="F97" s="67"/>
      <c r="G97" s="10"/>
    </row>
    <row r="98" spans="1:7" x14ac:dyDescent="0.25">
      <c r="E98" s="68"/>
      <c r="F98" s="67"/>
      <c r="G98" s="10"/>
    </row>
    <row r="99" spans="1:7" ht="74.25" customHeight="1" x14ac:dyDescent="0.25">
      <c r="A99" s="94" t="s">
        <v>112</v>
      </c>
      <c r="B99" s="95"/>
      <c r="C99" s="95"/>
      <c r="D99" s="95"/>
      <c r="E99" s="66">
        <f>E79</f>
        <v>1669240.68</v>
      </c>
      <c r="F99" s="67"/>
      <c r="G99" s="10"/>
    </row>
    <row r="100" spans="1:7" x14ac:dyDescent="0.25">
      <c r="E100" s="68"/>
      <c r="F100" s="67"/>
      <c r="G100" s="10"/>
    </row>
    <row r="101" spans="1:7" ht="87.75" customHeight="1" x14ac:dyDescent="0.25">
      <c r="A101" s="94" t="s">
        <v>113</v>
      </c>
      <c r="B101" s="95"/>
      <c r="C101" s="95"/>
      <c r="D101" s="95"/>
      <c r="E101" s="66">
        <v>0</v>
      </c>
      <c r="F101" s="67"/>
      <c r="G101" s="10"/>
    </row>
  </sheetData>
  <sheetProtection insertColumns="0" deleteColumns="0" selectLockedCells="1"/>
  <mergeCells count="9">
    <mergeCell ref="A97:D97"/>
    <mergeCell ref="A99:D99"/>
    <mergeCell ref="A101:D101"/>
    <mergeCell ref="A17:G17"/>
    <mergeCell ref="A1:G1"/>
    <mergeCell ref="A5:G5"/>
    <mergeCell ref="D6:E6"/>
    <mergeCell ref="A82:G82"/>
    <mergeCell ref="A3:G3"/>
  </mergeCells>
  <pageMargins left="0.70866141732283472" right="1.299212598425197" top="0.78740157480314965" bottom="0.78740157480314965" header="0.31496062992125984" footer="0.31496062992125984"/>
  <pageSetup paperSize="9" scale="88" fitToHeight="0" orientation="landscape" r:id="rId1"/>
  <headerFooter>
    <oddHeader xml:space="preserve">&amp;C
</oddHeader>
    <oddFooter>&amp;CSeite &amp;P</oddFooter>
  </headerFooter>
  <rowBreaks count="4" manualBreakCount="4">
    <brk id="16" max="16383" man="1"/>
    <brk id="32" max="6" man="1"/>
    <brk id="71" max="6" man="1"/>
    <brk id="81" max="6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Tabelle2!$A$1:$A$3</xm:f>
          </x14:formula1>
          <xm:sqref>C21:C78 C9:C14</xm:sqref>
        </x14:dataValidation>
        <x14:dataValidation type="list" allowBlank="1" showInputMessage="1" showErrorMessage="1">
          <x14:formula1>
            <xm:f>Tabelle2!$B$1:$B$3</xm:f>
          </x14:formula1>
          <xm:sqref>D86:D93 D21:D78 D9:D14</xm:sqref>
        </x14:dataValidation>
        <x14:dataValidation type="list" allowBlank="1" showInputMessage="1" showErrorMessage="1">
          <x14:formula1>
            <xm:f>Tabelle2!$A$5:$A$6</xm:f>
          </x14:formula1>
          <xm:sqref>C86:C93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5" x14ac:dyDescent="0.25"/>
  <cols>
    <col min="1" max="1" width="23.7109375" customWidth="1"/>
    <col min="2" max="2" width="14.140625" customWidth="1"/>
  </cols>
  <sheetData>
    <row r="1" spans="1:2" x14ac:dyDescent="0.25">
      <c r="A1" s="58" t="s">
        <v>17</v>
      </c>
      <c r="B1" s="58" t="s">
        <v>4</v>
      </c>
    </row>
    <row r="2" spans="1:2" x14ac:dyDescent="0.25">
      <c r="A2" s="58" t="s">
        <v>3</v>
      </c>
      <c r="B2" s="58" t="s">
        <v>19</v>
      </c>
    </row>
    <row r="3" spans="1:2" x14ac:dyDescent="0.25">
      <c r="A3" s="58" t="s">
        <v>18</v>
      </c>
      <c r="B3" s="58" t="s">
        <v>20</v>
      </c>
    </row>
    <row r="5" spans="1:2" x14ac:dyDescent="0.25">
      <c r="A5" s="58" t="s">
        <v>3</v>
      </c>
    </row>
    <row r="6" spans="1:2" x14ac:dyDescent="0.25">
      <c r="A6" s="58" t="s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HIMInhaltsdatei WorkflowStarted</Name>
    <Synchronization>Asynchronous</Synchronization>
    <Type>10501</Type>
    <SequenceNumber>1000</SequenceNumber>
    <Assembly>HIMInhaltsdatei, Version=1.0.0.0, Culture=neutral, PublicKeyToken=8897db2579922fd2</Assembly>
    <Class>HIMInhaltsdatei.HIMWorkflowEventReceiver</Class>
    <Data/>
    <Filter/>
  </Receiver>
  <Receiver>
    <Name>HIMInhaltsdatei WorkflowCompleted</Name>
    <Synchronization>Asynchronous</Synchronization>
    <Type>10503</Type>
    <SequenceNumber>1000</SequenceNumber>
    <Assembly>HIMInhaltsdatei, Version=1.0.0.0, Culture=neutral, PublicKeyToken=8897db2579922fd2</Assembly>
    <Class>HIMInhaltsdatei.HIMWorkflowEventReceiver</Class>
    <Data/>
    <Filter/>
  </Receiver>
</spe:Receivers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MMappennummer xmlns="3fbe300c-31c9-4ede-840f-b4a52675a17f">FB00008189</HIMMappennummer>
    <HIMAktenrelevanz xmlns="3fbe300c-31c9-4ede-840f-b4a52675a17f">false</HIMAktenrelevanz>
    <HIMIsPermanent xmlns="e4e1816b-d369-45b3-953c-6fac87c68797">true</HIMIsPermanent>
    <HIMWorkflowStatus xmlns="3fbe300c-31c9-4ede-840f-b4a52675a17f" xsi:nil="true"/>
    <HIMKonvertierungsAusschluss xmlns="e4e1816b-d369-45b3-953c-6fac87c68797">false</HIMKonvertierungsAusschluss>
    <_dlc_DocId xmlns="d6830cfc-4801-45ad-a951-5e23a9948ad0">FBDOK-2089-21910</_dlc_DocId>
    <_dlc_DocIdUrl xmlns="d6830cfc-4801-45ad-a951-5e23a9948ad0">
      <Url>http://fhhportal.stadt.hamburg.de/websites/0009/Anw/HIMWF/_layouts/DocIdRedir.aspx?ID=FBDOK-2089-21910</Url>
      <Description>FBDOK-2089-21910</Description>
    </_dlc_DocIdUrl>
  </documentManagement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HIM-Inhaltsdatei" ma:contentTypeID="0x0101006D70C196DCEC43C7BF5E77BE583270F700D51B26772CBE154AAEECBF5772217D63" ma:contentTypeVersion="25" ma:contentTypeDescription="Inhaltsdatei für HIM-Dokumentenmappe" ma:contentTypeScope="" ma:versionID="89fb2a29aecbf5eaca7671a888edc0f8">
  <xsd:schema xmlns:xsd="http://www.w3.org/2001/XMLSchema" xmlns:xs="http://www.w3.org/2001/XMLSchema" xmlns:p="http://schemas.microsoft.com/office/2006/metadata/properties" xmlns:ns2="d6830cfc-4801-45ad-a951-5e23a9948ad0" xmlns:ns3="3fbe300c-31c9-4ede-840f-b4a52675a17f" xmlns:ns4="e4e1816b-d369-45b3-953c-6fac87c68797" targetNamespace="http://schemas.microsoft.com/office/2006/metadata/properties" ma:root="true" ma:fieldsID="865d944822ee2981a63acbffe16f324c" ns2:_="" ns3:_="" ns4:_="">
    <xsd:import namespace="d6830cfc-4801-45ad-a951-5e23a9948ad0"/>
    <xsd:import namespace="3fbe300c-31c9-4ede-840f-b4a52675a17f"/>
    <xsd:import namespace="e4e1816b-d369-45b3-953c-6fac87c6879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HIMAktenrelevanz" minOccurs="0"/>
                <xsd:element ref="ns4:HIMKonvertierungsAusschluss" minOccurs="0"/>
                <xsd:element ref="ns4:HIMIsPermanent" minOccurs="0"/>
                <xsd:element ref="ns3:HIMWorkflowStatus" minOccurs="0"/>
                <xsd:element ref="ns4:HIMStatusUrl" minOccurs="0"/>
                <xsd:element ref="ns3:HIMMappennumm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30cfc-4801-45ad-a951-5e23a9948ad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e300c-31c9-4ede-840f-b4a52675a17f" elementFormDefault="qualified">
    <xsd:import namespace="http://schemas.microsoft.com/office/2006/documentManagement/types"/>
    <xsd:import namespace="http://schemas.microsoft.com/office/infopath/2007/PartnerControls"/>
    <xsd:element name="HIMAktenrelevanz" ma:index="11" nillable="true" ma:displayName="Aktenrelevanz" ma:default="0" ma:internalName="HIMAktenrelevanz">
      <xsd:simpleType>
        <xsd:restriction base="dms:Boolean"/>
      </xsd:simpleType>
    </xsd:element>
    <xsd:element name="HIMWorkflowStatus" ma:index="14" nillable="true" ma:displayName="WorkflowStatus" ma:internalName="HIMWorkflowStatus" ma:readOnly="false">
      <xsd:simpleType>
        <xsd:restriction base="dms:Text">
          <xsd:maxLength value="255"/>
        </xsd:restriction>
      </xsd:simpleType>
    </xsd:element>
    <xsd:element name="HIMMappennummer" ma:index="16" nillable="true" ma:displayName="Mappennummer" ma:hidden="true" ma:internalName="HIMMappennummer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1816b-d369-45b3-953c-6fac87c68797" elementFormDefault="qualified">
    <xsd:import namespace="http://schemas.microsoft.com/office/2006/documentManagement/types"/>
    <xsd:import namespace="http://schemas.microsoft.com/office/infopath/2007/PartnerControls"/>
    <xsd:element name="HIMKonvertierungsAusschluss" ma:index="12" nillable="true" ma:displayName="KonvertierungsAusschluss" ma:default="0" ma:internalName="HIMKonvertierungsAusschluss">
      <xsd:simpleType>
        <xsd:restriction base="dms:Boolean"/>
      </xsd:simpleType>
    </xsd:element>
    <xsd:element name="HIMIsPermanent" ma:index="13" nillable="true" ma:displayName="IsPermanent" ma:default="0" ma:internalName="HIMIsPermanent">
      <xsd:simpleType>
        <xsd:restriction base="dms:Boolean"/>
      </xsd:simpleType>
    </xsd:element>
    <xsd:element name="HIMStatusUrl" ma:index="15" nillable="true" ma:displayName="StatusUrl" ma:internalName="HIMStatusUrl" ma:readOnly="tru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74EF4-775E-48F2-9BC2-0529C780E5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1EF355-6D84-411E-81B4-8CE9D4DD6A0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F647640-E3E7-40C2-B6B0-F90B12D01CF1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08EF1B3F-DA90-48BB-A85E-FF5D075E70D4}">
  <ds:schemaRefs>
    <ds:schemaRef ds:uri="e4e1816b-d369-45b3-953c-6fac87c68797"/>
    <ds:schemaRef ds:uri="http://schemas.microsoft.com/office/2006/documentManagement/types"/>
    <ds:schemaRef ds:uri="3fbe300c-31c9-4ede-840f-b4a52675a17f"/>
    <ds:schemaRef ds:uri="http://purl.org/dc/terms/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d6830cfc-4801-45ad-a951-5e23a9948ad0"/>
    <ds:schemaRef ds:uri="http://schemas.microsoft.com/office/2006/metadata/properties"/>
    <ds:schemaRef ds:uri="http://www.w3.org/XML/1998/namespace"/>
  </ds:schemaRefs>
</ds:datastoreItem>
</file>

<file path=customXml/itemProps5.xml><?xml version="1.0" encoding="utf-8"?>
<ds:datastoreItem xmlns:ds="http://schemas.openxmlformats.org/officeDocument/2006/customXml" ds:itemID="{5CFAFB0B-5FD2-4B05-BF49-132DE8656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830cfc-4801-45ad-a951-5e23a9948ad0"/>
    <ds:schemaRef ds:uri="3fbe300c-31c9-4ede-840f-b4a52675a17f"/>
    <ds:schemaRef ds:uri="e4e1816b-d369-45b3-953c-6fac87c68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Company>..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Sponsoringbericht der FB für das 1. Halbjahr 2013</dc:title>
  <dc:creator>LantzFr</dc:creator>
  <cp:lastModifiedBy>korwecni</cp:lastModifiedBy>
  <cp:lastPrinted>2014-02-07T14:34:28Z</cp:lastPrinted>
  <dcterms:created xsi:type="dcterms:W3CDTF">2013-05-13T07:29:56Z</dcterms:created>
  <dcterms:modified xsi:type="dcterms:W3CDTF">2014-02-07T14:34:42Z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0x0101006D70C196DCEC43C7BF5E77BE583270F700D51B26772CBE154AAEECBF5772217D63</vt:lpwstr>
  </property>
  <property fmtid="{D5CDD505-2E9C-101B-9397-08002B2CF9AE}" pid="3" name="ItemRetentionFormula">
    <vt:lpwstr/>
  </property>
  <property fmtid="{D5CDD505-2E9C-101B-9397-08002B2CF9AE}" pid="4" name="_dlc_policyId">
    <vt:lpwstr/>
  </property>
  <property fmtid="{D5CDD505-2E9C-101B-9397-08002B2CF9AE}" pid="5" name="_dlc_DocIdItemGuid">
    <vt:lpwstr>e985a43c-f04d-4ef2-91a5-d56278c42775</vt:lpwstr>
  </property>
</Properties>
</file>