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89" activeTab="10"/>
  </bookViews>
  <sheets>
    <sheet name="categories" sheetId="1" r:id="rId1"/>
    <sheet name="catesql" sheetId="9" r:id="rId2"/>
    <sheet name="customers" sheetId="2" r:id="rId3"/>
    <sheet name="cussql" sheetId="11" r:id="rId4"/>
    <sheet name="employees" sheetId="3" r:id="rId5"/>
    <sheet name="emsql" sheetId="10" r:id="rId6"/>
    <sheet name="orders" sheetId="17" r:id="rId7"/>
    <sheet name="orsql" sheetId="12" r:id="rId8"/>
    <sheet name="order_details" sheetId="5" r:id="rId9"/>
    <sheet name="or_desql" sheetId="13" r:id="rId10"/>
    <sheet name="shippers" sheetId="6" r:id="rId11"/>
    <sheet name="shippsql" sheetId="14" r:id="rId12"/>
    <sheet name="products" sheetId="7" r:id="rId13"/>
    <sheet name="prosql" sheetId="15" r:id="rId14"/>
    <sheet name="suppliers" sheetId="8" r:id="rId15"/>
    <sheet name="suppsql" sheetId="16" r:id="rId16"/>
  </sheets>
  <calcPr calcId="144525"/>
</workbook>
</file>

<file path=xl/calcChain.xml><?xml version="1.0" encoding="utf-8"?>
<calcChain xmlns="http://schemas.openxmlformats.org/spreadsheetml/2006/main">
  <c r="A1" i="16" l="1"/>
  <c r="A1" i="13"/>
  <c r="A1" i="14"/>
  <c r="A1" i="10"/>
  <c r="A1" i="11"/>
  <c r="A1" i="15"/>
  <c r="A1" i="9" l="1"/>
  <c r="A1" i="12"/>
</calcChain>
</file>

<file path=xl/sharedStrings.xml><?xml version="1.0" encoding="utf-8"?>
<sst xmlns="http://schemas.openxmlformats.org/spreadsheetml/2006/main" count="260" uniqueCount="194">
  <si>
    <t>Beverages</t>
  </si>
  <si>
    <t>Condiments</t>
  </si>
  <si>
    <t>Confections</t>
  </si>
  <si>
    <t>Dairy Products</t>
  </si>
  <si>
    <t>Meat/Poultry</t>
  </si>
  <si>
    <t>Grains/Cereals</t>
  </si>
  <si>
    <t>Seafood</t>
  </si>
  <si>
    <t>(WIDEMEMO)</t>
  </si>
  <si>
    <t>(BLOB)</t>
  </si>
  <si>
    <t>CategoryName</t>
  </si>
  <si>
    <t>CategoryID</t>
  </si>
  <si>
    <t>Description</t>
  </si>
  <si>
    <t>Picture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</si>
  <si>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</si>
  <si>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</si>
  <si>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</si>
  <si>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</si>
  <si>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</si>
  <si>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</si>
  <si>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</si>
  <si>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</si>
  <si>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Toms Spezialitไten</t>
  </si>
  <si>
    <t>Tortuga Restaurante</t>
  </si>
  <si>
    <t>Tradi็ใo Hipermercados</t>
  </si>
  <si>
    <t>Trail's Head Gourmet Provisioners</t>
  </si>
  <si>
    <t>Vaffeljernet</t>
  </si>
  <si>
    <t>Victuailles en stock</t>
  </si>
  <si>
    <t>Vins et alcools Chevalier</t>
  </si>
  <si>
    <t>Die Wandernde Kuh</t>
  </si>
  <si>
    <t>CustomerID</t>
  </si>
  <si>
    <t>CompanyName</t>
  </si>
  <si>
    <t>ContactName</t>
  </si>
  <si>
    <t>Address</t>
  </si>
  <si>
    <t>ContactTitle</t>
  </si>
  <si>
    <t>Marketing Manager</t>
  </si>
  <si>
    <t>Owner</t>
  </si>
  <si>
    <t>Sales Representative</t>
  </si>
  <si>
    <t>Sales Associate</t>
  </si>
  <si>
    <t>Sales Manager</t>
  </si>
  <si>
    <t>Accounting Manager</t>
  </si>
  <si>
    <t>Karin Josephs</t>
  </si>
  <si>
    <t>Miguel Angel Paolino</t>
  </si>
  <si>
    <t>Anabela Domingues</t>
  </si>
  <si>
    <t>Helvetius Nagy</t>
  </si>
  <si>
    <t>Palle Ibsen</t>
  </si>
  <si>
    <t>Mary Saveley</t>
  </si>
  <si>
    <t>Paul Henriot</t>
  </si>
  <si>
    <t>Rita Mller</t>
  </si>
  <si>
    <t>Luisenstr. 48</t>
  </si>
  <si>
    <t>Avda. Azteca Av. In๊s de Castro, 414</t>
  </si>
  <si>
    <t>722 DaVinci Blvd.</t>
  </si>
  <si>
    <t>Smagsl๘get 45</t>
  </si>
  <si>
    <t>2, rue du Commerce</t>
  </si>
  <si>
    <t>59 rue de l'Abbaye</t>
  </si>
  <si>
    <t>Adenauerallee 900</t>
  </si>
  <si>
    <t>Torikatu 38</t>
  </si>
  <si>
    <t>City</t>
  </si>
  <si>
    <t>Berlin</t>
  </si>
  <si>
    <t>M้xico D.F.</t>
  </si>
  <si>
    <t>London</t>
  </si>
  <si>
    <t>Luleๅ</t>
  </si>
  <si>
    <t>Mannheim</t>
  </si>
  <si>
    <t>Strasbourg</t>
  </si>
  <si>
    <t>Madrid</t>
  </si>
  <si>
    <t>Region</t>
  </si>
  <si>
    <t>PostalCode</t>
  </si>
  <si>
    <t>WA1 1DP</t>
  </si>
  <si>
    <t>S-958 22</t>
  </si>
  <si>
    <t>Country</t>
  </si>
  <si>
    <t>Germany</t>
  </si>
  <si>
    <t>Mexico</t>
  </si>
  <si>
    <t>UK</t>
  </si>
  <si>
    <t>Sweden</t>
  </si>
  <si>
    <t>France</t>
  </si>
  <si>
    <t>Spain</t>
  </si>
  <si>
    <t>Phone</t>
  </si>
  <si>
    <t>030-0074321</t>
  </si>
  <si>
    <t>(5) 555-4729</t>
  </si>
  <si>
    <t>(5) 555-4732</t>
  </si>
  <si>
    <t>(171) 555-7788</t>
  </si>
  <si>
    <t>0921-12 34 65</t>
  </si>
  <si>
    <t>0621-08460</t>
  </si>
  <si>
    <t>88.60.15.31</t>
  </si>
  <si>
    <t>(91) 555 22 82</t>
  </si>
  <si>
    <t>91.24.45.40</t>
  </si>
  <si>
    <t>030-0076545</t>
  </si>
  <si>
    <t>(5) 555-3745</t>
  </si>
  <si>
    <t>(171) 555-6750</t>
  </si>
  <si>
    <t>0921-12 34 67</t>
  </si>
  <si>
    <t>0621-08924</t>
  </si>
  <si>
    <t>88.60.15.32</t>
  </si>
  <si>
    <t>(91) 555 91 99</t>
  </si>
  <si>
    <t>91.24.45.41</t>
  </si>
  <si>
    <t>Fax</t>
  </si>
  <si>
    <t>EmployeeID</t>
  </si>
  <si>
    <t>LastName</t>
  </si>
  <si>
    <t>Title</t>
  </si>
  <si>
    <t>TitleOfCourtesy</t>
  </si>
  <si>
    <t>Postalcode</t>
  </si>
  <si>
    <t>Extension</t>
  </si>
  <si>
    <t>Photo</t>
  </si>
  <si>
    <t>Notes</t>
  </si>
  <si>
    <t>ReportsTo</t>
  </si>
  <si>
    <t>HomePhone</t>
  </si>
  <si>
    <t>(206) 555-9857</t>
  </si>
  <si>
    <t>(206) 555-9482</t>
  </si>
  <si>
    <t>(206) 555-3412</t>
  </si>
  <si>
    <t>(206) 555-8122</t>
  </si>
  <si>
    <t>USA</t>
  </si>
  <si>
    <t>WA</t>
  </si>
  <si>
    <t>Seattle</t>
  </si>
  <si>
    <t>Tacoma</t>
  </si>
  <si>
    <t>Kirkland</t>
  </si>
  <si>
    <t>Redmond</t>
  </si>
  <si>
    <t>507 - 20th Ave. E.Apt. 2A</t>
  </si>
  <si>
    <t>908 W. Capital Way</t>
  </si>
  <si>
    <t>722 Moss Bay Blvd.</t>
  </si>
  <si>
    <t>4110 Old Redmond Rd.</t>
  </si>
  <si>
    <t>HireDate</t>
  </si>
  <si>
    <t>BirthDate</t>
  </si>
  <si>
    <t>Ms.</t>
  </si>
  <si>
    <t>Dr.</t>
  </si>
  <si>
    <t>Mrs.</t>
  </si>
  <si>
    <t>Vice President, Sales</t>
  </si>
  <si>
    <t>FirstName</t>
  </si>
  <si>
    <t>Sndrew</t>
  </si>
  <si>
    <t>Janet</t>
  </si>
  <si>
    <t>Margaret</t>
  </si>
  <si>
    <t>Davolio</t>
  </si>
  <si>
    <t>Fuller</t>
  </si>
  <si>
    <t>Leverling</t>
  </si>
  <si>
    <t>Peacock</t>
  </si>
  <si>
    <t>OrderID</t>
  </si>
  <si>
    <t>RequiredDate</t>
  </si>
  <si>
    <t>LILAS</t>
  </si>
  <si>
    <t>BONAP</t>
  </si>
  <si>
    <t>MEREP</t>
  </si>
  <si>
    <t>ProductID</t>
  </si>
  <si>
    <t>UnitPrice</t>
  </si>
  <si>
    <t>Quantity</t>
  </si>
  <si>
    <t>Discount</t>
  </si>
  <si>
    <t>ShipperID</t>
  </si>
  <si>
    <t>Speedy Express</t>
  </si>
  <si>
    <t>United Package</t>
  </si>
  <si>
    <t>Federal Shipping</t>
  </si>
  <si>
    <t>(503) 555-9831</t>
  </si>
  <si>
    <t>(503) 555-3199</t>
  </si>
  <si>
    <t>(503) 555-9931</t>
  </si>
  <si>
    <t>SupplierID</t>
  </si>
  <si>
    <t>HomePage</t>
  </si>
  <si>
    <t>Exotic Liquids</t>
  </si>
  <si>
    <t>Charlotte Cooper</t>
  </si>
  <si>
    <t>Purchasing Manager</t>
  </si>
  <si>
    <t>49 Gilbert St.</t>
  </si>
  <si>
    <t>LA</t>
  </si>
  <si>
    <t>(11) 555 4640</t>
  </si>
  <si>
    <t>(313) 555-3349</t>
  </si>
  <si>
    <t>New Orleans Cajun Delights</t>
  </si>
  <si>
    <t>Shelley Burke</t>
  </si>
  <si>
    <t>Order Administrator</t>
  </si>
  <si>
    <t>P.O. Box 78934</t>
  </si>
  <si>
    <t>Ann Arbor</t>
  </si>
  <si>
    <t>Asturias</t>
  </si>
  <si>
    <t>Japan</t>
  </si>
  <si>
    <t>(03) 3555-5011</t>
  </si>
  <si>
    <t>(03) 444-6588</t>
  </si>
  <si>
    <t>Tokyo Traders</t>
  </si>
  <si>
    <t>Regina Murphy</t>
  </si>
  <si>
    <t>707 Oxford Rd.</t>
  </si>
  <si>
    <t>Tokyo</t>
  </si>
  <si>
    <t>Victoria</t>
  </si>
  <si>
    <t>Brazil</t>
  </si>
  <si>
    <t>(171) 555-2222</t>
  </si>
  <si>
    <t>(04721) 8714</t>
  </si>
  <si>
    <t>ProductName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</si>
  <si>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</si>
  <si>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</si>
  <si>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</si>
  <si>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</si>
  <si>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</si>
  <si>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</si>
  <si>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</si>
  <si>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</si>
  <si>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12 - 550 ml bottles</t>
  </si>
  <si>
    <t>Aniseed Syrup</t>
  </si>
  <si>
    <t>36 boxes</t>
  </si>
  <si>
    <t>Chef Anton's Cajun Seasoning</t>
  </si>
  <si>
    <t>Chef Anton's Gumbo Mix</t>
  </si>
  <si>
    <t>24 - 12 oz bottles</t>
  </si>
  <si>
    <t>48 - 6 oz jars</t>
  </si>
  <si>
    <t>OrderId</t>
  </si>
  <si>
    <t>Ordate</t>
  </si>
  <si>
    <t>WARTH</t>
  </si>
  <si>
    <t>HUNGO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</si>
</sst>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defaultRowHeight="14.25" x14ac:dyDescent="0.2"/>
  <cols>
    <col min="1" max="1" width="12.25" customWidth="1"/>
    <col min="2" max="2" width="13.25" customWidth="1"/>
    <col min="3" max="3" width="14.125" customWidth="1"/>
    <col min="4" max="4" width="13" customWidth="1"/>
  </cols>
  <sheetData>
    <row r="1" spans="1:4" x14ac:dyDescent="0.2">
      <c r="A1" t="s">
        <v>10</v>
      </c>
      <c r="B1" t="s">
        <v>9</v>
      </c>
      <c r="C1" t="s">
        <v>11</v>
      </c>
      <c r="D1" t="s">
        <v>12</v>
      </c>
    </row>
    <row r="2" spans="1:4" x14ac:dyDescent="0.2">
      <c r="A2">
        <v>1</v>
      </c>
      <c r="B2" t="s">
        <v>0</v>
      </c>
      <c r="C2" t="s">
        <v>7</v>
      </c>
      <c r="D2" t="s">
        <v>8</v>
      </c>
    </row>
    <row r="3" spans="1:4" x14ac:dyDescent="0.2">
      <c r="A3">
        <v>2</v>
      </c>
      <c r="B3" t="s">
        <v>1</v>
      </c>
      <c r="C3" t="s">
        <v>7</v>
      </c>
      <c r="D3" t="s">
        <v>8</v>
      </c>
    </row>
    <row r="4" spans="1:4" x14ac:dyDescent="0.2">
      <c r="A4">
        <v>3</v>
      </c>
      <c r="B4" t="s">
        <v>2</v>
      </c>
      <c r="C4" t="s">
        <v>7</v>
      </c>
      <c r="D4" t="s">
        <v>8</v>
      </c>
    </row>
    <row r="5" spans="1:4" x14ac:dyDescent="0.2">
      <c r="A5">
        <v>4</v>
      </c>
      <c r="B5" t="s">
        <v>3</v>
      </c>
      <c r="C5" t="s">
        <v>7</v>
      </c>
      <c r="D5" t="s">
        <v>8</v>
      </c>
    </row>
    <row r="6" spans="1:4" x14ac:dyDescent="0.2">
      <c r="A6">
        <v>5</v>
      </c>
      <c r="B6" t="s">
        <v>5</v>
      </c>
      <c r="C6" t="s">
        <v>7</v>
      </c>
      <c r="D6" t="s">
        <v>8</v>
      </c>
    </row>
    <row r="7" spans="1:4" x14ac:dyDescent="0.2">
      <c r="A7">
        <v>6</v>
      </c>
      <c r="B7" t="s">
        <v>4</v>
      </c>
      <c r="C7" t="s">
        <v>7</v>
      </c>
      <c r="D7" t="s">
        <v>8</v>
      </c>
    </row>
    <row r="8" spans="1:4" x14ac:dyDescent="0.2">
      <c r="A8">
        <v>7</v>
      </c>
      <c r="B8" t="s">
        <v>6</v>
      </c>
      <c r="C8" t="s">
        <v>7</v>
      </c>
      <c r="D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4.25" x14ac:dyDescent="0.2"/>
  <sheetData>
    <row r="1" spans="1:1" x14ac:dyDescent="0.2">
      <c r="A1" t="str">
        <f>"insert into orderdetails(OrderID,ProductID,UnitPrice,Quantity,Discount) values("&amp;order_details!A4&amp;",'"&amp;order_details!B4&amp;"',"&amp;order_details!C4&amp;","&amp;order_details!D4&amp;","&amp;order_details!E4&amp;");"</f>
        <v>insert into orderdetails(OrderID,ProductID,UnitPrice,Quantity,Discount) values(10332,'3',400,47,30);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9" sqref="F9"/>
    </sheetView>
  </sheetViews>
  <sheetFormatPr defaultRowHeight="14.25" x14ac:dyDescent="0.2"/>
  <cols>
    <col min="2" max="2" width="15.625" customWidth="1"/>
    <col min="3" max="3" width="18.125" customWidth="1"/>
    <col min="4" max="8" width="9" customWidth="1"/>
  </cols>
  <sheetData>
    <row r="1" spans="1:3" x14ac:dyDescent="0.2">
      <c r="A1" t="s">
        <v>141</v>
      </c>
      <c r="B1" t="s">
        <v>30</v>
      </c>
      <c r="C1" t="s">
        <v>75</v>
      </c>
    </row>
    <row r="2" spans="1:3" x14ac:dyDescent="0.2">
      <c r="A2">
        <v>1</v>
      </c>
      <c r="B2" t="s">
        <v>142</v>
      </c>
      <c r="C2" t="s">
        <v>145</v>
      </c>
    </row>
    <row r="3" spans="1:3" x14ac:dyDescent="0.2">
      <c r="A3">
        <v>2</v>
      </c>
      <c r="B3" t="s">
        <v>143</v>
      </c>
      <c r="C3" t="s">
        <v>146</v>
      </c>
    </row>
    <row r="4" spans="1:3" x14ac:dyDescent="0.2">
      <c r="A4">
        <v>3</v>
      </c>
      <c r="B4" t="s">
        <v>144</v>
      </c>
      <c r="C4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tr">
        <f>"insert into shippers(ShipperID,CompanyName,Phone) values("&amp;shippers!A1&amp;",'"&amp;shippers!B1&amp;"',"&amp;shippers!C1&amp;");"</f>
        <v>insert into shippers(ShipperID,CompanyName,Phone) values(ShipperID,'CompanyName',Phone);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0" sqref="B10"/>
    </sheetView>
  </sheetViews>
  <sheetFormatPr defaultRowHeight="14.25" x14ac:dyDescent="0.2"/>
  <cols>
    <col min="1" max="1" width="11.375" customWidth="1"/>
    <col min="2" max="2" width="28.125" customWidth="1"/>
    <col min="3" max="3" width="14" customWidth="1"/>
    <col min="4" max="4" width="15.125" customWidth="1"/>
    <col min="5" max="5" width="22.25" customWidth="1"/>
    <col min="7" max="7" width="19" customWidth="1"/>
    <col min="8" max="8" width="15.125" customWidth="1"/>
    <col min="9" max="9" width="16.875" customWidth="1"/>
    <col min="10" max="10" width="18.625" customWidth="1"/>
  </cols>
  <sheetData>
    <row r="1" spans="1:10" x14ac:dyDescent="0.2">
      <c r="A1" s="4" t="s">
        <v>137</v>
      </c>
      <c r="B1" s="4" t="s">
        <v>174</v>
      </c>
      <c r="C1" s="4" t="s">
        <v>148</v>
      </c>
      <c r="D1" s="4" t="s">
        <v>10</v>
      </c>
      <c r="E1" s="4" t="s">
        <v>175</v>
      </c>
      <c r="F1" s="4" t="s">
        <v>138</v>
      </c>
      <c r="G1" s="4" t="s">
        <v>176</v>
      </c>
      <c r="H1" s="4" t="s">
        <v>177</v>
      </c>
      <c r="I1" s="4" t="s">
        <v>178</v>
      </c>
      <c r="J1" s="4" t="s">
        <v>179</v>
      </c>
    </row>
    <row r="2" spans="1:10" x14ac:dyDescent="0.2">
      <c r="A2" s="4">
        <v>1</v>
      </c>
      <c r="B2" s="4" t="s">
        <v>180</v>
      </c>
      <c r="C2" s="4">
        <v>1</v>
      </c>
      <c r="D2" s="4">
        <v>1</v>
      </c>
      <c r="E2" s="4" t="s">
        <v>181</v>
      </c>
      <c r="F2" s="4">
        <v>18</v>
      </c>
      <c r="G2" s="4">
        <v>39</v>
      </c>
      <c r="H2" s="4">
        <v>0</v>
      </c>
      <c r="I2" s="4">
        <v>10</v>
      </c>
      <c r="J2" s="4" t="b">
        <v>0</v>
      </c>
    </row>
    <row r="3" spans="1:10" x14ac:dyDescent="0.2">
      <c r="A3" s="4">
        <v>2</v>
      </c>
      <c r="B3" s="4" t="s">
        <v>182</v>
      </c>
      <c r="C3" s="4">
        <v>1</v>
      </c>
      <c r="D3" s="4">
        <v>1</v>
      </c>
      <c r="E3" s="4" t="s">
        <v>188</v>
      </c>
      <c r="F3" s="4">
        <v>19</v>
      </c>
      <c r="G3" s="4">
        <v>17</v>
      </c>
      <c r="H3" s="4">
        <v>40</v>
      </c>
      <c r="I3" s="4">
        <v>25</v>
      </c>
      <c r="J3" s="4" t="b">
        <v>0</v>
      </c>
    </row>
    <row r="4" spans="1:10" x14ac:dyDescent="0.2">
      <c r="A4" s="4">
        <v>3</v>
      </c>
      <c r="B4" s="4" t="s">
        <v>184</v>
      </c>
      <c r="C4" s="4">
        <v>1</v>
      </c>
      <c r="D4" s="4">
        <v>2</v>
      </c>
      <c r="E4" s="4" t="s">
        <v>183</v>
      </c>
      <c r="F4" s="4">
        <v>10</v>
      </c>
      <c r="G4" s="4">
        <v>13</v>
      </c>
      <c r="H4" s="4">
        <v>70</v>
      </c>
      <c r="I4" s="4">
        <v>25</v>
      </c>
      <c r="J4" s="4" t="b">
        <v>0</v>
      </c>
    </row>
    <row r="5" spans="1:10" x14ac:dyDescent="0.2">
      <c r="A5">
        <v>4</v>
      </c>
      <c r="B5" t="s">
        <v>186</v>
      </c>
      <c r="C5">
        <v>2</v>
      </c>
      <c r="D5">
        <v>2</v>
      </c>
      <c r="E5" t="s">
        <v>189</v>
      </c>
      <c r="F5">
        <v>22</v>
      </c>
      <c r="G5">
        <v>53</v>
      </c>
      <c r="H5">
        <v>0</v>
      </c>
      <c r="I5">
        <v>0</v>
      </c>
      <c r="J5" s="4" t="b">
        <v>0</v>
      </c>
    </row>
    <row r="6" spans="1:10" x14ac:dyDescent="0.2">
      <c r="A6">
        <v>5</v>
      </c>
      <c r="B6" t="s">
        <v>187</v>
      </c>
      <c r="C6">
        <v>2</v>
      </c>
      <c r="D6">
        <v>2</v>
      </c>
      <c r="E6" t="s">
        <v>185</v>
      </c>
      <c r="F6">
        <v>21.35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4.25" x14ac:dyDescent="0.2"/>
  <sheetData>
    <row r="1" spans="1:1" x14ac:dyDescent="0.2">
      <c r="A1" t="str">
        <f>"insert into products(ProductID,ProductName,SupplierID,CategoryID) values("&amp;products!A2&amp;",'"&amp;products!B2&amp;"',"&amp;products!C2&amp;","&amp;products!D2&amp;");"</f>
        <v>insert into products(ProductID,ProductName,SupplierID,CategoryID) values(1,'Chai',1,1);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9" sqref="D9"/>
    </sheetView>
  </sheetViews>
  <sheetFormatPr defaultRowHeight="14.25" x14ac:dyDescent="0.2"/>
  <cols>
    <col min="1" max="3" width="17.75" customWidth="1"/>
    <col min="4" max="4" width="17.5" customWidth="1"/>
    <col min="5" max="5" width="18.625" customWidth="1"/>
    <col min="6" max="6" width="17.75" customWidth="1"/>
    <col min="7" max="7" width="17.875" customWidth="1"/>
    <col min="8" max="8" width="15.25" customWidth="1"/>
    <col min="9" max="9" width="18" customWidth="1"/>
    <col min="10" max="10" width="15.625" customWidth="1"/>
    <col min="11" max="11" width="18.875" customWidth="1"/>
    <col min="12" max="12" width="17.625" customWidth="1"/>
  </cols>
  <sheetData>
    <row r="1" spans="1:12" x14ac:dyDescent="0.2">
      <c r="A1" s="3" t="s">
        <v>148</v>
      </c>
      <c r="B1" s="3" t="s">
        <v>30</v>
      </c>
      <c r="C1" s="3" t="s">
        <v>31</v>
      </c>
      <c r="D1" s="3" t="s">
        <v>33</v>
      </c>
      <c r="E1" s="3" t="s">
        <v>32</v>
      </c>
      <c r="F1" s="3" t="s">
        <v>56</v>
      </c>
      <c r="G1" s="3" t="s">
        <v>64</v>
      </c>
      <c r="H1" s="3" t="s">
        <v>65</v>
      </c>
      <c r="I1" s="3" t="s">
        <v>68</v>
      </c>
      <c r="J1" s="3" t="s">
        <v>75</v>
      </c>
      <c r="K1" s="3" t="s">
        <v>93</v>
      </c>
      <c r="L1" s="3" t="s">
        <v>149</v>
      </c>
    </row>
    <row r="2" spans="1:12" x14ac:dyDescent="0.2">
      <c r="A2" s="3">
        <v>1</v>
      </c>
      <c r="B2" s="3" t="s">
        <v>150</v>
      </c>
      <c r="C2" s="3" t="s">
        <v>151</v>
      </c>
      <c r="D2" s="3" t="s">
        <v>152</v>
      </c>
      <c r="E2" s="3" t="s">
        <v>153</v>
      </c>
      <c r="F2" s="3" t="s">
        <v>59</v>
      </c>
      <c r="G2" s="3" t="s">
        <v>154</v>
      </c>
      <c r="H2" s="3">
        <v>100</v>
      </c>
      <c r="I2" s="3" t="s">
        <v>108</v>
      </c>
      <c r="J2" s="3" t="s">
        <v>155</v>
      </c>
      <c r="K2" s="3" t="s">
        <v>156</v>
      </c>
      <c r="L2" s="3" t="s">
        <v>7</v>
      </c>
    </row>
    <row r="3" spans="1:12" x14ac:dyDescent="0.2">
      <c r="A3" s="3">
        <v>2</v>
      </c>
      <c r="B3" s="3" t="s">
        <v>157</v>
      </c>
      <c r="C3" s="3" t="s">
        <v>158</v>
      </c>
      <c r="D3" s="3" t="s">
        <v>159</v>
      </c>
      <c r="E3" s="3" t="s">
        <v>160</v>
      </c>
      <c r="F3" s="3" t="s">
        <v>161</v>
      </c>
      <c r="G3" s="3" t="s">
        <v>162</v>
      </c>
      <c r="H3" s="3">
        <v>70117</v>
      </c>
      <c r="I3" s="3" t="s">
        <v>163</v>
      </c>
      <c r="J3" s="3" t="s">
        <v>164</v>
      </c>
      <c r="K3" s="3" t="s">
        <v>165</v>
      </c>
      <c r="L3" s="3" t="s">
        <v>7</v>
      </c>
    </row>
    <row r="4" spans="1:12" x14ac:dyDescent="0.2">
      <c r="A4" s="3">
        <v>3</v>
      </c>
      <c r="B4" s="3" t="s">
        <v>166</v>
      </c>
      <c r="C4" s="3" t="s">
        <v>167</v>
      </c>
      <c r="D4" s="3" t="s">
        <v>36</v>
      </c>
      <c r="E4" s="3" t="s">
        <v>168</v>
      </c>
      <c r="F4" s="3" t="s">
        <v>169</v>
      </c>
      <c r="G4" s="3" t="s">
        <v>170</v>
      </c>
      <c r="H4" s="3">
        <v>48104</v>
      </c>
      <c r="I4" s="3" t="s">
        <v>171</v>
      </c>
      <c r="J4" s="3" t="s">
        <v>172</v>
      </c>
      <c r="K4" s="3" t="s">
        <v>173</v>
      </c>
      <c r="L4" s="3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tr">
        <f>"insert into suppliers(SupplierID,CompanyName,ContactName,ContactTitle,Address) values("&amp;suppliers!A2&amp;",'"&amp;suppliers!B2&amp;"',"&amp;suppliers!C2&amp;","&amp;suppliers!D2&amp;","&amp;suppliers!E2&amp;");"</f>
        <v>insert into suppliers(SupplierID,CompanyName,ContactName,ContactTitle,Address) values(1,'Exotic Liquids',Charlotte Cooper,Purchasing Manager,49 Gilbert St.);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tr">
        <f>"insert into categories(CategorieID,CategoryName,Drescription,Picture) values("&amp;categories!A3&amp;",'"&amp;categories!B3&amp;"',"&amp;categories!C3&amp;","&amp;categories!D3&amp;");"</f>
        <v>insert into categories(CategorieID,CategoryName,Drescription,Picture) values(2,'Condiments',(WIDEMEMO),(BLOB));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C5" zoomScale="96" zoomScaleNormal="96" workbookViewId="0">
      <selection activeCell="C32" sqref="C32"/>
    </sheetView>
  </sheetViews>
  <sheetFormatPr defaultRowHeight="14.25" x14ac:dyDescent="0.2"/>
  <cols>
    <col min="1" max="1" width="18.375" customWidth="1"/>
    <col min="2" max="2" width="35.75" customWidth="1"/>
    <col min="3" max="3" width="17.75" customWidth="1"/>
    <col min="4" max="4" width="19.75" customWidth="1"/>
    <col min="5" max="5" width="36.5" customWidth="1"/>
    <col min="6" max="6" width="27.25" customWidth="1"/>
    <col min="8" max="8" width="14.125" customWidth="1"/>
    <col min="10" max="10" width="18" customWidth="1"/>
    <col min="11" max="11" width="15.375" customWidth="1"/>
  </cols>
  <sheetData>
    <row r="1" spans="1:11" x14ac:dyDescent="0.2">
      <c r="A1" t="s">
        <v>29</v>
      </c>
      <c r="B1" t="s">
        <v>30</v>
      </c>
      <c r="C1" t="s">
        <v>31</v>
      </c>
      <c r="D1" t="s">
        <v>33</v>
      </c>
      <c r="E1" t="s">
        <v>32</v>
      </c>
      <c r="F1" t="s">
        <v>56</v>
      </c>
      <c r="G1" t="s">
        <v>64</v>
      </c>
      <c r="H1" t="s">
        <v>65</v>
      </c>
      <c r="I1" t="s">
        <v>68</v>
      </c>
      <c r="J1" t="s">
        <v>75</v>
      </c>
      <c r="K1" t="s">
        <v>93</v>
      </c>
    </row>
    <row r="2" spans="1:11" x14ac:dyDescent="0.2">
      <c r="A2" t="s">
        <v>13</v>
      </c>
      <c r="B2" t="s">
        <v>21</v>
      </c>
      <c r="C2" t="s">
        <v>40</v>
      </c>
      <c r="D2" t="s">
        <v>34</v>
      </c>
      <c r="E2" t="s">
        <v>48</v>
      </c>
      <c r="F2" t="s">
        <v>57</v>
      </c>
      <c r="H2">
        <v>12209</v>
      </c>
      <c r="I2" t="s">
        <v>69</v>
      </c>
      <c r="J2" t="s">
        <v>76</v>
      </c>
      <c r="K2" t="s">
        <v>85</v>
      </c>
    </row>
    <row r="3" spans="1:11" x14ac:dyDescent="0.2">
      <c r="A3" t="s">
        <v>14</v>
      </c>
      <c r="B3" t="s">
        <v>22</v>
      </c>
      <c r="C3" t="s">
        <v>41</v>
      </c>
      <c r="D3" t="s">
        <v>35</v>
      </c>
      <c r="E3" t="s">
        <v>49</v>
      </c>
      <c r="F3" t="s">
        <v>58</v>
      </c>
      <c r="H3">
        <v>5021</v>
      </c>
      <c r="I3" t="s">
        <v>70</v>
      </c>
      <c r="J3" t="s">
        <v>77</v>
      </c>
      <c r="K3" t="s">
        <v>86</v>
      </c>
    </row>
    <row r="4" spans="1:11" x14ac:dyDescent="0.2">
      <c r="A4" t="s">
        <v>15</v>
      </c>
      <c r="B4" t="s">
        <v>23</v>
      </c>
      <c r="C4" t="s">
        <v>42</v>
      </c>
      <c r="D4" t="s">
        <v>36</v>
      </c>
      <c r="E4" t="s">
        <v>50</v>
      </c>
      <c r="F4" t="s">
        <v>58</v>
      </c>
      <c r="H4">
        <v>5023</v>
      </c>
      <c r="I4" t="s">
        <v>70</v>
      </c>
      <c r="J4" t="s">
        <v>78</v>
      </c>
    </row>
    <row r="5" spans="1:11" x14ac:dyDescent="0.2">
      <c r="A5" t="s">
        <v>16</v>
      </c>
      <c r="B5" t="s">
        <v>24</v>
      </c>
      <c r="C5" t="s">
        <v>43</v>
      </c>
      <c r="D5" t="s">
        <v>37</v>
      </c>
      <c r="E5" t="s">
        <v>51</v>
      </c>
      <c r="F5" t="s">
        <v>59</v>
      </c>
      <c r="H5" t="s">
        <v>66</v>
      </c>
      <c r="I5" t="s">
        <v>71</v>
      </c>
      <c r="J5" t="s">
        <v>79</v>
      </c>
      <c r="K5" t="s">
        <v>87</v>
      </c>
    </row>
    <row r="6" spans="1:11" x14ac:dyDescent="0.2">
      <c r="A6" t="s">
        <v>17</v>
      </c>
      <c r="B6" t="s">
        <v>25</v>
      </c>
      <c r="C6" t="s">
        <v>44</v>
      </c>
      <c r="D6" t="s">
        <v>38</v>
      </c>
      <c r="E6" t="s">
        <v>52</v>
      </c>
      <c r="F6" t="s">
        <v>60</v>
      </c>
      <c r="H6" t="s">
        <v>67</v>
      </c>
      <c r="I6" t="s">
        <v>72</v>
      </c>
      <c r="J6" t="s">
        <v>80</v>
      </c>
      <c r="K6" t="s">
        <v>88</v>
      </c>
    </row>
    <row r="7" spans="1:11" x14ac:dyDescent="0.2">
      <c r="A7" t="s">
        <v>18</v>
      </c>
      <c r="B7" t="s">
        <v>26</v>
      </c>
      <c r="C7" t="s">
        <v>45</v>
      </c>
      <c r="D7" t="s">
        <v>38</v>
      </c>
      <c r="E7" t="s">
        <v>53</v>
      </c>
      <c r="F7" t="s">
        <v>61</v>
      </c>
      <c r="H7">
        <v>68306</v>
      </c>
      <c r="I7" t="s">
        <v>69</v>
      </c>
      <c r="J7" t="s">
        <v>81</v>
      </c>
      <c r="K7" t="s">
        <v>89</v>
      </c>
    </row>
    <row r="8" spans="1:11" x14ac:dyDescent="0.2">
      <c r="A8" t="s">
        <v>19</v>
      </c>
      <c r="B8" t="s">
        <v>27</v>
      </c>
      <c r="C8" t="s">
        <v>46</v>
      </c>
      <c r="D8" t="s">
        <v>39</v>
      </c>
      <c r="E8" t="s">
        <v>54</v>
      </c>
      <c r="F8" t="s">
        <v>62</v>
      </c>
      <c r="H8">
        <v>67000</v>
      </c>
      <c r="I8" t="s">
        <v>73</v>
      </c>
      <c r="J8" t="s">
        <v>82</v>
      </c>
      <c r="K8" t="s">
        <v>90</v>
      </c>
    </row>
    <row r="9" spans="1:11" x14ac:dyDescent="0.2">
      <c r="A9" t="s">
        <v>20</v>
      </c>
      <c r="B9" t="s">
        <v>28</v>
      </c>
      <c r="C9" t="s">
        <v>47</v>
      </c>
      <c r="D9" t="s">
        <v>36</v>
      </c>
      <c r="E9" t="s">
        <v>55</v>
      </c>
      <c r="F9" t="s">
        <v>63</v>
      </c>
      <c r="H9">
        <v>28023</v>
      </c>
      <c r="I9" t="s">
        <v>74</v>
      </c>
      <c r="J9" t="s">
        <v>83</v>
      </c>
      <c r="K9" t="s">
        <v>91</v>
      </c>
    </row>
    <row r="10" spans="1:11" x14ac:dyDescent="0.2">
      <c r="H10">
        <v>13008</v>
      </c>
      <c r="I10" t="s">
        <v>73</v>
      </c>
      <c r="J10" t="s">
        <v>84</v>
      </c>
      <c r="K10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4.25" x14ac:dyDescent="0.2"/>
  <sheetData>
    <row r="1" spans="1:1" x14ac:dyDescent="0.2">
      <c r="A1" t="str">
        <f>"insert into customers(CustomerID,CompanyName,ContactName,Contacttitle,Adderss) values("&amp;customers!A3&amp;",'"&amp;customers!B3&amp;"',"&amp;customers!C3&amp;","&amp;customers!D3&amp;","&amp;customers!E3&amp;");"</f>
        <v>insert into customers(CustomerID,CompanyName,ContactName,Contacttitle,Adderss) values(TORTU,'Tortuga Restaurante',Miguel Angel Paolino,Owner,Avda. Azteca Av. In๊s de Castro, 414);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C15" sqref="C15"/>
    </sheetView>
  </sheetViews>
  <sheetFormatPr defaultRowHeight="14.25" x14ac:dyDescent="0.2"/>
  <cols>
    <col min="1" max="1" width="18.5" customWidth="1"/>
    <col min="2" max="2" width="20.625" customWidth="1"/>
    <col min="3" max="3" width="26.25" customWidth="1"/>
    <col min="4" max="4" width="24.625" customWidth="1"/>
    <col min="5" max="5" width="14.625" customWidth="1"/>
    <col min="6" max="6" width="17.875" customWidth="1"/>
    <col min="7" max="7" width="15.375" customWidth="1"/>
    <col min="8" max="8" width="36.125" customWidth="1"/>
    <col min="13" max="13" width="15.25" customWidth="1"/>
  </cols>
  <sheetData>
    <row r="1" spans="1:17" x14ac:dyDescent="0.2">
      <c r="A1" t="s">
        <v>94</v>
      </c>
      <c r="B1" t="s">
        <v>95</v>
      </c>
      <c r="C1" t="s">
        <v>124</v>
      </c>
      <c r="D1" t="s">
        <v>96</v>
      </c>
      <c r="E1" t="s">
        <v>97</v>
      </c>
      <c r="F1" t="s">
        <v>119</v>
      </c>
      <c r="G1" t="s">
        <v>118</v>
      </c>
      <c r="H1" t="s">
        <v>32</v>
      </c>
      <c r="I1" t="s">
        <v>56</v>
      </c>
      <c r="J1" t="s">
        <v>64</v>
      </c>
      <c r="K1" t="s">
        <v>98</v>
      </c>
      <c r="L1" t="s">
        <v>68</v>
      </c>
      <c r="M1" t="s">
        <v>103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>
        <v>1</v>
      </c>
      <c r="B2" t="s">
        <v>128</v>
      </c>
      <c r="C2" t="s">
        <v>38</v>
      </c>
      <c r="D2" t="s">
        <v>36</v>
      </c>
      <c r="E2" t="s">
        <v>120</v>
      </c>
      <c r="F2" s="1">
        <v>17875</v>
      </c>
      <c r="G2" s="1">
        <v>33725</v>
      </c>
      <c r="H2" t="s">
        <v>114</v>
      </c>
      <c r="I2" t="s">
        <v>110</v>
      </c>
      <c r="J2" t="s">
        <v>109</v>
      </c>
      <c r="K2">
        <v>98122</v>
      </c>
      <c r="L2" t="s">
        <v>108</v>
      </c>
      <c r="M2" t="s">
        <v>104</v>
      </c>
      <c r="N2">
        <v>5467</v>
      </c>
      <c r="O2" t="s">
        <v>8</v>
      </c>
      <c r="P2" t="s">
        <v>7</v>
      </c>
      <c r="Q2">
        <v>2</v>
      </c>
    </row>
    <row r="3" spans="1:17" x14ac:dyDescent="0.2">
      <c r="A3">
        <v>2</v>
      </c>
      <c r="B3" t="s">
        <v>129</v>
      </c>
      <c r="C3" t="s">
        <v>125</v>
      </c>
      <c r="D3" t="s">
        <v>123</v>
      </c>
      <c r="E3" t="s">
        <v>121</v>
      </c>
      <c r="F3" s="1">
        <v>19043</v>
      </c>
      <c r="G3" s="1">
        <v>33830</v>
      </c>
      <c r="H3" t="s">
        <v>115</v>
      </c>
      <c r="I3" t="s">
        <v>111</v>
      </c>
      <c r="J3" t="s">
        <v>109</v>
      </c>
      <c r="K3">
        <v>98401</v>
      </c>
      <c r="L3" t="s">
        <v>108</v>
      </c>
      <c r="M3" t="s">
        <v>105</v>
      </c>
      <c r="N3">
        <v>3457</v>
      </c>
      <c r="O3" t="s">
        <v>8</v>
      </c>
      <c r="P3" t="s">
        <v>7</v>
      </c>
    </row>
    <row r="4" spans="1:17" x14ac:dyDescent="0.2">
      <c r="A4">
        <v>3</v>
      </c>
      <c r="B4" t="s">
        <v>130</v>
      </c>
      <c r="C4" t="s">
        <v>126</v>
      </c>
      <c r="D4" t="s">
        <v>36</v>
      </c>
      <c r="E4" t="s">
        <v>120</v>
      </c>
      <c r="F4" s="1">
        <v>23253</v>
      </c>
      <c r="G4" s="1">
        <v>33695</v>
      </c>
      <c r="H4" t="s">
        <v>116</v>
      </c>
      <c r="I4" t="s">
        <v>112</v>
      </c>
      <c r="J4" t="s">
        <v>109</v>
      </c>
      <c r="K4">
        <v>98033</v>
      </c>
      <c r="L4" t="s">
        <v>108</v>
      </c>
      <c r="M4" t="s">
        <v>106</v>
      </c>
      <c r="N4">
        <v>3355</v>
      </c>
      <c r="O4" t="s">
        <v>8</v>
      </c>
      <c r="P4" t="s">
        <v>7</v>
      </c>
      <c r="Q4">
        <v>2</v>
      </c>
    </row>
    <row r="5" spans="1:17" x14ac:dyDescent="0.2">
      <c r="A5">
        <v>4</v>
      </c>
      <c r="B5" t="s">
        <v>131</v>
      </c>
      <c r="C5" t="s">
        <v>127</v>
      </c>
      <c r="D5" t="s">
        <v>36</v>
      </c>
      <c r="E5" t="s">
        <v>122</v>
      </c>
      <c r="F5" s="1">
        <v>13777</v>
      </c>
      <c r="G5" s="1">
        <v>34092</v>
      </c>
      <c r="H5" t="s">
        <v>117</v>
      </c>
      <c r="I5" t="s">
        <v>113</v>
      </c>
      <c r="J5" t="s">
        <v>109</v>
      </c>
      <c r="K5">
        <v>98052</v>
      </c>
      <c r="L5" t="s">
        <v>108</v>
      </c>
      <c r="M5" t="s">
        <v>107</v>
      </c>
      <c r="N5">
        <v>5176</v>
      </c>
      <c r="O5" t="s">
        <v>8</v>
      </c>
      <c r="P5" t="s">
        <v>7</v>
      </c>
      <c r="Q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tr">
        <f>"insert into employees(EmployeeID,LastName,FirstName) values("&amp;employees!A4&amp;",'"&amp;employees!B4&amp;"',"&amp;employees!C4&amp;");"</f>
        <v>insert into employees(EmployeeID,LastName,FirstName) values(3,'Leverling',Janet);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0" sqref="D10"/>
    </sheetView>
  </sheetViews>
  <sheetFormatPr defaultRowHeight="14.25" x14ac:dyDescent="0.2"/>
  <cols>
    <col min="1" max="1" width="17.5" customWidth="1"/>
    <col min="2" max="2" width="15.375" customWidth="1"/>
    <col min="3" max="3" width="15.875" customWidth="1"/>
    <col min="4" max="4" width="14.875" customWidth="1"/>
    <col min="5" max="5" width="15.375" customWidth="1"/>
  </cols>
  <sheetData>
    <row r="1" spans="1:5" x14ac:dyDescent="0.2">
      <c r="A1" t="s">
        <v>190</v>
      </c>
      <c r="B1" t="s">
        <v>29</v>
      </c>
      <c r="C1" t="s">
        <v>94</v>
      </c>
      <c r="D1" t="s">
        <v>191</v>
      </c>
      <c r="E1" t="s">
        <v>133</v>
      </c>
    </row>
    <row r="2" spans="1:5" x14ac:dyDescent="0.2">
      <c r="A2">
        <v>10330</v>
      </c>
      <c r="B2" t="s">
        <v>134</v>
      </c>
      <c r="C2">
        <v>3</v>
      </c>
      <c r="D2" s="5">
        <v>34654</v>
      </c>
    </row>
    <row r="3" spans="1:5" x14ac:dyDescent="0.2">
      <c r="A3">
        <v>10331</v>
      </c>
      <c r="B3" t="s">
        <v>135</v>
      </c>
      <c r="C3">
        <v>9</v>
      </c>
      <c r="D3" s="5">
        <v>34654</v>
      </c>
    </row>
    <row r="4" spans="1:5" x14ac:dyDescent="0.2">
      <c r="A4">
        <v>10332</v>
      </c>
      <c r="B4" t="s">
        <v>136</v>
      </c>
      <c r="C4">
        <v>3</v>
      </c>
      <c r="D4" s="5">
        <v>34655</v>
      </c>
    </row>
    <row r="5" spans="1:5" x14ac:dyDescent="0.2">
      <c r="A5">
        <v>10333</v>
      </c>
      <c r="B5" t="s">
        <v>192</v>
      </c>
      <c r="C5">
        <v>5</v>
      </c>
      <c r="D5" s="5">
        <v>34656</v>
      </c>
    </row>
    <row r="6" spans="1:5" x14ac:dyDescent="0.2">
      <c r="A6">
        <v>10334</v>
      </c>
      <c r="B6" t="s">
        <v>18</v>
      </c>
      <c r="C6">
        <v>8</v>
      </c>
      <c r="D6" s="5">
        <v>34659</v>
      </c>
    </row>
    <row r="7" spans="1:5" x14ac:dyDescent="0.2">
      <c r="A7">
        <v>10335</v>
      </c>
      <c r="B7" t="s">
        <v>193</v>
      </c>
      <c r="C7">
        <v>7</v>
      </c>
      <c r="D7" s="5">
        <v>34659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tr">
        <f>"insert into orders(OrderID,CustomerID,EmployeeID,OrderDate) values("&amp;orders!A4&amp;",'"&amp;orders!B4&amp;"',"&amp;orders!C4&amp;","&amp;orders!D4&amp;");"</f>
        <v>insert into orders(OrderID,CustomerID,EmployeeID,OrderDate) values(10332,'MEREP',3,34655);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7" sqref="E7"/>
    </sheetView>
  </sheetViews>
  <sheetFormatPr defaultRowHeight="14.25" x14ac:dyDescent="0.2"/>
  <sheetData>
    <row r="1" spans="1:5" x14ac:dyDescent="0.2">
      <c r="A1" s="2" t="s">
        <v>132</v>
      </c>
      <c r="B1" s="2" t="s">
        <v>137</v>
      </c>
      <c r="C1" s="2" t="s">
        <v>138</v>
      </c>
      <c r="D1" s="2" t="s">
        <v>139</v>
      </c>
      <c r="E1" s="2" t="s">
        <v>140</v>
      </c>
    </row>
    <row r="2" spans="1:5" x14ac:dyDescent="0.2">
      <c r="A2" s="2">
        <v>10330</v>
      </c>
      <c r="B2" s="2">
        <v>1</v>
      </c>
      <c r="C2" s="2">
        <v>200</v>
      </c>
      <c r="D2" s="2">
        <v>25</v>
      </c>
      <c r="E2" s="2">
        <v>10</v>
      </c>
    </row>
    <row r="3" spans="1:5" x14ac:dyDescent="0.2">
      <c r="A3" s="2">
        <v>10331</v>
      </c>
      <c r="B3" s="2">
        <v>2</v>
      </c>
      <c r="C3" s="2">
        <v>300</v>
      </c>
      <c r="D3" s="2">
        <v>36</v>
      </c>
      <c r="E3" s="2">
        <v>20</v>
      </c>
    </row>
    <row r="4" spans="1:5" x14ac:dyDescent="0.2">
      <c r="A4" s="2">
        <v>10332</v>
      </c>
      <c r="B4" s="2">
        <v>3</v>
      </c>
      <c r="C4" s="2">
        <v>400</v>
      </c>
      <c r="D4" s="2">
        <v>47</v>
      </c>
      <c r="E4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16</vt:i4>
      </vt:variant>
    </vt:vector>
  </HeadingPairs>
  <TitlesOfParts>
    <vt:vector size="16" baseType="lpstr">
      <vt:lpstr>categories</vt:lpstr>
      <vt:lpstr>catesql</vt:lpstr>
      <vt:lpstr>customers</vt:lpstr>
      <vt:lpstr>cussql</vt:lpstr>
      <vt:lpstr>employees</vt:lpstr>
      <vt:lpstr>emsql</vt:lpstr>
      <vt:lpstr>orders</vt:lpstr>
      <vt:lpstr>orsql</vt:lpstr>
      <vt:lpstr>order_details</vt:lpstr>
      <vt:lpstr>or_desql</vt:lpstr>
      <vt:lpstr>shippers</vt:lpstr>
      <vt:lpstr>shippsql</vt:lpstr>
      <vt:lpstr>products</vt:lpstr>
      <vt:lpstr>prosql</vt:lpstr>
      <vt:lpstr>suppliers</vt:lpstr>
      <vt:lpstr>suppsql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Advice</dc:creator>
  <cp:lastModifiedBy>Advice</cp:lastModifiedBy>
  <dcterms:created xsi:type="dcterms:W3CDTF">2018-11-04T21:13:16Z</dcterms:created>
  <dcterms:modified xsi:type="dcterms:W3CDTF">2018-11-04T23:10:41Z</dcterms:modified>
</cp:coreProperties>
</file>