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C:\Users\LAB\Downloads\"/>
    </mc:Choice>
  </mc:AlternateContent>
  <xr:revisionPtr revIDLastSave="0" documentId="10_ncr:8100000_{8F641287-596D-46D6-820A-92EF5020217B}" xr6:coauthVersionLast="34" xr6:coauthVersionMax="34" xr10:uidLastSave="{00000000-0000-0000-0000-000000000000}"/>
  <bookViews>
    <workbookView xWindow="0" yWindow="0" windowWidth="21600" windowHeight="9555" activeTab="1" xr2:uid="{00000000-000D-0000-FFFF-FFFF00000000}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0" i="1" l="1"/>
  <c r="C133" i="1" l="1"/>
  <c r="C130" i="1"/>
  <c r="C134" i="1"/>
  <c r="C135" i="1"/>
  <c r="C121" i="1"/>
  <c r="C132" i="1"/>
  <c r="C128" i="1"/>
  <c r="C126" i="1"/>
  <c r="C122" i="1"/>
  <c r="C125" i="1"/>
  <c r="C131" i="1"/>
  <c r="C123" i="1"/>
  <c r="C124" i="1"/>
  <c r="C127" i="1"/>
  <c r="C129" i="1"/>
  <c r="C109" i="1" l="1"/>
  <c r="C114" i="1"/>
  <c r="C107" i="1"/>
  <c r="C108" i="1" s="1"/>
</calcChain>
</file>

<file path=xl/sharedStrings.xml><?xml version="1.0" encoding="utf-8"?>
<sst xmlns="http://schemas.openxmlformats.org/spreadsheetml/2006/main" count="661" uniqueCount="183">
  <si>
    <t>NO</t>
  </si>
  <si>
    <t>ชื้อร้าน</t>
  </si>
  <si>
    <t>ประเภทร้าน</t>
  </si>
  <si>
    <t>สินค้าที่ขาย</t>
  </si>
  <si>
    <t>สินค้าที่บริการ</t>
  </si>
  <si>
    <t>เวลา
เปิด-ปิดร้าน</t>
  </si>
  <si>
    <t>กลุ่ม
เป้าหมาย</t>
  </si>
  <si>
    <t>สถานที่ตั้ง</t>
  </si>
  <si>
    <t>ระดับ
ความน่าลงทุน</t>
  </si>
  <si>
    <t xml:space="preserve">ระดับ
ความเสี่ยง </t>
  </si>
  <si>
    <t xml:space="preserve">ระดับ
โอกาสพัฒนา </t>
  </si>
  <si>
    <t xml:space="preserve">ระดับทำเล </t>
  </si>
  <si>
    <t>จำนวน
พนักงาน</t>
  </si>
  <si>
    <t>ทุกเพศ,ทุกวัย</t>
  </si>
  <si>
    <t>เครื่องดื่ม</t>
  </si>
  <si>
    <t>เครื่องสำอาง</t>
  </si>
  <si>
    <t>นาฬิกา</t>
  </si>
  <si>
    <t>กระเป๋า</t>
  </si>
  <si>
    <t>รองเท้า</t>
  </si>
  <si>
    <t>หนังสือ</t>
  </si>
  <si>
    <t>ของฝาก</t>
  </si>
  <si>
    <t>17.00 - 22.00 น.</t>
  </si>
  <si>
    <t>ถนนคนเดินกาดกองต้า</t>
  </si>
  <si>
    <t>มักนม</t>
  </si>
  <si>
    <t>อาหารและเครื่องดื่ม</t>
  </si>
  <si>
    <t>น้ำปั่น</t>
  </si>
  <si>
    <t>ลิงจ๋อชวนดื่ม</t>
  </si>
  <si>
    <t>ไอติมโบราณ</t>
  </si>
  <si>
    <t>เครปเค้ก</t>
  </si>
  <si>
    <t>หนวดหมึกทอด</t>
  </si>
  <si>
    <t>PAPA MILK</t>
  </si>
  <si>
    <t>PAPA BEKERRY</t>
  </si>
  <si>
    <t>ก๋วยเตี๋ยวกองต้า</t>
  </si>
  <si>
    <t>หมูโชคดี</t>
  </si>
  <si>
    <t>พักพุง</t>
  </si>
  <si>
    <t>ขนมเครป</t>
  </si>
  <si>
    <t>เฟร้นฟรายน์</t>
  </si>
  <si>
    <t>BEN'BERGER</t>
  </si>
  <si>
    <t>ขนมหมี่กรอบ</t>
  </si>
  <si>
    <t>ไอศครีมหลอด</t>
  </si>
  <si>
    <t>เค้ก</t>
  </si>
  <si>
    <t>ก๋วยเตี๋ยว/น้ำผลไม้</t>
  </si>
  <si>
    <t>หมูปิ้ง</t>
  </si>
  <si>
    <t>อาหารตามสั่ง/ก๋วยเตี่ยว</t>
  </si>
  <si>
    <t>ยากิโซบะ</t>
  </si>
  <si>
    <t>ผัดมาม่า/ราเมง</t>
  </si>
  <si>
    <t>เบอเกอร์</t>
  </si>
  <si>
    <t>ขนมหวานหมี่กรอบ</t>
  </si>
  <si>
    <t>เนื้อย่าง</t>
  </si>
  <si>
    <t>ลุงทันปลาหมึกสดย่าง</t>
  </si>
  <si>
    <t>Pat Tai</t>
  </si>
  <si>
    <t>น้ำพั้นซ์ - กาดกองต้า</t>
  </si>
  <si>
    <t>AT ONE CHEES LOVER</t>
  </si>
  <si>
    <t>ก๋วยเตี๋ยวเรือ</t>
  </si>
  <si>
    <t>ขนมถังแตก ขนมรังผึ้งโบราณ</t>
  </si>
  <si>
    <t>แวะจิมน้ำกำ</t>
  </si>
  <si>
    <t>Ice Yaa</t>
  </si>
  <si>
    <t>ฟูจิซัง ซูชิ</t>
  </si>
  <si>
    <t>ซูชิ โอมิ</t>
  </si>
  <si>
    <t>กุ้งอบวุ้นเส้น</t>
  </si>
  <si>
    <t>น้ำมะพร้าว</t>
  </si>
  <si>
    <t>บ้านขนมจีน</t>
  </si>
  <si>
    <t>บ่านาว ส้มหนา</t>
  </si>
  <si>
    <t>ขนมแพนเค้ก</t>
  </si>
  <si>
    <t>รัตนาแมลงทอด</t>
  </si>
  <si>
    <t>หอยทอด</t>
  </si>
  <si>
    <t>ปลาหมึกย่าง</t>
  </si>
  <si>
    <t>ผัดไทย</t>
  </si>
  <si>
    <t>น้ำพั้นซ์</t>
  </si>
  <si>
    <t>ขนมปังชีส</t>
  </si>
  <si>
    <t>ขนมถังแตก ขนมรังผึ้ง</t>
  </si>
  <si>
    <t>บิงซู/น้ำแข็งใส</t>
  </si>
  <si>
    <t>ซูชิ</t>
  </si>
  <si>
    <t>น้ำมะนาวคั้นสด</t>
  </si>
  <si>
    <t>ขนมจีน</t>
  </si>
  <si>
    <t>แพนเค้ก</t>
  </si>
  <si>
    <t>แมลงทอด</t>
  </si>
  <si>
    <t>ข้าวต้มทรงเครื่อง</t>
  </si>
  <si>
    <t>อิ่มหมี ณ ลำปาง</t>
  </si>
  <si>
    <t>ขนมเบื้อง</t>
  </si>
  <si>
    <t>ศิชัยไอศครีมเฉาก๊วยนมสด</t>
  </si>
  <si>
    <t>แม่สุจริตราน้ำพริกน้ำย้อย</t>
  </si>
  <si>
    <t>หมูฝอย</t>
  </si>
  <si>
    <t>หม่าหล้า</t>
  </si>
  <si>
    <t>ชื่นใจ</t>
  </si>
  <si>
    <t>โดนัท</t>
  </si>
  <si>
    <t>ทาร์ตไข่</t>
  </si>
  <si>
    <t>ลูกชิ้นเขียง</t>
  </si>
  <si>
    <t>สตอเบอร์รี่โยเกิร์ต</t>
  </si>
  <si>
    <t>กล้วยปิ้ง</t>
  </si>
  <si>
    <t>สเต็กบ้านระเบียงโคม</t>
  </si>
  <si>
    <t>น้ำอ้อยคั้น</t>
  </si>
  <si>
    <t>ไข่ลวกน้ำแร่แจ่ซ้อน</t>
  </si>
  <si>
    <t>น้ำทับทิมคั้นสด</t>
  </si>
  <si>
    <t>ข้ามต้มทรงเครื่อง</t>
  </si>
  <si>
    <t>ขนมจีน/อาหารไทย</t>
  </si>
  <si>
    <t>ไอศครีมเฉาก๊วยนมสด</t>
  </si>
  <si>
    <t>น้ำพริกน้ำย้อย</t>
  </si>
  <si>
    <t>ข้าวแต๋น</t>
  </si>
  <si>
    <t>ข้าวแต๋นน้ำแตงดม</t>
  </si>
  <si>
    <t>ลูกชิ้น</t>
  </si>
  <si>
    <t>สตอเบอร์รี่ปั่นโยเกิร์ต</t>
  </si>
  <si>
    <t>เสต็ก</t>
  </si>
  <si>
    <t>น้ำอ้อยคั้นสด</t>
  </si>
  <si>
    <t>ไข่ลวก</t>
  </si>
  <si>
    <t>น้ำทับทิม</t>
  </si>
  <si>
    <t>บ้านเขียงเกสเอาส์</t>
  </si>
  <si>
    <t>อาหารตามสั่ง/เครื่องดื่ม</t>
  </si>
  <si>
    <t>ห้องพัก</t>
  </si>
  <si>
    <t>BODY PAINT</t>
  </si>
  <si>
    <t>สักลายฝเพ้นท์ลาย</t>
  </si>
  <si>
    <t>บริการเพ้นท์ฟรี</t>
  </si>
  <si>
    <t>ARTFLY SKILL SCREEN</t>
  </si>
  <si>
    <t>เสื้อสกรีนลายต่างๆ</t>
  </si>
  <si>
    <t>G&amp;K Shop</t>
  </si>
  <si>
    <t>อุปกรณ์ไอที</t>
  </si>
  <si>
    <t>สบายมุมศิลป์</t>
  </si>
  <si>
    <t>ป้ายไม้แกะสลัก</t>
  </si>
  <si>
    <t>วันวาน</t>
  </si>
  <si>
    <t>แว่นตา โมเดลรถ ของเล่นย้อนยุค</t>
  </si>
  <si>
    <t>เครื่องประดับ/ตกแต่งบ้าน</t>
  </si>
  <si>
    <t>ม้า + หมุน</t>
  </si>
  <si>
    <t>โปสการ์ด</t>
  </si>
  <si>
    <t>เสื้อผ้า/เครื่องแต่งกาย</t>
  </si>
  <si>
    <t>เสื้อแฟชั่น</t>
  </si>
  <si>
    <t>กางเกงแฟชั่น</t>
  </si>
  <si>
    <t>กางแกงยีนส์</t>
  </si>
  <si>
    <t>กางเกงวอร์ม</t>
  </si>
  <si>
    <t>ชุดนอน</t>
  </si>
  <si>
    <t>ชุดพื้นเมือง</t>
  </si>
  <si>
    <t>ผ้ามัดย้อม</t>
  </si>
  <si>
    <t>แฮนด์เมด</t>
  </si>
  <si>
    <t>ตุ๊กตาไหมพรม</t>
  </si>
  <si>
    <t>ตุ๊กตาทำจากผ้า</t>
  </si>
  <si>
    <t>รองเท้าแตะแกะสลัก</t>
  </si>
  <si>
    <t>สร้อยข้อมือ</t>
  </si>
  <si>
    <t>พวงกุญแจ</t>
  </si>
  <si>
    <t>นวนิยายมือสอง</t>
  </si>
  <si>
    <t>อุปกรณ์โทรศัพท์</t>
  </si>
  <si>
    <t>เคสโทรศัพท์</t>
  </si>
  <si>
    <t>ติดฟิล์มกันรอย/กันกระแทก</t>
  </si>
  <si>
    <t>บริการฟรี</t>
  </si>
  <si>
    <t>เครื่องสำอางค์</t>
  </si>
  <si>
    <t>น้ำหอม</t>
  </si>
  <si>
    <t>บิ๊กอาย</t>
  </si>
  <si>
    <t xml:space="preserve">แว่นตา </t>
  </si>
  <si>
    <t>สร้อยคอ สร้อยข้อมือ/ข้อเท้า</t>
  </si>
  <si>
    <t>กระเป๋าแฟชั่น</t>
  </si>
  <si>
    <t>กระเป๋าเป้</t>
  </si>
  <si>
    <t>กระเป๋าถือ</t>
  </si>
  <si>
    <t>กระเป๋าสตางค์</t>
  </si>
  <si>
    <t>หมวก</t>
  </si>
  <si>
    <t>หมวกแก๊ปแฟชั่น</t>
  </si>
  <si>
    <t>รองเท้าผ้าใบแฟชั่น</t>
  </si>
  <si>
    <t>รองเท้าแตะแฟชั่น</t>
  </si>
  <si>
    <t>ของเล่น</t>
  </si>
  <si>
    <t>ของเล่นย้อยยุค</t>
  </si>
  <si>
    <t>ตุ๊กตาล้มลุก</t>
  </si>
  <si>
    <t>เครื่องประดับ/กิ๊ฟช้อป</t>
  </si>
  <si>
    <t>แหวน ต่างหู</t>
  </si>
  <si>
    <t>ยางรัดผม กิ๊ฟติดผม</t>
  </si>
  <si>
    <t>เครื่องนอน</t>
  </si>
  <si>
    <t>หมอน</t>
  </si>
  <si>
    <t>ผ้าปูที่นอน</t>
  </si>
  <si>
    <t>ชุดเครื่องนอน</t>
  </si>
  <si>
    <t>เครื่องหนัง</t>
  </si>
  <si>
    <t>กระเป๋าเป้หนัง</t>
  </si>
  <si>
    <t>กระเป๋าสตางค์หนัง</t>
  </si>
  <si>
    <t>เลโก้</t>
  </si>
  <si>
    <t>โมเดลตุ๊กตา</t>
  </si>
  <si>
    <t>เนื้อย่างรสเด็ด(โคขุน)</t>
  </si>
  <si>
    <t>จำนวนประเภทอาหารและเครื่องดื่ม</t>
  </si>
  <si>
    <t>จำนวนระดับความน่าลงทุนอยุ่ที่ 3</t>
  </si>
  <si>
    <t>ค้นหาว่าร้าน BODY PAINT ขายอะไร</t>
  </si>
  <si>
    <t>lookup</t>
  </si>
  <si>
    <t>ไม่เข้าใจข้อผิดพลาดค่ะ</t>
  </si>
  <si>
    <t>นับผลรวมของจำนวนพนักงานร้านค้าที่มีชื่อ</t>
  </si>
  <si>
    <t>ไม่มีชื่อร้าน</t>
  </si>
  <si>
    <t>ความเสี่ยงของธุรกิจ</t>
  </si>
  <si>
    <t>ความน่าลงทุนของธุรกิจ</t>
  </si>
  <si>
    <t>โอกาสพัฒนาของธุรกิจ</t>
  </si>
  <si>
    <t>ทำเลที่ตั้งของธุรกิจ</t>
  </si>
  <si>
    <t>เกสเฮาส์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</si>
</sst>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b/>
      <sz val="14"/>
      <color theme="1"/>
      <name val="TH SarabunPSK"/>
      <family val="2"/>
    </font>
    <font>
      <b/>
      <sz val="12"/>
      <color theme="1"/>
      <name val="TH SarabunPSK"/>
      <family val="2"/>
    </font>
    <font>
      <b/>
      <sz val="12"/>
      <color rgb="FFFF0000"/>
      <name val="TH SarabunPSK"/>
      <family val="2"/>
    </font>
    <font>
      <sz val="11"/>
      <color rgb="FFFF0000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Fill="1" applyBorder="1"/>
    <xf numFmtId="0" fontId="1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FF3300"/>
      <color rgb="FF006600"/>
      <color rgb="FF800080"/>
      <color rgb="FFFE98C4"/>
      <color rgb="FF3366CC"/>
      <color rgb="FFFF66FF"/>
      <color rgb="FFFFFFCC"/>
      <color rgb="FF993300"/>
      <color rgb="FF66FF33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th-TH"/>
              <a:t>ประเภทร้าน</a:t>
            </a:r>
          </a:p>
        </c:rich>
      </c:tx>
      <c:layout>
        <c:manualLayout>
          <c:xMode val="edge"/>
          <c:yMode val="edge"/>
          <c:x val="0.32821698104047997"/>
          <c:y val="2.1766722758573161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E98C4"/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D58-4F53-9B35-C591B35157E4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D58-4F53-9B35-C591B35157E4}"/>
              </c:ext>
            </c:extLst>
          </c:dPt>
          <c:dPt>
            <c:idx val="2"/>
            <c:invertIfNegative val="0"/>
            <c:bubble3D val="0"/>
            <c:spPr>
              <a:solidFill>
                <a:srgbClr val="800080"/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D58-4F53-9B35-C591B35157E4}"/>
              </c:ext>
            </c:extLst>
          </c:dPt>
          <c:dPt>
            <c:idx val="3"/>
            <c:invertIfNegative val="0"/>
            <c:bubble3D val="0"/>
            <c:spPr>
              <a:solidFill>
                <a:srgbClr val="FF3300"/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D58-4F53-9B35-C591B35157E4}"/>
              </c:ext>
            </c:extLst>
          </c:dPt>
          <c:dPt>
            <c:idx val="4"/>
            <c:invertIfNegative val="0"/>
            <c:bubble3D val="0"/>
            <c:spPr>
              <a:solidFill>
                <a:srgbClr val="66FF33"/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D58-4F53-9B35-C591B35157E4}"/>
              </c:ext>
            </c:extLst>
          </c:dPt>
          <c:dPt>
            <c:idx val="5"/>
            <c:invertIfNegative val="0"/>
            <c:bubble3D val="0"/>
            <c:spPr>
              <a:solidFill>
                <a:srgbClr val="993300"/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D58-4F53-9B35-C591B35157E4}"/>
              </c:ext>
            </c:extLst>
          </c:dPt>
          <c:dPt>
            <c:idx val="6"/>
            <c:invertIfNegative val="0"/>
            <c:bubble3D val="0"/>
            <c:spPr>
              <a:solidFill>
                <a:srgbClr val="FF66FF"/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D58-4F53-9B35-C591B35157E4}"/>
              </c:ext>
            </c:extLst>
          </c:dPt>
          <c:dPt>
            <c:idx val="7"/>
            <c:invertIfNegative val="0"/>
            <c:bubble3D val="0"/>
            <c:spPr>
              <a:solidFill>
                <a:srgbClr val="006600"/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7D58-4F53-9B35-C591B35157E4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/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7D58-4F53-9B35-C591B35157E4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7D58-4F53-9B35-C591B35157E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7D58-4F53-9B35-C591B35157E4}"/>
              </c:ext>
            </c:extLst>
          </c:dPt>
          <c:dPt>
            <c:idx val="11"/>
            <c:invertIfNegative val="0"/>
            <c:bubble3D val="0"/>
            <c:spPr>
              <a:solidFill>
                <a:srgbClr val="0070C0"/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7D58-4F53-9B35-C591B35157E4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F0"/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7D58-4F53-9B35-C591B35157E4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7D58-4F53-9B35-C591B35157E4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7D58-4F53-9B35-C591B35157E4}"/>
              </c:ext>
            </c:extLst>
          </c:dPt>
          <c:dPt>
            <c:idx val="16"/>
            <c:invertIfNegative val="0"/>
            <c:bubble3D val="0"/>
            <c:spPr>
              <a:solidFill>
                <a:srgbClr val="C00000"/>
              </a:solidFill>
              <a:ln w="28575">
                <a:solidFill>
                  <a:srgbClr val="00206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7D58-4F53-9B35-C591B35157E4}"/>
              </c:ext>
            </c:extLst>
          </c:dPt>
          <c:cat>
            <c:strRef>
              <c:f>Sheet1!$B$119:$B$135</c:f>
              <c:strCache>
                <c:ptCount val="17"/>
                <c:pt idx="0">
                  <c:v>อาหารและเครื่องดื่ม</c:v>
                </c:pt>
                <c:pt idx="1">
                  <c:v>เสื้อผ้า/เครื่องแต่งกาย</c:v>
                </c:pt>
                <c:pt idx="2">
                  <c:v>แฮนด์เมด</c:v>
                </c:pt>
                <c:pt idx="3">
                  <c:v>เครื่องประดับ/กิ๊ฟช้อป</c:v>
                </c:pt>
                <c:pt idx="4">
                  <c:v>รองเท้า</c:v>
                </c:pt>
                <c:pt idx="5">
                  <c:v>ของเล่น</c:v>
                </c:pt>
                <c:pt idx="6">
                  <c:v>กระเป๋า</c:v>
                </c:pt>
                <c:pt idx="7">
                  <c:v>เครื่องสำอางค์</c:v>
                </c:pt>
                <c:pt idx="8">
                  <c:v>เครื่องนอน</c:v>
                </c:pt>
                <c:pt idx="9">
                  <c:v>อุปกรณ์โทรศัพท์</c:v>
                </c:pt>
                <c:pt idx="10">
                  <c:v>เครื่องหนัง</c:v>
                </c:pt>
                <c:pt idx="11">
                  <c:v>อุปกรณ์ไอที</c:v>
                </c:pt>
                <c:pt idx="12">
                  <c:v>หมวก</c:v>
                </c:pt>
                <c:pt idx="13">
                  <c:v>หนังสือ</c:v>
                </c:pt>
                <c:pt idx="14">
                  <c:v>สักลายฝเพ้นท์ลาย</c:v>
                </c:pt>
                <c:pt idx="15">
                  <c:v>เครื่องประดับ/ตกแต่งบ้าน</c:v>
                </c:pt>
                <c:pt idx="16">
                  <c:v>ของฝาก</c:v>
                </c:pt>
              </c:strCache>
            </c:strRef>
          </c:cat>
          <c:val>
            <c:numRef>
              <c:f>Sheet1!$C$119:$C$135</c:f>
              <c:numCache>
                <c:formatCode>General</c:formatCode>
                <c:ptCount val="17"/>
                <c:pt idx="0">
                  <c:v>15</c:v>
                </c:pt>
                <c:pt idx="1">
                  <c:v>11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D58-4F53-9B35-C591B351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288"/>
        <c:axId val="204158080"/>
      </c:barChart>
      <c:catAx>
        <c:axId val="204156288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204158080"/>
        <c:crosses val="autoZero"/>
        <c:auto val="1"/>
        <c:lblAlgn val="ctr"/>
        <c:lblOffset val="100"/>
        <c:noMultiLvlLbl val="0"/>
      </c:catAx>
      <c:valAx>
        <c:axId val="204158080"/>
        <c:scaling>
          <c:orientation val="minMax"/>
          <c:max val="2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4156288"/>
        <c:crosses val="autoZero"/>
        <c:crossBetween val="between"/>
      </c:valAx>
    </c:plotArea>
    <c:legend>
      <c:legendPos val="r"/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118</xdr:row>
      <xdr:rowOff>14169</xdr:rowOff>
    </xdr:from>
    <xdr:to>
      <xdr:col>10</xdr:col>
      <xdr:colOff>480788</xdr:colOff>
      <xdr:row>135</xdr:row>
      <xdr:rowOff>10584</xdr:rowOff>
    </xdr:to>
    <xdr:graphicFrame macro="">
      <xdr:nvGraphicFramePr>
        <xdr:cNvPr id="12" name="แผนภูมิ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C5CDD-2931-46C1-9113-37AD4B53E094}">
  <dimension ref="A1"/>
  <sheetViews>
    <sheetView workbookViewId="0">
      <selection activeCell="A3" sqref="A3"/>
    </sheetView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6"/>
  <sheetViews>
    <sheetView tabSelected="1" topLeftCell="A103" zoomScale="90" zoomScaleNormal="90" workbookViewId="0">
      <selection activeCell="C120" sqref="C120"/>
    </sheetView>
  </sheetViews>
  <sheetFormatPr defaultRowHeight="14.25" x14ac:dyDescent="0.2"/>
  <cols>
    <col min="1" max="1" width="6.125" customWidth="1"/>
    <col min="2" max="2" width="32.25" customWidth="1"/>
    <col min="3" max="3" width="21.125" customWidth="1"/>
    <col min="4" max="4" width="21.625" customWidth="1"/>
    <col min="5" max="5" width="14" customWidth="1"/>
    <col min="6" max="6" width="19.875" customWidth="1"/>
    <col min="7" max="7" width="23.75" customWidth="1"/>
    <col min="8" max="8" width="16.875" customWidth="1"/>
    <col min="9" max="9" width="7.75" customWidth="1"/>
    <col min="10" max="10" width="10" bestFit="1" customWidth="1"/>
    <col min="11" max="11" width="19.875" bestFit="1" customWidth="1"/>
    <col min="12" max="12" width="22.75" bestFit="1" customWidth="1"/>
    <col min="13" max="13" width="13" bestFit="1" customWidth="1"/>
    <col min="14" max="14" width="9.875" bestFit="1" customWidth="1"/>
    <col min="15" max="15" width="10.625" bestFit="1" customWidth="1"/>
    <col min="16" max="16" width="7.375" customWidth="1"/>
    <col min="17" max="17" width="18.625" bestFit="1" customWidth="1"/>
    <col min="18" max="18" width="16.875" bestFit="1" customWidth="1"/>
    <col min="19" max="19" width="6.625" customWidth="1"/>
    <col min="20" max="20" width="20" bestFit="1" customWidth="1"/>
    <col min="21" max="21" width="7.25" customWidth="1"/>
    <col min="22" max="22" width="6" customWidth="1"/>
    <col min="23" max="23" width="17.875" bestFit="1" customWidth="1"/>
    <col min="24" max="24" width="15.25" bestFit="1" customWidth="1"/>
    <col min="25" max="25" width="11.375" bestFit="1" customWidth="1"/>
    <col min="26" max="26" width="9.125" bestFit="1" customWidth="1"/>
    <col min="27" max="27" width="5.875" customWidth="1"/>
    <col min="28" max="28" width="13.375" bestFit="1" customWidth="1"/>
  </cols>
  <sheetData>
    <row r="1" spans="1:14" ht="65.2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2" t="s">
        <v>12</v>
      </c>
    </row>
    <row r="2" spans="1:14" ht="21.75" x14ac:dyDescent="0.5">
      <c r="A2" s="11">
        <v>1</v>
      </c>
      <c r="B2" s="6" t="s">
        <v>23</v>
      </c>
      <c r="C2" s="9" t="s">
        <v>24</v>
      </c>
      <c r="D2" s="9" t="s">
        <v>25</v>
      </c>
      <c r="E2" s="8"/>
      <c r="F2" s="7" t="s">
        <v>21</v>
      </c>
      <c r="G2" s="8" t="s">
        <v>13</v>
      </c>
      <c r="H2" s="9" t="s">
        <v>22</v>
      </c>
      <c r="I2" s="5">
        <v>3</v>
      </c>
      <c r="J2" s="5">
        <v>1</v>
      </c>
      <c r="K2" s="5">
        <v>1</v>
      </c>
      <c r="L2" s="5">
        <v>2</v>
      </c>
      <c r="M2" s="5">
        <v>2</v>
      </c>
    </row>
    <row r="3" spans="1:14" ht="21.75" x14ac:dyDescent="0.5">
      <c r="A3" s="12">
        <v>2</v>
      </c>
      <c r="B3" s="6" t="s">
        <v>26</v>
      </c>
      <c r="C3" s="9" t="s">
        <v>24</v>
      </c>
      <c r="D3" s="9" t="s">
        <v>25</v>
      </c>
      <c r="E3" s="8"/>
      <c r="F3" s="7" t="s">
        <v>21</v>
      </c>
      <c r="G3" s="8" t="s">
        <v>13</v>
      </c>
      <c r="H3" s="9" t="s">
        <v>22</v>
      </c>
      <c r="I3" s="5">
        <v>3</v>
      </c>
      <c r="J3" s="5">
        <v>1</v>
      </c>
      <c r="K3" s="5">
        <v>1</v>
      </c>
      <c r="L3" s="5">
        <v>2</v>
      </c>
      <c r="M3" s="5">
        <v>2</v>
      </c>
    </row>
    <row r="4" spans="1:14" ht="21.75" x14ac:dyDescent="0.5">
      <c r="A4" s="11">
        <v>3</v>
      </c>
      <c r="B4" s="6" t="s">
        <v>27</v>
      </c>
      <c r="C4" s="9" t="s">
        <v>24</v>
      </c>
      <c r="D4" s="9" t="s">
        <v>39</v>
      </c>
      <c r="E4" s="8"/>
      <c r="F4" s="7" t="s">
        <v>21</v>
      </c>
      <c r="G4" s="8" t="s">
        <v>13</v>
      </c>
      <c r="H4" s="9" t="s">
        <v>22</v>
      </c>
      <c r="I4" s="5">
        <v>3</v>
      </c>
      <c r="J4" s="5">
        <v>1</v>
      </c>
      <c r="K4" s="5">
        <v>1</v>
      </c>
      <c r="L4" s="5">
        <v>2</v>
      </c>
      <c r="M4" s="5">
        <v>1</v>
      </c>
    </row>
    <row r="5" spans="1:14" ht="21.75" x14ac:dyDescent="0.5">
      <c r="A5" s="12">
        <v>4</v>
      </c>
      <c r="B5" s="6" t="s">
        <v>29</v>
      </c>
      <c r="C5" s="9" t="s">
        <v>24</v>
      </c>
      <c r="D5" s="9" t="s">
        <v>29</v>
      </c>
      <c r="E5" s="8"/>
      <c r="F5" s="7" t="s">
        <v>21</v>
      </c>
      <c r="G5" s="8" t="s">
        <v>13</v>
      </c>
      <c r="H5" s="9" t="s">
        <v>22</v>
      </c>
      <c r="I5" s="5">
        <v>3</v>
      </c>
      <c r="J5" s="4">
        <v>1</v>
      </c>
      <c r="K5" s="4">
        <v>3</v>
      </c>
      <c r="L5" s="5">
        <v>2</v>
      </c>
      <c r="M5" s="4">
        <v>3</v>
      </c>
    </row>
    <row r="6" spans="1:14" ht="21.75" x14ac:dyDescent="0.5">
      <c r="A6" s="11">
        <v>5</v>
      </c>
      <c r="B6" s="6" t="s">
        <v>28</v>
      </c>
      <c r="C6" s="9" t="s">
        <v>24</v>
      </c>
      <c r="D6" s="9" t="s">
        <v>28</v>
      </c>
      <c r="E6" s="8"/>
      <c r="F6" s="7" t="s">
        <v>21</v>
      </c>
      <c r="G6" s="8" t="s">
        <v>13</v>
      </c>
      <c r="H6" s="9" t="s">
        <v>22</v>
      </c>
      <c r="I6" s="5">
        <v>3</v>
      </c>
      <c r="J6" s="4">
        <v>1</v>
      </c>
      <c r="K6" s="4">
        <v>1</v>
      </c>
      <c r="L6" s="5">
        <v>2</v>
      </c>
      <c r="M6" s="4">
        <v>1</v>
      </c>
    </row>
    <row r="7" spans="1:14" ht="21.75" x14ac:dyDescent="0.5">
      <c r="A7" s="12">
        <v>6</v>
      </c>
      <c r="B7" s="6" t="s">
        <v>30</v>
      </c>
      <c r="C7" s="9" t="s">
        <v>24</v>
      </c>
      <c r="D7" s="9" t="s">
        <v>25</v>
      </c>
      <c r="E7" s="8"/>
      <c r="F7" s="7" t="s">
        <v>21</v>
      </c>
      <c r="G7" s="8" t="s">
        <v>13</v>
      </c>
      <c r="H7" s="9" t="s">
        <v>22</v>
      </c>
      <c r="I7" s="5">
        <v>3</v>
      </c>
      <c r="J7" s="5">
        <v>1</v>
      </c>
      <c r="K7" s="5">
        <v>3</v>
      </c>
      <c r="L7" s="5">
        <v>2</v>
      </c>
      <c r="M7" s="5">
        <v>2</v>
      </c>
    </row>
    <row r="8" spans="1:14" ht="21.75" x14ac:dyDescent="0.5">
      <c r="A8" s="11">
        <v>7</v>
      </c>
      <c r="B8" s="6" t="s">
        <v>31</v>
      </c>
      <c r="C8" s="9" t="s">
        <v>24</v>
      </c>
      <c r="D8" s="9" t="s">
        <v>40</v>
      </c>
      <c r="E8" s="8"/>
      <c r="F8" s="7" t="s">
        <v>21</v>
      </c>
      <c r="G8" s="8" t="s">
        <v>13</v>
      </c>
      <c r="H8" s="9" t="s">
        <v>22</v>
      </c>
      <c r="I8" s="5">
        <v>3</v>
      </c>
      <c r="J8" s="5">
        <v>1</v>
      </c>
      <c r="K8" s="5">
        <v>2</v>
      </c>
      <c r="L8" s="5">
        <v>2</v>
      </c>
      <c r="M8" s="5">
        <v>2</v>
      </c>
    </row>
    <row r="9" spans="1:14" ht="21.75" x14ac:dyDescent="0.5">
      <c r="A9" s="12">
        <v>8</v>
      </c>
      <c r="B9" s="6" t="s">
        <v>32</v>
      </c>
      <c r="C9" s="9" t="s">
        <v>24</v>
      </c>
      <c r="D9" s="9" t="s">
        <v>41</v>
      </c>
      <c r="E9" s="8"/>
      <c r="F9" s="7" t="s">
        <v>21</v>
      </c>
      <c r="G9" s="8" t="s">
        <v>13</v>
      </c>
      <c r="H9" s="9" t="s">
        <v>22</v>
      </c>
      <c r="I9" s="5">
        <v>3</v>
      </c>
      <c r="J9" s="5">
        <v>1</v>
      </c>
      <c r="K9" s="5">
        <v>3</v>
      </c>
      <c r="L9" s="5">
        <v>2</v>
      </c>
      <c r="M9" s="5">
        <v>10</v>
      </c>
      <c r="N9" s="3"/>
    </row>
    <row r="10" spans="1:14" ht="21.75" x14ac:dyDescent="0.5">
      <c r="A10" s="11">
        <v>9</v>
      </c>
      <c r="B10" s="6" t="s">
        <v>33</v>
      </c>
      <c r="C10" s="9" t="s">
        <v>24</v>
      </c>
      <c r="D10" s="9" t="s">
        <v>42</v>
      </c>
      <c r="E10" s="8"/>
      <c r="F10" s="7" t="s">
        <v>21</v>
      </c>
      <c r="G10" s="8" t="s">
        <v>13</v>
      </c>
      <c r="H10" s="9" t="s">
        <v>22</v>
      </c>
      <c r="I10" s="5">
        <v>3</v>
      </c>
      <c r="J10" s="5">
        <v>1</v>
      </c>
      <c r="K10" s="5">
        <v>1</v>
      </c>
      <c r="L10" s="5">
        <v>2</v>
      </c>
      <c r="M10" s="5">
        <v>2</v>
      </c>
      <c r="N10" s="3"/>
    </row>
    <row r="11" spans="1:14" ht="21.75" x14ac:dyDescent="0.5">
      <c r="A11" s="12">
        <v>10</v>
      </c>
      <c r="B11" s="6" t="s">
        <v>34</v>
      </c>
      <c r="C11" s="9" t="s">
        <v>24</v>
      </c>
      <c r="D11" s="9" t="s">
        <v>43</v>
      </c>
      <c r="E11" s="8"/>
      <c r="F11" s="7" t="s">
        <v>21</v>
      </c>
      <c r="G11" s="8" t="s">
        <v>13</v>
      </c>
      <c r="H11" s="9" t="s">
        <v>22</v>
      </c>
      <c r="I11" s="5">
        <v>3</v>
      </c>
      <c r="J11" s="5">
        <v>1</v>
      </c>
      <c r="K11" s="5">
        <v>3</v>
      </c>
      <c r="L11" s="5">
        <v>2</v>
      </c>
      <c r="M11" s="5">
        <v>10</v>
      </c>
      <c r="N11" s="3"/>
    </row>
    <row r="12" spans="1:14" ht="21.75" x14ac:dyDescent="0.5">
      <c r="A12" s="11">
        <v>11</v>
      </c>
      <c r="B12" s="6" t="s">
        <v>35</v>
      </c>
      <c r="C12" s="9" t="s">
        <v>24</v>
      </c>
      <c r="D12" s="9" t="s">
        <v>35</v>
      </c>
      <c r="E12" s="8"/>
      <c r="F12" s="7" t="s">
        <v>21</v>
      </c>
      <c r="G12" s="8" t="s">
        <v>13</v>
      </c>
      <c r="H12" s="9" t="s">
        <v>22</v>
      </c>
      <c r="I12" s="5">
        <v>3</v>
      </c>
      <c r="J12" s="5">
        <v>1</v>
      </c>
      <c r="K12" s="5">
        <v>1</v>
      </c>
      <c r="L12" s="5">
        <v>2</v>
      </c>
      <c r="M12" s="5">
        <v>1</v>
      </c>
      <c r="N12" s="3"/>
    </row>
    <row r="13" spans="1:14" ht="21.75" x14ac:dyDescent="0.5">
      <c r="A13" s="12">
        <v>12</v>
      </c>
      <c r="B13" s="6" t="s">
        <v>36</v>
      </c>
      <c r="C13" s="9" t="s">
        <v>24</v>
      </c>
      <c r="D13" s="8" t="s">
        <v>36</v>
      </c>
      <c r="E13" s="8"/>
      <c r="F13" s="7" t="s">
        <v>21</v>
      </c>
      <c r="G13" s="8" t="s">
        <v>13</v>
      </c>
      <c r="H13" s="9" t="s">
        <v>22</v>
      </c>
      <c r="I13" s="5">
        <v>3</v>
      </c>
      <c r="J13" s="5">
        <v>1</v>
      </c>
      <c r="K13" s="5">
        <v>2</v>
      </c>
      <c r="L13" s="5">
        <v>2</v>
      </c>
      <c r="M13" s="5">
        <v>2</v>
      </c>
      <c r="N13" s="3"/>
    </row>
    <row r="14" spans="1:14" ht="21.75" x14ac:dyDescent="0.5">
      <c r="A14" s="11">
        <v>13</v>
      </c>
      <c r="B14" s="6" t="s">
        <v>37</v>
      </c>
      <c r="C14" s="9" t="s">
        <v>24</v>
      </c>
      <c r="D14" s="9" t="s">
        <v>46</v>
      </c>
      <c r="E14" s="8"/>
      <c r="F14" s="7" t="s">
        <v>21</v>
      </c>
      <c r="G14" s="8" t="s">
        <v>13</v>
      </c>
      <c r="H14" s="9" t="s">
        <v>22</v>
      </c>
      <c r="I14" s="5">
        <v>3</v>
      </c>
      <c r="J14" s="5">
        <v>1</v>
      </c>
      <c r="K14" s="5">
        <v>2</v>
      </c>
      <c r="L14" s="5">
        <v>2</v>
      </c>
      <c r="M14" s="5">
        <v>2</v>
      </c>
      <c r="N14" s="3"/>
    </row>
    <row r="15" spans="1:14" ht="21.75" x14ac:dyDescent="0.5">
      <c r="A15" s="12">
        <v>14</v>
      </c>
      <c r="B15" s="6" t="s">
        <v>38</v>
      </c>
      <c r="C15" s="9" t="s">
        <v>24</v>
      </c>
      <c r="D15" s="9" t="s">
        <v>47</v>
      </c>
      <c r="E15" s="8"/>
      <c r="F15" s="7" t="s">
        <v>21</v>
      </c>
      <c r="G15" s="8" t="s">
        <v>13</v>
      </c>
      <c r="H15" s="9" t="s">
        <v>22</v>
      </c>
      <c r="I15" s="5">
        <v>3</v>
      </c>
      <c r="J15" s="5">
        <v>1</v>
      </c>
      <c r="K15" s="5">
        <v>1</v>
      </c>
      <c r="L15" s="5">
        <v>2</v>
      </c>
      <c r="M15" s="5">
        <v>3</v>
      </c>
      <c r="N15" s="3"/>
    </row>
    <row r="16" spans="1:14" ht="21.75" x14ac:dyDescent="0.5">
      <c r="A16" s="11">
        <v>15</v>
      </c>
      <c r="B16" s="6" t="s">
        <v>170</v>
      </c>
      <c r="C16" s="9" t="s">
        <v>24</v>
      </c>
      <c r="D16" s="9" t="s">
        <v>48</v>
      </c>
      <c r="E16" s="8"/>
      <c r="F16" s="7" t="s">
        <v>21</v>
      </c>
      <c r="G16" s="8" t="s">
        <v>13</v>
      </c>
      <c r="H16" s="9" t="s">
        <v>22</v>
      </c>
      <c r="I16" s="5">
        <v>3</v>
      </c>
      <c r="J16" s="5">
        <v>1</v>
      </c>
      <c r="K16" s="5">
        <v>3</v>
      </c>
      <c r="L16" s="5">
        <v>2</v>
      </c>
      <c r="M16" s="5">
        <v>3</v>
      </c>
      <c r="N16" s="3"/>
    </row>
    <row r="17" spans="1:14" ht="21.75" x14ac:dyDescent="0.5">
      <c r="A17" s="12">
        <v>16</v>
      </c>
      <c r="B17" s="6" t="s">
        <v>44</v>
      </c>
      <c r="C17" s="9" t="s">
        <v>24</v>
      </c>
      <c r="D17" s="9" t="s">
        <v>45</v>
      </c>
      <c r="E17" s="8"/>
      <c r="F17" s="7" t="s">
        <v>21</v>
      </c>
      <c r="G17" s="8" t="s">
        <v>13</v>
      </c>
      <c r="H17" s="9" t="s">
        <v>22</v>
      </c>
      <c r="I17" s="5">
        <v>3</v>
      </c>
      <c r="J17" s="5">
        <v>1</v>
      </c>
      <c r="K17" s="5">
        <v>1</v>
      </c>
      <c r="L17" s="5">
        <v>2</v>
      </c>
      <c r="M17" s="5">
        <v>2</v>
      </c>
      <c r="N17" s="3"/>
    </row>
    <row r="18" spans="1:14" ht="21.75" x14ac:dyDescent="0.5">
      <c r="A18" s="11">
        <v>17</v>
      </c>
      <c r="B18" s="6" t="s">
        <v>49</v>
      </c>
      <c r="C18" s="9" t="s">
        <v>24</v>
      </c>
      <c r="D18" s="9" t="s">
        <v>66</v>
      </c>
      <c r="E18" s="8"/>
      <c r="F18" s="7" t="s">
        <v>21</v>
      </c>
      <c r="G18" s="8" t="s">
        <v>13</v>
      </c>
      <c r="H18" s="9" t="s">
        <v>22</v>
      </c>
      <c r="I18" s="5">
        <v>3</v>
      </c>
      <c r="J18" s="5">
        <v>1</v>
      </c>
      <c r="K18" s="5">
        <v>3</v>
      </c>
      <c r="L18" s="5">
        <v>2</v>
      </c>
      <c r="M18" s="5">
        <v>3</v>
      </c>
      <c r="N18" s="3"/>
    </row>
    <row r="19" spans="1:14" ht="21.75" x14ac:dyDescent="0.5">
      <c r="A19" s="12">
        <v>18</v>
      </c>
      <c r="B19" s="6" t="s">
        <v>50</v>
      </c>
      <c r="C19" s="9" t="s">
        <v>24</v>
      </c>
      <c r="D19" s="9" t="s">
        <v>67</v>
      </c>
      <c r="E19" s="8"/>
      <c r="F19" s="7" t="s">
        <v>21</v>
      </c>
      <c r="G19" s="8" t="s">
        <v>13</v>
      </c>
      <c r="H19" s="9" t="s">
        <v>22</v>
      </c>
      <c r="I19" s="5">
        <v>3</v>
      </c>
      <c r="J19" s="5">
        <v>1</v>
      </c>
      <c r="K19" s="5">
        <v>1</v>
      </c>
      <c r="L19" s="5">
        <v>2</v>
      </c>
      <c r="M19" s="5">
        <v>1</v>
      </c>
      <c r="N19" s="3"/>
    </row>
    <row r="20" spans="1:14" ht="21.75" x14ac:dyDescent="0.5">
      <c r="A20" s="11">
        <v>19</v>
      </c>
      <c r="B20" s="6" t="s">
        <v>51</v>
      </c>
      <c r="C20" s="9" t="s">
        <v>24</v>
      </c>
      <c r="D20" s="9" t="s">
        <v>68</v>
      </c>
      <c r="E20" s="8"/>
      <c r="F20" s="7" t="s">
        <v>21</v>
      </c>
      <c r="G20" s="8" t="s">
        <v>13</v>
      </c>
      <c r="H20" s="9" t="s">
        <v>22</v>
      </c>
      <c r="I20" s="5">
        <v>3</v>
      </c>
      <c r="J20" s="5">
        <v>1</v>
      </c>
      <c r="K20" s="5">
        <v>1</v>
      </c>
      <c r="L20" s="5">
        <v>2</v>
      </c>
      <c r="M20" s="5">
        <v>1</v>
      </c>
      <c r="N20" s="3"/>
    </row>
    <row r="21" spans="1:14" ht="21.75" x14ac:dyDescent="0.5">
      <c r="A21" s="12">
        <v>20</v>
      </c>
      <c r="B21" s="6" t="s">
        <v>52</v>
      </c>
      <c r="C21" s="9" t="s">
        <v>24</v>
      </c>
      <c r="D21" s="9" t="s">
        <v>69</v>
      </c>
      <c r="E21" s="8"/>
      <c r="F21" s="7" t="s">
        <v>21</v>
      </c>
      <c r="G21" s="8" t="s">
        <v>13</v>
      </c>
      <c r="H21" s="9" t="s">
        <v>22</v>
      </c>
      <c r="I21" s="5">
        <v>3</v>
      </c>
      <c r="J21" s="5">
        <v>1</v>
      </c>
      <c r="K21" s="5">
        <v>3</v>
      </c>
      <c r="L21" s="5">
        <v>2</v>
      </c>
      <c r="M21" s="5">
        <v>4</v>
      </c>
      <c r="N21" s="3"/>
    </row>
    <row r="22" spans="1:14" ht="21.75" x14ac:dyDescent="0.5">
      <c r="A22" s="11">
        <v>21</v>
      </c>
      <c r="B22" s="6" t="s">
        <v>53</v>
      </c>
      <c r="C22" s="9" t="s">
        <v>24</v>
      </c>
      <c r="D22" s="9" t="s">
        <v>53</v>
      </c>
      <c r="E22" s="8"/>
      <c r="F22" s="7" t="s">
        <v>21</v>
      </c>
      <c r="G22" s="8" t="s">
        <v>13</v>
      </c>
      <c r="H22" s="9" t="s">
        <v>22</v>
      </c>
      <c r="I22" s="5">
        <v>3</v>
      </c>
      <c r="J22" s="5">
        <v>1</v>
      </c>
      <c r="K22" s="5">
        <v>3</v>
      </c>
      <c r="L22" s="5">
        <v>2</v>
      </c>
      <c r="M22" s="5">
        <v>10</v>
      </c>
      <c r="N22" s="3"/>
    </row>
    <row r="23" spans="1:14" ht="21.75" x14ac:dyDescent="0.5">
      <c r="A23" s="12">
        <v>22</v>
      </c>
      <c r="B23" s="6" t="s">
        <v>54</v>
      </c>
      <c r="C23" s="9" t="s">
        <v>24</v>
      </c>
      <c r="D23" s="9" t="s">
        <v>70</v>
      </c>
      <c r="E23" s="8"/>
      <c r="F23" s="7" t="s">
        <v>21</v>
      </c>
      <c r="G23" s="8" t="s">
        <v>13</v>
      </c>
      <c r="H23" s="9" t="s">
        <v>22</v>
      </c>
      <c r="I23" s="5">
        <v>3</v>
      </c>
      <c r="J23" s="5">
        <v>1</v>
      </c>
      <c r="K23" s="5">
        <v>1</v>
      </c>
      <c r="L23" s="5">
        <v>2</v>
      </c>
      <c r="M23" s="5">
        <v>2</v>
      </c>
    </row>
    <row r="24" spans="1:14" ht="21.75" x14ac:dyDescent="0.5">
      <c r="A24" s="11">
        <v>23</v>
      </c>
      <c r="B24" s="6" t="s">
        <v>55</v>
      </c>
      <c r="C24" s="9" t="s">
        <v>24</v>
      </c>
      <c r="D24" s="9" t="s">
        <v>25</v>
      </c>
      <c r="E24" s="8"/>
      <c r="F24" s="7" t="s">
        <v>21</v>
      </c>
      <c r="G24" s="8" t="s">
        <v>13</v>
      </c>
      <c r="H24" s="9" t="s">
        <v>22</v>
      </c>
      <c r="I24" s="5">
        <v>3</v>
      </c>
      <c r="J24" s="5">
        <v>1</v>
      </c>
      <c r="K24" s="5">
        <v>1</v>
      </c>
      <c r="L24" s="5">
        <v>2</v>
      </c>
      <c r="M24" s="5">
        <v>1</v>
      </c>
    </row>
    <row r="25" spans="1:14" ht="21.75" x14ac:dyDescent="0.5">
      <c r="A25" s="12">
        <v>24</v>
      </c>
      <c r="B25" s="6" t="s">
        <v>56</v>
      </c>
      <c r="C25" s="9" t="s">
        <v>24</v>
      </c>
      <c r="D25" s="9" t="s">
        <v>71</v>
      </c>
      <c r="E25" s="8"/>
      <c r="F25" s="7" t="s">
        <v>21</v>
      </c>
      <c r="G25" s="8" t="s">
        <v>13</v>
      </c>
      <c r="H25" s="9" t="s">
        <v>22</v>
      </c>
      <c r="I25" s="5">
        <v>3</v>
      </c>
      <c r="J25" s="5">
        <v>1</v>
      </c>
      <c r="K25" s="5">
        <v>3</v>
      </c>
      <c r="L25" s="5">
        <v>2</v>
      </c>
      <c r="M25" s="5">
        <v>2</v>
      </c>
    </row>
    <row r="26" spans="1:14" ht="21.75" x14ac:dyDescent="0.5">
      <c r="A26" s="11">
        <v>25</v>
      </c>
      <c r="B26" s="6" t="s">
        <v>57</v>
      </c>
      <c r="C26" s="9" t="s">
        <v>24</v>
      </c>
      <c r="D26" s="9" t="s">
        <v>72</v>
      </c>
      <c r="E26" s="8"/>
      <c r="F26" s="7" t="s">
        <v>21</v>
      </c>
      <c r="G26" s="8" t="s">
        <v>13</v>
      </c>
      <c r="H26" s="9" t="s">
        <v>22</v>
      </c>
      <c r="I26" s="5">
        <v>3</v>
      </c>
      <c r="J26" s="5">
        <v>1</v>
      </c>
      <c r="K26" s="5">
        <v>2</v>
      </c>
      <c r="L26" s="5">
        <v>2</v>
      </c>
      <c r="M26" s="5">
        <v>2</v>
      </c>
    </row>
    <row r="27" spans="1:14" ht="21.75" x14ac:dyDescent="0.5">
      <c r="A27" s="12">
        <v>26</v>
      </c>
      <c r="B27" s="6" t="s">
        <v>58</v>
      </c>
      <c r="C27" s="9" t="s">
        <v>24</v>
      </c>
      <c r="D27" s="9" t="s">
        <v>72</v>
      </c>
      <c r="E27" s="8"/>
      <c r="F27" s="7" t="s">
        <v>21</v>
      </c>
      <c r="G27" s="8" t="s">
        <v>13</v>
      </c>
      <c r="H27" s="9" t="s">
        <v>22</v>
      </c>
      <c r="I27" s="5">
        <v>3</v>
      </c>
      <c r="J27" s="5">
        <v>1</v>
      </c>
      <c r="K27" s="5">
        <v>2</v>
      </c>
      <c r="L27" s="5">
        <v>2</v>
      </c>
      <c r="M27" s="5">
        <v>2</v>
      </c>
    </row>
    <row r="28" spans="1:14" ht="21.75" x14ac:dyDescent="0.5">
      <c r="A28" s="11">
        <v>27</v>
      </c>
      <c r="B28" s="6" t="s">
        <v>59</v>
      </c>
      <c r="C28" s="9" t="s">
        <v>24</v>
      </c>
      <c r="D28" s="9" t="s">
        <v>59</v>
      </c>
      <c r="E28" s="8"/>
      <c r="F28" s="7" t="s">
        <v>21</v>
      </c>
      <c r="G28" s="8" t="s">
        <v>13</v>
      </c>
      <c r="H28" s="9" t="s">
        <v>22</v>
      </c>
      <c r="I28" s="5">
        <v>3</v>
      </c>
      <c r="J28" s="5">
        <v>1</v>
      </c>
      <c r="K28" s="5">
        <v>1</v>
      </c>
      <c r="L28" s="5">
        <v>2</v>
      </c>
      <c r="M28" s="5">
        <v>1</v>
      </c>
    </row>
    <row r="29" spans="1:14" ht="21.75" x14ac:dyDescent="0.5">
      <c r="A29" s="12">
        <v>28</v>
      </c>
      <c r="B29" s="6" t="s">
        <v>60</v>
      </c>
      <c r="C29" s="9" t="s">
        <v>24</v>
      </c>
      <c r="D29" s="9" t="s">
        <v>60</v>
      </c>
      <c r="E29" s="8"/>
      <c r="F29" s="7" t="s">
        <v>21</v>
      </c>
      <c r="G29" s="8" t="s">
        <v>13</v>
      </c>
      <c r="H29" s="9" t="s">
        <v>22</v>
      </c>
      <c r="I29" s="5">
        <v>3</v>
      </c>
      <c r="J29" s="5">
        <v>1</v>
      </c>
      <c r="K29" s="5">
        <v>1</v>
      </c>
      <c r="L29" s="5">
        <v>2</v>
      </c>
      <c r="M29" s="5">
        <v>1</v>
      </c>
    </row>
    <row r="30" spans="1:14" ht="21.75" x14ac:dyDescent="0.5">
      <c r="A30" s="11">
        <v>29</v>
      </c>
      <c r="B30" s="6" t="s">
        <v>61</v>
      </c>
      <c r="C30" s="9" t="s">
        <v>24</v>
      </c>
      <c r="D30" s="13" t="s">
        <v>74</v>
      </c>
      <c r="E30" s="8"/>
      <c r="F30" s="7" t="s">
        <v>21</v>
      </c>
      <c r="G30" s="8" t="s">
        <v>13</v>
      </c>
      <c r="H30" s="9" t="s">
        <v>22</v>
      </c>
      <c r="I30" s="5">
        <v>3</v>
      </c>
      <c r="J30" s="5">
        <v>1</v>
      </c>
      <c r="K30" s="5">
        <v>3</v>
      </c>
      <c r="L30" s="5">
        <v>2</v>
      </c>
      <c r="M30" s="5">
        <v>10</v>
      </c>
    </row>
    <row r="31" spans="1:14" ht="21.75" x14ac:dyDescent="0.5">
      <c r="A31" s="12">
        <v>30</v>
      </c>
      <c r="B31" s="6" t="s">
        <v>62</v>
      </c>
      <c r="C31" s="9" t="s">
        <v>24</v>
      </c>
      <c r="D31" s="9" t="s">
        <v>73</v>
      </c>
      <c r="E31" s="8"/>
      <c r="F31" s="7" t="s">
        <v>21</v>
      </c>
      <c r="G31" s="8" t="s">
        <v>13</v>
      </c>
      <c r="H31" s="9" t="s">
        <v>22</v>
      </c>
      <c r="I31" s="5">
        <v>3</v>
      </c>
      <c r="J31" s="5">
        <v>1</v>
      </c>
      <c r="K31" s="5">
        <v>1</v>
      </c>
      <c r="L31" s="5">
        <v>2</v>
      </c>
      <c r="M31" s="5">
        <v>1</v>
      </c>
    </row>
    <row r="32" spans="1:14" ht="21.75" x14ac:dyDescent="0.5">
      <c r="A32" s="11">
        <v>31</v>
      </c>
      <c r="B32" s="6" t="s">
        <v>63</v>
      </c>
      <c r="C32" s="9" t="s">
        <v>24</v>
      </c>
      <c r="D32" s="9" t="s">
        <v>75</v>
      </c>
      <c r="E32" s="8"/>
      <c r="F32" s="7" t="s">
        <v>21</v>
      </c>
      <c r="G32" s="8" t="s">
        <v>13</v>
      </c>
      <c r="H32" s="9" t="s">
        <v>22</v>
      </c>
      <c r="I32" s="5">
        <v>3</v>
      </c>
      <c r="J32" s="5">
        <v>1</v>
      </c>
      <c r="K32" s="5">
        <v>1</v>
      </c>
      <c r="L32" s="5">
        <v>2</v>
      </c>
      <c r="M32" s="5">
        <v>1</v>
      </c>
    </row>
    <row r="33" spans="1:13" ht="21.75" x14ac:dyDescent="0.5">
      <c r="A33" s="12">
        <v>32</v>
      </c>
      <c r="B33" s="6" t="s">
        <v>64</v>
      </c>
      <c r="C33" s="9" t="s">
        <v>24</v>
      </c>
      <c r="D33" s="9" t="s">
        <v>76</v>
      </c>
      <c r="E33" s="14"/>
      <c r="F33" s="7" t="s">
        <v>21</v>
      </c>
      <c r="G33" s="8" t="s">
        <v>13</v>
      </c>
      <c r="H33" s="9" t="s">
        <v>22</v>
      </c>
      <c r="I33" s="5">
        <v>3</v>
      </c>
      <c r="J33" s="5">
        <v>1</v>
      </c>
      <c r="K33" s="5">
        <v>2</v>
      </c>
      <c r="L33" s="5">
        <v>2</v>
      </c>
      <c r="M33" s="5">
        <v>2</v>
      </c>
    </row>
    <row r="34" spans="1:13" ht="21.75" x14ac:dyDescent="0.5">
      <c r="A34" s="11">
        <v>33</v>
      </c>
      <c r="B34" s="6" t="s">
        <v>65</v>
      </c>
      <c r="C34" s="9" t="s">
        <v>24</v>
      </c>
      <c r="D34" s="9" t="s">
        <v>65</v>
      </c>
      <c r="E34" s="14"/>
      <c r="F34" s="7" t="s">
        <v>21</v>
      </c>
      <c r="G34" s="8" t="s">
        <v>13</v>
      </c>
      <c r="H34" s="9" t="s">
        <v>22</v>
      </c>
      <c r="I34" s="5">
        <v>3</v>
      </c>
      <c r="J34" s="5">
        <v>1</v>
      </c>
      <c r="K34" s="5">
        <v>2</v>
      </c>
      <c r="L34" s="5">
        <v>2</v>
      </c>
      <c r="M34" s="5">
        <v>2</v>
      </c>
    </row>
    <row r="35" spans="1:13" ht="21.75" x14ac:dyDescent="0.5">
      <c r="A35" s="1">
        <v>34</v>
      </c>
      <c r="B35" s="6" t="s">
        <v>77</v>
      </c>
      <c r="C35" s="9" t="s">
        <v>24</v>
      </c>
      <c r="D35" s="9" t="s">
        <v>94</v>
      </c>
      <c r="E35" s="10"/>
      <c r="F35" s="7" t="s">
        <v>21</v>
      </c>
      <c r="G35" s="8" t="s">
        <v>13</v>
      </c>
      <c r="H35" s="9" t="s">
        <v>22</v>
      </c>
      <c r="I35" s="5">
        <v>3</v>
      </c>
      <c r="J35" s="5">
        <v>1</v>
      </c>
      <c r="K35" s="5">
        <v>1</v>
      </c>
      <c r="L35" s="5">
        <v>2</v>
      </c>
      <c r="M35" s="5">
        <v>3</v>
      </c>
    </row>
    <row r="36" spans="1:13" ht="21.75" x14ac:dyDescent="0.5">
      <c r="A36" s="1">
        <v>35</v>
      </c>
      <c r="B36" s="6" t="s">
        <v>78</v>
      </c>
      <c r="C36" s="9" t="s">
        <v>24</v>
      </c>
      <c r="D36" s="9" t="s">
        <v>95</v>
      </c>
      <c r="E36" s="10"/>
      <c r="F36" s="7" t="s">
        <v>21</v>
      </c>
      <c r="G36" s="8" t="s">
        <v>13</v>
      </c>
      <c r="H36" s="9" t="s">
        <v>22</v>
      </c>
      <c r="I36" s="5">
        <v>3</v>
      </c>
      <c r="J36" s="5">
        <v>1</v>
      </c>
      <c r="K36" s="5">
        <v>3</v>
      </c>
      <c r="L36" s="5">
        <v>2</v>
      </c>
      <c r="M36" s="5">
        <v>10</v>
      </c>
    </row>
    <row r="37" spans="1:13" ht="21.75" x14ac:dyDescent="0.5">
      <c r="A37" s="1">
        <v>36</v>
      </c>
      <c r="B37" s="6" t="s">
        <v>79</v>
      </c>
      <c r="C37" s="9" t="s">
        <v>24</v>
      </c>
      <c r="D37" s="9" t="s">
        <v>79</v>
      </c>
      <c r="E37" s="10"/>
      <c r="F37" s="7" t="s">
        <v>21</v>
      </c>
      <c r="G37" s="8" t="s">
        <v>13</v>
      </c>
      <c r="H37" s="9" t="s">
        <v>22</v>
      </c>
      <c r="I37" s="5">
        <v>3</v>
      </c>
      <c r="J37" s="5">
        <v>1</v>
      </c>
      <c r="K37" s="5">
        <v>1</v>
      </c>
      <c r="L37" s="5">
        <v>2</v>
      </c>
      <c r="M37" s="5">
        <v>1</v>
      </c>
    </row>
    <row r="38" spans="1:13" ht="21.75" x14ac:dyDescent="0.5">
      <c r="A38" s="1">
        <v>37</v>
      </c>
      <c r="B38" s="6" t="s">
        <v>80</v>
      </c>
      <c r="C38" s="9" t="s">
        <v>24</v>
      </c>
      <c r="D38" s="9" t="s">
        <v>96</v>
      </c>
      <c r="E38" s="10"/>
      <c r="F38" s="7" t="s">
        <v>21</v>
      </c>
      <c r="G38" s="8" t="s">
        <v>13</v>
      </c>
      <c r="H38" s="9" t="s">
        <v>22</v>
      </c>
      <c r="I38" s="5">
        <v>3</v>
      </c>
      <c r="J38" s="5">
        <v>1</v>
      </c>
      <c r="K38" s="5">
        <v>2</v>
      </c>
      <c r="L38" s="5">
        <v>2</v>
      </c>
      <c r="M38" s="5">
        <v>2</v>
      </c>
    </row>
    <row r="39" spans="1:13" ht="21.75" x14ac:dyDescent="0.5">
      <c r="A39" s="1">
        <v>38</v>
      </c>
      <c r="B39" s="6" t="s">
        <v>81</v>
      </c>
      <c r="C39" s="9" t="s">
        <v>24</v>
      </c>
      <c r="D39" s="9" t="s">
        <v>97</v>
      </c>
      <c r="E39" s="10"/>
      <c r="F39" s="7" t="s">
        <v>21</v>
      </c>
      <c r="G39" s="8" t="s">
        <v>13</v>
      </c>
      <c r="H39" s="9" t="s">
        <v>22</v>
      </c>
      <c r="I39" s="5">
        <v>3</v>
      </c>
      <c r="J39" s="5">
        <v>1</v>
      </c>
      <c r="K39" s="5">
        <v>3</v>
      </c>
      <c r="L39" s="5">
        <v>2</v>
      </c>
      <c r="M39" s="5">
        <v>3</v>
      </c>
    </row>
    <row r="40" spans="1:13" ht="21.75" x14ac:dyDescent="0.5">
      <c r="A40" s="1">
        <v>39</v>
      </c>
      <c r="B40" s="6" t="s">
        <v>82</v>
      </c>
      <c r="C40" s="9" t="s">
        <v>24</v>
      </c>
      <c r="D40" s="9" t="s">
        <v>82</v>
      </c>
      <c r="E40" s="10"/>
      <c r="F40" s="7" t="s">
        <v>21</v>
      </c>
      <c r="G40" s="8" t="s">
        <v>13</v>
      </c>
      <c r="H40" s="9" t="s">
        <v>22</v>
      </c>
      <c r="I40" s="5">
        <v>3</v>
      </c>
      <c r="J40" s="5">
        <v>1</v>
      </c>
      <c r="K40" s="5">
        <v>2</v>
      </c>
      <c r="L40" s="5">
        <v>2</v>
      </c>
      <c r="M40" s="5">
        <v>2</v>
      </c>
    </row>
    <row r="41" spans="1:13" ht="21.75" x14ac:dyDescent="0.5">
      <c r="A41" s="1">
        <v>40</v>
      </c>
      <c r="B41" s="6" t="s">
        <v>83</v>
      </c>
      <c r="C41" s="9" t="s">
        <v>24</v>
      </c>
      <c r="D41" s="9" t="s">
        <v>83</v>
      </c>
      <c r="E41" s="10"/>
      <c r="F41" s="7" t="s">
        <v>21</v>
      </c>
      <c r="G41" s="8" t="s">
        <v>13</v>
      </c>
      <c r="H41" s="9" t="s">
        <v>22</v>
      </c>
      <c r="I41" s="5">
        <v>3</v>
      </c>
      <c r="J41" s="5">
        <v>1</v>
      </c>
      <c r="K41" s="5">
        <v>2</v>
      </c>
      <c r="L41" s="5">
        <v>2</v>
      </c>
      <c r="M41" s="5">
        <v>2</v>
      </c>
    </row>
    <row r="42" spans="1:13" ht="21.75" x14ac:dyDescent="0.5">
      <c r="A42" s="1">
        <v>41</v>
      </c>
      <c r="B42" s="6" t="s">
        <v>84</v>
      </c>
      <c r="C42" s="9" t="s">
        <v>24</v>
      </c>
      <c r="D42" s="9" t="s">
        <v>14</v>
      </c>
      <c r="E42" s="10"/>
      <c r="F42" s="7" t="s">
        <v>21</v>
      </c>
      <c r="G42" s="8" t="s">
        <v>13</v>
      </c>
      <c r="H42" s="9" t="s">
        <v>22</v>
      </c>
      <c r="I42" s="5">
        <v>3</v>
      </c>
      <c r="J42" s="5">
        <v>1</v>
      </c>
      <c r="K42" s="5">
        <v>1</v>
      </c>
      <c r="L42" s="5">
        <v>2</v>
      </c>
      <c r="M42" s="5">
        <v>1</v>
      </c>
    </row>
    <row r="43" spans="1:13" ht="21.75" x14ac:dyDescent="0.5">
      <c r="A43" s="1">
        <v>42</v>
      </c>
      <c r="B43" s="6" t="s">
        <v>85</v>
      </c>
      <c r="C43" s="9" t="s">
        <v>24</v>
      </c>
      <c r="D43" s="9" t="s">
        <v>85</v>
      </c>
      <c r="E43" s="10"/>
      <c r="F43" s="7" t="s">
        <v>21</v>
      </c>
      <c r="G43" s="8" t="s">
        <v>13</v>
      </c>
      <c r="H43" s="9" t="s">
        <v>22</v>
      </c>
      <c r="I43" s="5">
        <v>3</v>
      </c>
      <c r="J43" s="5">
        <v>1</v>
      </c>
      <c r="K43" s="5">
        <v>3</v>
      </c>
      <c r="L43" s="5">
        <v>2</v>
      </c>
      <c r="M43" s="5">
        <v>1</v>
      </c>
    </row>
    <row r="44" spans="1:13" ht="21.75" x14ac:dyDescent="0.5">
      <c r="A44" s="1">
        <v>43</v>
      </c>
      <c r="B44" s="6" t="s">
        <v>99</v>
      </c>
      <c r="C44" s="9" t="s">
        <v>24</v>
      </c>
      <c r="D44" s="9" t="s">
        <v>98</v>
      </c>
      <c r="E44" s="1"/>
      <c r="F44" s="7" t="s">
        <v>21</v>
      </c>
      <c r="G44" s="8" t="s">
        <v>13</v>
      </c>
      <c r="H44" s="9" t="s">
        <v>22</v>
      </c>
      <c r="I44" s="5">
        <v>3</v>
      </c>
      <c r="J44" s="5">
        <v>1</v>
      </c>
      <c r="K44" s="5">
        <v>3</v>
      </c>
      <c r="L44" s="5">
        <v>2</v>
      </c>
      <c r="M44" s="5">
        <v>3</v>
      </c>
    </row>
    <row r="45" spans="1:13" ht="21.75" x14ac:dyDescent="0.5">
      <c r="A45" s="1">
        <v>44</v>
      </c>
      <c r="B45" s="6" t="s">
        <v>86</v>
      </c>
      <c r="C45" s="9" t="s">
        <v>24</v>
      </c>
      <c r="D45" s="9" t="s">
        <v>86</v>
      </c>
      <c r="E45" s="1"/>
      <c r="F45" s="7" t="s">
        <v>21</v>
      </c>
      <c r="G45" s="8" t="s">
        <v>13</v>
      </c>
      <c r="H45" s="9" t="s">
        <v>22</v>
      </c>
      <c r="I45" s="5">
        <v>3</v>
      </c>
      <c r="J45" s="5">
        <v>1</v>
      </c>
      <c r="K45" s="5">
        <v>1</v>
      </c>
      <c r="L45" s="5">
        <v>2</v>
      </c>
      <c r="M45" s="5">
        <v>1</v>
      </c>
    </row>
    <row r="46" spans="1:13" ht="21.75" x14ac:dyDescent="0.5">
      <c r="A46" s="1">
        <v>45</v>
      </c>
      <c r="B46" s="6" t="s">
        <v>87</v>
      </c>
      <c r="C46" s="9" t="s">
        <v>24</v>
      </c>
      <c r="D46" s="9" t="s">
        <v>100</v>
      </c>
      <c r="E46" s="14"/>
      <c r="F46" s="7" t="s">
        <v>21</v>
      </c>
      <c r="G46" s="8" t="s">
        <v>13</v>
      </c>
      <c r="H46" s="9" t="s">
        <v>22</v>
      </c>
      <c r="I46" s="5">
        <v>3</v>
      </c>
      <c r="J46" s="5">
        <v>1</v>
      </c>
      <c r="K46" s="5">
        <v>3</v>
      </c>
      <c r="L46" s="5">
        <v>2</v>
      </c>
      <c r="M46" s="5">
        <v>3</v>
      </c>
    </row>
    <row r="47" spans="1:13" ht="21.75" x14ac:dyDescent="0.5">
      <c r="A47" s="1">
        <v>46</v>
      </c>
      <c r="B47" s="6" t="s">
        <v>88</v>
      </c>
      <c r="C47" s="9" t="s">
        <v>24</v>
      </c>
      <c r="D47" s="9" t="s">
        <v>101</v>
      </c>
      <c r="E47" s="14"/>
      <c r="F47" s="7" t="s">
        <v>21</v>
      </c>
      <c r="G47" s="8" t="s">
        <v>13</v>
      </c>
      <c r="H47" s="9" t="s">
        <v>22</v>
      </c>
      <c r="I47" s="5">
        <v>3</v>
      </c>
      <c r="J47" s="5">
        <v>1</v>
      </c>
      <c r="K47" s="5">
        <v>1</v>
      </c>
      <c r="L47" s="5">
        <v>2</v>
      </c>
      <c r="M47" s="5">
        <v>1</v>
      </c>
    </row>
    <row r="48" spans="1:13" ht="21.75" x14ac:dyDescent="0.5">
      <c r="A48" s="1">
        <v>47</v>
      </c>
      <c r="B48" s="6" t="s">
        <v>89</v>
      </c>
      <c r="C48" s="9" t="s">
        <v>24</v>
      </c>
      <c r="D48" s="9" t="s">
        <v>89</v>
      </c>
      <c r="E48" s="14"/>
      <c r="F48" s="7" t="s">
        <v>21</v>
      </c>
      <c r="G48" s="8" t="s">
        <v>13</v>
      </c>
      <c r="H48" s="9" t="s">
        <v>22</v>
      </c>
      <c r="I48" s="5">
        <v>3</v>
      </c>
      <c r="J48" s="5">
        <v>1</v>
      </c>
      <c r="K48" s="5">
        <v>1</v>
      </c>
      <c r="L48" s="5">
        <v>2</v>
      </c>
      <c r="M48" s="5">
        <v>2</v>
      </c>
    </row>
    <row r="49" spans="1:13" ht="21.75" x14ac:dyDescent="0.5">
      <c r="A49" s="1">
        <v>48</v>
      </c>
      <c r="B49" s="6" t="s">
        <v>90</v>
      </c>
      <c r="C49" s="9" t="s">
        <v>24</v>
      </c>
      <c r="D49" s="9" t="s">
        <v>102</v>
      </c>
      <c r="E49" s="14"/>
      <c r="F49" s="7" t="s">
        <v>21</v>
      </c>
      <c r="G49" s="8" t="s">
        <v>13</v>
      </c>
      <c r="H49" s="9" t="s">
        <v>22</v>
      </c>
      <c r="I49" s="5">
        <v>3</v>
      </c>
      <c r="J49" s="5">
        <v>1</v>
      </c>
      <c r="K49" s="5">
        <v>3</v>
      </c>
      <c r="L49" s="5">
        <v>2</v>
      </c>
      <c r="M49" s="5">
        <v>10</v>
      </c>
    </row>
    <row r="50" spans="1:13" ht="21.75" x14ac:dyDescent="0.5">
      <c r="A50" s="1">
        <v>49</v>
      </c>
      <c r="B50" s="6" t="s">
        <v>91</v>
      </c>
      <c r="C50" s="9" t="s">
        <v>24</v>
      </c>
      <c r="D50" s="9" t="s">
        <v>103</v>
      </c>
      <c r="E50" s="14"/>
      <c r="F50" s="7" t="s">
        <v>21</v>
      </c>
      <c r="G50" s="8" t="s">
        <v>13</v>
      </c>
      <c r="H50" s="9" t="s">
        <v>22</v>
      </c>
      <c r="I50" s="5">
        <v>3</v>
      </c>
      <c r="J50" s="5">
        <v>1</v>
      </c>
      <c r="K50" s="5">
        <v>1</v>
      </c>
      <c r="L50" s="5">
        <v>2</v>
      </c>
      <c r="M50" s="5">
        <v>2</v>
      </c>
    </row>
    <row r="51" spans="1:13" ht="21.75" x14ac:dyDescent="0.5">
      <c r="A51" s="1">
        <v>50</v>
      </c>
      <c r="B51" s="6" t="s">
        <v>92</v>
      </c>
      <c r="C51" s="9" t="s">
        <v>24</v>
      </c>
      <c r="D51" s="9" t="s">
        <v>104</v>
      </c>
      <c r="E51" s="14"/>
      <c r="F51" s="7" t="s">
        <v>21</v>
      </c>
      <c r="G51" s="8" t="s">
        <v>13</v>
      </c>
      <c r="H51" s="9" t="s">
        <v>22</v>
      </c>
      <c r="I51" s="5">
        <v>3</v>
      </c>
      <c r="J51" s="5">
        <v>1</v>
      </c>
      <c r="K51" s="5">
        <v>1</v>
      </c>
      <c r="L51" s="5">
        <v>2</v>
      </c>
      <c r="M51" s="5">
        <v>3</v>
      </c>
    </row>
    <row r="52" spans="1:13" ht="21.75" x14ac:dyDescent="0.5">
      <c r="A52" s="1">
        <v>51</v>
      </c>
      <c r="B52" s="6" t="s">
        <v>93</v>
      </c>
      <c r="C52" s="9" t="s">
        <v>24</v>
      </c>
      <c r="D52" s="9" t="s">
        <v>105</v>
      </c>
      <c r="E52" s="14"/>
      <c r="F52" s="7" t="s">
        <v>21</v>
      </c>
      <c r="G52" s="8" t="s">
        <v>13</v>
      </c>
      <c r="H52" s="9" t="s">
        <v>22</v>
      </c>
      <c r="I52" s="5">
        <v>3</v>
      </c>
      <c r="J52" s="5">
        <v>1</v>
      </c>
      <c r="K52" s="5">
        <v>1</v>
      </c>
      <c r="L52" s="5">
        <v>2</v>
      </c>
      <c r="M52" s="5">
        <v>1</v>
      </c>
    </row>
    <row r="53" spans="1:13" ht="21.75" x14ac:dyDescent="0.5">
      <c r="A53" s="1">
        <v>52</v>
      </c>
      <c r="B53" s="6" t="s">
        <v>106</v>
      </c>
      <c r="C53" s="9" t="s">
        <v>182</v>
      </c>
      <c r="D53" s="9" t="s">
        <v>107</v>
      </c>
      <c r="E53" s="14" t="s">
        <v>108</v>
      </c>
      <c r="F53" s="7" t="s">
        <v>21</v>
      </c>
      <c r="G53" s="8" t="s">
        <v>13</v>
      </c>
      <c r="H53" s="9" t="s">
        <v>22</v>
      </c>
      <c r="I53" s="5">
        <v>3</v>
      </c>
      <c r="J53" s="5">
        <v>1</v>
      </c>
      <c r="K53" s="5">
        <v>3</v>
      </c>
      <c r="L53" s="5">
        <v>2</v>
      </c>
      <c r="M53" s="5">
        <v>15</v>
      </c>
    </row>
    <row r="54" spans="1:13" ht="21.75" x14ac:dyDescent="0.5">
      <c r="A54" s="1">
        <v>53</v>
      </c>
      <c r="B54" s="6" t="s">
        <v>109</v>
      </c>
      <c r="C54" s="9" t="s">
        <v>110</v>
      </c>
      <c r="D54" s="9" t="s">
        <v>110</v>
      </c>
      <c r="E54" s="14" t="s">
        <v>111</v>
      </c>
      <c r="F54" s="7" t="s">
        <v>21</v>
      </c>
      <c r="G54" s="8" t="s">
        <v>13</v>
      </c>
      <c r="H54" s="9" t="s">
        <v>22</v>
      </c>
      <c r="I54" s="5">
        <v>3</v>
      </c>
      <c r="J54" s="5">
        <v>1</v>
      </c>
      <c r="K54" s="5">
        <v>2</v>
      </c>
      <c r="L54" s="5">
        <v>2</v>
      </c>
      <c r="M54" s="5">
        <v>3</v>
      </c>
    </row>
    <row r="55" spans="1:13" ht="21.75" x14ac:dyDescent="0.5">
      <c r="A55" s="1">
        <v>54</v>
      </c>
      <c r="B55" s="6" t="s">
        <v>112</v>
      </c>
      <c r="C55" s="9" t="s">
        <v>123</v>
      </c>
      <c r="D55" s="9" t="s">
        <v>113</v>
      </c>
      <c r="E55" s="14"/>
      <c r="F55" s="7" t="s">
        <v>21</v>
      </c>
      <c r="G55" s="8" t="s">
        <v>13</v>
      </c>
      <c r="H55" s="9" t="s">
        <v>22</v>
      </c>
      <c r="I55" s="5">
        <v>3</v>
      </c>
      <c r="J55" s="5">
        <v>1</v>
      </c>
      <c r="K55" s="5">
        <v>3</v>
      </c>
      <c r="L55" s="5">
        <v>2</v>
      </c>
      <c r="M55" s="5">
        <v>3</v>
      </c>
    </row>
    <row r="56" spans="1:13" ht="21.75" x14ac:dyDescent="0.5">
      <c r="A56" s="1">
        <v>55</v>
      </c>
      <c r="B56" s="6" t="s">
        <v>114</v>
      </c>
      <c r="C56" s="9" t="s">
        <v>115</v>
      </c>
      <c r="D56" s="9" t="s">
        <v>115</v>
      </c>
      <c r="E56" s="14"/>
      <c r="F56" s="7" t="s">
        <v>21</v>
      </c>
      <c r="G56" s="8" t="s">
        <v>13</v>
      </c>
      <c r="H56" s="9" t="s">
        <v>22</v>
      </c>
      <c r="I56" s="5">
        <v>2</v>
      </c>
      <c r="J56" s="5">
        <v>1</v>
      </c>
      <c r="K56" s="5">
        <v>1</v>
      </c>
      <c r="L56" s="5">
        <v>2</v>
      </c>
      <c r="M56" s="5">
        <v>1</v>
      </c>
    </row>
    <row r="57" spans="1:13" ht="21.75" x14ac:dyDescent="0.5">
      <c r="A57" s="1">
        <v>56</v>
      </c>
      <c r="B57" s="6" t="s">
        <v>116</v>
      </c>
      <c r="C57" s="9" t="s">
        <v>120</v>
      </c>
      <c r="D57" s="9" t="s">
        <v>117</v>
      </c>
      <c r="E57" s="14"/>
      <c r="F57" s="7" t="s">
        <v>21</v>
      </c>
      <c r="G57" s="8" t="s">
        <v>13</v>
      </c>
      <c r="H57" s="9" t="s">
        <v>22</v>
      </c>
      <c r="I57" s="5">
        <v>1</v>
      </c>
      <c r="J57" s="5">
        <v>1</v>
      </c>
      <c r="K57" s="5">
        <v>1</v>
      </c>
      <c r="L57" s="5">
        <v>2</v>
      </c>
      <c r="M57" s="5">
        <v>2</v>
      </c>
    </row>
    <row r="58" spans="1:13" ht="21.75" x14ac:dyDescent="0.5">
      <c r="A58" s="1">
        <v>57</v>
      </c>
      <c r="B58" s="6" t="s">
        <v>118</v>
      </c>
      <c r="C58" s="9" t="s">
        <v>120</v>
      </c>
      <c r="D58" s="9" t="s">
        <v>119</v>
      </c>
      <c r="E58" s="14"/>
      <c r="F58" s="7" t="s">
        <v>21</v>
      </c>
      <c r="G58" s="8" t="s">
        <v>13</v>
      </c>
      <c r="H58" s="9" t="s">
        <v>22</v>
      </c>
      <c r="I58" s="5">
        <v>1</v>
      </c>
      <c r="J58" s="5">
        <v>1</v>
      </c>
      <c r="K58" s="5">
        <v>2</v>
      </c>
      <c r="L58" s="5">
        <v>2</v>
      </c>
      <c r="M58" s="5">
        <v>2</v>
      </c>
    </row>
    <row r="59" spans="1:13" ht="21.75" x14ac:dyDescent="0.5">
      <c r="A59" s="1">
        <v>58</v>
      </c>
      <c r="B59" s="6" t="s">
        <v>121</v>
      </c>
      <c r="C59" s="9" t="s">
        <v>20</v>
      </c>
      <c r="D59" s="9" t="s">
        <v>122</v>
      </c>
      <c r="E59" s="14"/>
      <c r="F59" s="7" t="s">
        <v>21</v>
      </c>
      <c r="G59" s="8" t="s">
        <v>13</v>
      </c>
      <c r="H59" s="9" t="s">
        <v>22</v>
      </c>
      <c r="I59" s="5">
        <v>2</v>
      </c>
      <c r="J59" s="5">
        <v>1</v>
      </c>
      <c r="K59" s="5">
        <v>1</v>
      </c>
      <c r="L59" s="5">
        <v>2</v>
      </c>
      <c r="M59" s="5">
        <v>1</v>
      </c>
    </row>
    <row r="60" spans="1:13" ht="21.75" x14ac:dyDescent="0.5">
      <c r="A60" s="1">
        <v>59</v>
      </c>
      <c r="B60" s="15" t="s">
        <v>177</v>
      </c>
      <c r="C60" s="9" t="s">
        <v>123</v>
      </c>
      <c r="D60" s="9" t="s">
        <v>124</v>
      </c>
      <c r="E60" s="14"/>
      <c r="F60" s="7" t="s">
        <v>21</v>
      </c>
      <c r="G60" s="8" t="s">
        <v>13</v>
      </c>
      <c r="H60" s="9" t="s">
        <v>22</v>
      </c>
      <c r="I60" s="5">
        <v>2</v>
      </c>
      <c r="J60" s="5">
        <v>1</v>
      </c>
      <c r="K60" s="5"/>
      <c r="L60" s="5"/>
      <c r="M60" s="5">
        <v>1</v>
      </c>
    </row>
    <row r="61" spans="1:13" ht="21.75" x14ac:dyDescent="0.5">
      <c r="A61" s="1">
        <v>60</v>
      </c>
      <c r="B61" s="15" t="s">
        <v>177</v>
      </c>
      <c r="C61" s="9" t="s">
        <v>123</v>
      </c>
      <c r="D61" s="9" t="s">
        <v>124</v>
      </c>
      <c r="E61" s="14"/>
      <c r="F61" s="7" t="s">
        <v>21</v>
      </c>
      <c r="G61" s="8" t="s">
        <v>13</v>
      </c>
      <c r="H61" s="9" t="s">
        <v>22</v>
      </c>
      <c r="I61" s="5">
        <v>2</v>
      </c>
      <c r="J61" s="5">
        <v>1</v>
      </c>
      <c r="K61" s="5">
        <v>2</v>
      </c>
      <c r="L61" s="5">
        <v>2</v>
      </c>
      <c r="M61" s="5">
        <v>1</v>
      </c>
    </row>
    <row r="62" spans="1:13" ht="21.75" x14ac:dyDescent="0.5">
      <c r="A62" s="1">
        <v>61</v>
      </c>
      <c r="B62" s="15" t="s">
        <v>177</v>
      </c>
      <c r="C62" s="9" t="s">
        <v>123</v>
      </c>
      <c r="D62" s="9" t="s">
        <v>125</v>
      </c>
      <c r="E62" s="14"/>
      <c r="F62" s="7" t="s">
        <v>21</v>
      </c>
      <c r="G62" s="8" t="s">
        <v>13</v>
      </c>
      <c r="H62" s="9" t="s">
        <v>22</v>
      </c>
      <c r="I62" s="5">
        <v>2</v>
      </c>
      <c r="J62" s="5">
        <v>1</v>
      </c>
      <c r="K62" s="5">
        <v>2</v>
      </c>
      <c r="L62" s="5">
        <v>2</v>
      </c>
      <c r="M62" s="5">
        <v>1</v>
      </c>
    </row>
    <row r="63" spans="1:13" ht="21.75" x14ac:dyDescent="0.5">
      <c r="A63" s="1">
        <v>62</v>
      </c>
      <c r="B63" s="15" t="s">
        <v>177</v>
      </c>
      <c r="C63" s="9" t="s">
        <v>123</v>
      </c>
      <c r="D63" s="9" t="s">
        <v>126</v>
      </c>
      <c r="E63" s="14"/>
      <c r="F63" s="7" t="s">
        <v>21</v>
      </c>
      <c r="G63" s="8" t="s">
        <v>13</v>
      </c>
      <c r="H63" s="9" t="s">
        <v>22</v>
      </c>
      <c r="I63" s="5">
        <v>2</v>
      </c>
      <c r="J63" s="5">
        <v>1</v>
      </c>
      <c r="K63" s="5">
        <v>2</v>
      </c>
      <c r="L63" s="5">
        <v>2</v>
      </c>
      <c r="M63" s="5">
        <v>2</v>
      </c>
    </row>
    <row r="64" spans="1:13" ht="21.75" x14ac:dyDescent="0.5">
      <c r="A64" s="1">
        <v>63</v>
      </c>
      <c r="B64" s="15" t="s">
        <v>177</v>
      </c>
      <c r="C64" s="9" t="s">
        <v>123</v>
      </c>
      <c r="D64" s="9" t="s">
        <v>127</v>
      </c>
      <c r="E64" s="14"/>
      <c r="F64" s="7" t="s">
        <v>21</v>
      </c>
      <c r="G64" s="8" t="s">
        <v>13</v>
      </c>
      <c r="H64" s="9" t="s">
        <v>22</v>
      </c>
      <c r="I64" s="5">
        <v>2</v>
      </c>
      <c r="J64" s="5">
        <v>1</v>
      </c>
      <c r="K64" s="5">
        <v>1</v>
      </c>
      <c r="L64" s="5">
        <v>2</v>
      </c>
      <c r="M64" s="5">
        <v>1</v>
      </c>
    </row>
    <row r="65" spans="1:13" ht="21.75" x14ac:dyDescent="0.5">
      <c r="A65" s="1">
        <v>64</v>
      </c>
      <c r="B65" s="15" t="s">
        <v>177</v>
      </c>
      <c r="C65" s="9" t="s">
        <v>123</v>
      </c>
      <c r="D65" s="9" t="s">
        <v>128</v>
      </c>
      <c r="E65" s="14"/>
      <c r="F65" s="7" t="s">
        <v>21</v>
      </c>
      <c r="G65" s="8" t="s">
        <v>13</v>
      </c>
      <c r="H65" s="9" t="s">
        <v>22</v>
      </c>
      <c r="I65" s="5">
        <v>2</v>
      </c>
      <c r="J65" s="5">
        <v>1</v>
      </c>
      <c r="K65" s="5">
        <v>1</v>
      </c>
      <c r="L65" s="5">
        <v>2</v>
      </c>
      <c r="M65" s="5">
        <v>2</v>
      </c>
    </row>
    <row r="66" spans="1:13" ht="21.75" x14ac:dyDescent="0.5">
      <c r="A66" s="1">
        <v>65</v>
      </c>
      <c r="B66" s="15" t="s">
        <v>177</v>
      </c>
      <c r="C66" s="9" t="s">
        <v>123</v>
      </c>
      <c r="D66" s="9" t="s">
        <v>129</v>
      </c>
      <c r="E66" s="14"/>
      <c r="F66" s="7" t="s">
        <v>21</v>
      </c>
      <c r="G66" s="8" t="s">
        <v>13</v>
      </c>
      <c r="H66" s="9" t="s">
        <v>22</v>
      </c>
      <c r="I66" s="5">
        <v>2</v>
      </c>
      <c r="J66" s="5">
        <v>1</v>
      </c>
      <c r="K66" s="5">
        <v>2</v>
      </c>
      <c r="L66" s="5">
        <v>2</v>
      </c>
      <c r="M66" s="5">
        <v>2</v>
      </c>
    </row>
    <row r="67" spans="1:13" ht="21.75" x14ac:dyDescent="0.5">
      <c r="A67" s="1">
        <v>66</v>
      </c>
      <c r="B67" s="15" t="s">
        <v>177</v>
      </c>
      <c r="C67" s="9" t="s">
        <v>123</v>
      </c>
      <c r="D67" s="9" t="s">
        <v>130</v>
      </c>
      <c r="E67" s="14"/>
      <c r="F67" s="7" t="s">
        <v>21</v>
      </c>
      <c r="G67" s="8" t="s">
        <v>13</v>
      </c>
      <c r="H67" s="9" t="s">
        <v>22</v>
      </c>
      <c r="I67" s="5">
        <v>2</v>
      </c>
      <c r="J67" s="5">
        <v>1</v>
      </c>
      <c r="K67" s="5">
        <v>2</v>
      </c>
      <c r="L67" s="5">
        <v>2</v>
      </c>
      <c r="M67" s="5">
        <v>1</v>
      </c>
    </row>
    <row r="68" spans="1:13" ht="21.75" x14ac:dyDescent="0.5">
      <c r="A68" s="1">
        <v>67</v>
      </c>
      <c r="B68" s="15" t="s">
        <v>177</v>
      </c>
      <c r="C68" s="9" t="s">
        <v>131</v>
      </c>
      <c r="D68" s="9" t="s">
        <v>132</v>
      </c>
      <c r="E68" s="14"/>
      <c r="F68" s="7" t="s">
        <v>21</v>
      </c>
      <c r="G68" s="8" t="s">
        <v>13</v>
      </c>
      <c r="H68" s="9" t="s">
        <v>22</v>
      </c>
      <c r="I68" s="5">
        <v>1</v>
      </c>
      <c r="J68" s="5">
        <v>3</v>
      </c>
      <c r="K68" s="5">
        <v>1</v>
      </c>
      <c r="L68" s="5">
        <v>2</v>
      </c>
      <c r="M68" s="5">
        <v>2</v>
      </c>
    </row>
    <row r="69" spans="1:13" ht="21.75" x14ac:dyDescent="0.5">
      <c r="A69" s="1">
        <v>68</v>
      </c>
      <c r="B69" s="15" t="s">
        <v>177</v>
      </c>
      <c r="C69" s="9" t="s">
        <v>131</v>
      </c>
      <c r="D69" s="9" t="s">
        <v>133</v>
      </c>
      <c r="E69" s="14"/>
      <c r="F69" s="7" t="s">
        <v>21</v>
      </c>
      <c r="G69" s="8" t="s">
        <v>13</v>
      </c>
      <c r="H69" s="9" t="s">
        <v>22</v>
      </c>
      <c r="I69" s="5">
        <v>1</v>
      </c>
      <c r="J69" s="5">
        <v>3</v>
      </c>
      <c r="K69" s="5">
        <v>1</v>
      </c>
      <c r="L69" s="5">
        <v>2</v>
      </c>
      <c r="M69" s="5">
        <v>2</v>
      </c>
    </row>
    <row r="70" spans="1:13" ht="21.75" x14ac:dyDescent="0.5">
      <c r="A70" s="1">
        <v>69</v>
      </c>
      <c r="B70" s="15" t="s">
        <v>177</v>
      </c>
      <c r="C70" s="9" t="s">
        <v>131</v>
      </c>
      <c r="D70" s="9" t="s">
        <v>134</v>
      </c>
      <c r="E70" s="8"/>
      <c r="F70" s="7" t="s">
        <v>21</v>
      </c>
      <c r="G70" s="8" t="s">
        <v>13</v>
      </c>
      <c r="H70" s="9" t="s">
        <v>22</v>
      </c>
      <c r="I70" s="5">
        <v>1</v>
      </c>
      <c r="J70" s="5">
        <v>3</v>
      </c>
      <c r="K70" s="5">
        <v>1</v>
      </c>
      <c r="L70" s="5">
        <v>2</v>
      </c>
      <c r="M70" s="4">
        <v>1</v>
      </c>
    </row>
    <row r="71" spans="1:13" ht="21.75" x14ac:dyDescent="0.5">
      <c r="A71" s="1">
        <v>70</v>
      </c>
      <c r="B71" s="15" t="s">
        <v>177</v>
      </c>
      <c r="C71" s="9" t="s">
        <v>131</v>
      </c>
      <c r="D71" s="9" t="s">
        <v>135</v>
      </c>
      <c r="E71" s="7"/>
      <c r="F71" s="7" t="s">
        <v>21</v>
      </c>
      <c r="G71" s="8" t="s">
        <v>13</v>
      </c>
      <c r="H71" s="9" t="s">
        <v>22</v>
      </c>
      <c r="I71" s="5">
        <v>1</v>
      </c>
      <c r="J71" s="5">
        <v>3</v>
      </c>
      <c r="K71" s="5">
        <v>1</v>
      </c>
      <c r="L71" s="5">
        <v>2</v>
      </c>
      <c r="M71" s="5">
        <v>2</v>
      </c>
    </row>
    <row r="72" spans="1:13" ht="21.75" x14ac:dyDescent="0.5">
      <c r="A72" s="1">
        <v>71</v>
      </c>
      <c r="B72" s="15" t="s">
        <v>177</v>
      </c>
      <c r="C72" s="9" t="s">
        <v>131</v>
      </c>
      <c r="D72" s="9" t="s">
        <v>136</v>
      </c>
      <c r="E72" s="7"/>
      <c r="F72" s="7" t="s">
        <v>21</v>
      </c>
      <c r="G72" s="8" t="s">
        <v>13</v>
      </c>
      <c r="H72" s="9" t="s">
        <v>22</v>
      </c>
      <c r="I72" s="5">
        <v>1</v>
      </c>
      <c r="J72" s="5">
        <v>3</v>
      </c>
      <c r="K72" s="5">
        <v>1</v>
      </c>
      <c r="L72" s="5">
        <v>2</v>
      </c>
      <c r="M72" s="5">
        <v>1</v>
      </c>
    </row>
    <row r="73" spans="1:13" ht="21.75" x14ac:dyDescent="0.5">
      <c r="A73" s="1">
        <v>72</v>
      </c>
      <c r="B73" s="15" t="s">
        <v>177</v>
      </c>
      <c r="C73" s="9" t="s">
        <v>131</v>
      </c>
      <c r="D73" s="9" t="s">
        <v>117</v>
      </c>
      <c r="E73" s="16"/>
      <c r="F73" s="7" t="s">
        <v>21</v>
      </c>
      <c r="G73" s="8" t="s">
        <v>13</v>
      </c>
      <c r="H73" s="9" t="s">
        <v>22</v>
      </c>
      <c r="I73" s="5">
        <v>1</v>
      </c>
      <c r="J73" s="5">
        <v>3</v>
      </c>
      <c r="K73" s="5">
        <v>1</v>
      </c>
      <c r="L73" s="5">
        <v>2</v>
      </c>
      <c r="M73" s="5">
        <v>1</v>
      </c>
    </row>
    <row r="74" spans="1:13" ht="21.75" x14ac:dyDescent="0.5">
      <c r="A74" s="1">
        <v>73</v>
      </c>
      <c r="B74" s="15" t="s">
        <v>177</v>
      </c>
      <c r="C74" s="9" t="s">
        <v>19</v>
      </c>
      <c r="D74" s="9" t="s">
        <v>137</v>
      </c>
      <c r="E74" s="1"/>
      <c r="F74" s="7" t="s">
        <v>21</v>
      </c>
      <c r="G74" s="8" t="s">
        <v>13</v>
      </c>
      <c r="H74" s="9" t="s">
        <v>22</v>
      </c>
      <c r="I74" s="5">
        <v>1</v>
      </c>
      <c r="J74" s="5">
        <v>3</v>
      </c>
      <c r="K74" s="5">
        <v>1</v>
      </c>
      <c r="L74" s="5">
        <v>2</v>
      </c>
      <c r="M74" s="5">
        <v>1</v>
      </c>
    </row>
    <row r="75" spans="1:13" ht="21.75" x14ac:dyDescent="0.5">
      <c r="A75" s="1">
        <v>74</v>
      </c>
      <c r="B75" s="15" t="s">
        <v>177</v>
      </c>
      <c r="C75" s="9" t="s">
        <v>123</v>
      </c>
      <c r="D75" s="9" t="s">
        <v>123</v>
      </c>
      <c r="E75" s="14"/>
      <c r="F75" s="7" t="s">
        <v>21</v>
      </c>
      <c r="G75" s="8" t="s">
        <v>13</v>
      </c>
      <c r="H75" s="9" t="s">
        <v>22</v>
      </c>
      <c r="I75" s="5">
        <v>2</v>
      </c>
      <c r="J75" s="5">
        <v>1</v>
      </c>
      <c r="K75" s="5">
        <v>1</v>
      </c>
      <c r="L75" s="5">
        <v>2</v>
      </c>
      <c r="M75" s="5">
        <v>2</v>
      </c>
    </row>
    <row r="76" spans="1:13" ht="21.75" x14ac:dyDescent="0.5">
      <c r="A76" s="1">
        <v>75</v>
      </c>
      <c r="B76" s="15" t="s">
        <v>177</v>
      </c>
      <c r="C76" s="9" t="s">
        <v>123</v>
      </c>
      <c r="D76" s="9" t="s">
        <v>123</v>
      </c>
      <c r="E76" s="14"/>
      <c r="F76" s="7" t="s">
        <v>21</v>
      </c>
      <c r="G76" s="8" t="s">
        <v>13</v>
      </c>
      <c r="H76" s="9" t="s">
        <v>22</v>
      </c>
      <c r="I76" s="5">
        <v>2</v>
      </c>
      <c r="J76" s="5">
        <v>1</v>
      </c>
      <c r="K76" s="5">
        <v>1</v>
      </c>
      <c r="L76" s="5">
        <v>2</v>
      </c>
      <c r="M76" s="5">
        <v>1</v>
      </c>
    </row>
    <row r="77" spans="1:13" ht="21.75" x14ac:dyDescent="0.5">
      <c r="A77" s="1">
        <v>76</v>
      </c>
      <c r="B77" s="15" t="s">
        <v>177</v>
      </c>
      <c r="C77" s="9" t="s">
        <v>138</v>
      </c>
      <c r="D77" s="9" t="s">
        <v>139</v>
      </c>
      <c r="E77" s="14"/>
      <c r="F77" s="7" t="s">
        <v>21</v>
      </c>
      <c r="G77" s="8" t="s">
        <v>13</v>
      </c>
      <c r="H77" s="9" t="s">
        <v>22</v>
      </c>
      <c r="I77" s="5">
        <v>3</v>
      </c>
      <c r="J77" s="5">
        <v>2</v>
      </c>
      <c r="K77" s="5">
        <v>1</v>
      </c>
      <c r="L77" s="5">
        <v>2</v>
      </c>
      <c r="M77" s="5">
        <v>1</v>
      </c>
    </row>
    <row r="78" spans="1:13" ht="21.75" x14ac:dyDescent="0.5">
      <c r="A78" s="1">
        <v>77</v>
      </c>
      <c r="B78" s="15" t="s">
        <v>177</v>
      </c>
      <c r="C78" s="9" t="s">
        <v>138</v>
      </c>
      <c r="D78" s="9" t="s">
        <v>140</v>
      </c>
      <c r="E78" s="14" t="s">
        <v>141</v>
      </c>
      <c r="F78" s="7" t="s">
        <v>21</v>
      </c>
      <c r="G78" s="8" t="s">
        <v>13</v>
      </c>
      <c r="H78" s="9" t="s">
        <v>22</v>
      </c>
      <c r="I78" s="5">
        <v>3</v>
      </c>
      <c r="J78" s="5">
        <v>2</v>
      </c>
      <c r="K78" s="5">
        <v>1</v>
      </c>
      <c r="L78" s="5">
        <v>2</v>
      </c>
      <c r="M78" s="5">
        <v>2</v>
      </c>
    </row>
    <row r="79" spans="1:13" ht="21.75" x14ac:dyDescent="0.5">
      <c r="A79" s="1">
        <v>78</v>
      </c>
      <c r="B79" s="15" t="s">
        <v>177</v>
      </c>
      <c r="C79" s="9" t="s">
        <v>142</v>
      </c>
      <c r="D79" s="9" t="s">
        <v>143</v>
      </c>
      <c r="E79" s="14"/>
      <c r="F79" s="7" t="s">
        <v>21</v>
      </c>
      <c r="G79" s="8" t="s">
        <v>13</v>
      </c>
      <c r="H79" s="9" t="s">
        <v>22</v>
      </c>
      <c r="I79" s="5">
        <v>1</v>
      </c>
      <c r="J79" s="5">
        <v>2</v>
      </c>
      <c r="K79" s="5">
        <v>1</v>
      </c>
      <c r="L79" s="5">
        <v>2</v>
      </c>
      <c r="M79" s="5">
        <v>1</v>
      </c>
    </row>
    <row r="80" spans="1:13" ht="21.75" x14ac:dyDescent="0.5">
      <c r="A80" s="1">
        <v>79</v>
      </c>
      <c r="B80" s="15" t="s">
        <v>177</v>
      </c>
      <c r="C80" s="9" t="s">
        <v>142</v>
      </c>
      <c r="D80" s="9" t="s">
        <v>15</v>
      </c>
      <c r="E80" s="14"/>
      <c r="F80" s="7" t="s">
        <v>21</v>
      </c>
      <c r="G80" s="8" t="s">
        <v>13</v>
      </c>
      <c r="H80" s="9" t="s">
        <v>22</v>
      </c>
      <c r="I80" s="5">
        <v>1</v>
      </c>
      <c r="J80" s="5">
        <v>2</v>
      </c>
      <c r="K80" s="5">
        <v>1</v>
      </c>
      <c r="L80" s="5">
        <v>2</v>
      </c>
      <c r="M80" s="5">
        <v>1</v>
      </c>
    </row>
    <row r="81" spans="1:13" ht="21.75" x14ac:dyDescent="0.5">
      <c r="A81" s="1">
        <v>80</v>
      </c>
      <c r="B81" s="15" t="s">
        <v>177</v>
      </c>
      <c r="C81" s="9" t="s">
        <v>142</v>
      </c>
      <c r="D81" s="9" t="s">
        <v>144</v>
      </c>
      <c r="E81" s="14"/>
      <c r="F81" s="7" t="s">
        <v>21</v>
      </c>
      <c r="G81" s="8" t="s">
        <v>13</v>
      </c>
      <c r="H81" s="9" t="s">
        <v>22</v>
      </c>
      <c r="I81" s="5">
        <v>1</v>
      </c>
      <c r="J81" s="5">
        <v>2</v>
      </c>
      <c r="K81" s="5">
        <v>1</v>
      </c>
      <c r="L81" s="5">
        <v>2</v>
      </c>
      <c r="M81" s="5">
        <v>1</v>
      </c>
    </row>
    <row r="82" spans="1:13" ht="21.75" x14ac:dyDescent="0.5">
      <c r="A82" s="1">
        <v>81</v>
      </c>
      <c r="B82" s="15" t="s">
        <v>177</v>
      </c>
      <c r="C82" s="9" t="s">
        <v>158</v>
      </c>
      <c r="D82" s="9" t="s">
        <v>16</v>
      </c>
      <c r="E82" s="14"/>
      <c r="F82" s="7" t="s">
        <v>21</v>
      </c>
      <c r="G82" s="8" t="s">
        <v>13</v>
      </c>
      <c r="H82" s="9" t="s">
        <v>22</v>
      </c>
      <c r="I82" s="5">
        <v>1</v>
      </c>
      <c r="J82" s="5">
        <v>2</v>
      </c>
      <c r="K82" s="5">
        <v>1</v>
      </c>
      <c r="L82" s="5">
        <v>2</v>
      </c>
      <c r="M82" s="5">
        <v>3</v>
      </c>
    </row>
    <row r="83" spans="1:13" ht="21.75" x14ac:dyDescent="0.5">
      <c r="A83" s="1">
        <v>82</v>
      </c>
      <c r="B83" s="15" t="s">
        <v>177</v>
      </c>
      <c r="C83" s="9" t="s">
        <v>158</v>
      </c>
      <c r="D83" s="9" t="s">
        <v>145</v>
      </c>
      <c r="E83" s="14"/>
      <c r="F83" s="7" t="s">
        <v>21</v>
      </c>
      <c r="G83" s="8" t="s">
        <v>13</v>
      </c>
      <c r="H83" s="9" t="s">
        <v>22</v>
      </c>
      <c r="I83" s="5">
        <v>1</v>
      </c>
      <c r="J83" s="5">
        <v>2</v>
      </c>
      <c r="K83" s="5">
        <v>1</v>
      </c>
      <c r="L83" s="5">
        <v>2</v>
      </c>
      <c r="M83" s="5">
        <v>1</v>
      </c>
    </row>
    <row r="84" spans="1:13" ht="21.75" x14ac:dyDescent="0.5">
      <c r="A84" s="1">
        <v>83</v>
      </c>
      <c r="B84" s="15" t="s">
        <v>177</v>
      </c>
      <c r="C84" s="9" t="s">
        <v>158</v>
      </c>
      <c r="D84" s="9" t="s">
        <v>146</v>
      </c>
      <c r="E84" s="14"/>
      <c r="F84" s="7" t="s">
        <v>21</v>
      </c>
      <c r="G84" s="8" t="s">
        <v>13</v>
      </c>
      <c r="H84" s="9" t="s">
        <v>22</v>
      </c>
      <c r="I84" s="5">
        <v>1</v>
      </c>
      <c r="J84" s="5">
        <v>2</v>
      </c>
      <c r="K84" s="5">
        <v>1</v>
      </c>
      <c r="L84" s="5">
        <v>2</v>
      </c>
      <c r="M84" s="5">
        <v>1</v>
      </c>
    </row>
    <row r="85" spans="1:13" ht="21.75" x14ac:dyDescent="0.5">
      <c r="A85" s="1">
        <v>84</v>
      </c>
      <c r="B85" s="15" t="s">
        <v>177</v>
      </c>
      <c r="C85" s="9" t="s">
        <v>158</v>
      </c>
      <c r="D85" s="9" t="s">
        <v>159</v>
      </c>
      <c r="E85" s="14"/>
      <c r="F85" s="7" t="s">
        <v>21</v>
      </c>
      <c r="G85" s="8" t="s">
        <v>13</v>
      </c>
      <c r="H85" s="9" t="s">
        <v>22</v>
      </c>
      <c r="I85" s="5">
        <v>1</v>
      </c>
      <c r="J85" s="5">
        <v>2</v>
      </c>
      <c r="K85" s="5">
        <v>1</v>
      </c>
      <c r="L85" s="5">
        <v>2</v>
      </c>
      <c r="M85" s="5">
        <v>1</v>
      </c>
    </row>
    <row r="86" spans="1:13" ht="21.75" x14ac:dyDescent="0.5">
      <c r="A86" s="1">
        <v>85</v>
      </c>
      <c r="B86" s="15" t="s">
        <v>177</v>
      </c>
      <c r="C86" s="9" t="s">
        <v>158</v>
      </c>
      <c r="D86" s="9" t="s">
        <v>160</v>
      </c>
      <c r="E86" s="14"/>
      <c r="F86" s="7" t="s">
        <v>21</v>
      </c>
      <c r="G86" s="8" t="s">
        <v>13</v>
      </c>
      <c r="H86" s="9" t="s">
        <v>22</v>
      </c>
      <c r="I86" s="5">
        <v>1</v>
      </c>
      <c r="J86" s="5">
        <v>2</v>
      </c>
      <c r="K86" s="5">
        <v>1</v>
      </c>
      <c r="L86" s="5">
        <v>2</v>
      </c>
      <c r="M86" s="5">
        <v>1</v>
      </c>
    </row>
    <row r="87" spans="1:13" ht="21.75" x14ac:dyDescent="0.5">
      <c r="A87" s="1">
        <v>86</v>
      </c>
      <c r="B87" s="15" t="s">
        <v>177</v>
      </c>
      <c r="C87" s="9" t="s">
        <v>17</v>
      </c>
      <c r="D87" s="9" t="s">
        <v>147</v>
      </c>
      <c r="E87" s="14"/>
      <c r="F87" s="7" t="s">
        <v>21</v>
      </c>
      <c r="G87" s="8" t="s">
        <v>13</v>
      </c>
      <c r="H87" s="9" t="s">
        <v>22</v>
      </c>
      <c r="I87" s="5">
        <v>3</v>
      </c>
      <c r="J87" s="5">
        <v>1</v>
      </c>
      <c r="K87" s="5">
        <v>1</v>
      </c>
      <c r="L87" s="5">
        <v>2</v>
      </c>
      <c r="M87" s="5">
        <v>1</v>
      </c>
    </row>
    <row r="88" spans="1:13" ht="21.75" x14ac:dyDescent="0.5">
      <c r="A88" s="1">
        <v>87</v>
      </c>
      <c r="B88" s="15" t="s">
        <v>177</v>
      </c>
      <c r="C88" s="9" t="s">
        <v>17</v>
      </c>
      <c r="D88" s="9" t="s">
        <v>148</v>
      </c>
      <c r="E88" s="14"/>
      <c r="F88" s="7" t="s">
        <v>21</v>
      </c>
      <c r="G88" s="8" t="s">
        <v>13</v>
      </c>
      <c r="H88" s="9" t="s">
        <v>22</v>
      </c>
      <c r="I88" s="5">
        <v>3</v>
      </c>
      <c r="J88" s="5">
        <v>1</v>
      </c>
      <c r="K88" s="5">
        <v>1</v>
      </c>
      <c r="L88" s="5">
        <v>2</v>
      </c>
      <c r="M88" s="5">
        <v>1</v>
      </c>
    </row>
    <row r="89" spans="1:13" ht="21.75" x14ac:dyDescent="0.5">
      <c r="A89" s="1">
        <v>88</v>
      </c>
      <c r="B89" s="15" t="s">
        <v>177</v>
      </c>
      <c r="C89" s="9" t="s">
        <v>17</v>
      </c>
      <c r="D89" s="9" t="s">
        <v>149</v>
      </c>
      <c r="E89" s="14"/>
      <c r="F89" s="7" t="s">
        <v>21</v>
      </c>
      <c r="G89" s="8" t="s">
        <v>13</v>
      </c>
      <c r="H89" s="9" t="s">
        <v>22</v>
      </c>
      <c r="I89" s="5">
        <v>3</v>
      </c>
      <c r="J89" s="5">
        <v>1</v>
      </c>
      <c r="K89" s="5">
        <v>1</v>
      </c>
      <c r="L89" s="5">
        <v>2</v>
      </c>
      <c r="M89" s="5">
        <v>1</v>
      </c>
    </row>
    <row r="90" spans="1:13" ht="21.75" x14ac:dyDescent="0.5">
      <c r="A90" s="1">
        <v>89</v>
      </c>
      <c r="B90" s="15" t="s">
        <v>177</v>
      </c>
      <c r="C90" s="9" t="s">
        <v>17</v>
      </c>
      <c r="D90" s="9" t="s">
        <v>150</v>
      </c>
      <c r="E90" s="14"/>
      <c r="F90" s="7" t="s">
        <v>21</v>
      </c>
      <c r="G90" s="8" t="s">
        <v>13</v>
      </c>
      <c r="H90" s="9" t="s">
        <v>22</v>
      </c>
      <c r="I90" s="5">
        <v>3</v>
      </c>
      <c r="J90" s="5">
        <v>1</v>
      </c>
      <c r="K90" s="5">
        <v>1</v>
      </c>
      <c r="L90" s="5">
        <v>2</v>
      </c>
      <c r="M90" s="5">
        <v>1</v>
      </c>
    </row>
    <row r="91" spans="1:13" ht="21.75" x14ac:dyDescent="0.5">
      <c r="A91" s="1">
        <v>90</v>
      </c>
      <c r="B91" s="15" t="s">
        <v>177</v>
      </c>
      <c r="C91" s="9" t="s">
        <v>151</v>
      </c>
      <c r="D91" s="9" t="s">
        <v>152</v>
      </c>
      <c r="E91" s="14"/>
      <c r="F91" s="7" t="s">
        <v>21</v>
      </c>
      <c r="G91" s="8" t="s">
        <v>13</v>
      </c>
      <c r="H91" s="9" t="s">
        <v>22</v>
      </c>
      <c r="I91" s="5">
        <v>3</v>
      </c>
      <c r="J91" s="5">
        <v>1</v>
      </c>
      <c r="K91" s="5">
        <v>1</v>
      </c>
      <c r="L91" s="5">
        <v>2</v>
      </c>
      <c r="M91" s="5">
        <v>1</v>
      </c>
    </row>
    <row r="92" spans="1:13" ht="21.75" x14ac:dyDescent="0.5">
      <c r="A92" s="1">
        <v>91</v>
      </c>
      <c r="B92" s="15" t="s">
        <v>177</v>
      </c>
      <c r="C92" s="9" t="s">
        <v>18</v>
      </c>
      <c r="D92" s="9" t="s">
        <v>153</v>
      </c>
      <c r="E92" s="14"/>
      <c r="F92" s="7" t="s">
        <v>21</v>
      </c>
      <c r="G92" s="8" t="s">
        <v>13</v>
      </c>
      <c r="H92" s="9" t="s">
        <v>22</v>
      </c>
      <c r="I92" s="5">
        <v>3</v>
      </c>
      <c r="J92" s="5">
        <v>1</v>
      </c>
      <c r="K92" s="5">
        <v>1</v>
      </c>
      <c r="L92" s="5">
        <v>2</v>
      </c>
      <c r="M92" s="5">
        <v>1</v>
      </c>
    </row>
    <row r="93" spans="1:13" ht="21.75" x14ac:dyDescent="0.5">
      <c r="A93" s="1">
        <v>92</v>
      </c>
      <c r="B93" s="15" t="s">
        <v>177</v>
      </c>
      <c r="C93" s="9" t="s">
        <v>18</v>
      </c>
      <c r="D93" s="9" t="s">
        <v>154</v>
      </c>
      <c r="E93" s="7"/>
      <c r="F93" s="7" t="s">
        <v>21</v>
      </c>
      <c r="G93" s="8" t="s">
        <v>13</v>
      </c>
      <c r="H93" s="9" t="s">
        <v>22</v>
      </c>
      <c r="I93" s="5">
        <v>3</v>
      </c>
      <c r="J93" s="5">
        <v>1</v>
      </c>
      <c r="K93" s="5">
        <v>1</v>
      </c>
      <c r="L93" s="5">
        <v>2</v>
      </c>
      <c r="M93" s="5">
        <v>1</v>
      </c>
    </row>
    <row r="94" spans="1:13" ht="21.75" x14ac:dyDescent="0.5">
      <c r="A94" s="1">
        <v>93</v>
      </c>
      <c r="B94" s="15" t="s">
        <v>177</v>
      </c>
      <c r="C94" s="9" t="s">
        <v>155</v>
      </c>
      <c r="D94" s="9" t="s">
        <v>156</v>
      </c>
      <c r="E94" s="7"/>
      <c r="F94" s="7" t="s">
        <v>21</v>
      </c>
      <c r="G94" s="8" t="s">
        <v>13</v>
      </c>
      <c r="H94" s="9" t="s">
        <v>22</v>
      </c>
      <c r="I94" s="5">
        <v>1</v>
      </c>
      <c r="J94" s="5">
        <v>3</v>
      </c>
      <c r="K94" s="5">
        <v>1</v>
      </c>
      <c r="L94" s="5">
        <v>2</v>
      </c>
      <c r="M94" s="5">
        <v>1</v>
      </c>
    </row>
    <row r="95" spans="1:13" ht="21.75" x14ac:dyDescent="0.5">
      <c r="A95" s="1">
        <v>94</v>
      </c>
      <c r="B95" s="15" t="s">
        <v>177</v>
      </c>
      <c r="C95" s="9" t="s">
        <v>155</v>
      </c>
      <c r="D95" s="9" t="s">
        <v>157</v>
      </c>
      <c r="E95" s="14"/>
      <c r="F95" s="7" t="s">
        <v>21</v>
      </c>
      <c r="G95" s="8" t="s">
        <v>13</v>
      </c>
      <c r="H95" s="9" t="s">
        <v>22</v>
      </c>
      <c r="I95" s="5">
        <v>1</v>
      </c>
      <c r="J95" s="5">
        <v>3</v>
      </c>
      <c r="K95" s="5">
        <v>1</v>
      </c>
      <c r="L95" s="5">
        <v>2</v>
      </c>
      <c r="M95" s="5">
        <v>1</v>
      </c>
    </row>
    <row r="96" spans="1:13" ht="21.75" x14ac:dyDescent="0.5">
      <c r="A96" s="1">
        <v>95</v>
      </c>
      <c r="B96" s="15" t="s">
        <v>177</v>
      </c>
      <c r="C96" s="9" t="s">
        <v>155</v>
      </c>
      <c r="D96" s="9" t="s">
        <v>168</v>
      </c>
      <c r="E96" s="14"/>
      <c r="F96" s="7" t="s">
        <v>21</v>
      </c>
      <c r="G96" s="8" t="s">
        <v>13</v>
      </c>
      <c r="H96" s="9" t="s">
        <v>22</v>
      </c>
      <c r="I96" s="5">
        <v>1</v>
      </c>
      <c r="J96" s="5">
        <v>3</v>
      </c>
      <c r="K96" s="5">
        <v>1</v>
      </c>
      <c r="L96" s="5">
        <v>2</v>
      </c>
      <c r="M96" s="5">
        <v>1</v>
      </c>
    </row>
    <row r="97" spans="1:13" ht="21.75" x14ac:dyDescent="0.5">
      <c r="A97" s="1">
        <v>96</v>
      </c>
      <c r="B97" s="15" t="s">
        <v>177</v>
      </c>
      <c r="C97" s="9" t="s">
        <v>155</v>
      </c>
      <c r="D97" s="9" t="s">
        <v>169</v>
      </c>
      <c r="E97" s="14"/>
      <c r="F97" s="7" t="s">
        <v>21</v>
      </c>
      <c r="G97" s="8" t="s">
        <v>13</v>
      </c>
      <c r="H97" s="9" t="s">
        <v>22</v>
      </c>
      <c r="I97" s="5">
        <v>1</v>
      </c>
      <c r="J97" s="5">
        <v>3</v>
      </c>
      <c r="K97" s="5">
        <v>1</v>
      </c>
      <c r="L97" s="5">
        <v>2</v>
      </c>
      <c r="M97" s="5">
        <v>1</v>
      </c>
    </row>
    <row r="98" spans="1:13" ht="21.75" x14ac:dyDescent="0.5">
      <c r="A98" s="1">
        <v>97</v>
      </c>
      <c r="B98" s="15" t="s">
        <v>177</v>
      </c>
      <c r="C98" s="9" t="s">
        <v>161</v>
      </c>
      <c r="D98" s="9" t="s">
        <v>162</v>
      </c>
      <c r="E98" s="14"/>
      <c r="F98" s="7" t="s">
        <v>21</v>
      </c>
      <c r="G98" s="8" t="s">
        <v>13</v>
      </c>
      <c r="H98" s="9" t="s">
        <v>22</v>
      </c>
      <c r="I98" s="5">
        <v>2</v>
      </c>
      <c r="J98" s="5">
        <v>1</v>
      </c>
      <c r="K98" s="5">
        <v>1</v>
      </c>
      <c r="L98" s="5">
        <v>2</v>
      </c>
      <c r="M98" s="5">
        <v>1</v>
      </c>
    </row>
    <row r="99" spans="1:13" ht="21.75" x14ac:dyDescent="0.5">
      <c r="A99" s="1">
        <v>98</v>
      </c>
      <c r="B99" s="15" t="s">
        <v>177</v>
      </c>
      <c r="C99" s="9" t="s">
        <v>161</v>
      </c>
      <c r="D99" s="9" t="s">
        <v>163</v>
      </c>
      <c r="E99" s="14"/>
      <c r="F99" s="7" t="s">
        <v>21</v>
      </c>
      <c r="G99" s="8" t="s">
        <v>13</v>
      </c>
      <c r="H99" s="9" t="s">
        <v>22</v>
      </c>
      <c r="I99" s="5">
        <v>2</v>
      </c>
      <c r="J99" s="5">
        <v>1</v>
      </c>
      <c r="K99" s="5">
        <v>1</v>
      </c>
      <c r="L99" s="5">
        <v>2</v>
      </c>
      <c r="M99" s="5">
        <v>1</v>
      </c>
    </row>
    <row r="100" spans="1:13" ht="21.75" x14ac:dyDescent="0.5">
      <c r="A100" s="1">
        <v>99</v>
      </c>
      <c r="B100" s="15" t="s">
        <v>177</v>
      </c>
      <c r="C100" s="9" t="s">
        <v>161</v>
      </c>
      <c r="D100" s="9" t="s">
        <v>164</v>
      </c>
      <c r="E100" s="14"/>
      <c r="F100" s="7" t="s">
        <v>21</v>
      </c>
      <c r="G100" s="8" t="s">
        <v>13</v>
      </c>
      <c r="H100" s="9" t="s">
        <v>22</v>
      </c>
      <c r="I100" s="5">
        <v>2</v>
      </c>
      <c r="J100" s="5">
        <v>1</v>
      </c>
      <c r="K100" s="5">
        <v>1</v>
      </c>
      <c r="L100" s="5">
        <v>2</v>
      </c>
      <c r="M100" s="5">
        <v>1</v>
      </c>
    </row>
    <row r="101" spans="1:13" ht="21.75" x14ac:dyDescent="0.5">
      <c r="A101" s="1">
        <v>100</v>
      </c>
      <c r="B101" s="15" t="s">
        <v>177</v>
      </c>
      <c r="C101" s="9" t="s">
        <v>165</v>
      </c>
      <c r="D101" s="9" t="s">
        <v>166</v>
      </c>
      <c r="E101" s="14"/>
      <c r="F101" s="7" t="s">
        <v>21</v>
      </c>
      <c r="G101" s="8" t="s">
        <v>13</v>
      </c>
      <c r="H101" s="9" t="s">
        <v>22</v>
      </c>
      <c r="I101" s="5">
        <v>2</v>
      </c>
      <c r="J101" s="5">
        <v>1</v>
      </c>
      <c r="K101" s="5">
        <v>3</v>
      </c>
      <c r="L101" s="5">
        <v>2</v>
      </c>
      <c r="M101" s="5">
        <v>1</v>
      </c>
    </row>
    <row r="102" spans="1:13" ht="21.75" x14ac:dyDescent="0.5">
      <c r="A102" s="1">
        <v>101</v>
      </c>
      <c r="B102" s="15" t="s">
        <v>177</v>
      </c>
      <c r="C102" s="9" t="s">
        <v>165</v>
      </c>
      <c r="D102" s="9" t="s">
        <v>167</v>
      </c>
      <c r="E102" s="14"/>
      <c r="F102" s="7" t="s">
        <v>21</v>
      </c>
      <c r="G102" s="8" t="s">
        <v>13</v>
      </c>
      <c r="H102" s="9" t="s">
        <v>22</v>
      </c>
      <c r="I102" s="5">
        <v>2</v>
      </c>
      <c r="J102" s="5">
        <v>1</v>
      </c>
      <c r="K102" s="5">
        <v>3</v>
      </c>
      <c r="L102" s="5">
        <v>2</v>
      </c>
      <c r="M102" s="5">
        <v>2</v>
      </c>
    </row>
    <row r="103" spans="1:13" ht="21.75" x14ac:dyDescent="0.5">
      <c r="A103" s="20">
        <v>102</v>
      </c>
      <c r="B103" s="15" t="s">
        <v>177</v>
      </c>
      <c r="C103" s="9" t="s">
        <v>18</v>
      </c>
      <c r="D103" s="9" t="s">
        <v>18</v>
      </c>
      <c r="E103" s="14"/>
      <c r="F103" s="7" t="s">
        <v>21</v>
      </c>
      <c r="G103" s="8" t="s">
        <v>13</v>
      </c>
      <c r="H103" s="9" t="s">
        <v>22</v>
      </c>
      <c r="I103" s="21">
        <v>3</v>
      </c>
      <c r="J103" s="21">
        <v>1</v>
      </c>
      <c r="K103" s="21">
        <v>1</v>
      </c>
      <c r="L103" s="21">
        <v>2</v>
      </c>
      <c r="M103" s="21">
        <v>2</v>
      </c>
    </row>
    <row r="104" spans="1:13" ht="21.75" x14ac:dyDescent="0.5">
      <c r="A104" s="20">
        <v>103</v>
      </c>
      <c r="B104" s="15" t="s">
        <v>177</v>
      </c>
      <c r="C104" s="9" t="s">
        <v>18</v>
      </c>
      <c r="D104" s="9" t="s">
        <v>18</v>
      </c>
      <c r="E104" s="14"/>
      <c r="F104" s="7" t="s">
        <v>21</v>
      </c>
      <c r="G104" s="8" t="s">
        <v>13</v>
      </c>
      <c r="H104" s="9" t="s">
        <v>22</v>
      </c>
      <c r="I104" s="21">
        <v>3</v>
      </c>
      <c r="J104" s="21">
        <v>1</v>
      </c>
      <c r="K104" s="21">
        <v>1</v>
      </c>
      <c r="L104" s="21">
        <v>2</v>
      </c>
      <c r="M104" s="21">
        <v>2</v>
      </c>
    </row>
    <row r="107" spans="1:13" x14ac:dyDescent="0.2">
      <c r="B107" t="s">
        <v>171</v>
      </c>
      <c r="C107">
        <f>COUNTIF(C2:C102,"อาหารและเครื่องดื่ม")</f>
        <v>51</v>
      </c>
    </row>
    <row r="108" spans="1:13" x14ac:dyDescent="0.2">
      <c r="B108" t="s">
        <v>172</v>
      </c>
      <c r="C108">
        <f>COUNTIF(C2:I107,"3")</f>
        <v>65</v>
      </c>
    </row>
    <row r="109" spans="1:13" x14ac:dyDescent="0.2">
      <c r="B109" t="s">
        <v>176</v>
      </c>
      <c r="C109">
        <f>SUM(M2:M59)</f>
        <v>172</v>
      </c>
      <c r="F109" s="18"/>
      <c r="G109" s="19"/>
    </row>
    <row r="110" spans="1:13" x14ac:dyDescent="0.2">
      <c r="F110" s="18"/>
      <c r="G110" s="19"/>
    </row>
    <row r="111" spans="1:13" x14ac:dyDescent="0.2">
      <c r="F111" s="18"/>
      <c r="G111" s="19"/>
    </row>
    <row r="112" spans="1:13" x14ac:dyDescent="0.2">
      <c r="F112" s="18"/>
      <c r="G112" s="19"/>
    </row>
    <row r="113" spans="2:7" x14ac:dyDescent="0.2">
      <c r="B113" t="s">
        <v>174</v>
      </c>
      <c r="F113" s="18"/>
      <c r="G113" s="19"/>
    </row>
    <row r="114" spans="2:7" x14ac:dyDescent="0.2">
      <c r="B114" t="s">
        <v>173</v>
      </c>
      <c r="C114" t="e">
        <f>LOOKUP(B54,B2:B59,D2:D59)</f>
        <v>#N/A</v>
      </c>
      <c r="D114" s="17" t="s">
        <v>175</v>
      </c>
      <c r="F114" s="18"/>
      <c r="G114" s="19"/>
    </row>
    <row r="115" spans="2:7" x14ac:dyDescent="0.2">
      <c r="F115" s="18"/>
      <c r="G115" s="19"/>
    </row>
    <row r="116" spans="2:7" x14ac:dyDescent="0.2">
      <c r="F116" s="18"/>
      <c r="G116" s="19"/>
    </row>
    <row r="117" spans="2:7" x14ac:dyDescent="0.2">
      <c r="F117" s="18"/>
      <c r="G117" s="19"/>
    </row>
    <row r="118" spans="2:7" x14ac:dyDescent="0.2">
      <c r="F118" s="18"/>
      <c r="G118" s="19"/>
    </row>
    <row r="119" spans="2:7" ht="18.75" x14ac:dyDescent="0.45">
      <c r="B119" s="9" t="s">
        <v>24</v>
      </c>
      <c r="C119">
        <v>15</v>
      </c>
      <c r="F119" s="18"/>
      <c r="G119" s="19"/>
    </row>
    <row r="120" spans="2:7" ht="18.75" x14ac:dyDescent="0.45">
      <c r="B120" s="9" t="s">
        <v>123</v>
      </c>
      <c r="C120">
        <f t="shared" ref="C120:C135" si="0">COUNTIF($C$2:$C$104,$B120)</f>
        <v>11</v>
      </c>
      <c r="F120" s="18"/>
      <c r="G120" s="19"/>
    </row>
    <row r="121" spans="2:7" ht="18.75" x14ac:dyDescent="0.45">
      <c r="B121" s="9" t="s">
        <v>131</v>
      </c>
      <c r="C121">
        <f t="shared" si="0"/>
        <v>6</v>
      </c>
      <c r="F121" s="18"/>
      <c r="G121" s="19"/>
    </row>
    <row r="122" spans="2:7" ht="18.75" x14ac:dyDescent="0.45">
      <c r="B122" s="9" t="s">
        <v>158</v>
      </c>
      <c r="C122">
        <f t="shared" si="0"/>
        <v>5</v>
      </c>
      <c r="F122" s="18"/>
      <c r="G122" s="19"/>
    </row>
    <row r="123" spans="2:7" ht="18.75" x14ac:dyDescent="0.45">
      <c r="B123" s="9" t="s">
        <v>18</v>
      </c>
      <c r="C123">
        <f t="shared" si="0"/>
        <v>4</v>
      </c>
      <c r="F123" s="18"/>
      <c r="G123" s="19"/>
    </row>
    <row r="124" spans="2:7" ht="18.75" x14ac:dyDescent="0.45">
      <c r="B124" s="9" t="s">
        <v>155</v>
      </c>
      <c r="C124">
        <f t="shared" si="0"/>
        <v>4</v>
      </c>
      <c r="F124" s="18"/>
      <c r="G124" s="19"/>
    </row>
    <row r="125" spans="2:7" ht="18.75" x14ac:dyDescent="0.45">
      <c r="B125" s="9" t="s">
        <v>17</v>
      </c>
      <c r="C125">
        <f t="shared" si="0"/>
        <v>4</v>
      </c>
      <c r="F125" s="18"/>
      <c r="G125" s="19"/>
    </row>
    <row r="126" spans="2:7" ht="18.75" x14ac:dyDescent="0.45">
      <c r="B126" s="9" t="s">
        <v>142</v>
      </c>
      <c r="C126">
        <f t="shared" si="0"/>
        <v>3</v>
      </c>
      <c r="F126" s="18"/>
      <c r="G126" s="19"/>
    </row>
    <row r="127" spans="2:7" ht="20.25" customHeight="1" x14ac:dyDescent="0.45">
      <c r="B127" s="9" t="s">
        <v>161</v>
      </c>
      <c r="C127">
        <f t="shared" si="0"/>
        <v>3</v>
      </c>
      <c r="F127" s="18"/>
      <c r="G127" s="19"/>
    </row>
    <row r="128" spans="2:7" ht="18.75" x14ac:dyDescent="0.45">
      <c r="B128" s="9" t="s">
        <v>138</v>
      </c>
      <c r="C128">
        <f t="shared" si="0"/>
        <v>2</v>
      </c>
      <c r="F128" s="18"/>
      <c r="G128" s="19"/>
    </row>
    <row r="129" spans="2:7" ht="18.75" x14ac:dyDescent="0.45">
      <c r="B129" s="9" t="s">
        <v>165</v>
      </c>
      <c r="C129">
        <f t="shared" si="0"/>
        <v>2</v>
      </c>
      <c r="F129" s="18"/>
      <c r="G129" s="19"/>
    </row>
    <row r="130" spans="2:7" ht="18.75" x14ac:dyDescent="0.45">
      <c r="B130" s="9" t="s">
        <v>115</v>
      </c>
      <c r="C130">
        <f t="shared" si="0"/>
        <v>1</v>
      </c>
    </row>
    <row r="131" spans="2:7" ht="18.75" x14ac:dyDescent="0.45">
      <c r="B131" s="9" t="s">
        <v>151</v>
      </c>
      <c r="C131">
        <f t="shared" si="0"/>
        <v>1</v>
      </c>
    </row>
    <row r="132" spans="2:7" ht="18.75" x14ac:dyDescent="0.45">
      <c r="B132" s="9" t="s">
        <v>19</v>
      </c>
      <c r="C132">
        <f t="shared" si="0"/>
        <v>1</v>
      </c>
    </row>
    <row r="133" spans="2:7" ht="18.75" x14ac:dyDescent="0.45">
      <c r="B133" s="9" t="s">
        <v>110</v>
      </c>
      <c r="C133">
        <f t="shared" si="0"/>
        <v>1</v>
      </c>
    </row>
    <row r="134" spans="2:7" ht="18.75" x14ac:dyDescent="0.45">
      <c r="B134" s="9" t="s">
        <v>120</v>
      </c>
      <c r="C134">
        <f t="shared" si="0"/>
        <v>2</v>
      </c>
    </row>
    <row r="135" spans="2:7" ht="18.75" x14ac:dyDescent="0.45">
      <c r="B135" s="9" t="s">
        <v>20</v>
      </c>
      <c r="C135">
        <f t="shared" si="0"/>
        <v>1</v>
      </c>
    </row>
    <row r="138" spans="2:7" ht="18.75" x14ac:dyDescent="0.45">
      <c r="B138" s="22" t="s">
        <v>178</v>
      </c>
      <c r="C138" t="s">
        <v>179</v>
      </c>
      <c r="D138" t="s">
        <v>180</v>
      </c>
      <c r="E138" t="s">
        <v>181</v>
      </c>
    </row>
    <row r="139" spans="2:7" x14ac:dyDescent="0.2">
      <c r="B139">
        <v>1</v>
      </c>
      <c r="C139">
        <v>3</v>
      </c>
      <c r="D139">
        <v>3</v>
      </c>
      <c r="E139">
        <v>2</v>
      </c>
    </row>
    <row r="147" spans="2:2" ht="18.75" x14ac:dyDescent="0.45">
      <c r="B147" s="23"/>
    </row>
    <row r="148" spans="2:2" ht="18.75" x14ac:dyDescent="0.45">
      <c r="B148" s="23"/>
    </row>
    <row r="149" spans="2:2" ht="18.75" x14ac:dyDescent="0.45">
      <c r="B149" s="23"/>
    </row>
    <row r="150" spans="2:2" ht="18.75" x14ac:dyDescent="0.45">
      <c r="B150" s="23"/>
    </row>
    <row r="151" spans="2:2" ht="18.75" x14ac:dyDescent="0.45">
      <c r="B151" s="23"/>
    </row>
    <row r="152" spans="2:2" ht="18.75" x14ac:dyDescent="0.45">
      <c r="B152" s="23"/>
    </row>
    <row r="153" spans="2:2" ht="18.75" x14ac:dyDescent="0.45">
      <c r="B153" s="23"/>
    </row>
    <row r="154" spans="2:2" ht="18.75" x14ac:dyDescent="0.45">
      <c r="B154" s="23"/>
    </row>
    <row r="155" spans="2:2" ht="18.75" x14ac:dyDescent="0.45">
      <c r="B155" s="23"/>
    </row>
    <row r="156" spans="2:2" ht="18.75" x14ac:dyDescent="0.45">
      <c r="B156" s="23"/>
    </row>
    <row r="157" spans="2:2" ht="18.75" x14ac:dyDescent="0.45">
      <c r="B157" s="23"/>
    </row>
    <row r="158" spans="2:2" ht="18.75" x14ac:dyDescent="0.45">
      <c r="B158" s="23"/>
    </row>
    <row r="159" spans="2:2" ht="18.75" x14ac:dyDescent="0.45">
      <c r="B159" s="23"/>
    </row>
    <row r="160" spans="2:2" ht="18.75" x14ac:dyDescent="0.45">
      <c r="B160" s="23"/>
    </row>
    <row r="161" spans="2:2" ht="18.75" x14ac:dyDescent="0.45">
      <c r="B161" s="23"/>
    </row>
    <row r="162" spans="2:2" ht="18.75" x14ac:dyDescent="0.45">
      <c r="B162" s="23"/>
    </row>
    <row r="163" spans="2:2" ht="18.75" x14ac:dyDescent="0.45">
      <c r="B163" s="23"/>
    </row>
    <row r="164" spans="2:2" ht="18.75" x14ac:dyDescent="0.45">
      <c r="B164" s="23"/>
    </row>
    <row r="165" spans="2:2" ht="18.75" x14ac:dyDescent="0.45">
      <c r="B165" s="23"/>
    </row>
    <row r="166" spans="2:2" ht="18.75" x14ac:dyDescent="0.45">
      <c r="B166" s="23"/>
    </row>
  </sheetData>
  <sortState ref="B119:C135">
    <sortCondition descending="1" ref="C119:C135"/>
  </sortState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LAB</cp:lastModifiedBy>
  <dcterms:created xsi:type="dcterms:W3CDTF">2018-09-16T11:13:24Z</dcterms:created>
  <dcterms:modified xsi:type="dcterms:W3CDTF">2018-11-19T07:27:06Z</dcterms:modified>
</cp:coreProperties>
</file>