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8010" tabRatio="844"/>
  </bookViews>
  <sheets>
    <sheet name="Version control" sheetId="15" r:id="rId1"/>
    <sheet name="List" sheetId="1" r:id="rId2"/>
    <sheet name=" QA Process" sheetId="2" r:id="rId3"/>
    <sheet name="QA Activities" sheetId="3" r:id="rId4"/>
    <sheet name="Test coverage matrix Template" sheetId="12" r:id="rId5"/>
    <sheet name="Test Plan Template" sheetId="13" r:id="rId6"/>
    <sheet name="Test case Template" sheetId="14" r:id="rId7"/>
    <sheet name="Test Report Template" sheetId="11" r:id="rId8"/>
    <sheet name="Defect Management Process" sheetId="4" r:id="rId9"/>
    <sheet name="Release schedule 2021" sheetId="5" r:id="rId10"/>
    <sheet name="Review TCM process" sheetId="7" r:id="rId11"/>
    <sheet name="Review Test case Process" sheetId="6" r:id="rId12"/>
    <sheet name="Root Cause Analysis Process" sheetId="8" r:id="rId13"/>
    <sheet name="Robot Structure code" sheetId="9" r:id="rId14"/>
    <sheet name="Robot Standard code" sheetId="10" r:id="rId15"/>
  </sheets>
  <externalReferences>
    <externalReference r:id="rId16"/>
  </externalReferences>
  <definedNames>
    <definedName name="_GoBack" localSheetId="8">'Defect Management Process'!$A$3</definedName>
  </definedNames>
  <calcPr calcId="145621"/>
</workbook>
</file>

<file path=xl/calcChain.xml><?xml version="1.0" encoding="utf-8"?>
<calcChain xmlns="http://schemas.openxmlformats.org/spreadsheetml/2006/main">
  <c r="O3" i="14" l="1"/>
  <c r="N3" i="14"/>
  <c r="M3" i="14"/>
  <c r="L3" i="14"/>
  <c r="K3" i="14"/>
  <c r="J3" i="14"/>
  <c r="I3" i="14" s="1"/>
  <c r="G3" i="14"/>
  <c r="D3" i="14"/>
  <c r="G2" i="14"/>
  <c r="D2" i="14"/>
</calcChain>
</file>

<file path=xl/comments1.xml><?xml version="1.0" encoding="utf-8"?>
<comments xmlns="http://schemas.openxmlformats.org/spreadsheetml/2006/main">
  <authors>
    <author>Kanok Bunluepuet (NTL)</author>
  </authors>
  <commentList>
    <comment ref="I5" authorId="0">
      <text>
        <r>
          <rPr>
            <b/>
            <sz val="9"/>
            <color indexed="81"/>
            <rFont val="Tahoma"/>
            <family val="2"/>
          </rPr>
          <t>Kanok Bunluepuet (NTL):</t>
        </r>
        <r>
          <rPr>
            <sz val="9"/>
            <color indexed="81"/>
            <rFont val="Tahoma"/>
            <family val="2"/>
          </rPr>
          <t xml:space="preserve">
High, ต้องเทส
Medium, ต้องเทส
Low</t>
        </r>
      </text>
    </comment>
    <comment ref="M7" authorId="0">
      <text>
        <r>
          <rPr>
            <b/>
            <sz val="9"/>
            <color indexed="81"/>
            <rFont val="Tahoma"/>
            <family val="2"/>
          </rPr>
          <t>Kanok Bunluepuet (NTL):</t>
        </r>
        <r>
          <rPr>
            <sz val="9"/>
            <color indexed="81"/>
            <rFont val="Tahoma"/>
            <family val="2"/>
          </rPr>
          <t xml:space="preserve">
Issue#1</t>
        </r>
      </text>
    </comment>
    <comment ref="M18" authorId="0">
      <text>
        <r>
          <rPr>
            <b/>
            <sz val="9"/>
            <color indexed="81"/>
            <rFont val="Tahoma"/>
            <family val="2"/>
          </rPr>
          <t>Kanok Bunluepuet (NTL):</t>
        </r>
        <r>
          <rPr>
            <sz val="9"/>
            <color indexed="81"/>
            <rFont val="Tahoma"/>
            <family val="2"/>
          </rPr>
          <t xml:space="preserve">
Issue#2</t>
        </r>
      </text>
    </comment>
  </commentList>
</comments>
</file>

<file path=xl/sharedStrings.xml><?xml version="1.0" encoding="utf-8"?>
<sst xmlns="http://schemas.openxmlformats.org/spreadsheetml/2006/main" count="3897" uniqueCount="722">
  <si>
    <t>Standard document</t>
  </si>
  <si>
    <r>
      <t>-</t>
    </r>
    <r>
      <rPr>
        <sz val="7"/>
        <color theme="1"/>
        <rFont val="Times New Roman"/>
        <family val="1"/>
      </rPr>
      <t xml:space="preserve">         </t>
    </r>
    <r>
      <rPr>
        <sz val="14"/>
        <color theme="1"/>
        <rFont val="NgernTidLor Loop"/>
      </rPr>
      <t>QA Process</t>
    </r>
  </si>
  <si>
    <r>
      <t>o</t>
    </r>
    <r>
      <rPr>
        <sz val="7"/>
        <color theme="1"/>
        <rFont val="Times New Roman"/>
        <family val="1"/>
      </rPr>
      <t xml:space="preserve">   </t>
    </r>
    <r>
      <rPr>
        <sz val="14"/>
        <color theme="1"/>
        <rFont val="NgernTidLor Loop"/>
      </rPr>
      <t>QA Activities</t>
    </r>
  </si>
  <si>
    <r>
      <t>§</t>
    </r>
    <r>
      <rPr>
        <sz val="7"/>
        <color theme="1"/>
        <rFont val="Times New Roman"/>
        <family val="1"/>
      </rPr>
      <t xml:space="preserve">  </t>
    </r>
    <r>
      <rPr>
        <sz val="14"/>
        <color theme="1"/>
        <rFont val="NgernTidLor Loop"/>
      </rPr>
      <t>Test case template</t>
    </r>
  </si>
  <si>
    <r>
      <t>§</t>
    </r>
    <r>
      <rPr>
        <sz val="7"/>
        <color theme="1"/>
        <rFont val="Times New Roman"/>
        <family val="1"/>
      </rPr>
      <t xml:space="preserve">  </t>
    </r>
    <r>
      <rPr>
        <sz val="14"/>
        <color theme="1"/>
        <rFont val="NgernTidLor Loop"/>
      </rPr>
      <t>Test coverage matrix</t>
    </r>
  </si>
  <si>
    <r>
      <t>§</t>
    </r>
    <r>
      <rPr>
        <sz val="7"/>
        <color theme="1"/>
        <rFont val="Times New Roman"/>
        <family val="1"/>
      </rPr>
      <t xml:space="preserve">  </t>
    </r>
    <r>
      <rPr>
        <sz val="14"/>
        <color theme="1"/>
        <rFont val="NgernTidLor Loop"/>
      </rPr>
      <t>Test Plan</t>
    </r>
  </si>
  <si>
    <r>
      <t>§</t>
    </r>
    <r>
      <rPr>
        <sz val="7"/>
        <color theme="1"/>
        <rFont val="Times New Roman"/>
        <family val="1"/>
      </rPr>
      <t xml:space="preserve">  </t>
    </r>
    <r>
      <rPr>
        <sz val="14"/>
        <color theme="1"/>
        <rFont val="NgernTidLor Loop"/>
      </rPr>
      <t>Test Report</t>
    </r>
  </si>
  <si>
    <r>
      <t>o</t>
    </r>
    <r>
      <rPr>
        <sz val="7"/>
        <color theme="1"/>
        <rFont val="Times New Roman"/>
        <family val="1"/>
      </rPr>
      <t xml:space="preserve">   </t>
    </r>
    <r>
      <rPr>
        <sz val="14"/>
        <color theme="1"/>
        <rFont val="NgernTidLor Loop"/>
      </rPr>
      <t>Release schedule 2021 in QA Team</t>
    </r>
  </si>
  <si>
    <r>
      <t>o</t>
    </r>
    <r>
      <rPr>
        <sz val="7"/>
        <color theme="1"/>
        <rFont val="Times New Roman"/>
        <family val="1"/>
      </rPr>
      <t xml:space="preserve">   </t>
    </r>
    <r>
      <rPr>
        <sz val="14"/>
        <color theme="1"/>
        <rFont val="NgernTidLor Loop"/>
      </rPr>
      <t>Review Test case Process</t>
    </r>
  </si>
  <si>
    <r>
      <t>o</t>
    </r>
    <r>
      <rPr>
        <sz val="7"/>
        <color theme="1"/>
        <rFont val="Times New Roman"/>
        <family val="1"/>
      </rPr>
      <t xml:space="preserve">   </t>
    </r>
    <r>
      <rPr>
        <sz val="14"/>
        <color theme="1"/>
        <rFont val="NgernTidLor Loop"/>
      </rPr>
      <t>Review TCM process</t>
    </r>
  </si>
  <si>
    <r>
      <t>o</t>
    </r>
    <r>
      <rPr>
        <sz val="7"/>
        <color theme="1"/>
        <rFont val="Times New Roman"/>
        <family val="1"/>
      </rPr>
      <t xml:space="preserve">   </t>
    </r>
    <r>
      <rPr>
        <sz val="14"/>
        <color theme="1"/>
        <rFont val="NgernTidLor Loop"/>
      </rPr>
      <t>Robot standard code</t>
    </r>
  </si>
  <si>
    <r>
      <t>-</t>
    </r>
    <r>
      <rPr>
        <sz val="7"/>
        <color theme="1"/>
        <rFont val="Times New Roman"/>
        <family val="1"/>
      </rPr>
      <t xml:space="preserve">         </t>
    </r>
    <r>
      <rPr>
        <sz val="14"/>
        <color theme="1"/>
        <rFont val="NgernTidLor Loop"/>
      </rPr>
      <t>Root cause analysis</t>
    </r>
  </si>
  <si>
    <t xml:space="preserve"> QA Process</t>
  </si>
  <si>
    <t>The QA process requires that people follow this seriously.</t>
  </si>
  <si>
    <t>Test Plan คือ เอกสารอธิบาย รายละเอียดของ Scope, approach, resources, and schedule ของ Project/Feature โดยมีรายละเอียดที่สำหรับ QA  ทำการทดสอบ ปกติ เราควรจะเริ่มร่าง Test plan หลังจาก Session Review requirement ซึ่งดำเนินการตรวจสอบ Requirement, Project Requirement Detail โดย BA and PO และ Test Plan ที่เราจะทำการทดสอบ จะถูกสร้างขึ้นตาม Refinement และ ตาม Release  โดยมีกระบวนการดังนี้</t>
  </si>
  <si>
    <r>
      <t>1.</t>
    </r>
    <r>
      <rPr>
        <sz val="7"/>
        <color theme="1"/>
        <rFont val="Times New Roman"/>
        <family val="1"/>
      </rPr>
      <t xml:space="preserve">        </t>
    </r>
    <r>
      <rPr>
        <sz val="12"/>
        <color theme="1"/>
        <rFont val="NgernTidLor Loop"/>
      </rPr>
      <t>หลังจาก Review Requirement เรียบร้อย,  QA ที่มีหน้าที่ดูแล Project จะต้องทำ Draft test plan โดยใช้ Test Plan Template</t>
    </r>
  </si>
  <si>
    <r>
      <t>2.</t>
    </r>
    <r>
      <rPr>
        <sz val="7"/>
        <color theme="1"/>
        <rFont val="Times New Roman"/>
        <family val="1"/>
      </rPr>
      <t xml:space="preserve">       </t>
    </r>
    <r>
      <rPr>
        <sz val="12"/>
        <color theme="1"/>
        <rFont val="NgernTidLor Loop"/>
      </rPr>
      <t>Test Plan จะครอบคลุม Work flow การทำงานแบบ End to end ตามขอบเขตที่กำหนดไว้ และ ต้องมีการ Integration ระหว่าง Function ในระบบ และ ระหว่าง System to system</t>
    </r>
  </si>
  <si>
    <r>
      <t>3.</t>
    </r>
    <r>
      <rPr>
        <sz val="7"/>
        <color theme="1"/>
        <rFont val="Times New Roman"/>
        <family val="1"/>
      </rPr>
      <t xml:space="preserve">       </t>
    </r>
    <r>
      <rPr>
        <sz val="12"/>
        <color theme="1"/>
        <rFont val="NgernTidLor Loop"/>
      </rPr>
      <t>สำหรับ กรณีมีการแบ่งออกเป็นสองส่วน ระหว่าง Front-end และ Back-end (API testing) โดยมีทีมทำงานแยกกัน ทั้ง Developer และ QA  ดังนั้น Developer และ QA ที่ดูแลส่วนของ Front-end ต้องเป็นผู้ดูแลในส่วนการ Integration ทั้ง Front-end และ Back-end โดยผลรับที่ได้จะต้องเป็นไปตามคาดหวัง</t>
    </r>
  </si>
  <si>
    <r>
      <t>4.</t>
    </r>
    <r>
      <rPr>
        <sz val="7"/>
        <color theme="1"/>
        <rFont val="Times New Roman"/>
        <family val="1"/>
      </rPr>
      <t xml:space="preserve">       </t>
    </r>
    <r>
      <rPr>
        <sz val="12"/>
        <color theme="1"/>
        <rFont val="NgernTidLor Loop"/>
      </rPr>
      <t>หลังจาก Draft Test Plan เสร็จสมบูรณ์ QA ที่เป็นผู้ดูแล จะต้องเป็นผู้ Present งานเพื่อให้ทีมงานตรวจสอบ Plan Test ที่ร่างไว้ และ แก้ไขตามความคิดเห็นของทีม ซึ่ง Session นี้จะต้องได้เงื่อนไข ข้อตกลง และตรวจสอบให้แน่ใจว่า การ Test ครอบคลุม โดยจะต้องเป็นที่ยอมรับจากทีม ( "ทีม" นี้หมายถึงเฉพาะทีม Sprint สามารถข้ามทีมได้หากขอบเขตมีผลต่อทีมอื่น ๆ )  session นี้ควรมี Product Owner, Scrum Master หรือ Development leader</t>
    </r>
  </si>
  <si>
    <r>
      <t>5.</t>
    </r>
    <r>
      <rPr>
        <sz val="7"/>
        <color theme="1"/>
        <rFont val="Times New Roman"/>
        <family val="1"/>
      </rPr>
      <t xml:space="preserve">       </t>
    </r>
    <r>
      <rPr>
        <sz val="12"/>
        <color theme="1"/>
        <rFont val="NgernTidLor Loop"/>
      </rPr>
      <t>QA จะต้องทำ Test Plan ต้นฉบับเสร็จสมบูรณ์ เพื่อได้ Time line Test ก่อนเข้า Planning Team</t>
    </r>
  </si>
  <si>
    <r>
      <t>6.</t>
    </r>
    <r>
      <rPr>
        <sz val="7"/>
        <color theme="1"/>
        <rFont val="Times New Roman"/>
        <family val="1"/>
      </rPr>
      <t xml:space="preserve">       </t>
    </r>
    <r>
      <rPr>
        <sz val="12"/>
        <color theme="1"/>
        <rFont val="NgernTidLor Loop"/>
      </rPr>
      <t>หาก Time line มีการเปลี่ยนแปลงเกิดขึ้น ที่อาจส่งผลกระทบต่อ Test Plan การทดสอบระบบของ QA จะต้องตรวจสอบ และนัดประชุม ถึงปัญหาที่เกิดขึ้น และ พิจารณาว่าส่งผลกระทบต่อ System หรือ กับทีมการทำงานอื่น ต้องแจ้งให้ทราบ</t>
    </r>
  </si>
  <si>
    <t>Test Coverage Matrix คือ เอกสารอธิบาย รายละเอียดของ Scenario cases ของ Feature ที่จะทำการ Implement โดย QA จะต้องทราบว่า กระทบกับ System, Module, Feature ไหนบ้าง และ แตก Cases ที่จะเกิดขึ้น เพื่อจะได้ทราบถึงความเสี่ยง  ส่งผลต้องการเขียน Test cases โดย QA ที่ดูแลจะต้องเขียน Test Coverage Matrix เสร็จก่อนจะ Planning เพื่อ ทีม Develop จะได้ ประเมินกรณีทดสอบ และ ความเสี่ยงที่เกิดขึ้น ซึ่งจะต้องมีการตรวจสอบ โดย BA และ PO และ Team มีกระบวนการดังนี้</t>
  </si>
  <si>
    <r>
      <t>1.</t>
    </r>
    <r>
      <rPr>
        <sz val="7"/>
        <color theme="1"/>
        <rFont val="Times New Roman"/>
        <family val="1"/>
      </rPr>
      <t xml:space="preserve">        </t>
    </r>
    <r>
      <rPr>
        <sz val="12"/>
        <color theme="1"/>
        <rFont val="NgernTidLor Loop"/>
      </rPr>
      <t>หลังจาก Session Refinement, QA จะต้องทำ Test Coverage Matrix จะต้องครอบคลุม Feature และ Function การทำงาน ระหว่าง System to System</t>
    </r>
  </si>
  <si>
    <r>
      <t>2.</t>
    </r>
    <r>
      <rPr>
        <sz val="7"/>
        <color theme="1"/>
        <rFont val="Times New Roman"/>
        <family val="1"/>
      </rPr>
      <t xml:space="preserve">       </t>
    </r>
    <r>
      <rPr>
        <sz val="12"/>
        <color theme="1"/>
        <rFont val="NgernTidLor Loop"/>
      </rPr>
      <t>สำหรับ กรณี มีสองทีม แต่ละทีมต้องรับผิดชอบ Function นั้นๆ โดย Front- End เขียนแยก กับ Back-End เพื่อชี้แจงให้ระเดียวเกี่ยวกับการทำงานของระบบ</t>
    </r>
  </si>
  <si>
    <r>
      <t>3.</t>
    </r>
    <r>
      <rPr>
        <sz val="7"/>
        <color theme="1"/>
        <rFont val="Times New Roman"/>
        <family val="1"/>
      </rPr>
      <t xml:space="preserve">       </t>
    </r>
    <r>
      <rPr>
        <sz val="12"/>
        <color theme="1"/>
        <rFont val="NgernTidLor Loop"/>
      </rPr>
      <t>หลังจาก QA ทำเสร็จสมบูรณ์ QA ที่เป็นเป็นดูแลจะต้องเป็น คน Present งานเพื่อให้ทีมงานตรวจสอบ  Test Coverage Matrix และ แก้ไขตามความคิดเห็นของทีม ควรมี Product Owner, Scrum Master หรือ Development leader</t>
    </r>
  </si>
  <si>
    <r>
      <t>4.</t>
    </r>
    <r>
      <rPr>
        <sz val="7"/>
        <color theme="1"/>
        <rFont val="Times New Roman"/>
        <family val="1"/>
      </rPr>
      <t xml:space="preserve">       </t>
    </r>
    <r>
      <rPr>
        <sz val="12"/>
        <color theme="1"/>
        <rFont val="NgernTidLor Loop"/>
      </rPr>
      <t>หากมีการเปลี่ยนแปลง Function หรือ Feature ควร Log รายละเอียดเพิ่มเติมของการ Scenario นั้น และทำการแจ้งให้กับทีมและ ผู้ที่เกี่ยวข้องทราบ หาก QA ประเมินว่าส่งผลกระทบรุนแรง  สามารถพิจารณาที่จะไม่เอาเข้ามาใน Test Coverage Matrix ทุกกระบวนการทำงานควรพิจารณาเริ่ม Process ใหม่ และแจ้งให้ผู้เกี่ยวข้องรับทราบ</t>
    </r>
  </si>
  <si>
    <t>Planning คือกระบวนการ ประเมินงานที่เราจะเลือกเข้ามา ทดสอบ โดยจะต้องประเมินจากระยะเวลาที่ทำให้เหมาะสมกับเวลาที่มี โดยจะต้องมี รายละเอียดของ Stories ใน backlog ล่วงหน้าสอง sprint ในอนาคต และQA จะต้องทำความเข้าใจเรื่องราว (Stories) โดยเริ่มจาดที่มี Priority สูงสุด โดยจะต้องวางแผนงานและสามารุจัดเตรียมการประมาณที่เหมาะสมและลดความเสี่ยงทีไม่สมบูรณ์เข้ามาใน sprint โดยมีการะบวนการดังนี้</t>
  </si>
  <si>
    <r>
      <t>o</t>
    </r>
    <r>
      <rPr>
        <sz val="7"/>
        <color theme="1"/>
        <rFont val="Times New Roman"/>
        <family val="1"/>
      </rPr>
      <t xml:space="preserve">   </t>
    </r>
    <r>
      <rPr>
        <sz val="12"/>
        <color theme="1"/>
        <rFont val="NgernTidLor Loop"/>
      </rPr>
      <t xml:space="preserve">Session นี้จะต้องแตกย่อย Stories เพื่อให้เห็นขนากและความซับซ้อนของงาน ซึ่งควรรวมถึงการทดสอบงาน </t>
    </r>
  </si>
  <si>
    <r>
      <t>o</t>
    </r>
    <r>
      <rPr>
        <sz val="7"/>
        <color theme="1"/>
        <rFont val="Times New Roman"/>
        <family val="1"/>
      </rPr>
      <t xml:space="preserve">   </t>
    </r>
    <r>
      <rPr>
        <sz val="12"/>
        <color theme="1"/>
        <rFont val="NgernTidLor Loop"/>
      </rPr>
      <t>กรณีทดสอบแบบ Manual หรือ Automation เราจะต้องมอบหมายงานที่เหมาะสมในช่วงเริ่มต้น ของการทดสอบ และมีการติดตามระยะเวลา ซึ่งงานเหล่านี้ สามารถมอบหมายให้กับ QA ได้อย่างเหมาะสม โดยระบุชื่อผู้รับผิดชอบ</t>
    </r>
  </si>
  <si>
    <r>
      <t>o</t>
    </r>
    <r>
      <rPr>
        <sz val="7"/>
        <color theme="1"/>
        <rFont val="Times New Roman"/>
        <family val="1"/>
      </rPr>
      <t xml:space="preserve">   </t>
    </r>
    <r>
      <rPr>
        <sz val="12"/>
        <color theme="1"/>
        <rFont val="NgernTidLor Loop"/>
      </rPr>
      <t>หากมีการเปลี่ยนแปลงๆที่เกี่ยวข้องกับ Test plan หรือ QA ที่ได้รับมอบหมาpจะต้องแจ้งผู้ที่รับผิดชอบ เช่น Scrum Master หรือ PO เพื่อจะได้แก้ไขปัญหาที่จะเกิดขึ้น</t>
    </r>
  </si>
  <si>
    <t>Test case คือ เอกสารอธิบายรายละเอียดของกรณีทดสอบ โดยใช้ Template ที่ได้กำหนดไว้ ซึ่งเป็น เครื่องมือในการเก็บ ผลลัพธ์ สำหรับการจัดการกรณีทดสอบ การกำหนด Tags ในกรณีทดสอบ มีไว้เพื่อ จัดการกับ script automation ติดตามและสามารถกำหนดหลาย Tag ต่อ 1 Test case การเขียน Test case มีกระบวนการดังนี้</t>
  </si>
  <si>
    <r>
      <t>1.</t>
    </r>
    <r>
      <rPr>
        <sz val="7"/>
        <color theme="1"/>
        <rFont val="Times New Roman"/>
        <family val="1"/>
      </rPr>
      <t xml:space="preserve">        </t>
    </r>
    <r>
      <rPr>
        <sz val="12"/>
        <color theme="1"/>
        <rFont val="NgernTidLor Loop"/>
      </rPr>
      <t>นำ Cases จาก TCM มาแตกเป็น Cases โดย เขียนกรณีทดสอบ แตกออกเป็น Cases เพื่อตรวจสอบ ผลลัพธ์ตามที่เราคาดหวัง โดย สามารถ Tag ได้จาก Test scenario number ของ Test case นั้นๆ, QA ที่ทำการทดสอบควรเขียน Test cases ด้วยตนเองเผื่อความเข้าใจ</t>
    </r>
  </si>
  <si>
    <r>
      <t>2.</t>
    </r>
    <r>
      <rPr>
        <sz val="7"/>
        <color theme="1"/>
        <rFont val="Times New Roman"/>
        <family val="1"/>
      </rPr>
      <t xml:space="preserve">       </t>
    </r>
    <r>
      <rPr>
        <sz val="12"/>
        <color theme="1"/>
        <rFont val="NgernTidLor Loop"/>
      </rPr>
      <t>หลังจากทำ Test cases เสร็จ, QA ควรจะมีการ Review Test case ที่เขียนให้กับ QA คนอื่นเพื่อ แก้ไขตามความคิดเห็นของคนใน Team</t>
    </r>
  </si>
  <si>
    <r>
      <t>3.</t>
    </r>
    <r>
      <rPr>
        <sz val="7"/>
        <color theme="1"/>
        <rFont val="Times New Roman"/>
        <family val="1"/>
      </rPr>
      <t xml:space="preserve">       </t>
    </r>
    <r>
      <rPr>
        <sz val="12"/>
        <color theme="1"/>
        <rFont val="NgernTidLor Loop"/>
      </rPr>
      <t xml:space="preserve">แต่ละ Test cases จะต้องประกอบไป </t>
    </r>
  </si>
  <si>
    <r>
      <t>o</t>
    </r>
    <r>
      <rPr>
        <sz val="7"/>
        <color theme="1"/>
        <rFont val="Times New Roman"/>
        <family val="1"/>
      </rPr>
      <t xml:space="preserve">   </t>
    </r>
    <r>
      <rPr>
        <sz val="12"/>
        <color theme="1"/>
        <rFont val="NgernTidLor Loop"/>
      </rPr>
      <t>Test Case ID ลำกับในการทดสอบ โดยเราจะนำ Test scenario number + running number ของ Test case</t>
    </r>
  </si>
  <si>
    <r>
      <t>o</t>
    </r>
    <r>
      <rPr>
        <sz val="7"/>
        <color theme="1"/>
        <rFont val="Times New Roman"/>
        <family val="1"/>
      </rPr>
      <t xml:space="preserve">   </t>
    </r>
    <r>
      <rPr>
        <sz val="12"/>
        <color theme="1"/>
        <rFont val="NgernTidLor Loop"/>
      </rPr>
      <t>Test case name อธิบายสิ่งที่เราจะตรวจสอบ เช่น ตรวจสอบmessage error เมื่อระบุ Username ไม่ถูกต้อง</t>
    </r>
  </si>
  <si>
    <r>
      <t>o</t>
    </r>
    <r>
      <rPr>
        <sz val="7"/>
        <color theme="1"/>
        <rFont val="Times New Roman"/>
        <family val="1"/>
      </rPr>
      <t xml:space="preserve">   </t>
    </r>
    <r>
      <rPr>
        <sz val="12"/>
        <color theme="1"/>
        <rFont val="NgernTidLor Loop"/>
      </rPr>
      <t>Test Data อธิบายถึงข้อมูลที่เราจะระบุลงไปใน Test case นั้น โดยก่อนทดสอบเราจะต้องวางแผนการทำข้อมูลก่อน</t>
    </r>
  </si>
  <si>
    <r>
      <t>o</t>
    </r>
    <r>
      <rPr>
        <sz val="7"/>
        <color theme="1"/>
        <rFont val="Times New Roman"/>
        <family val="1"/>
      </rPr>
      <t xml:space="preserve">   </t>
    </r>
    <r>
      <rPr>
        <sz val="12"/>
        <color theme="1"/>
        <rFont val="NgernTidLor Loop"/>
      </rPr>
      <t>Prerequisite  อธิบายถึง ข้อกำหนดเบื้องต้น ขั้นตอนของ Test data หรือ step ก่อนหน้าที่จะเริ่มการทดสอบ Test case</t>
    </r>
  </si>
  <si>
    <r>
      <t>o</t>
    </r>
    <r>
      <rPr>
        <sz val="7"/>
        <color theme="1"/>
        <rFont val="Times New Roman"/>
        <family val="1"/>
      </rPr>
      <t xml:space="preserve">   </t>
    </r>
    <r>
      <rPr>
        <sz val="12"/>
        <color theme="1"/>
        <rFont val="NgernTidLor Loop"/>
      </rPr>
      <t>Test Step อธิบายขึ้นตอนการทำงาน เพื่อให้เกิด cases นั้นๆ</t>
    </r>
  </si>
  <si>
    <r>
      <t>o</t>
    </r>
    <r>
      <rPr>
        <sz val="7"/>
        <color theme="1"/>
        <rFont val="Times New Roman"/>
        <family val="1"/>
      </rPr>
      <t xml:space="preserve">   </t>
    </r>
    <r>
      <rPr>
        <sz val="12"/>
        <color theme="1"/>
        <rFont val="NgernTidLor Loop"/>
      </rPr>
      <t>Expected Result อธิบายถึงผลลัพธ์ที่คาดหวัง ของ Test cases นั้น หมายความว่า เมื่อเราทำสิ่งเหล่านี้ระบบจะต้องได้ผลลัพธ์อะไร</t>
    </r>
  </si>
  <si>
    <r>
      <t>o</t>
    </r>
    <r>
      <rPr>
        <sz val="7"/>
        <color theme="1"/>
        <rFont val="Times New Roman"/>
        <family val="1"/>
      </rPr>
      <t xml:space="preserve">   </t>
    </r>
    <r>
      <rPr>
        <sz val="12"/>
        <color theme="1"/>
        <rFont val="NgernTidLor Loop"/>
      </rPr>
      <t>Actual Result อธิบายถึง ผลลัพธ์ที่แท้จริง ซึ่งเมื่อทำการทดสอบผลลัพธ์ที่เกิดขึ้นตรงตามที่เราคาดหวังไว้หรือไม่ ถ้าตรงกัน แสดงความถูกต้อง</t>
    </r>
  </si>
  <si>
    <r>
      <t>o</t>
    </r>
    <r>
      <rPr>
        <sz val="7"/>
        <color theme="1"/>
        <rFont val="Times New Roman"/>
        <family val="1"/>
      </rPr>
      <t xml:space="preserve">   </t>
    </r>
    <r>
      <rPr>
        <sz val="12"/>
        <color theme="1"/>
        <rFont val="NgernTidLor Loop"/>
      </rPr>
      <t>Tags อธิบายถึง Test case นั้นทำเกี่ยวกับ Feature หรือ Module อะไร ทำใน Release, sprint, Automation ไหม</t>
    </r>
  </si>
  <si>
    <r>
      <t>o</t>
    </r>
    <r>
      <rPr>
        <sz val="7"/>
        <color theme="1"/>
        <rFont val="Times New Roman"/>
        <family val="1"/>
      </rPr>
      <t xml:space="preserve">   </t>
    </r>
    <r>
      <rPr>
        <sz val="12"/>
        <color theme="1"/>
        <rFont val="NgernTidLor Loop"/>
      </rPr>
      <t xml:space="preserve"> Priority อธิบายถึง ความสำคัญของ Test cases ซึ่งประกอบด้วย High, Medium, Low โดยควรเริ่มจากการ Test High</t>
    </r>
  </si>
  <si>
    <r>
      <t>o</t>
    </r>
    <r>
      <rPr>
        <sz val="7"/>
        <color theme="1"/>
        <rFont val="Times New Roman"/>
        <family val="1"/>
      </rPr>
      <t xml:space="preserve">   </t>
    </r>
    <r>
      <rPr>
        <sz val="12"/>
        <color theme="1"/>
        <rFont val="NgernTidLor Loop"/>
      </rPr>
      <t xml:space="preserve"> Automation status อธิบายถึง Test cases นั้นมีการทำ Automate แล้วหรือไหม ถ้ามี “Active”  ถ้ายังไม่เคยทำ “Inactive”</t>
    </r>
  </si>
  <si>
    <r>
      <t>o</t>
    </r>
    <r>
      <rPr>
        <sz val="7"/>
        <color theme="1"/>
        <rFont val="Times New Roman"/>
        <family val="1"/>
      </rPr>
      <t xml:space="preserve">   </t>
    </r>
    <r>
      <rPr>
        <sz val="12"/>
        <color theme="1"/>
        <rFont val="NgernTidLor Loop"/>
      </rPr>
      <t>Active อธิบายถึง Test case นั้นยังเปิดการใช้งานหรือไม่ ถ้ามี “Yes”  ถ้ายังไม่เคยทำ “No”</t>
    </r>
  </si>
  <si>
    <r>
      <t>o</t>
    </r>
    <r>
      <rPr>
        <sz val="7"/>
        <color theme="1"/>
        <rFont val="Times New Roman"/>
        <family val="1"/>
      </rPr>
      <t xml:space="preserve">   </t>
    </r>
    <r>
      <rPr>
        <sz val="12"/>
        <color theme="1"/>
        <rFont val="NgernTidLor Loop"/>
      </rPr>
      <t>Test results อธิบายถึง การผลลัพธ์ที่ได้จากการ Test สามารถแบงออกมาได้ 6 status  (Pass, Pass with condition, Fail, Hold, Reject, N/A)</t>
    </r>
  </si>
  <si>
    <t>Execute testing on UAT คือ กระบวนการ ทดสอบระบบ บน ENV: UAT ซึ่ง Environment จะต้องเสมือนเหมือน Production รวมถึง ข้อมูล, Site ของ DB และ อื่นๆ มีกระบวนการทดสอบดังนี้</t>
  </si>
  <si>
    <r>
      <t>1.</t>
    </r>
    <r>
      <rPr>
        <sz val="7"/>
        <color theme="1"/>
        <rFont val="Times New Roman"/>
        <family val="1"/>
      </rPr>
      <t xml:space="preserve">        </t>
    </r>
    <r>
      <rPr>
        <sz val="12"/>
        <color theme="1"/>
        <rFont val="NgernTidLor Loop"/>
      </rPr>
      <t>หลังจาก SIT ทำการทดสอบระบบเรียบร้อยแล้วจะต้องส่งผลการทดสอบให้ทางฝั่ง UAT Verify results</t>
    </r>
  </si>
  <si>
    <r>
      <t>2.</t>
    </r>
    <r>
      <rPr>
        <sz val="7"/>
        <color theme="1"/>
        <rFont val="Times New Roman"/>
        <family val="1"/>
      </rPr>
      <t xml:space="preserve">       </t>
    </r>
    <r>
      <rPr>
        <sz val="12"/>
        <color theme="1"/>
        <rFont val="NgernTidLor Loop"/>
      </rPr>
      <t>เมื่อ UAT Verify results : Pass และไม่มี Defect เกิดขึ้น ทีม Develop ต้อง Deploy source code version complete on ENV UAT เพื่อ QA UAT จะทำการทดสอบระบบตาม Test case ที่เขียนไว้</t>
    </r>
  </si>
  <si>
    <t>Defect tracking อธิบายถึง กรณีที่ QA ทดสอบระบบแล้วพบความผิดปกติของระบบจะต้อง Create Defects บน Trello board โดยใส่ Severity ของ Defect นั้น โดยมีกระบวนการดังนี้</t>
  </si>
  <si>
    <r>
      <t>o</t>
    </r>
    <r>
      <rPr>
        <sz val="7"/>
        <color theme="1"/>
        <rFont val="Times New Roman"/>
        <family val="1"/>
      </rPr>
      <t xml:space="preserve">   </t>
    </r>
    <r>
      <rPr>
        <sz val="12"/>
        <color theme="1"/>
        <rFont val="NgernTidLor Loop"/>
      </rPr>
      <t>สำหรับ Tracking Defect, เราจะ ใช้ Trello ในการจัดการ Defect</t>
    </r>
  </si>
  <si>
    <r>
      <t>o</t>
    </r>
    <r>
      <rPr>
        <sz val="7"/>
        <color theme="1"/>
        <rFont val="Times New Roman"/>
        <family val="1"/>
      </rPr>
      <t xml:space="preserve">   </t>
    </r>
    <r>
      <rPr>
        <sz val="12"/>
        <color theme="1"/>
        <rFont val="NgernTidLor Loop"/>
      </rPr>
      <t>หากทดสอบ เจอ Defect ในระหว่างการ Test , Defect จะถูกยกขึ้นตาม Defect  Management Process และ ตรวจสอบ หลังจาก Defect นั้นถูกแก้ไขเรียบร้อย</t>
    </r>
  </si>
  <si>
    <r>
      <t>o</t>
    </r>
    <r>
      <rPr>
        <sz val="7"/>
        <color theme="1"/>
        <rFont val="Times New Roman"/>
        <family val="1"/>
      </rPr>
      <t xml:space="preserve">   </t>
    </r>
    <r>
      <rPr>
        <sz val="12"/>
        <color theme="1"/>
        <rFont val="NgernTidLor Loop"/>
      </rPr>
      <t xml:space="preserve">Defect ที่เกิดขึ้นบน Production ควรสอดคล้องกับกระบวนการวิเคราะห์สาเหตุที่ถูกต้อง </t>
    </r>
  </si>
  <si>
    <r>
      <t>o</t>
    </r>
    <r>
      <rPr>
        <sz val="7"/>
        <color theme="1"/>
        <rFont val="Times New Roman"/>
        <family val="1"/>
      </rPr>
      <t xml:space="preserve">   </t>
    </r>
    <r>
      <rPr>
        <sz val="12"/>
        <color theme="1"/>
        <rFont val="NgernTidLor Loop"/>
      </rPr>
      <t>Defect ที่เกิดขึ้นจาก environment ควรจัดประชุมเพื่อหาความแตกต่างของ environment UAT กับ Product ว่าแตกต่างกันเพราะอะไร หาข้อเท็จจริงเพื่อป้องกันปัญหาเดิมเกิดขึ้นอีกในอนาคต</t>
    </r>
  </si>
  <si>
    <t>Develop Automation Test Script อธิบายถึง กระบวนการ Test API/UI Testing ด้วย Robot Framework  โดยเราจะเขียนตาม Robot automation code standard โดยมีกระบวนการดังนี้</t>
  </si>
  <si>
    <r>
      <t>1.</t>
    </r>
    <r>
      <rPr>
        <sz val="7"/>
        <color theme="1"/>
        <rFont val="Times New Roman"/>
        <family val="1"/>
      </rPr>
      <t xml:space="preserve">        </t>
    </r>
    <r>
      <rPr>
        <sz val="12"/>
        <color theme="1"/>
        <rFont val="NgernTidLor Loop"/>
      </rPr>
      <t>นำ Test cases ID ใน Test cases โดยเลือกจาก Priority High -&gt; Low ซึ่ง Test cases เหล่านี้ต้องเคยทดสอบ ด้วย Manual Testing = Pass มาก่อน</t>
    </r>
  </si>
  <si>
    <r>
      <t>2.</t>
    </r>
    <r>
      <rPr>
        <sz val="7"/>
        <color theme="1"/>
        <rFont val="Times New Roman"/>
        <family val="1"/>
      </rPr>
      <t xml:space="preserve">       </t>
    </r>
    <r>
      <rPr>
        <sz val="12"/>
        <color theme="1"/>
        <rFont val="NgernTidLor Loop"/>
      </rPr>
      <t>ข้อที่เลือกมาควรเป็น E2E เพื่อใช้ในการ Regressions  ก่อนเลือกข้อ Functional</t>
    </r>
  </si>
  <si>
    <r>
      <t>3.</t>
    </r>
    <r>
      <rPr>
        <sz val="7"/>
        <color theme="1"/>
        <rFont val="Times New Roman"/>
        <family val="1"/>
      </rPr>
      <t xml:space="preserve">       </t>
    </r>
    <r>
      <rPr>
        <sz val="12"/>
        <color theme="1"/>
        <rFont val="NgernTidLor Loop"/>
      </rPr>
      <t>แต่ละข้อที่เลือกมาให้ทุกคนช่วยพิจารณาว่า เหมาะสมที่จะเลือกมาทำแล้วหรือไม</t>
    </r>
  </si>
  <si>
    <r>
      <t>4.</t>
    </r>
    <r>
      <rPr>
        <sz val="7"/>
        <color theme="1"/>
        <rFont val="Times New Roman"/>
        <family val="1"/>
      </rPr>
      <t xml:space="preserve">       </t>
    </r>
    <r>
      <rPr>
        <sz val="12"/>
        <color theme="1"/>
        <rFont val="NgernTidLor Loop"/>
      </rPr>
      <t>เขียน Code Robot Framework ตาม Code standard กลาง</t>
    </r>
  </si>
  <si>
    <r>
      <t>5.</t>
    </r>
    <r>
      <rPr>
        <sz val="7"/>
        <color theme="1"/>
        <rFont val="Times New Roman"/>
        <family val="1"/>
      </rPr>
      <t xml:space="preserve">       </t>
    </r>
    <r>
      <rPr>
        <sz val="12"/>
        <color theme="1"/>
        <rFont val="NgernTidLor Loop"/>
      </rPr>
      <t>ต้องมีการ Review Test cases Robot ก่อนจะทำการ Merge code  โดยต้องมี QA 1 คนเข้ามา Review Source code ก่อนขึ้น</t>
    </r>
  </si>
  <si>
    <r>
      <t>6.</t>
    </r>
    <r>
      <rPr>
        <sz val="7"/>
        <color theme="1"/>
        <rFont val="Times New Roman"/>
        <family val="1"/>
      </rPr>
      <t xml:space="preserve">       </t>
    </r>
    <r>
      <rPr>
        <sz val="12"/>
        <color theme="1"/>
        <rFont val="NgernTidLor Loop"/>
      </rPr>
      <t xml:space="preserve">จะใช้ GitHub ในการเก็บ Source code </t>
    </r>
  </si>
  <si>
    <t>Test Report คือ เอกสารอธิบาย สรุปผลการทดสอบ ของ Sprint นั้น ว่ามี Status Pass/ Pass with condition/Fail แจ้งข้อความระวังให้กับผู้เกี่ยวข้องทราบเผื่อจะได้มีวิธีการแก้ไขปัญหา และ แสดงรายละเอียด Defect ที่เกิดขึ้นเผื่อแจ้งให้กับทีมที่ทดสอบทราบว่าเราพบปัญหาอะไร และได้ทำการแก้ไขไป กรณีมี Stories Product ต้อง List รายละเอียดลงไปใน Test Report เพื่อแจ้งให้กับผู้เกี่ยวข้อทราบว่าทำการแก้ไขไปแล้ว และจะไม่มี Issue นี้เกิดขึ้นอีกในอนาคต โดยมีขั้นตอนและกระบวนการดังนี้</t>
  </si>
  <si>
    <r>
      <t>o</t>
    </r>
    <r>
      <rPr>
        <sz val="7"/>
        <color theme="1"/>
        <rFont val="Times New Roman"/>
        <family val="1"/>
      </rPr>
      <t xml:space="preserve">   </t>
    </r>
    <r>
      <rPr>
        <sz val="12"/>
        <color theme="1"/>
        <rFont val="NgernTidLor Loop"/>
      </rPr>
      <t>หลังจาก Execute testing เสร็จเรียบร้อย, QA จะต้องทำการสรุปผลการทดสอบ เผื่อแจ้งให้กับผู้ที่เกี่ยวข้องทราบว่าได้ทำการ Test เสร็จสมบูรณ์ และมีปัญหาและ ข้อควรระวังอะไรบ้าง เพื่อหาแนวทางแก้ไขปัญหา</t>
    </r>
  </si>
  <si>
    <r>
      <t>o</t>
    </r>
    <r>
      <rPr>
        <sz val="7"/>
        <color theme="1"/>
        <rFont val="Times New Roman"/>
        <family val="1"/>
      </rPr>
      <t xml:space="preserve">   </t>
    </r>
    <r>
      <rPr>
        <sz val="12"/>
        <color theme="1"/>
        <rFont val="NgernTidLor Loop"/>
      </rPr>
      <t xml:space="preserve">หลังจาก ส่ง Test report ทีม  Develop จะต้องทำการ Deploy source code ขึ้น Production และ ทำการ PVT ซึ่ง จบ Process </t>
    </r>
  </si>
  <si>
    <t>Done</t>
  </si>
  <si>
    <t xml:space="preserve"> </t>
  </si>
  <si>
    <t xml:space="preserve"> Defect management Process</t>
  </si>
  <si>
    <t xml:space="preserve"> QA Activities </t>
  </si>
  <si>
    <r>
      <t>o</t>
    </r>
    <r>
      <rPr>
        <sz val="7"/>
        <color theme="1"/>
        <rFont val="Times New Roman"/>
        <family val="1"/>
      </rPr>
      <t xml:space="preserve">   </t>
    </r>
    <r>
      <rPr>
        <sz val="14"/>
        <color theme="1"/>
        <rFont val="NgernTidLor Loop"/>
      </rPr>
      <t>Defect management Process
 - Defect status
 - Defect flow
- Defect Priority
- Defect Severity</t>
    </r>
  </si>
  <si>
    <t>Defect Management Process</t>
  </si>
  <si>
    <t xml:space="preserve"> QA Team จะใช้ Trello Management สำหรับในการจัดการ Defect, โดยเราจะแบ่ง Defect ออกเป็น 2 ประเภทดังนี้ Defect และ Story Defect </t>
  </si>
  <si>
    <r>
      <t>1.</t>
    </r>
    <r>
      <rPr>
        <sz val="7"/>
        <color theme="1"/>
        <rFont val="Times New Roman"/>
        <family val="1"/>
      </rPr>
      <t xml:space="preserve">       </t>
    </r>
    <r>
      <rPr>
        <sz val="14"/>
        <color theme="1"/>
        <rFont val="NgernTidLor Loop"/>
      </rPr>
      <t xml:space="preserve">Story Defect  อธิบายถึง defect ที่เกิดขึ้นภายใน sprint testing  เกิดขึ้นจากการ พัฒนาระบบส่วนของ feature ที่กำลังทา ณ sprint,  defect ประเภทนี้ QA จะต้องสร้างภายใต้ Story หรือ Backlog นั้นๆ โดยกำหนด severity และ priority ของ defect  ซึ่ง story defect  ควรได้รับการแก้ไขและผ่านการตรวจสอบภายใน sprint โดยเป็นส่วนหนึ่งของ DoD (Definition of Done) </t>
    </r>
  </si>
  <si>
    <r>
      <t>o</t>
    </r>
    <r>
      <rPr>
        <sz val="7"/>
        <color theme="1"/>
        <rFont val="Times New Roman"/>
        <family val="1"/>
      </rPr>
      <t xml:space="preserve">        </t>
    </r>
    <r>
      <rPr>
        <sz val="14"/>
        <color theme="1"/>
        <rFont val="NgernTidLor Loop"/>
      </rPr>
      <t>กรณี story defect ไม่สามารถปิดได้ใน sprint , QA ที่รับผิดชอบ จะต้อง review และแจ้งทีมที่เกี่ยวข้องให้รับทราบ  ซึ่ง scrum master และ  PO จะต้อง agreement เนื่องจากว่า เป็น Defect นั้น สามารถที่จะแก้ไขได้หลังจาก Deploy on Production ได้ไหม (ถ้า agreement จะต้อง converted Story Defect -&gt; Defect) หลังจากนั้น sprint ถัดไปจึงควรหยิบเข้ามา test หรือ Defect ตัวนี้ทางทีมยอมรับกันว่าจะเป็นไปในแนวทางแบบนี้ (Status = Closed) หรือ กรณีที่แจ้งทาง Scrum master พบว่า Defect นี้ควรต้องรีบแก้ไขก่อนที่จะ Deploy on Production ซึ่งอาจจะส่งผลกระทบต่อทีมได้ ดังนั้น Scrum master ต้องประสานงาน และหาข้อสรุปกับสถานการณ์ที่เกิดขึ้น</t>
    </r>
  </si>
  <si>
    <r>
      <t>2.</t>
    </r>
    <r>
      <rPr>
        <sz val="7"/>
        <color theme="1"/>
        <rFont val="Times New Roman"/>
        <family val="1"/>
      </rPr>
      <t xml:space="preserve">       </t>
    </r>
    <r>
      <rPr>
        <sz val="14"/>
        <color theme="1"/>
        <rFont val="NgernTidLor Loop"/>
      </rPr>
      <t>Defect อธิบายถึง defect ที่เกิดขึ้นบน Production ซึ่งหมายความว่า Cases เหล่านี้จะเกิดอยู่บน Production ด้วยเหตุผลใดก็ตาม เมื่อมีการ นำมาแก้ไข จะต้องหยิบ Defect นั้นมามาทดสอบอีกครั้ง โดยเราจะไม่เปลี่ยน Status Defect -&gt; Story เพื่อ Team ได้ Tag History โดย PO จะต้องได้รับการจัดลำดับ ความสำคัญของการ์ด เพื่อให้ได้รับการแก้ไขด้วย Time line ที่เหมาะสม</t>
    </r>
  </si>
  <si>
    <t>โดยปกติ Story defect หรือ defect จะต้องกำหนด Severity, Priority  จาดนั้น PO จะเป็นผู้รวบรวมข้อมูลจาก Team  และจัดลำดับความสำคัญ โดยพิจารณาจาก Defect และ Story defect  ตามลำดับ เนื่องด้วย Story defect เป็นส่วนหนึ่งของ Backlog/Story ดังนั้น Story Defect ควรปิดตั้งแต่ sprint นั้นๆ DoD (Definition of Done)</t>
  </si>
  <si>
    <t>Defect status:</t>
  </si>
  <si>
    <t xml:space="preserve">        Defect status ไว้ไว้สำหยับ Tracking Defect ที่เกิดขึ้น ว่า Defect อยู่ในขั้นตอน หรือ Process ตามที่แสดง</t>
  </si>
  <si>
    <t>Status</t>
  </si>
  <si>
    <t>คำอธิบาย</t>
  </si>
  <si>
    <t xml:space="preserve">Open </t>
  </si>
  <si>
    <t>สร้าง Defect ขึ้นมาแต่ยังไม่ได้ Assign</t>
  </si>
  <si>
    <t>Ready for development</t>
  </si>
  <si>
    <t>ส่ง Defect ให้ ทีม Develop ตรวจสอบ</t>
  </si>
  <si>
    <t>Waiting for deploy</t>
  </si>
  <si>
    <t>Developer แก้ไขเรียบร้อยแล้ว แต่ รอ Deploy ขึ้น UAT</t>
  </si>
  <si>
    <t>Ready to test</t>
  </si>
  <si>
    <t>Source code ที่แก้ไขอยู่บน UAT แล้ว แต่ยังไม่ได้ Test</t>
  </si>
  <si>
    <t>Testing</t>
  </si>
  <si>
    <t>กำลัง Test Defect</t>
  </si>
  <si>
    <t>Re-open</t>
  </si>
  <si>
    <t>กรณีทดสอบระบบแล้ว ยังเป็น Defect อยู่</t>
  </si>
  <si>
    <t>In Progress</t>
  </si>
  <si>
    <t>กำลัง ตรวจสอบ Defect</t>
  </si>
  <si>
    <t>Closed</t>
  </si>
  <si>
    <t>Defect แก้ไขเรียบร้อย/ ไม่ต้องแก้ไข เพราะ ข้อมูลไม่ถูกต้อง, เกิดจาก Configuration หรือ เหตุผลอื่นๆ เป็นต้น</t>
  </si>
  <si>
    <t>Sub status of closed status:</t>
  </si>
  <si>
    <t>Sub status</t>
  </si>
  <si>
    <t>รายละเอียด</t>
  </si>
  <si>
    <t>Fix</t>
  </si>
  <si>
    <t>แก้ไขและตรวจสอบแล้วเสร็จ</t>
  </si>
  <si>
    <t>Won't Fix</t>
  </si>
  <si>
    <t>เป็น Defect แต่ได้รับการตรวจสอบโดย PO และทีมงานและตกลงร่วมกันว่าจะไม่แก้ไข</t>
  </si>
  <si>
    <t>Not a Bug</t>
  </si>
  <si>
    <t xml:space="preserve">ไม่ใช่ Defect ของซอฟต์แวร์เช่น การกำหนดค่าที่ไม่ถูกต้องที่เกี่ยวข้องกับ Environment </t>
  </si>
  <si>
    <t>Duplicate</t>
  </si>
  <si>
    <t>Defect ซ้ำกับตัวที่มีอยู่</t>
  </si>
  <si>
    <t>Cannot Reproduce</t>
  </si>
  <si>
    <t>ไม่สามารถตรวจสอบ Defect นี้ได้ เนื่องจาก รองทำซ้ำแล้ว แต่ระบบไม่เกิดปัญหา อาจเป็น Case ของความเสถียรของ Environment</t>
  </si>
  <si>
    <t>Defect Work Flow:</t>
  </si>
  <si>
    <t>Defect Priority:</t>
  </si>
  <si>
    <t xml:space="preserve">        Defect เป็นความสำคัญของที่ต้องรีบแก้ไข เนื่องจากอาจส่งผลกระทบต่อระบบ ซึ่งจะต้องเรียงลำดับความสำคัญจาก สูงไปต่ำ ถ้า Priority สูง ควรได้รับการแก้ไขอย่างเร่งด่วน โดยปกติแล้วจะมีการสรุป Defect ทุกๆ สิ้น sprint ซึ่ง Defect สามารถแบ่งออกเป็นระดับดังนี้:</t>
  </si>
  <si>
    <t>Priority</t>
  </si>
  <si>
    <t>Critical</t>
  </si>
  <si>
    <t>ต้องรีบแก้ทันที (จำเป็นต้องได้รับการแก้ไขในตอนนี้ ไม่สามารถปล่อย defect ออกไปจาก Release นี้ได้)</t>
  </si>
  <si>
    <t>High</t>
  </si>
  <si>
    <t>ควรได้รับการแก้ไขโดยเร็วที่สุด เพื่อที่สามารถไป sprint ถัดไป</t>
  </si>
  <si>
    <t>Medium</t>
  </si>
  <si>
    <t>พิจารณาตามความเหมาะสม (อาจรอเพื่อให้การแก้ไข ใน sprint นี้ โดยเรียงจาก Priority High &gt; Low)</t>
  </si>
  <si>
    <t>Low</t>
  </si>
  <si>
    <t>พิจารณาว่าแก้ หรือไม่แก้ก็ได้ แต่ต้องมี PO accept เช่นข้อความ สี</t>
  </si>
  <si>
    <t>(การแก้ไขสามารถเลื่อนออกไปได้จนกว่าจะมีการแก้ไข และ เมื่อมี Defect อื่น ๆ สำคัญกว่า)</t>
  </si>
  <si>
    <t>Defect Severity: (ระดับความรุนแรง)</t>
  </si>
  <si>
    <t>Severity</t>
  </si>
  <si>
    <t>Block</t>
  </si>
  <si>
    <t>Major</t>
  </si>
  <si>
    <t>พิจารณาตามความเหมาะสม (อาจรอเพื่อให้การแก้ไข ใน sprint นี้ โดยเรียงจาก Severity Block &gt; Minor)</t>
  </si>
  <si>
    <t>Minor</t>
  </si>
  <si>
    <t>Release schedule 2021 in QA Team</t>
  </si>
  <si>
    <t>Sprint</t>
  </si>
  <si>
    <t>Deploy date</t>
  </si>
  <si>
    <t>Test plan name (version)</t>
  </si>
  <si>
    <t>Test Report Name</t>
  </si>
  <si>
    <t xml:space="preserve">Source code version of Deploy </t>
  </si>
  <si>
    <t xml:space="preserve">     Sprint per 2 week by Project</t>
  </si>
  <si>
    <t>QA Owner</t>
  </si>
  <si>
    <t>Review test case Process</t>
  </si>
  <si>
    <t>Review Test case Process</t>
  </si>
  <si>
    <t>หลังจาก ทำ Test plan และ Test coverage matrix เสร็จแล้ว จะมี Process ดังต่อไปนี้</t>
  </si>
  <si>
    <r>
      <t>1.</t>
    </r>
    <r>
      <rPr>
        <sz val="7"/>
        <color theme="1"/>
        <rFont val="Times New Roman"/>
        <family val="1"/>
      </rPr>
      <t xml:space="preserve">        </t>
    </r>
    <r>
      <rPr>
        <sz val="12"/>
        <color theme="1"/>
        <rFont val="NgernTidLor Loop"/>
      </rPr>
      <t>แบ่ง Task  (Story) ระหว่าง QA ใน Team</t>
    </r>
  </si>
  <si>
    <r>
      <t>2.</t>
    </r>
    <r>
      <rPr>
        <sz val="7"/>
        <color theme="1"/>
        <rFont val="Times New Roman"/>
        <family val="1"/>
      </rPr>
      <t xml:space="preserve">       </t>
    </r>
    <r>
      <rPr>
        <sz val="12"/>
        <color theme="1"/>
        <rFont val="NgernTidLor Loop"/>
      </rPr>
      <t>Owner จะต้องดำเนินการ สร้าง Test cases กรณีมีการเปลี่ยน Owner จะต้อง Stamp ใน Log control ว่าเปลี่ยนผู้รับผิดชอบ ใครทำส่วนไหนระบุให้ชัดเจน</t>
    </r>
  </si>
  <si>
    <r>
      <t>3.</t>
    </r>
    <r>
      <rPr>
        <sz val="7"/>
        <color theme="1"/>
        <rFont val="Times New Roman"/>
        <family val="1"/>
      </rPr>
      <t xml:space="preserve">       </t>
    </r>
    <r>
      <rPr>
        <sz val="12"/>
        <color theme="1"/>
        <rFont val="NgernTidLor Loop"/>
      </rPr>
      <t xml:space="preserve">หลังจากสร้าง Test cases เสร็จแล้ว จากนั้น จะมี Session review กัน โดยจะต้อง เปลี่ยน Status Create test case = “In Progress” และต้องทำการ review Test case ผู้ที่ Review ต้องไม่ใช่ Owner เมื่อ Review  Test cases เรียบร้อย จะต้อง Log Status สำหรับผู้รีวิว  </t>
    </r>
  </si>
  <si>
    <r>
      <t>4.</t>
    </r>
    <r>
      <rPr>
        <sz val="7"/>
        <color theme="1"/>
        <rFont val="Times New Roman"/>
        <family val="1"/>
      </rPr>
      <t xml:space="preserve">       </t>
    </r>
    <r>
      <rPr>
        <sz val="12"/>
        <color theme="1"/>
        <rFont val="NgernTidLor Loop"/>
      </rPr>
      <t xml:space="preserve">ก่อนจะ Review Test cases ต้องให้เปลี่ยน Status = “Verify Test cases”  สำหรับผู้ Review เมื่อกำลังดำเนินการ verify Test cases และต้องการแสดงความคิดเห็น ควร Comment เพื่อให้ Owner เป็นผู้ เพิ่ม/ลบ Test case และควรเพิ่มความคิดเห็นสำหรับ Test case  </t>
    </r>
  </si>
  <si>
    <r>
      <t>a.</t>
    </r>
    <r>
      <rPr>
        <sz val="7"/>
        <color theme="1"/>
        <rFont val="Times New Roman"/>
        <family val="1"/>
      </rPr>
      <t xml:space="preserve">       </t>
    </r>
    <r>
      <rPr>
        <sz val="12"/>
        <color theme="1"/>
        <rFont val="NgernTidLor Loop"/>
      </rPr>
      <t>หากมีความคิดเห็นใด ๆ โปรดใส่ comment เพื่อแจ้งให้ Owner ทราบว่ามีการ Update/ตรวจสอบ Test cases โดย ผู้ Review ต้องเปลี่ยน Status = “Review Test cases”</t>
    </r>
  </si>
  <si>
    <r>
      <t>b.</t>
    </r>
    <r>
      <rPr>
        <sz val="7"/>
        <color theme="1"/>
        <rFont val="Times New Roman"/>
        <family val="1"/>
      </rPr>
      <t xml:space="preserve">       </t>
    </r>
    <r>
      <rPr>
        <sz val="12"/>
        <color theme="1"/>
        <rFont val="NgernTidLor Loop"/>
      </rPr>
      <t>Comment – หาก Owner ไม่เห็นด้วย หรือ ต้องการรายละเอียดเพิ่มเติม ต้องมรการพูดคุย เพื่อหาข้อตกลง และ Update  สถานการณ์ ตรวจสอบ Test cases เป็นขั้นตอนสุดท้าย โดยจะต้องเปลี่ยน status = “Done”</t>
    </r>
  </si>
  <si>
    <r>
      <t>5.</t>
    </r>
    <r>
      <rPr>
        <sz val="7"/>
        <color theme="1"/>
        <rFont val="Times New Roman"/>
        <family val="1"/>
      </rPr>
      <t xml:space="preserve">       </t>
    </r>
    <r>
      <rPr>
        <sz val="12"/>
        <color theme="1"/>
        <rFont val="NgernTidLor Loop"/>
      </rPr>
      <t>หลังจาก ปรับ Status = “Done”  แสดงว่า Test cases ชุดนั้น “Agreement” กันใน Team เรียบร้อย</t>
    </r>
  </si>
  <si>
    <t>Review Test Case Flow:</t>
  </si>
  <si>
    <t>Review Test Coverage Matrix Process</t>
  </si>
  <si>
    <t>หลังจาก ทำ Test plan เสร็จแล้ว จะมี Process ดังต่อไปนี้</t>
  </si>
  <si>
    <r>
      <t>1.</t>
    </r>
    <r>
      <rPr>
        <sz val="7"/>
        <color theme="1"/>
        <rFont val="Times New Roman"/>
        <family val="1"/>
      </rPr>
      <t xml:space="preserve">        </t>
    </r>
    <r>
      <rPr>
        <sz val="12"/>
        <color theme="1"/>
        <rFont val="NgernTidLor Loop"/>
      </rPr>
      <t>QA ใน Team ช่วยกันทำ Test ฉoverage Matrix โดยงานนั้น ยังไม่มีคนได้รับหมอบหมาย โดยมี Status = “In process”</t>
    </r>
  </si>
  <si>
    <r>
      <t>2.</t>
    </r>
    <r>
      <rPr>
        <sz val="7"/>
        <color theme="1"/>
        <rFont val="Times New Roman"/>
        <family val="1"/>
      </rPr>
      <t xml:space="preserve">       </t>
    </r>
    <r>
      <rPr>
        <sz val="12"/>
        <color theme="1"/>
        <rFont val="NgernTidLor Loop"/>
      </rPr>
      <t xml:space="preserve">หลังจาก ช่วยกันทำเสร็จแล้ว เปลี่ยน status = “Verify Test Coverage Matrix”  และจะต้องมี review โดยมี QA Review (ถ้าเป็นไปได้ Invite BA)  สำหรับผู้ Review เมื่อกำลังดำเนินการ verify Test Coverage Matrix  และต้องการแสดงความคิดเห็น ควร Comment เพื่อให้ QA ผู้ที่ Create เป็นผู้ เพิ่ม/ลบ Test coverage Matrix และควรเพิ่มความคิดเห็น </t>
    </r>
  </si>
  <si>
    <r>
      <t>3.</t>
    </r>
    <r>
      <rPr>
        <sz val="7"/>
        <color theme="1"/>
        <rFont val="Times New Roman"/>
        <family val="1"/>
      </rPr>
      <t xml:space="preserve">       </t>
    </r>
    <r>
      <rPr>
        <sz val="12"/>
        <color theme="1"/>
        <rFont val="NgernTidLor Loop"/>
      </rPr>
      <t>หลังจากนั้น เปลี่ยน Status = “Review Test Coverage Matrix”  โดยผู้ที่เข้าร่วมการ  review ควรมีความคิดเห็น แทรกอย่างน้อยคนละ 1 comment และ แจ้งให้ ผู้ที่ Create Update/ตรวจสอบ ทั้งที่</t>
    </r>
  </si>
  <si>
    <r>
      <t>a.</t>
    </r>
    <r>
      <rPr>
        <sz val="7"/>
        <color theme="1"/>
        <rFont val="Times New Roman"/>
        <family val="1"/>
      </rPr>
      <t xml:space="preserve">       </t>
    </r>
    <r>
      <rPr>
        <sz val="12"/>
        <color theme="1"/>
        <rFont val="NgernTidLor Loop"/>
      </rPr>
      <t>Comment – หาก Owner ไม่เห็นด้วย หรือ ต้องการรายละเอียดเพิ่มเติม ต้องมรการพูดคุย เพื่อหาข้อตกลง และ Update  สถานการณ์ ตรวจสอบ Test cases เป็นขั้นตอนสุดท้าย โดยจะต้องเปลี่ยน status = “Done”</t>
    </r>
  </si>
  <si>
    <r>
      <t>4.</t>
    </r>
    <r>
      <rPr>
        <sz val="7"/>
        <color theme="1"/>
        <rFont val="Times New Roman"/>
        <family val="1"/>
      </rPr>
      <t xml:space="preserve">       </t>
    </r>
    <r>
      <rPr>
        <sz val="12"/>
        <color theme="1"/>
        <rFont val="NgernTidLor Loop"/>
      </rPr>
      <t>หลังจาก ปรับ Status = “Done”  แสดงว่า Test Coverage Matrix ชุดนั้น “Agreement” กันใน Team เรียบร้อย</t>
    </r>
  </si>
  <si>
    <t>Review Test Coverage Matrix Flow:</t>
  </si>
  <si>
    <t xml:space="preserve"> Review Test Coverage Matrix Process</t>
  </si>
  <si>
    <t>Root Cause Analysis Process</t>
  </si>
  <si>
    <t>อธิบาย การวิเคราะห์สาเหตุของ Defect ที่แท้จริง เป็นกระบวนการเพื่อค้นหาว่าในขั้นตอนใดในขึ้นตอนของปัญหาที่ได้เกิดความผิดพลาด  หรือส่งผลให้ระบบไม่สามารถทำงานได้ตามที่คาดหวัง ซึ่งปัญหาทั้งหมดที่เกิดขึ้นเป็นต้นเหตุ ส่งผลต่อการพัฒนาระบบซึ่งมีความผิดพลาด ต้องอยู่ในขั้นตอนการวิเคราะห์สาเหตุที่แท้จริง ซึ่ง QA ต้องรับผิดชอบงานในส่วนค้นหา ต้นเหตุของปัญหา และนำไปสู่กระบวนการ วิเคราะห์สาเหตุที่แท้จริง ควรเป็นไปตามนี้ :</t>
  </si>
  <si>
    <t xml:space="preserve">1.       Dev Lead / QA Lead จะมีการตรวจสอบ Defect ที่เกิดขึ้น และเตรียมวิธีการแก้ไขปัญหา ที่เป็นไปได้ให้สอดคล้องกับ SLA </t>
  </si>
  <si>
    <t xml:space="preserve">2.      Defect ที่เกิดขึ้น Team จะต้องหาสาเหตุที่แท้จริง (RCA) ร่วมกับทีม Dev และ Log “Root Cause Classification” แยกประเภทของ Defect ที่เกิดขึ้น เพื่อจัดประเภทสาเหตุของปัญหาและ ระบุสาเหตุที่แท้จริงด้วยรายละเอียดและการป้องกันช่องโหวที่จะเกิดขึ้นซ้ำ  </t>
  </si>
  <si>
    <r>
      <t xml:space="preserve">a.      </t>
    </r>
    <r>
      <rPr>
        <b/>
        <sz val="12"/>
        <color theme="1"/>
        <rFont val="NgernTidLor"/>
      </rPr>
      <t>Unclear / missing / incorrect requirement</t>
    </r>
    <r>
      <rPr>
        <sz val="12"/>
        <color theme="1"/>
        <rFont val="NgernTidLor"/>
      </rPr>
      <t xml:space="preserve"> – เป็นปัญหาเกี่ยวข้องกับ Requirement ตัวอย่าง เกิดจาก Requirement ไม่เคลียร์, การสื่อสารระหว่างกันไม่ดี ทำให้ได้รับข้อมูลที่ไม่สมบูรณ์, Requirement ไม่ถูกต้อง เป็นต้น</t>
    </r>
  </si>
  <si>
    <r>
      <t xml:space="preserve">b.      </t>
    </r>
    <r>
      <rPr>
        <b/>
        <sz val="12"/>
        <color theme="1"/>
        <rFont val="NgernTidLor"/>
      </rPr>
      <t>Incorrect design</t>
    </r>
    <r>
      <rPr>
        <sz val="12"/>
        <color theme="1"/>
        <rFont val="NgernTidLor"/>
      </rPr>
      <t xml:space="preserve"> – เป็นปัญหาที่เกิดขากการออกแบบที่ไม่สอดคล้อง ตัวอย่าง ข้อความแสดงไม่ถูกต้อง, เนื้อหาข้อความไม่ชัดเจน, รูปแบบ Object ไม่ถูกต้อง เป็นต้น</t>
    </r>
  </si>
  <si>
    <r>
      <t xml:space="preserve">c.       </t>
    </r>
    <r>
      <rPr>
        <b/>
        <sz val="12"/>
        <color theme="1"/>
        <rFont val="NgernTidLor"/>
      </rPr>
      <t>Environment conflict </t>
    </r>
    <r>
      <rPr>
        <sz val="12"/>
        <color theme="1"/>
        <rFont val="NgernTidLor"/>
      </rPr>
      <t>– เป็นปัญหาที่เกิดกับ Server หรือการ เชื่อมต่อ ขั้นตอนการตั้งค่า ซึ่ง กรณีนี้อาจจะทำการทดสอบได้บน Environment จำลอง ซึ่งหมายความว่า จะไม่เกิดปัญหานี้บน  Environment Test ก็เป็นไปได้</t>
    </r>
  </si>
  <si>
    <r>
      <t xml:space="preserve">d.      </t>
    </r>
    <r>
      <rPr>
        <b/>
        <sz val="12"/>
        <color theme="1"/>
        <rFont val="NgernTidLor"/>
      </rPr>
      <t>Other</t>
    </r>
    <r>
      <rPr>
        <sz val="12"/>
        <color theme="1"/>
        <rFont val="NgernTidLor"/>
      </rPr>
      <t xml:space="preserve"> – เป็นสาเหตุที่ไม่สามารถเข้ากับหมวดหมู่ใด ๆ</t>
    </r>
  </si>
  <si>
    <r>
      <t xml:space="preserve">e.      </t>
    </r>
    <r>
      <rPr>
        <b/>
        <sz val="12"/>
        <color theme="1"/>
        <rFont val="NgernTidLor"/>
      </rPr>
      <t>Miscommunication</t>
    </r>
    <r>
      <rPr>
        <sz val="12"/>
        <color theme="1"/>
        <rFont val="NgernTidLor"/>
      </rPr>
      <t> – เป็นความผิดพลาดในด้านการสื่อสาร ขาดดารสื่อสารหรือไม่ได้รับแจ้งถึงปัญหา เช่น อาจจะทำให้ทีมเข้าใจผิด แม้ว่าเป็นผลที่เกิดขึ้นไม่ตรงตามที่</t>
    </r>
    <r>
      <rPr>
        <b/>
        <sz val="12"/>
        <color theme="1"/>
        <rFont val="NgernTidLor"/>
      </rPr>
      <t xml:space="preserve"> </t>
    </r>
    <r>
      <rPr>
        <sz val="12"/>
        <color theme="1"/>
        <rFont val="NgernTidLor"/>
      </rPr>
      <t>Expected ไว้</t>
    </r>
  </si>
  <si>
    <r>
      <t xml:space="preserve">f.       </t>
    </r>
    <r>
      <rPr>
        <b/>
        <sz val="12"/>
        <color theme="1"/>
        <rFont val="NgernTidLor"/>
      </rPr>
      <t>Lack of impact analysis </t>
    </r>
    <r>
      <rPr>
        <sz val="12"/>
        <color theme="1"/>
        <rFont val="NgernTidLor"/>
      </rPr>
      <t>– การทำ Regression เป็นสาเหตุของ Defect เนื่องจากมีการเปลี่ยนแปลง รหัส และส่งผลกระทบไปยัง ระบบอื่นๆที่จะ Integration</t>
    </r>
  </si>
  <si>
    <r>
      <t xml:space="preserve">g.      </t>
    </r>
    <r>
      <rPr>
        <b/>
        <sz val="12"/>
        <color theme="1"/>
        <rFont val="NgernTidLor"/>
      </rPr>
      <t>Code merge failure</t>
    </r>
    <r>
      <rPr>
        <sz val="12"/>
        <color theme="1"/>
        <rFont val="NgernTidLor"/>
      </rPr>
      <t xml:space="preserve"> – เป็นความผิดพลาด เช่น Code หาย หรือ มีการ Merge code ทับ เป็นปัญหาที่เกี่ยวของกับ Source code </t>
    </r>
  </si>
  <si>
    <r>
      <t xml:space="preserve">h.      </t>
    </r>
    <r>
      <rPr>
        <b/>
        <sz val="12"/>
        <color theme="1"/>
        <rFont val="NgernTidLor"/>
      </rPr>
      <t>Poor test data</t>
    </r>
    <r>
      <rPr>
        <sz val="12"/>
        <color theme="1"/>
        <rFont val="NgernTidLor"/>
      </rPr>
      <t xml:space="preserve"> – ข้อมูลในการทดสอบไม่ถูกต้องจึง เป็นสาเหตุทำให้ระบบทำงานไม่ถูกต้อง ไม่สมบูรณ์ หรือแตกต่างจากที่ใช้ในระหว่าง Test และ ควรปรับปรุงโดย เพื่อความครอบคลุมข้อมูลในการทดสอบให้มาก</t>
    </r>
  </si>
  <si>
    <r>
      <t xml:space="preserve">i.        </t>
    </r>
    <r>
      <rPr>
        <b/>
        <sz val="12"/>
        <color theme="1"/>
        <rFont val="NgernTidLor"/>
      </rPr>
      <t>Dev miss testing </t>
    </r>
    <r>
      <rPr>
        <sz val="12"/>
        <color theme="1"/>
        <rFont val="NgernTidLor"/>
      </rPr>
      <t>- เป็นกรณีที่ออกแบบตามเกณฑ์การยอมรับหรือกรณีทดสอบที่ออกแบบมา แต่เป็นกรณีที่ขาดการทดสอบหรือผิดพลาดโดยผู้พัฒนา</t>
    </r>
  </si>
  <si>
    <r>
      <t xml:space="preserve">j.        </t>
    </r>
    <r>
      <rPr>
        <b/>
        <sz val="12"/>
        <color theme="1"/>
        <rFont val="NgernTidLor"/>
      </rPr>
      <t>QA miss testing</t>
    </r>
    <r>
      <rPr>
        <sz val="12"/>
        <color theme="1"/>
        <rFont val="NgernTidLor"/>
      </rPr>
      <t xml:space="preserve"> - เป็นกรณีทดสอบที่ขาดหายไปหรือเป็นกรณีที่รวมอยู่ในความครอบคลุมการทดสอบที่ออกแบบไว้ในตอนต้น แต่เกิดพลาดในระหว่างการดำเนินการทดสอบหรือผิดพลาดโดย QA</t>
    </r>
  </si>
  <si>
    <t>Robot Structure code</t>
  </si>
  <si>
    <t>Robot Framework code แบ่ง structure ออกเป็น 3 ส่วน ดังนี้</t>
  </si>
  <si>
    <r>
      <t>1.</t>
    </r>
    <r>
      <rPr>
        <sz val="7"/>
        <color theme="1"/>
        <rFont val="Times New Roman"/>
        <family val="1"/>
      </rPr>
      <t xml:space="preserve">        </t>
    </r>
    <r>
      <rPr>
        <sz val="12"/>
        <color theme="1"/>
        <rFont val="NgernTidLor"/>
      </rPr>
      <t>Keyword อธิบาย ทำหน้าที่ในการเก็บรวบรวม keyword/ function ที่สร้างขึ้นมาเพื่อเรียกงาน ทั้งในกรณีที่ Keyword เรียกใช้ หรือ Test case มีการเรียกใช้ ซึ่ง Keyword เหล่านี้เราจะเรียกใช้ Library ของ python ตัวอย่างเช่น</t>
    </r>
  </si>
  <si>
    <r>
      <t>Library  </t>
    </r>
    <r>
      <rPr>
        <sz val="12"/>
        <color rgb="FFD4D4D4"/>
        <rFont val="NgernTidLor"/>
      </rPr>
      <t>           ExcelLibrary</t>
    </r>
  </si>
  <si>
    <r>
      <t>Library  </t>
    </r>
    <r>
      <rPr>
        <sz val="12"/>
        <color rgb="FFD4D4D4"/>
        <rFont val="NgernTidLor"/>
      </rPr>
      <t>           Collections</t>
    </r>
  </si>
  <si>
    <r>
      <t>Library  </t>
    </r>
    <r>
      <rPr>
        <sz val="12"/>
        <color rgb="FFD4D4D4"/>
        <rFont val="NgernTidLor"/>
      </rPr>
      <t>           SeleniumLibrary</t>
    </r>
  </si>
  <si>
    <r>
      <t>2.</t>
    </r>
    <r>
      <rPr>
        <sz val="7"/>
        <color theme="1"/>
        <rFont val="Times New Roman"/>
        <family val="1"/>
      </rPr>
      <t xml:space="preserve">       </t>
    </r>
    <r>
      <rPr>
        <sz val="12"/>
        <color theme="1"/>
        <rFont val="NgernTidLor"/>
      </rPr>
      <t>Resource อธิบาย ทำหน้าที่ในการเก็บรวมรวบข้อมูล ไว้ด้วยกัน โดยมีตัวแปรเก็บค่าไว้ สำหรับกรณี Keyword/Test case มีการเรียกใช้งาน เก็บข้อมูลประเภท xpath (Locator), user data, Path URL/ configuration ต่างๆ, ไฟล์รูปภาพ, ไฟล์ข้อมูล เช่น</t>
    </r>
  </si>
  <si>
    <t># user data</t>
  </si>
  <si>
    <r>
      <t>${browser}</t>
    </r>
    <r>
      <rPr>
        <sz val="12"/>
        <color rgb="FFD4D4D4"/>
        <rFont val="NgernTidLor"/>
      </rPr>
      <t>    Chrome</t>
    </r>
  </si>
  <si>
    <r>
      <t>${menu_member}</t>
    </r>
    <r>
      <rPr>
        <sz val="12"/>
        <color rgb="FFD4D4D4"/>
        <rFont val="NgernTidLor"/>
      </rPr>
      <t>     รายชื่อสมัครสมาชิก</t>
    </r>
  </si>
  <si>
    <r>
      <t>${timeout}</t>
    </r>
    <r>
      <rPr>
        <sz val="12"/>
        <color rgb="FFD4D4D4"/>
        <rFont val="NgernTidLor"/>
      </rPr>
      <t>    10s</t>
    </r>
  </si>
  <si>
    <t># Locatior(xpath)</t>
  </si>
  <si>
    <r>
      <t>${txt_username}</t>
    </r>
    <r>
      <rPr>
        <sz val="12"/>
        <color rgb="FFD4D4D4"/>
        <rFont val="NgernTidLor"/>
      </rPr>
      <t>    //input</t>
    </r>
    <r>
      <rPr>
        <sz val="12"/>
        <color rgb="FF569CD6"/>
        <rFont val="NgernTidLor"/>
      </rPr>
      <t>[@id="susername"]</t>
    </r>
  </si>
  <si>
    <r>
      <t>${select_quotetypespecialid}</t>
    </r>
    <r>
      <rPr>
        <sz val="12"/>
        <color rgb="FFD4D4D4"/>
        <rFont val="NgernTidLor"/>
      </rPr>
      <t>    //div</t>
    </r>
    <r>
      <rPr>
        <sz val="12"/>
        <color rgb="FF569CD6"/>
        <rFont val="NgernTidLor"/>
      </rPr>
      <t>[text()='v_quotetypespecialid']</t>
    </r>
  </si>
  <si>
    <t># Path URL</t>
  </si>
  <si>
    <r>
      <t>${url}</t>
    </r>
    <r>
      <rPr>
        <sz val="12"/>
        <color rgb="FFD4D4D4"/>
        <rFont val="NgernTidLor"/>
      </rPr>
      <t>    https://uat.areegator.com/</t>
    </r>
  </si>
  <si>
    <r>
      <t>3.</t>
    </r>
    <r>
      <rPr>
        <sz val="7"/>
        <color theme="1"/>
        <rFont val="Times New Roman"/>
        <family val="1"/>
      </rPr>
      <t xml:space="preserve">       </t>
    </r>
    <r>
      <rPr>
        <sz val="12"/>
        <color theme="1"/>
        <rFont val="NgernTidLor"/>
      </rPr>
      <t>Test case อธิบาย ทำหน้าที่เก็บ Test case ซึ่งในแต่ละ Test case จะต้องประกอบด้วย Step ของ Test case นั้น ตาม Manual Test case โดยแต่ละ Test case จะมีการเรียกใช้ Keyword และ Resource ซึ่งจะต้องมีการ Import File Keyword และ Resource ด้วยจึงจะให้งานได้ ตัวอย่างเช่น</t>
    </r>
  </si>
  <si>
    <t>TestCase1</t>
  </si>
  <si>
    <r>
      <t>   </t>
    </r>
    <r>
      <rPr>
        <sz val="12"/>
        <color rgb="FF569CD6"/>
        <rFont val="NgernTidLor"/>
      </rPr>
      <t>${file_path}</t>
    </r>
    <r>
      <rPr>
        <sz val="12"/>
        <color rgb="FFD4D4D4"/>
        <rFont val="NgernTidLor"/>
      </rPr>
      <t>    Get File Path For PrepareData</t>
    </r>
  </si>
  <si>
    <r>
      <t>   </t>
    </r>
    <r>
      <rPr>
        <sz val="12"/>
        <color rgb="FF569CD6"/>
        <rFont val="NgernTidLor"/>
      </rPr>
      <t>${AllTestData}</t>
    </r>
    <r>
      <rPr>
        <sz val="12"/>
        <color rgb="FFD4D4D4"/>
        <rFont val="NgernTidLor"/>
      </rPr>
      <t>    ReadAllTestData   </t>
    </r>
    <r>
      <rPr>
        <sz val="12"/>
        <color rgb="FF569CD6"/>
        <rFont val="NgernTidLor"/>
      </rPr>
      <t>${file_path}${/}</t>
    </r>
    <r>
      <rPr>
        <sz val="12"/>
        <color rgb="FFD4D4D4"/>
        <rFont val="NgernTidLor"/>
      </rPr>
      <t>Renew.xlsx    New Requirement</t>
    </r>
  </si>
  <si>
    <r>
      <t>    Log List    </t>
    </r>
    <r>
      <rPr>
        <sz val="12"/>
        <color rgb="FF569CD6"/>
        <rFont val="NgernTidLor"/>
      </rPr>
      <t>${AllTestData}</t>
    </r>
  </si>
  <si>
    <r>
      <t>    Set Global Variable     </t>
    </r>
    <r>
      <rPr>
        <sz val="12"/>
        <color rgb="FF569CD6"/>
        <rFont val="NgernTidLor"/>
      </rPr>
      <t>${AllTestData}</t>
    </r>
  </si>
  <si>
    <r>
      <t>    Open Browser Desktop Mode    </t>
    </r>
    <r>
      <rPr>
        <sz val="12"/>
        <color rgb="FF569CD6"/>
        <rFont val="NgernTidLor"/>
      </rPr>
      <t>${url_admin}</t>
    </r>
  </si>
  <si>
    <r>
      <t>    Login On Areegator Web    </t>
    </r>
    <r>
      <rPr>
        <sz val="12"/>
        <color rgb="FF569CD6"/>
        <rFont val="NgernTidLor"/>
      </rPr>
      <t>${user_admin}</t>
    </r>
    <r>
      <rPr>
        <sz val="12"/>
        <color rgb="FFD4D4D4"/>
        <rFont val="NgernTidLor"/>
      </rPr>
      <t>    </t>
    </r>
    <r>
      <rPr>
        <sz val="12"/>
        <color rgb="FF569CD6"/>
        <rFont val="NgernTidLor"/>
      </rPr>
      <t>${password_admin}</t>
    </r>
  </si>
  <si>
    <t>    Click To Special Quote Menu</t>
  </si>
  <si>
    <t>ดังนั้น Team จึงแบ่ง structure ออกมาเป็น Flow ดังนี้</t>
  </si>
  <si>
    <t>โดย แต่ละ File ของ .robot จะมี structure ดังนี้</t>
  </si>
  <si>
    <t>*** setting ***</t>
  </si>
  <si>
    <t>*** Variables ***</t>
  </si>
  <si>
    <r>
      <t>*** Test Case ***</t>
    </r>
    <r>
      <rPr>
        <sz val="12"/>
        <color rgb="FFD4D4D4"/>
        <rFont val="NgernTidLor"/>
      </rPr>
      <t> #ควรมีเฉพาะใน Folder Test case เท่านั้น</t>
    </r>
  </si>
  <si>
    <t>*** Keywords ***</t>
  </si>
  <si>
    <t>รายละเอียดตามไฟล์ตัวอย่าง</t>
  </si>
  <si>
    <t>Keyword folder:</t>
  </si>
  <si>
    <t>CommandKeyword.robot</t>
  </si>
  <si>
    <t># Keyword = ทำหน้าที่เก็บ Function หรือ ชุดคำสั่งที่เราเขียนขึ้นมาเพื่อง่ายในการงาน กรณ๊ที่ Testcase มีการเรียกใช้งาน</t>
  </si>
  <si>
    <t>*** Settings ***</t>
  </si>
  <si>
    <t># Example ใช้สำหรับ Import library ,เรียกใช้ไฟล์ไหนต้องกำหนดให้ครบ และถูกต้อง [ใช้ได้สำหรับไฟล์นี้เท่านั้น]</t>
  </si>
  <si>
    <t># Library     SeleniumLibrary                                   [ต้องเขียนถูกต้อง Format ตาม framework]</t>
  </si>
  <si>
    <t># Library           RequestsLibrary</t>
  </si>
  <si>
    <t># Library           ExcelLibrary</t>
  </si>
  <si>
    <t># Library           String</t>
  </si>
  <si>
    <t># Library           Collections</t>
  </si>
  <si>
    <t># Library           BuiltIn</t>
  </si>
  <si>
    <t># Resource        ../Resource/Locator/LoginPageLocator.robot    [ใช้สำหรับเรียกไปยังไฟล์อื่น]</t>
  </si>
  <si>
    <t># Example ใช้สำหรับกำหนดตัวแปรกลางที่ทุก Keyword ไฟล์นี้สามารถเรียกใช้ได้  [ใช้ได้สำหรับไฟล์นี้เท่านั้น]</t>
  </si>
  <si>
    <t># ${timeout}        30s</t>
  </si>
  <si>
    <t># Example ใช้สำหรับสร้าง Function หรือ Keyword เพื่อำเอาไปใช้ในส่วนของ Keyword เอง หรือ Testcase เพื่อกรณีมีการแก้ไข จะได้แก้ไขเพียงแค่ 1 จุด</t>
  </si>
  <si>
    <t># Open Browser Desktop Mode [บรรทัดนี้ &gt;&gt; ชื่อ Keyword]</t>
  </si>
  <si>
    <t>#     [Documentation]    Open browser chrome on Web (Chrome)   [บรรทัดนี้ &gt;&gt; เขียนคำอธิบายของ Keyword นี้ว่าสามารถนำไปเกี่ยวกับอะไร ทำอะไร เป็นต้น]</t>
  </si>
  <si>
    <t>#     [Arguments]    ${url}    ${browser}=chrome    [บรรทัดนี้ &gt;&gt; ตัวแปรที่ ที่ Keyword นี้ต้องรับค่าเข้ามา หรือ ถ้ามี Keyword หรือ Testcase ที่เรียกใช้จะต้องกำหนด ตัวแปรด้วย]</t>
  </si>
  <si>
    <t>#     Open Browser    ${url}   ${browser}   [บรรทัดนี้ &gt;&gt; คำสั่งในการทำงาน อาจจะเป็นคำสั่งที่อยู่ใน Library ของ Robot framework หรือ เป็น Keyword ที่เราสร้างขึ้นมาเอง และทำการเรียกใช้ค่า]</t>
  </si>
  <si>
    <t>#     Maximize Browser Window   [บรรทัดนี้ &gt;&gt; คำสั่งในการทำงาน อาจจะเป็นคำสั่งที่อยู่ใน Library ของ Robot framework หรือ เป็น Keyword ที่เราสร้างขึ้นมาเอง และทำการเรียกใช้ค่า]</t>
  </si>
  <si>
    <t>#     Go To    ${url}    [บรรทัดนี้ &gt;&gt; คำสั่งในการทำงาน อาจจะเป็นคำสั่งที่อยู่ใน Library ของ Robot framework หรือ เป็น Keyword ที่เราสร้างขึ้นมาเอง และทำการเรียกใช้ค่า]</t>
  </si>
  <si>
    <t>*** Standard code  ***</t>
  </si>
  <si>
    <t># Variables กรณีที่เป็นตัวแปรเรียกใช้งานให้เขียนเล็กทั้งหมด ${timeout}</t>
  </si>
  <si>
    <t># Variables เก็บ Element ${typeObject_ชื่อ}  ต้องตั้งชื่อ ไม่ซ้ำ</t>
  </si>
  <si>
    <t># Variables เก็ยดาต้า ควรต้องชื่อเป็น carmel ${UserData}</t>
  </si>
  <si>
    <t># การตั้งชื่อ Keyword ควรตั้งชื่อ ตัวแรกของคำเป็นตัวใหญ่   Open Browser</t>
  </si>
  <si>
    <t xml:space="preserve">Resource Folder : </t>
  </si>
  <si>
    <t>UserData.robot</t>
  </si>
  <si>
    <t># Resource = ทำหน้าที่เก็บ Variables ทั่ง Element, Variables, Data</t>
  </si>
  <si>
    <t># UserData = เก็บ ตัวแปร data ของ Element</t>
  </si>
  <si>
    <r>
      <t>${user}</t>
    </r>
    <r>
      <rPr>
        <sz val="12"/>
        <color rgb="FFD4D4D4"/>
        <rFont val="NgernTidLor"/>
      </rPr>
      <t>    Kanok</t>
    </r>
  </si>
  <si>
    <r>
      <t>${pass}</t>
    </r>
    <r>
      <rPr>
        <sz val="12"/>
        <color rgb="FFD4D4D4"/>
        <rFont val="NgernTidLor"/>
      </rPr>
      <t>    123456</t>
    </r>
  </si>
  <si>
    <r>
      <t>${login_user}</t>
    </r>
    <r>
      <rPr>
        <sz val="12"/>
        <color rgb="FFD4D4D4"/>
        <rFont val="NgernTidLor"/>
      </rPr>
      <t>     Kanok</t>
    </r>
  </si>
  <si>
    <r>
      <t>${login_pass}</t>
    </r>
    <r>
      <rPr>
        <sz val="12"/>
        <color rgb="FFD4D4D4"/>
        <rFont val="NgernTidLor"/>
      </rPr>
      <t>     Qawls0001</t>
    </r>
  </si>
  <si>
    <t>Serverconfig.robot</t>
  </si>
  <si>
    <t># ServerConfig = เก็บ URL ต่างๆ</t>
  </si>
  <si>
    <t>***Variables***</t>
  </si>
  <si>
    <r>
      <t>${ENV}</t>
    </r>
    <r>
      <rPr>
        <sz val="12"/>
        <color rgb="FFD4D4D4"/>
        <rFont val="NgernTidLor"/>
      </rPr>
      <t>   UAT</t>
    </r>
  </si>
  <si>
    <r>
      <t>${expect_loadtime}</t>
    </r>
    <r>
      <rPr>
        <sz val="12"/>
        <color rgb="FFD4D4D4"/>
        <rFont val="NgernTidLor"/>
      </rPr>
      <t>    60</t>
    </r>
  </si>
  <si>
    <r>
      <t>${url_admin}</t>
    </r>
    <r>
      <rPr>
        <sz val="12"/>
        <color rgb="FFD4D4D4"/>
        <rFont val="NgernTidLor"/>
      </rPr>
      <t>    https://uat.areegator.com:8443/</t>
    </r>
  </si>
  <si>
    <r>
      <t>${url_areegatorweb}</t>
    </r>
    <r>
      <rPr>
        <sz val="12"/>
        <color rgb="FFD4D4D4"/>
        <rFont val="NgernTidLor"/>
      </rPr>
      <t>    https://uat.areegator.com/</t>
    </r>
  </si>
  <si>
    <t>LoginPageLocator.robot</t>
  </si>
  <si>
    <t>#Locator ทำหน้าที่ในการเก็บต้วแปร ของ Element บนหน้า Web</t>
  </si>
  <si>
    <r>
      <t>${txt_password}</t>
    </r>
    <r>
      <rPr>
        <sz val="12"/>
        <color rgb="FFD4D4D4"/>
        <rFont val="NgernTidLor"/>
      </rPr>
      <t>    //input</t>
    </r>
    <r>
      <rPr>
        <sz val="12"/>
        <color rgb="FF569CD6"/>
        <rFont val="NgernTidLor"/>
      </rPr>
      <t>[@id="spassword"]</t>
    </r>
  </si>
  <si>
    <r>
      <t>${btn_userlogin}</t>
    </r>
    <r>
      <rPr>
        <sz val="12"/>
        <color rgb="FFD4D4D4"/>
        <rFont val="NgernTidLor"/>
      </rPr>
      <t>    //button</t>
    </r>
    <r>
      <rPr>
        <sz val="12"/>
        <color rgb="FF569CD6"/>
        <rFont val="NgernTidLor"/>
      </rPr>
      <t>[@id="btnLogin"]</t>
    </r>
  </si>
  <si>
    <r>
      <t>${btn_viewprofile}</t>
    </r>
    <r>
      <rPr>
        <sz val="12"/>
        <color rgb="FFD4D4D4"/>
        <rFont val="NgernTidLor"/>
      </rPr>
      <t>    //button</t>
    </r>
    <r>
      <rPr>
        <sz val="12"/>
        <color rgb="FF569CD6"/>
        <rFont val="NgernTidLor"/>
      </rPr>
      <t>[@class="viewProfile"]</t>
    </r>
  </si>
  <si>
    <r>
      <t>${txt_viewprofile}</t>
    </r>
    <r>
      <rPr>
        <sz val="12"/>
        <color rgb="FFD4D4D4"/>
        <rFont val="NgernTidLor"/>
      </rPr>
      <t>    //input</t>
    </r>
    <r>
      <rPr>
        <sz val="12"/>
        <color rgb="FF569CD6"/>
        <rFont val="NgernTidLor"/>
      </rPr>
      <t>[@id="textsearch"]</t>
    </r>
  </si>
  <si>
    <t>Test case Folder:</t>
  </si>
  <si>
    <t>Login.robot</t>
  </si>
  <si>
    <t># Testcase ทำหน้าที่ในการเก็บ Testcase โดยอาจจะแบ่งตาม Module หรือ Feature ของ Filename Testcase โดยควรเอา Test step จาก Test case มาเขียน</t>
  </si>
  <si>
    <r>
      <t>Library  </t>
    </r>
    <r>
      <rPr>
        <sz val="12"/>
        <color rgb="FFD4D4D4"/>
        <rFont val="NgernTidLor"/>
      </rPr>
      <t>           SeleniumLibrary   </t>
    </r>
  </si>
  <si>
    <r>
      <t>Resource  </t>
    </r>
    <r>
      <rPr>
        <sz val="12"/>
        <color rgb="FFD4D4D4"/>
        <rFont val="NgernTidLor"/>
      </rPr>
      <t>          ../Keyword/CommonKeyword.robot</t>
    </r>
    <r>
      <rPr>
        <sz val="12"/>
        <color rgb="FF6A9955"/>
        <rFont val="NgernTidLor"/>
      </rPr>
      <t>  #  [ใช้สำหรับเรียกไปยังไฟล์อื่น]</t>
    </r>
  </si>
  <si>
    <r>
      <t>Suite Setup  </t>
    </r>
    <r>
      <rPr>
        <sz val="12"/>
        <color rgb="FFD4D4D4"/>
        <rFont val="NgernTidLor"/>
      </rPr>
      <t>       Open Browser Desktop Mode    https://uat.areegator.com/login</t>
    </r>
    <r>
      <rPr>
        <sz val="12"/>
        <color rgb="FF6A9955"/>
        <rFont val="NgernTidLor"/>
      </rPr>
      <t>  # [ใช้สำหรับสั่งให้ทำงานก่อนจพ รันเทสเคสในไฟล์นี้]</t>
    </r>
  </si>
  <si>
    <r>
      <t>Test setup  </t>
    </r>
    <r>
      <rPr>
        <sz val="12"/>
        <color rgb="FFD4D4D4"/>
        <rFont val="NgernTidLor"/>
      </rPr>
      <t>        Open Browser Desktop Mode    https://uat.areegator.com/login </t>
    </r>
    <r>
      <rPr>
        <sz val="12"/>
        <color rgb="FF6A9955"/>
        <rFont val="NgernTidLor"/>
      </rPr>
      <t>  # [ใช้สำหรับสั่งให้ทำงานก่อนจะ รันเทสเคสโดย ทุกเคสจะต้องรัน Test setpup ทุกครั้ง]</t>
    </r>
  </si>
  <si>
    <r>
      <t>Suite Teardown  </t>
    </r>
    <r>
      <rPr>
        <sz val="12"/>
        <color rgb="FFD4D4D4"/>
        <rFont val="NgernTidLor"/>
      </rPr>
      <t>    Close All Browsers        </t>
    </r>
    <r>
      <rPr>
        <sz val="12"/>
        <color rgb="FF6A9955"/>
        <rFont val="NgernTidLor"/>
      </rPr>
      <t>  # [ใช้สำหรับสั่งให้ทำงานหลังจาก รันเทสเคสทั้งหมดในไฟล์จบแล้ว]</t>
    </r>
  </si>
  <si>
    <r>
      <t>Test Teardown  </t>
    </r>
    <r>
      <rPr>
        <sz val="12"/>
        <color rgb="FFD4D4D4"/>
        <rFont val="NgernTidLor"/>
      </rPr>
      <t>     Close All Browsers        </t>
    </r>
    <r>
      <rPr>
        <sz val="12"/>
        <color rgb="FF6A9955"/>
        <rFont val="NgernTidLor"/>
      </rPr>
      <t>  # [ใช้สำหรับสั่งให้ทำงานหลังจาก รันเทสเคสนั้นๆจบแล้ว]</t>
    </r>
  </si>
  <si>
    <t># ${file_path}    ${CURDIR}${/}Resource${/}uat${/}TestData${/}PrepareDate    </t>
  </si>
  <si>
    <t>*** test case ***</t>
  </si>
  <si>
    <t># Test case คือ ข้อที่เราจะเทส ซึ่งต้องประกอบไปด้วย Step การทำงานต้องสอดคล้องกับใน Test case ที่เขียน เพื่อสามารถ Tracking ได้</t>
  </si>
  <si>
    <t># Test case ที่ควรทำคือ ต้องสามารถตรวจสอบ หรืออาจจะบได้ภายในข้อเดียวกัน ควรเป็น Test case ที่ทำการ Test manual มาแล้ว</t>
  </si>
  <si>
    <r>
      <t>TC_aree_010_01_01  </t>
    </r>
    <r>
      <rPr>
        <sz val="12"/>
        <color rgb="FFD4D4D4"/>
        <rFont val="NgernTidLor"/>
      </rPr>
      <t> </t>
    </r>
    <r>
      <rPr>
        <sz val="12"/>
        <color rgb="FF6A9955"/>
        <rFont val="NgernTidLor"/>
      </rPr>
      <t>  # Testcase ID จาก File Testcase ที่ทำ Manual Test</t>
    </r>
  </si>
  <si>
    <r>
      <t>    </t>
    </r>
    <r>
      <rPr>
        <sz val="12"/>
        <color rgb="FF569CD6"/>
        <rFont val="NgernTidLor"/>
      </rPr>
      <t>[Documentation]</t>
    </r>
    <r>
      <rPr>
        <sz val="12"/>
        <color rgb="FFD4D4D4"/>
        <rFont val="NgernTidLor"/>
      </rPr>
      <t>   Login Areegator web </t>
    </r>
    <r>
      <rPr>
        <sz val="12"/>
        <color rgb="FF6A9955"/>
        <rFont val="NgernTidLor"/>
      </rPr>
      <t>  # เขียนอธิบาย รายละเอียดของ Test Case </t>
    </r>
  </si>
  <si>
    <r>
      <t>    </t>
    </r>
    <r>
      <rPr>
        <sz val="12"/>
        <color rgb="FF569CD6"/>
        <rFont val="NgernTidLor"/>
      </rPr>
      <t>[Tags]</t>
    </r>
    <r>
      <rPr>
        <sz val="12"/>
        <color rgb="FFD4D4D4"/>
        <rFont val="NgernTidLor"/>
      </rPr>
      <t>    UAT    SP010    Login  </t>
    </r>
    <r>
      <rPr>
        <sz val="12"/>
        <color rgb="FF6A9955"/>
        <rFont val="NgernTidLor"/>
      </rPr>
      <t>  # เอา Tag ที่เขียนใน Testcase มาแปะ  Tag มีความหมายว่า ข้อนี้ทำเกี่ยวกับอะไร, ทำที่ Sprint เท่าไร , Feature อะไร, Regression (สื่งที่สามารุถ Tag ได้จากในนี้ )</t>
    </r>
  </si>
  <si>
    <t>#  Test step</t>
  </si>
  <si>
    <r>
      <t>    Open Browser Desktop Mode    https://uat.areegator.com/login </t>
    </r>
    <r>
      <rPr>
        <sz val="12"/>
        <color rgb="FF6A9955"/>
        <rFont val="NgernTidLor"/>
      </rPr>
      <t>  # Step การทำงาน โดยระบบจะแสดง จะดึง Keyword หรือ wording ของ Library มาใช้งาน แต่อย่าลืมวว่าต้องระบุ Library ที่ Setting ด้วย</t>
    </r>
  </si>
  <si>
    <t>    Input Username On Login Page    Kanokb25</t>
  </si>
  <si>
    <t>    Input Password On Login Page    kanok12345</t>
  </si>
  <si>
    <t>    Click Button Login On Areegator Admin</t>
  </si>
  <si>
    <t>    </t>
  </si>
  <si>
    <r>
      <t>TC_aree_010_01_02  </t>
    </r>
    <r>
      <rPr>
        <sz val="12"/>
        <color rgb="FFD4D4D4"/>
        <rFont val="NgernTidLor"/>
      </rPr>
      <t> </t>
    </r>
    <r>
      <rPr>
        <sz val="12"/>
        <color rgb="FF6A9955"/>
        <rFont val="NgernTidLor"/>
      </rPr>
      <t>  #Testcase ID จาก File Testcase ที่ทำ Manual Test</t>
    </r>
  </si>
  <si>
    <t>    # Go to    https://uat.areegator.com/login</t>
  </si>
  <si>
    <r>
      <t>    </t>
    </r>
    <r>
      <rPr>
        <sz val="12"/>
        <color rgb="FF569CD6"/>
        <rFont val="NgernTidLor"/>
      </rPr>
      <t>[Tags]</t>
    </r>
    <r>
      <rPr>
        <sz val="12"/>
        <color rgb="FFD4D4D4"/>
        <rFont val="NgernTidLor"/>
      </rPr>
      <t>    UAT    SP010    Login  </t>
    </r>
    <r>
      <rPr>
        <sz val="12"/>
        <color rgb="FF6A9955"/>
        <rFont val="NgernTidLor"/>
      </rPr>
      <t>  # เอา Tag ที่เขียนใน Testcase มาแปะ  Tag มีความหมายว่า ข้อนี้ทำเกี่ยวกับอะไร, ทำที่ Sprint เท่าไร , Feature อะไร , Status testcase ,Regression เป็นต้น (สิ่งที่สามารุถ Tag ได้จากในนี้ )</t>
    </r>
  </si>
  <si>
    <r>
      <t>    Click Element On Page    //div</t>
    </r>
    <r>
      <rPr>
        <sz val="12"/>
        <color rgb="FF569CD6"/>
        <rFont val="NgernTidLor"/>
      </rPr>
      <t>[@id="InsuranceSales"]</t>
    </r>
  </si>
  <si>
    <t>Robot standard code</t>
  </si>
  <si>
    <t>Standard code คือ ข้อกำหนดในการเขียน Code เพื่อจะได้เป็นในรูปแบบเดียวกัน โดยเราจะแบ่ง การเขียนดังนี้</t>
  </si>
  <si>
    <t>Keyword File ประกอบด้วยการตั้งชื่อ</t>
  </si>
  <si>
    <t>Keyword name: ให้ตัวแรกของคำขึ้นต้นด้วยตัวใหญ่ (Capitalize Each Word) เช่น</t>
  </si>
  <si>
    <t>Open Browser Desktop Mode</t>
  </si>
  <si>
    <t>Input Username On Login Page</t>
  </si>
  <si>
    <t>Click Button Login On Areegator Admin</t>
  </si>
  <si>
    <t xml:space="preserve">Test case File ประกอบด้วย </t>
  </si>
  <si>
    <t>Test case name มีการตั้งชื่อดังนี้ ให้ Test case name = Test case ID จากfile Test case</t>
  </si>
  <si>
    <t>TestCase_01</t>
  </si>
  <si>
    <t>การตั้งชื่อตัวแปร บ่งออกเป็น 3 ประเภท ดังนี้</t>
  </si>
  <si>
    <r>
      <t>1.</t>
    </r>
    <r>
      <rPr>
        <sz val="7"/>
        <color theme="1"/>
        <rFont val="Times New Roman"/>
        <family val="1"/>
      </rPr>
      <t xml:space="preserve">        </t>
    </r>
    <r>
      <rPr>
        <sz val="12"/>
        <color theme="1"/>
        <rFont val="NgernTidLor"/>
      </rPr>
      <t>ตัวแปรที่ทำหน้าที่เก็บ data ควรตั้งชื่อ เป็นตัวเล็กทั้งหมด ตามตัวอย่างที่ 1</t>
    </r>
  </si>
  <si>
    <r>
      <t>2.</t>
    </r>
    <r>
      <rPr>
        <sz val="7"/>
        <color theme="1"/>
        <rFont val="Times New Roman"/>
        <family val="1"/>
      </rPr>
      <t xml:space="preserve">       </t>
    </r>
    <r>
      <rPr>
        <sz val="12"/>
        <color theme="1"/>
        <rFont val="NgernTidLor"/>
      </rPr>
      <t>ตัวแปรที่ทำหน้าที่เก็บ Element ควรตั้งชื่อประกอบด้วย objecttype_name โดยใช้ตัวเล็กทั้งหมด ตามตัวอย่างที่ 2</t>
    </r>
  </si>
  <si>
    <r>
      <t>3.</t>
    </r>
    <r>
      <rPr>
        <sz val="7"/>
        <color theme="1"/>
        <rFont val="Times New Roman"/>
        <family val="1"/>
      </rPr>
      <t xml:space="preserve">       </t>
    </r>
    <r>
      <rPr>
        <sz val="12"/>
        <color theme="1"/>
        <rFont val="NgernTidLor"/>
      </rPr>
      <t>ตัวแปรที่ทำหน้าที่เก็บค่า Argument ควรตั้งชื่อประกอบด้วย ตัวแรกของคำเป็นตัวใหญ่โดยเขียนติดกัน ตามตัวอย่างที่</t>
    </r>
  </si>
  <si>
    <r>
      <t>1.</t>
    </r>
    <r>
      <rPr>
        <sz val="7"/>
        <color rgb="FFD4D4D4"/>
        <rFont val="Times New Roman"/>
        <family val="1"/>
      </rPr>
      <t xml:space="preserve">                    </t>
    </r>
    <r>
      <rPr>
        <sz val="12"/>
        <color rgb="FFD4D4D4"/>
        <rFont val="NgernTidLor"/>
      </rPr>
      <t>Open Browser    </t>
    </r>
    <r>
      <rPr>
        <sz val="12"/>
        <color rgb="FF569CD6"/>
        <rFont val="NgernTidLor"/>
      </rPr>
      <t>${url}</t>
    </r>
    <r>
      <rPr>
        <sz val="12"/>
        <color rgb="FFD4D4D4"/>
        <rFont val="NgernTidLor"/>
      </rPr>
      <t>   </t>
    </r>
    <r>
      <rPr>
        <sz val="12"/>
        <color rgb="FF569CD6"/>
        <rFont val="NgernTidLor"/>
      </rPr>
      <t>${browser}</t>
    </r>
  </si>
  <si>
    <r>
      <t>2.</t>
    </r>
    <r>
      <rPr>
        <sz val="7"/>
        <color rgb="FFD4D4D4"/>
        <rFont val="Times New Roman"/>
        <family val="1"/>
      </rPr>
      <t xml:space="preserve">                   </t>
    </r>
    <r>
      <rPr>
        <sz val="12"/>
        <color rgb="FFD4D4D4"/>
        <rFont val="NgernTidLor"/>
      </rPr>
      <t>Click Element    </t>
    </r>
    <r>
      <rPr>
        <sz val="12"/>
        <color rgb="FF569CD6"/>
        <rFont val="NgernTidLor"/>
      </rPr>
      <t>${tab_menu_locator}</t>
    </r>
    <r>
      <rPr>
        <sz val="12"/>
        <color rgb="FFD4D4D4"/>
        <rFont val="NgernTidLor"/>
      </rPr>
      <t> </t>
    </r>
  </si>
  <si>
    <r>
      <t>3.</t>
    </r>
    <r>
      <rPr>
        <sz val="7"/>
        <color rgb="FFD4D4D4"/>
        <rFont val="Times New Roman"/>
        <family val="1"/>
      </rPr>
      <t xml:space="preserve">                   </t>
    </r>
    <r>
      <rPr>
        <sz val="12"/>
        <color rgb="FF569CD6"/>
        <rFont val="NgernTidLor"/>
      </rPr>
      <t>[Arguments]</t>
    </r>
    <r>
      <rPr>
        <sz val="12"/>
        <color rgb="FFD4D4D4"/>
        <rFont val="NgernTidLor"/>
      </rPr>
      <t>    </t>
    </r>
    <r>
      <rPr>
        <sz val="12"/>
        <color rgb="FF569CD6"/>
        <rFont val="NgernTidLor"/>
      </rPr>
      <t>${DataMobilePhone}</t>
    </r>
  </si>
  <si>
    <r>
      <t>Input Data    </t>
    </r>
    <r>
      <rPr>
        <sz val="12"/>
        <color rgb="FF569CD6"/>
        <rFont val="NgernTidLor"/>
      </rPr>
      <t>${txt_customer_mobilephone}</t>
    </r>
    <r>
      <rPr>
        <sz val="12"/>
        <color rgb="FFD4D4D4"/>
        <rFont val="NgernTidLor"/>
      </rPr>
      <t>    </t>
    </r>
    <r>
      <rPr>
        <sz val="12"/>
        <color rgb="FF569CD6"/>
        <rFont val="NgernTidLor"/>
      </rPr>
      <t>${DataMobilePhone}</t>
    </r>
  </si>
  <si>
    <t>** หมายเหตุ กรณีมีการgรียกใช้ หรือเขียนคำสั่ง ต้อง spacebar 4 ครั้ง</t>
  </si>
  <si>
    <r>
      <t>-</t>
    </r>
    <r>
      <rPr>
        <sz val="7"/>
        <color theme="1"/>
        <rFont val="Times New Roman"/>
        <family val="1"/>
      </rPr>
      <t xml:space="preserve">         </t>
    </r>
    <r>
      <rPr>
        <sz val="14"/>
        <color theme="1"/>
        <rFont val="NgernTidLor"/>
      </rPr>
      <t>Robot structure code</t>
    </r>
  </si>
  <si>
    <t>Sprint 11</t>
  </si>
  <si>
    <t>Condition</t>
  </si>
  <si>
    <t>Feature/Function</t>
  </si>
  <si>
    <t>Sub-Feature</t>
  </si>
  <si>
    <t>Scenario ID</t>
  </si>
  <si>
    <r>
      <t xml:space="preserve">Scenario Details
</t>
    </r>
    <r>
      <rPr>
        <b/>
        <sz val="10"/>
        <color indexed="8"/>
        <rFont val="NgernTidLor"/>
      </rPr>
      <t>* เขียนภาษาไทย</t>
    </r>
  </si>
  <si>
    <t xml:space="preserve">Pre-Process </t>
  </si>
  <si>
    <t xml:space="preserve">Post Process </t>
  </si>
  <si>
    <t>[1] User data</t>
  </si>
  <si>
    <t>[2] Custometer type</t>
  </si>
  <si>
    <t>[3] Areegator Page</t>
  </si>
  <si>
    <t>[3.1] Status in Work-list page</t>
  </si>
  <si>
    <t>[4.1] Edit Information 
(Agent Profile/Customer detail/ใบเสนอราคา)</t>
  </si>
  <si>
    <t>[4.2] Create</t>
  </si>
  <si>
    <t>Check Mobile Number ที่  
Consent Management</t>
  </si>
  <si>
    <t>Check ID Card number/เลขจดทะเบียนบริษัท ที่ 
Consent Management</t>
  </si>
  <si>
    <t>Check version Update</t>
  </si>
  <si>
    <t>Show Popup consent</t>
  </si>
  <si>
    <t>SMS</t>
  </si>
  <si>
    <t>Existing Agent before implement PDPA</t>
  </si>
  <si>
    <t>Exisiting Agent</t>
  </si>
  <si>
    <t>New Agent</t>
  </si>
  <si>
    <t>New Lead</t>
  </si>
  <si>
    <t>Existing Lead Normal Quote</t>
  </si>
  <si>
    <t>Existing Lead Speacial Quote</t>
  </si>
  <si>
    <t>บุคคลธรรมดา</t>
  </si>
  <si>
    <t>นิติบุคคล</t>
  </si>
  <si>
    <t>Track-customers Page</t>
  </si>
  <si>
    <t>Quotation Page</t>
  </si>
  <si>
    <t>Work-list page</t>
  </si>
  <si>
    <t>รายการใหม่</t>
  </si>
  <si>
    <t>ติดตาม</t>
  </si>
  <si>
    <t>เสนอราคา</t>
  </si>
  <si>
    <t>ระหว่างทำรายการ</t>
  </si>
  <si>
    <t>แนบรูปเสร็จสิ้น</t>
  </si>
  <si>
    <t>รอการแก้ไข</t>
  </si>
  <si>
    <t>Mobile number</t>
  </si>
  <si>
    <t>Name</t>
  </si>
  <si>
    <t>ID Card Number</t>
  </si>
  <si>
    <t>New Name</t>
  </si>
  <si>
    <t>Exising name</t>
  </si>
  <si>
    <t>เคยมีข้อมูล</t>
  </si>
  <si>
    <t>ไม่เคยมีข้อมูล</t>
  </si>
  <si>
    <t xml:space="preserve">Term &amp; Condition
</t>
  </si>
  <si>
    <t xml:space="preserve">PDPA
</t>
  </si>
  <si>
    <t>Privacy Notice</t>
  </si>
  <si>
    <t xml:space="preserve">Text and Checkbox of Term &amp; Condition  </t>
  </si>
  <si>
    <t>Text and Checkbox of PDPA</t>
  </si>
  <si>
    <t>Send SMS to Customer</t>
  </si>
  <si>
    <t>Aree_S11_010
Register Areegator</t>
  </si>
  <si>
    <t>PDPA Register</t>
  </si>
  <si>
    <t>TS_Aree_S11_010_01</t>
  </si>
  <si>
    <t>Agent สมัครสมาชิกสำเร็จ</t>
  </si>
  <si>
    <t>Register on areegator</t>
  </si>
  <si>
    <t>Aree_S11_020</t>
  </si>
  <si>
    <t>-</t>
  </si>
  <si>
    <t>X</t>
  </si>
  <si>
    <t>TS_Aree_S11_010_02</t>
  </si>
  <si>
    <t>Agent สมัครสมาชิก เกิด message error 500 และกลับมาสมัครสมาชิกอีกครั้งจนสำเร็จ</t>
  </si>
  <si>
    <t>TS_Aree_S11_010_03</t>
  </si>
  <si>
    <t>Verify case toggle = on</t>
  </si>
  <si>
    <t>TS_Aree_S11_010_04</t>
  </si>
  <si>
    <t>Verify case toggle = off</t>
  </si>
  <si>
    <t>Aree_S11_020
Login Areegator</t>
  </si>
  <si>
    <t>Login Areegator</t>
  </si>
  <si>
    <t>TS_Aree_S11_020_01</t>
  </si>
  <si>
    <t>Mobile Number + ID Card Number ไม่เคยยอมรับ PDPA แต่เคยยอมรับ Term &amp; Condition Version ล่าสุด</t>
  </si>
  <si>
    <t>TS_Aree_S11_020_02</t>
  </si>
  <si>
    <t>Mobile Number + ID Card Number ไม่เคยยอมรับ PDPA และเคยยอมรับ Term &amp; Condition Version ไม่ล่าสุด</t>
  </si>
  <si>
    <t>TS_Aree_S11_020_03</t>
  </si>
  <si>
    <t xml:space="preserve">Mobile Number + ID Card Number เคยยอมรับ Term &amp; Condition และ Sensitive Data (PDPA) เป็น Version ล่าสุด </t>
  </si>
  <si>
    <t>TS_Aree_S11_010_01,
TS_Aree_S11_010_03</t>
  </si>
  <si>
    <t>Next Process to Main Page</t>
  </si>
  <si>
    <t>TS_Aree_S11_020_04</t>
  </si>
  <si>
    <t>Mobile Number + ID Card Number ไม่เคยมีการยอมรับ Term &amp; Condition และ PDPA</t>
  </si>
  <si>
    <t>TS_Aree_S11_020_05</t>
  </si>
  <si>
    <t>Mobile Number + ID Card เคยมีการยอมรับ Term &amp; Condition (Version ล่าสุด) และ ไม่เคยยอมรับ Sensitive PDPA</t>
  </si>
  <si>
    <t>TS_Aree_S11_020_06</t>
  </si>
  <si>
    <t>Mobile Number + ID Card เคยมีการยอมรับ PDPA Version ล่าสุด และ Term &amp; Condition Version ไม่ล่าสุด</t>
  </si>
  <si>
    <t>TS_Aree_S11_020_07</t>
  </si>
  <si>
    <t xml:space="preserve">Mobile Number + ID Card  เคยมีการยอมรับ Term &amp; Condition และ PDPA ไปแล้ว แต่มีการ Update Version ของ Term &amp; Condition และ PDPA </t>
  </si>
  <si>
    <t>TS_Aree_S11_020_08</t>
  </si>
  <si>
    <t xml:space="preserve">Mobile Number + ID Card  เคยมีการยอมรับ Term &amp; Condition และPDPA ไปแล้ว แต่มีการ Update Version Term &amp; Condition </t>
  </si>
  <si>
    <t>TS_Aree_S11_020_09</t>
  </si>
  <si>
    <t>Mobile Number + ID Card  เคยมีการยอมรับ Term &amp; Condition และ PDPA ไปแล้ว แต่มีการ Update Version PDPA (เมื่อ Term &amp; Condition ไม่มีการ Update Version)</t>
  </si>
  <si>
    <t>TS_Aree_S11_020_10</t>
  </si>
  <si>
    <t>แก้ไข Mobile Number ที่ไม่เคยมีใน Consent management และยังไม่เคยยอมรับ PDPA (เมื่อ Term &amp; Condition ไม่มีการ Update Version)</t>
  </si>
  <si>
    <t>TS_Aree_S11_020_11</t>
  </si>
  <si>
    <t>แก้ไข mobile number ที่เคยมีใน Consent Management และยังไม่เคยยอมรับ PDPA (มีการผูกกับ Account อื่น แต่ยังไม่ได้ ยอมรับ)  (เมื่อ Term &amp; Condition ไม่มีการ Update Version)</t>
  </si>
  <si>
    <t>TS_Aree_S11_020_12</t>
  </si>
  <si>
    <t>แก้ไข mobile number ที่เคยมีใน Consent Management และเคยยอมรับ PDPA  (เมื่อ Term &amp; Condition ไม่มีการ Update Version)</t>
  </si>
  <si>
    <t>TS_Aree_S11_020_13</t>
  </si>
  <si>
    <t>แก้ไข mobile number ที่เคยมีใน Consent Management และเคยยอมรับ PDPA แต่ Consent account no. แต่มี (ชื่อ)  ต่างกัน  (เมื่อ Term &amp; Condition ไม่มีการ Update Version)</t>
  </si>
  <si>
    <t>TS_Aree_S11_020_14</t>
  </si>
  <si>
    <t>แก้ไข Mobile Number ที่ไม่เคยมีใน Consent management และยังไม่เคยยอมรับ PDPA (เมื่อ Term &amp; Condition มีการ Update Version)</t>
  </si>
  <si>
    <t>TS_Aree_S11_020_15</t>
  </si>
  <si>
    <t>แก้ไข mobile number ที่เคยมีใน Consent Management และยังไม่เคยยอมรับ PDPA (มีการผูกกับ Account อื่น แต่ยังไม่ได้ ยอมรับ)  (เมื่อ Term &amp; Condition มีการ Update Version)</t>
  </si>
  <si>
    <t>TS_Aree_S11_020_16</t>
  </si>
  <si>
    <t>แก้ไข mobile number ที่เคยมีใน Consent Management และเคยยอมรับ PDPA  (เมื่อ Term &amp; Condition มีการ Update Version)</t>
  </si>
  <si>
    <t>TS_Aree_S11_020_17</t>
  </si>
  <si>
    <t>แก้ไข mobile number ที่เคยมีใน Consent Management และเคยยอมรับ PDPA แต่ Consent account no. แต่มี (ชื่อ)  ต่างกัน  (เมื่อ Term &amp; Condition มีการ Update Version)</t>
  </si>
  <si>
    <t>TS_Aree_S11_020_18</t>
  </si>
  <si>
    <t xml:space="preserve">แก้ไข ชื่อ  โดย Mobile number เคยมีใน Consent management และเคยยอมรับ PDPA </t>
  </si>
  <si>
    <t>TS_Aree_S11_020_19</t>
  </si>
  <si>
    <t>TS_Aree_S11_020_20</t>
  </si>
  <si>
    <t>Aree_S11_030
Create New Customer</t>
  </si>
  <si>
    <t>TS_Aree_S11_030_01</t>
  </si>
  <si>
    <t>ชื่อ + Mobile number ยังไม่เคยยอมรับ Privacy Notice และ Privacy Notice ไม่มีการ update</t>
  </si>
  <si>
    <t>Send sms to customer</t>
  </si>
  <si>
    <t>TS_Aree_S11_030_02</t>
  </si>
  <si>
    <t>ชื่อ + Mobile number เคยได้รับ Privacy Notice และ Privacy Notice ไม่มีการ update</t>
  </si>
  <si>
    <t>Next Process</t>
  </si>
  <si>
    <t>TS_Aree_S11_030_03</t>
  </si>
  <si>
    <t>ชื่อ + Mobile number เคยได้รับ Privacy Notice และ มีการ update Privacy Notice</t>
  </si>
  <si>
    <t>TS_Aree_S11_030_04</t>
  </si>
  <si>
    <t>ชื่อเดิม + New Mobile number ระบบจะ Create Consent Account No.</t>
  </si>
  <si>
    <t>TS_Aree_S11_030_05</t>
  </si>
  <si>
    <t>ชื่อใหม่ + Existing Mobile number เคยยอมรับ Privacy Notice และ Privacy Notice ไม่มีการ update</t>
  </si>
  <si>
    <t>TS_Aree_S11_030_06</t>
  </si>
  <si>
    <t>ชื่อใหม่ + Existing Mobile number เคยยอมรับ Privacy Notice และ มีการ update Privacy Notice</t>
  </si>
  <si>
    <t>TS_Aree_S11_030_07</t>
  </si>
  <si>
    <t>Verify case toggle = ON</t>
  </si>
  <si>
    <t>TS_Aree_S11_030_08</t>
  </si>
  <si>
    <t>Verify case toggle = OFF</t>
  </si>
  <si>
    <t>Aree_S11_040
Existing Customer
Work-list page</t>
  </si>
  <si>
    <t>TS_Aree_S11_040_01</t>
  </si>
  <si>
    <t xml:space="preserve">Mobile number ยังไม่เคยได้รับ Privacy Notice และ Privacy Notice ไม่มีการ update </t>
  </si>
  <si>
    <t>Aree_S11_030</t>
  </si>
  <si>
    <t>TS_Aree_S11_040_02</t>
  </si>
  <si>
    <t>Mobile number ยังไม่เคยได้รับ Privacy Notice และ Privacy Notice มีการ update ระบบ</t>
  </si>
  <si>
    <t>TS_Aree_S11_040_03</t>
  </si>
  <si>
    <t>Mobile number เคยได้รับ Privacy Notice แต่มี Update version Privacy Notice</t>
  </si>
  <si>
    <t>TS_Aree_S11_040_04</t>
  </si>
  <si>
    <t xml:space="preserve">Mobile number เคยได้รับ Privacy Notice และ Privacy Notice ไม่มีการ Update </t>
  </si>
  <si>
    <t>TS_Aree_S11_040_05</t>
  </si>
  <si>
    <t>แก้ไข Mobile number และ เบอร์โทรยังไม่เคยได้รับ Privacy notice และ Privacy Noticeไม่มีการ update</t>
  </si>
  <si>
    <t>TS_Aree_S11_040_06</t>
  </si>
  <si>
    <t>แก้ไข Mobile number และ เบอร์โทรยังไม่เคยได้รับ Privacy notice และ มีการ update Privacy Notice</t>
  </si>
  <si>
    <t>TS_Aree_S11_040_07</t>
  </si>
  <si>
    <t>แก้ไข Mobile number และ เบอร์โทรเคยได้รับ Privacy notice และ มีการ update Privacy Notice</t>
  </si>
  <si>
    <t>TS_Aree_S11_040_08</t>
  </si>
  <si>
    <t>แก้ไข Mobile number และ เบอร์โทรเคยได้รับ Privacy notice และ ไม่มีการ update Privacy Notice</t>
  </si>
  <si>
    <t>TS_Aree_S11_040_09</t>
  </si>
  <si>
    <t>TS_Aree_S11_040_10</t>
  </si>
  <si>
    <t>Aree_S11_050
View or Modify ใบเสนอราคา</t>
  </si>
  <si>
    <t>TS_Aree_S11_050_10</t>
  </si>
  <si>
    <t>เลขบัตรประชาชน ไม่เคยได้รับ Privacy notice และ Mobile number ไม่เคยได้รับ Privacy Notice (ไม่มี Update version Privacy notice)</t>
  </si>
  <si>
    <t>Aree_S11_040</t>
  </si>
  <si>
    <t>TS_Aree_S11_050_11</t>
  </si>
  <si>
    <t>เลขบัตรประชาชน ไม่เคยได้รับ Privacy notice และ Mobile number เคยได้รับ Privacy Notice (ไม่มี Update version Privacy notice)</t>
  </si>
  <si>
    <t>TS_Aree_S11_050_12</t>
  </si>
  <si>
    <t xml:space="preserve">เลขบัตรประชาชน ไม่เคยได้รับ Privacy notice และ Mobile number เคยได้รับ Privacy Notice (แต่มี Update version Privacy notice) </t>
  </si>
  <si>
    <t>TS_Aree_S11_050_13</t>
  </si>
  <si>
    <t>เลขบัตรประชาชน เคยได้รับ Privacy notice และ Mobile number ไม่เคยได้รับ Privacy Notice (ไม่มี Update version Privacy notice)</t>
  </si>
  <si>
    <t>TS_Aree_S11_050_14</t>
  </si>
  <si>
    <t xml:space="preserve">เลขบัตรประชาชน เคยได้รับ Privacy notice และ Mobile number เคยได้รับ Privacy Notice (ไม่มี Update version Privacy notice) </t>
  </si>
  <si>
    <t>Next process</t>
  </si>
  <si>
    <t>TS_Aree_S11_050_15</t>
  </si>
  <si>
    <t>เลขบัตรประชาชน เคยได้รับ Privacy notice และ Mobile number เคยได้รับ Privacy Notice (แต่มี Update version Privacy notice)</t>
  </si>
  <si>
    <t>TS_Aree_S11_050_16</t>
  </si>
  <si>
    <t>แก้ไข เลขบัตรประชาชน โดยระบุ เลขบัตรไม่เคยมีการส่ง Privacy Notice และ ยังคงใช้ Mobile Number ที่เคยได้รับ Privacy Notice</t>
  </si>
  <si>
    <t>TS_Aree_S11_050_17</t>
  </si>
  <si>
    <t>แก้ไข เลขบัตรประชาชน โดยระบุ เลขบัตรที่เคยมีการส่ง Privacy Notice ของ version ปัจจุบัน  และ ยังคงใช้ Mobile Number ที่เคยได้รับ Privacy Notice</t>
  </si>
  <si>
    <t>TS_Aree_S11_050_18</t>
  </si>
  <si>
    <t>แก้ไข เลขบัตรประชาชน โดยระบุ เลขบัตรที่เคยมีการส่ง Privacy Notice version เก่า และ ยังคงใช้ Mobile Number ที่เคยได้รับ Privacy Notice ของ version ปัจจุบัน</t>
  </si>
  <si>
    <t>TS_Aree_S11_050_19</t>
  </si>
  <si>
    <t>แก้ไข Mobile number โดยระบุ เลขไม่เคยมีการส่ง Privacy Notice และ ยังคงใช้ ID Card ที่เคยได้รับ Privacy Notice</t>
  </si>
  <si>
    <t>TS_Aree_S11_050_20</t>
  </si>
  <si>
    <t>แก้ไข Mobile number โดยระบุ Mobile number เคยมีการส่ง Privacy Notice (Version ปัจจุบัน)  และ ยังคงใช้ ID Card ที่เคยได้รับ Privacy Notice (Version ปัจจุบัน)</t>
  </si>
  <si>
    <t>TS_Aree_S11_050_21</t>
  </si>
  <si>
    <t>แก้ไข Mobile number โดยระบุ Mobile number เคยมีการส่ง Privacy Notice ของ  version เก่า และ ยังคงใช้ ID Card ที่เคยได้รับ Privacy Notice ของ version ปัจจุบัน (แต่มีการ Update version Privacy Notice)</t>
  </si>
  <si>
    <t>TS_Aree_S11_050_22</t>
  </si>
  <si>
    <t>แก้ไข เลขบัตรประชาชน โดยระบุ เลขบัตรไม่เคยมีการส่ง Privacy Notice และ Mobile number ไม่เคยมีการส่ง Privacy Notice</t>
  </si>
  <si>
    <t>TS_Aree_S11_050_23</t>
  </si>
  <si>
    <t>แก้ไข เลขบัตรประชาชน โดยระบุ เลขบัตร เคยมีการส่ง Privacy Notice ของ version เก่า และ Mobile number เคยมีการส่ง Privacy Notice (Version เก่า)</t>
  </si>
  <si>
    <t>TS_Aree_S11_050_24</t>
  </si>
  <si>
    <t xml:space="preserve">แก้ไข เลขบัตรประชาชน โดยระบุ เลขบัตร เคยมีการส่ง Privacy Notice (Version ปัจจุบัน) และ Mobile number เคยมีการส่ง Privacy Notice (Version ปัจจุบัน) </t>
  </si>
  <si>
    <t>TS_Aree_S11_060
Change type นิติบุคคล to บุคคลธรรมดา</t>
  </si>
  <si>
    <t>TS_Aree_S11_060_01</t>
  </si>
  <si>
    <t>TS_Aree_S11_060_02</t>
  </si>
  <si>
    <t>TS_Aree_S11_060_03</t>
  </si>
  <si>
    <t>TS_Aree_S11_060_04</t>
  </si>
  <si>
    <t>TS_Aree_S11_060_05</t>
  </si>
  <si>
    <t>TS_Aree_S11_060_06</t>
  </si>
  <si>
    <t>TS_Aree_S11_060_07</t>
  </si>
  <si>
    <t>TS_Aree_S11_060_08</t>
  </si>
  <si>
    <t>TS_Aree_S11_060_09</t>
  </si>
  <si>
    <t>TS_Aree_S11_060_10</t>
  </si>
  <si>
    <t>TS_Aree_S11_060_11</t>
  </si>
  <si>
    <t>TS_Aree_S11_060_12</t>
  </si>
  <si>
    <t>TS_Aree_S11_060_13</t>
  </si>
  <si>
    <t>TS_Aree_S11_060_14</t>
  </si>
  <si>
    <t>TS_Aree_S11_060_15</t>
  </si>
  <si>
    <t>TS_Aree_S11_070
Change type  บุคคลธรรมดา to นิติบุคคล</t>
  </si>
  <si>
    <t>TS_Aree_S11_070_01</t>
  </si>
  <si>
    <t>TS_Aree_S11_070_02</t>
  </si>
  <si>
    <t>TS_Aree_S11_070_03</t>
  </si>
  <si>
    <t>TS_Aree_S11_070_04</t>
  </si>
  <si>
    <t>TS_Aree_S11_070_05</t>
  </si>
  <si>
    <t>TS_Aree_S11_070_06</t>
  </si>
  <si>
    <t>TS_Aree_S11_070_07</t>
  </si>
  <si>
    <t>TS_Aree_S11_070_08</t>
  </si>
  <si>
    <t>TS_Aree_S11_070_09</t>
  </si>
  <si>
    <t>TS_Aree_S11_070_10</t>
  </si>
  <si>
    <t>TS_Aree_S11_070_11</t>
  </si>
  <si>
    <t>TS_Aree_S11_070_12</t>
  </si>
  <si>
    <t>TS_Aree_S11_070_13</t>
  </si>
  <si>
    <t>TS_Aree_S11_070_14</t>
  </si>
  <si>
    <t>TS_Aree_S11_070_15</t>
  </si>
  <si>
    <t>Sprint 11 – PDPA</t>
  </si>
  <si>
    <t>Test objectives and Scope:</t>
  </si>
  <si>
    <t>1.
2.
3.</t>
  </si>
  <si>
    <t>Functional test:</t>
  </si>
  <si>
    <t>Feature</t>
  </si>
  <si>
    <t>Type of testing</t>
  </si>
  <si>
    <t>Test Data</t>
  </si>
  <si>
    <t>Detail</t>
  </si>
  <si>
    <t>Owner</t>
  </si>
  <si>
    <t>Agent register</t>
  </si>
  <si>
    <t>UI Testing</t>
  </si>
  <si>
    <r>
      <t>1.</t>
    </r>
    <r>
      <rPr>
        <sz val="7"/>
        <color theme="1"/>
        <rFont val="Times New Roman"/>
        <family val="1"/>
      </rPr>
      <t>  </t>
    </r>
    <r>
      <rPr>
        <sz val="11"/>
        <color theme="1"/>
        <rFont val="NgernTidLor"/>
      </rPr>
      <t>Existing user
2. New user</t>
    </r>
  </si>
  <si>
    <t>1. เมื่อคลิกปุ่ม “ยืนยันการสมัครสมาชิก” ระบบแสดง Popup Term &amp; Condition (ส่วนบน) มีเนื้อหาในส่วนของ Sensitive Data (PDPA) เพิ่มขึ้นมา (ส่วนล่าง) โดยปุ่มจะ Disable (สีเทา) จนกว่า Agent จะ select checkbox ทั้ง 2 เงื่อนไข
- กรณี select checkbox เฉพาะ Term &amp; Condition ระบบจะ Disable  ปุ่ม “ไม่ยอมรับ” (สีเทา) และ “ยอมรับ” (สีเทา)
- กรณี select checkbox เฉพาะ Sensitive Data ระบบจะ Disable ปุ่ม “ไม่ยอมรับ” (สีเทา) และ “ยอมรับ” (สีเทา)
- กรณี select checkbox Term &amp; Condition และ Sensitive data (PDPA) ระบบจะ Enable ปุ่ม “ไม่ยอมรับ” (สีขาว) และ “ยอมรับ” (สีน้ำเงิน)</t>
  </si>
  <si>
    <t>UAT &amp; SIT</t>
  </si>
  <si>
    <t xml:space="preserve">2. เมื่อเลือกปุ่ม “ยอมรับ” ระบบจะทำการ Redirect ไปยัง Next Process คือ กรอกเลข OTP: https://uat.areegator.com/otp-register
- ระบบจะต้องแสดงข้อความ Popup Term &amp; Condition และ Sensitive PDPA เป็น Version update ล่าสุดเท่านั้น
</t>
  </si>
  <si>
    <t>3. ข้อความใน Popup Term &amp; Condition และ Sensitive Data (PDPA) ต้องแสดงตาม configuration</t>
  </si>
  <si>
    <t>4. กรณี Set Configuration PDPA = ‘True’ (Toggle = ON) ระบบจะต้องแสดงข้อความ และ checkbox ในส่วนของ Term &amp; Condition และ Sensitive Data (PAPD)</t>
  </si>
  <si>
    <t>API Testing</t>
  </si>
  <si>
    <t>1. Inquiry Privacy Notice and Consent API</t>
  </si>
  <si>
    <t>SIT</t>
  </si>
  <si>
    <t>2. Update Consent</t>
  </si>
  <si>
    <t>Agent Login</t>
  </si>
  <si>
    <t>2. กรณี Set Configuration PDPA = ‘True’ (Toggle = ON) ระบบจะต้องแสดงข้อความ และ checkbox ในส่วนของ Term &amp; Condition และ Sensitive Data (PAPD)</t>
  </si>
  <si>
    <t>1. Inquiry Privacy Notice and Consent API
- GET customer ID to consent managent
- Delete mobile number to consent managment
- POST XXX</t>
  </si>
  <si>
    <t>Non-functional test:</t>
  </si>
  <si>
    <t>Security Test</t>
  </si>
  <si>
    <t>N/A</t>
  </si>
  <si>
    <t>Performance Test:</t>
  </si>
  <si>
    <t>Test Environments:</t>
  </si>
  <si>
    <t>Application</t>
  </si>
  <si>
    <t>Environment</t>
  </si>
  <si>
    <t>Areegator Web</t>
  </si>
  <si>
    <t>SIT (IT)</t>
  </si>
  <si>
    <t>UAT</t>
  </si>
  <si>
    <t>Test Platform:</t>
  </si>
  <si>
    <t>Align with test platforms for Areegator testing. Normally, Areegator supports both Desktop platforms</t>
  </si>
  <si>
    <t>Desktop</t>
  </si>
  <si>
    <t>Browser</t>
  </si>
  <si>
    <t>Note</t>
  </si>
  <si>
    <t>Chrome</t>
  </si>
  <si>
    <t>Full testing</t>
  </si>
  <si>
    <t>IE</t>
  </si>
  <si>
    <t>Exploratory test</t>
  </si>
  <si>
    <t>iPad</t>
  </si>
  <si>
    <t>NTL Ins</t>
  </si>
  <si>
    <t>Version tablet</t>
  </si>
  <si>
    <t>Version NTL Ins</t>
  </si>
  <si>
    <t>Version IOS</t>
  </si>
  <si>
    <t>Ipad Gen6</t>
  </si>
  <si>
    <t>Version 14.3</t>
  </si>
  <si>
    <t>Version 1.2.14 / 20210107_1</t>
  </si>
  <si>
    <t>Version V5.1.1.1.1 (2016-05-24)</t>
  </si>
  <si>
    <t>Test Time line :</t>
  </si>
  <si>
    <t>Period</t>
  </si>
  <si>
    <t>Days</t>
  </si>
  <si>
    <t>Functional test (Sprint 2021S11) -SIT</t>
  </si>
  <si>
    <t>28 Jan 2021 -  3 Fed 2021</t>
  </si>
  <si>
    <t>5 Days</t>
  </si>
  <si>
    <t>Agent Register</t>
  </si>
  <si>
    <r>
      <rPr>
        <sz val="7"/>
        <color theme="1"/>
        <rFont val="Times New Roman"/>
        <family val="1"/>
      </rPr>
      <t xml:space="preserve"> </t>
    </r>
    <r>
      <rPr>
        <sz val="11"/>
        <color theme="1"/>
        <rFont val="NgernTidLor"/>
      </rPr>
      <t>Areegator PDPA in Part of Customer</t>
    </r>
  </si>
  <si>
    <t>Release test</t>
  </si>
  <si>
    <t>4 Fed 2021 - 5 Fed 2021</t>
  </si>
  <si>
    <t>2 Days</t>
  </si>
  <si>
    <t xml:space="preserve">Full automate regression </t>
  </si>
  <si>
    <t>4 Fed 2021 - 6 Fed 2021</t>
  </si>
  <si>
    <t>3 Days</t>
  </si>
  <si>
    <t>Go-live date</t>
  </si>
  <si>
    <t>XX Fed 2021</t>
  </si>
  <si>
    <t>1 Day</t>
  </si>
  <si>
    <t xml:space="preserve">Risk : </t>
  </si>
  <si>
    <t>#</t>
  </si>
  <si>
    <t>Risk</t>
  </si>
  <si>
    <r>
      <t>Affect (Low: 1 </t>
    </r>
    <r>
      <rPr>
        <sz val="11"/>
        <color theme="1"/>
        <rFont val="Arial"/>
        <family val="2"/>
      </rPr>
      <t>→</t>
    </r>
    <r>
      <rPr>
        <sz val="11"/>
        <color theme="1"/>
        <rFont val="NgernTidLor"/>
      </rPr>
      <t xml:space="preserve"> High: 5)</t>
    </r>
  </si>
  <si>
    <t>Resolution</t>
  </si>
  <si>
    <r>
      <t>Affect after resolution (Low: 1 </t>
    </r>
    <r>
      <rPr>
        <sz val="11"/>
        <color theme="1"/>
        <rFont val="Arial"/>
        <family val="2"/>
      </rPr>
      <t>→</t>
    </r>
    <r>
      <rPr>
        <sz val="11"/>
        <color theme="1"/>
        <rFont val="NgernTidLor"/>
      </rPr>
      <t xml:space="preserve"> High: 5)</t>
    </r>
  </si>
  <si>
    <t>ตัวชี้วัด : * (1 -&gt; 5 : น้อยที่สุด ไป มากที่สุด)
Level1 :  ความรุนแรงน้อยที่สุด เพื่อแจ้งให้กับทุกคนทราบ โอกาสน้อยที่จะเกิดขึ้น
Level2 : ความรุนแรงน้อย แก้หรือไม่แก้ โอกาสน้อย และมองว่าไม่ใช้ปัญหาร้ายแรง
Level3 : ความรุนแรงปานกลาง ควรแก้ไข กระทบต่อการใช้งานระบบเราหรือ หรือ กระทบต่อระบบอื่น แต่สามารถมีวิธีการ หลบหลีก และวิธีการแก้ไขปัญหา
Level4 : ความรุนแรงมาก กระทบกับการใช้งานเราและระบบคนอื่น ควรแก้ไข และถ้าไม่แก้ไขควรให้ PO Approve ก่อนขึ้น
Level5 :  ความรุนแรงมากที่สุด กระทบกับการใช้งานระบบเราและระบบคนอื่น ถ้าไม่มีการแก้ไข ไม่สามารถเอาขึ้น Production และ  ต้องแจ้ง PO และผู้เกี่ยวข้อง</t>
  </si>
  <si>
    <t>ความเสี่ยง ด้านกฎหมายของข้อมูลส่วนบุคคล PDPA ของ Agent และ Customer</t>
  </si>
  <si>
    <t>Consent management teamจะเป็นผู้ดูแลส่วนของข้อมูลส่วนบุคคล (PDPA) Check และตรวจสอบข้อมูล</t>
  </si>
  <si>
    <t xml:space="preserve">ไม่มี Test data </t>
  </si>
  <si>
    <t>2</t>
  </si>
  <si>
    <t>ขอ Data กับทีม Dev</t>
  </si>
  <si>
    <t>0</t>
  </si>
  <si>
    <t>Test case:</t>
  </si>
  <si>
    <t>Test case path</t>
  </si>
  <si>
    <t>2021S11-PDPA</t>
  </si>
  <si>
    <t>Path : Test case</t>
  </si>
  <si>
    <t>Test Case ID
ลำดับ กรณีทดสอบ</t>
  </si>
  <si>
    <t>Test Case Name
ชื่อ กรณีทดสอบ</t>
  </si>
  <si>
    <t>Test Data
ข้อมูลสำหรับทดสอย</t>
  </si>
  <si>
    <t>Prerequisite
ข้อกำหนดเบื้องต้น</t>
  </si>
  <si>
    <t>Test Steps
ขั้นตอนการทดสอบ</t>
  </si>
  <si>
    <t>Expected Result
ผลลัพธ์ที่คาดหวัง</t>
  </si>
  <si>
    <t xml:space="preserve">Actual Result
ผลลัพธ์ที่แท้จริง
</t>
  </si>
  <si>
    <t>Tags</t>
  </si>
  <si>
    <t>Automation status</t>
  </si>
  <si>
    <t>Active</t>
  </si>
  <si>
    <t>Test Result (UAT)</t>
  </si>
  <si>
    <t>Remark</t>
  </si>
  <si>
    <r>
      <t>TC_Aree_S11_010_</t>
    </r>
    <r>
      <rPr>
        <sz val="10"/>
        <color rgb="FF00B050"/>
        <rFont val="Arial"/>
        <family val="2"/>
      </rPr>
      <t>01_</t>
    </r>
    <r>
      <rPr>
        <sz val="10"/>
        <color rgb="FFFFC000"/>
        <rFont val="Arial"/>
        <family val="2"/>
      </rPr>
      <t>01</t>
    </r>
  </si>
  <si>
    <t>Verify action reprint for "ใบรับเงินชั่วคราว" incase lead status = active</t>
  </si>
  <si>
    <t>Lead name = นายเคสสิบเจ็ดจุดสอง ทดสอบระบบ /
จ.ต.หญิง(น.ส)เคสยี่สิบ ทดสอบระบบ
Lead status = active
Order status = เสร็จสิ้น</t>
  </si>
  <si>
    <r>
      <rPr>
        <sz val="10"/>
        <color rgb="FF00B050"/>
        <rFont val="Arial"/>
        <family val="2"/>
      </rPr>
      <t>1. เสนอราคา 
2. Selling Process 
3. Tab ข้อมูลผู้เอาประกัน
4. กดปุ่ม "ดำเนินการต่อ"
5. Tab ข้อมูลรถยนต์
6. กดปุ่ม "ดำเนินการต่อ"
7. Tab แนบเอกสาร
8. Default Control แนบรูป บัตรประชาชน , ทะเบียนรถ ,แนบเอกสารอื่นๆ 
9. กดปุ่ม “บันทึกข้อมูล”
10. Tab แนบเอกสาร 9 รูป
11. ชำระเงิน (status รออนุมิต)
12. ios verify รายการ (อนุมัติรายการ)
13. Order status = เสร็จสิ้น</t>
    </r>
    <r>
      <rPr>
        <sz val="10"/>
        <color theme="1"/>
        <rFont val="Arial"/>
        <family val="2"/>
      </rPr>
      <t xml:space="preserve">
Or
</t>
    </r>
    <r>
      <rPr>
        <b/>
        <sz val="10"/>
        <color theme="1"/>
        <rFont val="Arial"/>
        <family val="2"/>
      </rPr>
      <t>TC_Aree_S11_010_01_01</t>
    </r>
  </si>
  <si>
    <t>1. เข้าhttps://uat.areegator.com:8443
2. ไปที่ เมนูจัดดารเอกสาร
3. ไปที่ เมนู พิมพ์เอกสารซ้ำ
4. Search lead
5. เลือก lead name
6. เลือก reprint for "ใบรับเงินชั่วคราว"
7. กดปุ่ม พิมพ์หรือบันทึกเอกสาร</t>
  </si>
  <si>
    <t>ระบบจะต้องแสดง หน้า Reprint เอกสารของ Lead ถูกต้อง
- แสดงเอกสาร "ใบรับเงินชั่วคราว"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</si>
  <si>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 xml:space="preserve">ระบบแสดงข้อมูลถูกต้อง
</t>
  </si>
  <si>
    <t>Function1,Function2,Reprint, UAT, S202110.3
Feature, Sprint XXX, UAT</t>
  </si>
  <si>
    <t>No</t>
  </si>
  <si>
    <t>Pass</t>
  </si>
  <si>
    <t>(Date: 27/01/2021)</t>
  </si>
  <si>
    <r>
      <t>TC_Aree_S11_010_</t>
    </r>
    <r>
      <rPr>
        <sz val="10"/>
        <color rgb="FF00B050"/>
        <rFont val="Arial"/>
        <family val="2"/>
      </rPr>
      <t>01_</t>
    </r>
    <r>
      <rPr>
        <sz val="10"/>
        <color rgb="FFFFC000"/>
        <rFont val="Arial"/>
        <family val="2"/>
      </rPr>
      <t>02</t>
    </r>
    <r>
      <rPr>
        <sz val="11"/>
        <color theme="1"/>
        <rFont val="Calibri"/>
        <family val="2"/>
        <charset val="222"/>
        <scheme val="minor"/>
      </rPr>
      <t/>
    </r>
  </si>
  <si>
    <t>Verify action reprint for "เอกสารยืนยันความคุ้มครอง" incase lead status = active</t>
  </si>
  <si>
    <t>Lead name = นายเคสสิบเจ็ดจุดสอง ทดสอบระบบ
Lead status = active
Order status = เสร็จสิ้น</t>
  </si>
  <si>
    <t>TC_Aree_S11_010_01_01</t>
  </si>
  <si>
    <t>1. เข้าhttps://uat.areegator.com:8443
2. ไปที่ เมนูจัดดารเอกสาร
3. ไปที่ เมนู พิมพ์เอกสารซ้ำ
4. Search lead
5. เลือก lead name
6. เลือก reprint for ""เอกสารยืนยันความคุ้มครอง""
7. กดปุ่ม พิมพ์หรือบันทึกเอกสาร</t>
  </si>
  <si>
    <t>ระบบจะต้องแสดง หน้า Reprint เอกสารของ Lead ถูกต้อง
- แสดงเอกสาร "เอกสารยืนยันความคุ้มครอง"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</si>
  <si>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 xml:space="preserve">- แสดงเอกสาร "เอกสารยืนยันความคุ้มครอง"  =  1 page
</t>
  </si>
  <si>
    <t>Reprint, UAT, S202110.3</t>
  </si>
  <si>
    <t>Inactive</t>
  </si>
  <si>
    <t>Yes</t>
  </si>
  <si>
    <t>Pass with condition</t>
  </si>
  <si>
    <t>ระบบไม่แสดง รูปรถทั้ง 4 ด้าน ในเอกสารยืนยันความคุ้มครอง</t>
  </si>
  <si>
    <r>
      <t>TC_Aree_S11_010_</t>
    </r>
    <r>
      <rPr>
        <sz val="10"/>
        <color rgb="FF00B050"/>
        <rFont val="Arial"/>
        <family val="2"/>
      </rPr>
      <t>03</t>
    </r>
    <r>
      <rPr>
        <sz val="11"/>
        <color theme="1"/>
        <rFont val="Calibri"/>
        <family val="2"/>
        <charset val="222"/>
        <scheme val="minor"/>
      </rPr>
      <t/>
    </r>
  </si>
  <si>
    <t>Verify action reprint for "ใบผ่อน" incase lead status = active</t>
  </si>
  <si>
    <t>Lead name = จ.ต.หญิง(น.ส)เคสยี่สิบ ทดสอบระบบ
Lead status = active
Order status = เสร็จสิ้น</t>
  </si>
  <si>
    <t>1. เสนอราคา 
2. Selling Process 
3. Tab ข้อมูลผู้เอาประกัน
4. กดปุ่ม "ดำเนินการต่อ"
5. Tab ข้อมูลรถยนต์
6. กดปุ่ม "ดำเนินการต่อ"
7. Tab แนบเอกสาร
8. Default Control แนบรูป บัตรประชาชน , ทะเบียนรถ ,แนบเอกสารอื่นๆ 
9. กดปุ่ม “บันทึกข้อมูล”
10. Tab แนบเอกสาร 9 รูป
11. ชำระเงิน (status รออนุมิต)
12. ios verify รายการ (อนุมัติรายการ)
13. Order status = เสร็จสิ้น</t>
  </si>
  <si>
    <t>1. เข้าhttps://uat.areegator.com:8443
2. ไปที่ เมนูจัดดารเอกสาร
3. ไปที่ เมนู พิมพ์เอกสารซ้ำ
4. Search lead
5. เลือก lead name
6. เลือก reprint for "ใบผ่อน"
7. กดปุ่ม พิมพ์หรือบันทึกเอกสาร</t>
  </si>
  <si>
    <t>ระบบจะต้องแสดง หน้า Reprint เอกสารของ Lead ถูกต้อง
- แสดงเอกสาร "ใบผ่อน"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</si>
  <si>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ระบบแสดงเอกสารถูกต้อง และสามารถดาวน์โหลได้</t>
  </si>
  <si>
    <t>Fail</t>
  </si>
  <si>
    <r>
      <t>TC_Aree_S11_010_</t>
    </r>
    <r>
      <rPr>
        <sz val="10"/>
        <color rgb="FF00B050"/>
        <rFont val="Arial"/>
        <family val="2"/>
      </rPr>
      <t>04</t>
    </r>
    <r>
      <rPr>
        <sz val="11"/>
        <color theme="1"/>
        <rFont val="Calibri"/>
        <family val="2"/>
        <charset val="222"/>
        <scheme val="minor"/>
      </rPr>
      <t/>
    </r>
  </si>
  <si>
    <t>Verify action reprint for "ใบขอยกเลิกกรมธรรม์" incase lead status = active</t>
  </si>
  <si>
    <t>1. เข้าhttps://uat.areegator.com:8443
2. ไปที่ เมนูจัดดารเอกสาร
3. ไปที่ เมนู พิมพ์เอกสารซ้ำ
4. Search lead
5. เลือก lead name
6. เลือก reprint for  "ใบขอยกเลิกกรมธรรม์"
7. กดปุ่ม พิมพ์หรือบันทึกเอกสาร</t>
  </si>
  <si>
    <t>ระบบจะต้องแสดง หน้า Reprint เอกสารของ Lead ถูกต้อง
- แสดงเอกสาร  "ใบขอยกเลิกกรมธรรม์"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</si>
  <si>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Hold</t>
  </si>
  <si>
    <r>
      <t>TC_Aree_S11_010_</t>
    </r>
    <r>
      <rPr>
        <sz val="10"/>
        <color rgb="FF00B050"/>
        <rFont val="Arial"/>
        <family val="2"/>
      </rPr>
      <t>05</t>
    </r>
    <r>
      <rPr>
        <sz val="11"/>
        <color theme="1"/>
        <rFont val="Calibri"/>
        <family val="2"/>
        <charset val="222"/>
        <scheme val="minor"/>
      </rPr>
      <t/>
    </r>
  </si>
  <si>
    <t>Verify action reprint for 2 documents (ใบรับเงินชั่วคราว, 
ใบผ่อน) incase lead status = active</t>
  </si>
  <si>
    <t>1. เข้าhttps://uat.areegator.com:8443
2. ไปที่ เมนูจัดดารเอกสาร
3. ไปที่ เมนู พิมพ์เอกสารซ้ำ
4. Search lead
5. เลือก lead name
6. เลือก reprint for 
 6.1 ใบรับเงินชั่วคราว 
 6.2 ใบผ่อน
7. กดปุ่ม พิมพ์หรือบันทึกเอกสาร</t>
  </si>
  <si>
    <t>ระบบจะต้องแสดง หน้า Reprint เอกสารของ Lead ถูกต้อง
- แสดงเอกสาร  
     "ใบรับเงินชั่วคราว" (หน้า1)
     "ใบผ่อน" (หน้า2)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</si>
  <si>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Reject</t>
  </si>
  <si>
    <r>
      <t>TC_Aree_S11_020_</t>
    </r>
    <r>
      <rPr>
        <sz val="10"/>
        <color rgb="FF00B050"/>
        <rFont val="Arial"/>
        <family val="2"/>
      </rPr>
      <t>01_01</t>
    </r>
  </si>
  <si>
    <t>Verify action reprint for 3 documents (ใบรับเงินชั่วคราว, 
เอกสารยืนยันความคุ้มครอง,ใบขอยกเลิกกรมธรรม์) incase lead status = active</t>
  </si>
  <si>
    <t>1. เสนอราคา 
2. Selling Process 
3. Tab ข้อมูลผู้เอาประกัน
4. กดปุ่ม "ดำเนินการต่อ"
5. Tab ข้อมูลรถยนต์
6. กดปุ่ม "ดำเนินการต่อ"
7. Tab แนบเอกสาร
8. Default Control แนบรูป บัตรประชาชน , ทะเบียนรถ ,แนบเอกสารอื่นๆ 
9. กดปุ่ม “บันทึกข้อมูล”
10. ชำระเงิน (status รออนุมิต)
11. ios verify รายการ (อนุมัติรายการ)
12. Order status = เสร็จสิ้น</t>
  </si>
  <si>
    <t>1. เข้าhttps://uat.areegator.com:8443
2. ไปที่ เมนูจัดดารเอกสาร
3. ไปที่ เมนู พิมพ์เอกสารซ้ำ
4. Search lead
5. เลือก lead name
6. เลือก reprint for 
 6.1 ใบรับเงินชั่วคราว 
 6.2 เอกสารยืนยันความคุ้มครอง
 6.3 ใบขอยกเลิกกรมธรรม์
7. กดปุ่ม พิมพ์หรือบันทึกเอกสาร</t>
  </si>
  <si>
    <t>ระบบจะต้องแสดง หน้า Reprint เอกสารของ Lead ถูกต้อง
- แสดงเอกสาร  
     "ใบรับเงินชั่วคราว" (หน้า1)
     "เอกสารยืนยันความคุ้มครอง" (หน้า2)
      "ใบขอยกเลิกกรมธรรม์" (หน้า3)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</si>
  <si>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TC-0001-7</t>
  </si>
  <si>
    <t>Verify action reprint for all (พิมพ์หรือส่งเอกสารต่อไปนี้ให้ลูกค้า) incase lead status = active</t>
  </si>
  <si>
    <t>1. เข้าhttps://uat.areegator.com:8443
2. ไปที่ เมนูจัดดารเอกสาร
3. ไปที่ เมนู พิมพ์เอกสารซ้ำ
4. Search lead
5. เลือก lead name
6. เลือก reprint for 
 6.1 ใบรับเงินชั่วคราว
 6.2 เอกสารยืนยันความคุ้มครอง
 6.3 ใบขอยกเลิกกรมธรรม์
 6.4 ใบผ่อน 
7. กดปุ่ม พิมพ์หรือบันทึกเอกสาร</t>
  </si>
  <si>
    <t>ระบบจะต้องแสดง หน้า Reprint เอกสารของ Lead ถูกต้อง
- แสดงเอกสาร  
     "ใบรับเงินชั่วคราว" (หน้า1)
     "ใบผ่อน" (หน้า 2)
     "เอกสารยืนยันความคุ้มครอง" (หน้า3)
      "ใบขอยกเลิกกรมธรรม์" (หน้า4)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</si>
  <si>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ระบบแสดงเอกสารเอกสารยืนยันความคุ้มครอง ไม่ถูกต้อง ระบบไม่แสดงหน้า รูปภาพรถทั้ง 4 ด้าน</t>
  </si>
  <si>
    <t>PASS with condition</t>
  </si>
  <si>
    <t>TC-0001-8</t>
  </si>
  <si>
    <t>Verify action reprint for "ใบรับเงินชั่วคราว" incase lead status = inactive</t>
  </si>
  <si>
    <t>Lead name = จ.ต.หญิง(น.ส)เคสยี่สิบ ทดสอบระบบ
Lead status = inactive
Order status = เสร็จสิ้น</t>
  </si>
  <si>
    <t>1. เข้าhttps://uat.areegator.com:8443
2. ไปที่ เมนูจัดดารเอกสาร
3. ไปที่ เมนู พิมพ์เอกสารซ้ำ
4. Search lead
5. เลือก lead name
6. เลือก reprint for 
 6.1 ใบรับเงินชั่วคราว
7. กดปุ่ม พิมพ์หรือบันทึกเอกสาร</t>
  </si>
  <si>
    <t>ระบบจะต้องแสดง หน้า Reprint เอกสารของ Lead ถูกต้อง
- แสดงเอกสาร  
     "ใบรับเงินชั่วคราว" (หน้า1)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</si>
  <si>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ระบบแสดงเอกสารถูกต้อง สามารถดาวน์โหลดได้</t>
  </si>
  <si>
    <t>TC-0001-9</t>
  </si>
  <si>
    <t>Verify action reprint for " เอกสารยืนยันความคุ้มครอง" incase lead status = inactive</t>
  </si>
  <si>
    <t>1. เข้าhttps://uat.areegator.com:8443
2. ไปที่ เมนูจัดดารเอกสาร
3. ไปที่ เมนู พิมพ์เอกสารซ้ำ
4. Search lead
5. เลือก lead name
6. เลือก reprint for 
 6.1 ใบผ่อน
7. กดปุ่ม พิมพ์หรือบันทึกเอกสาร</t>
  </si>
  <si>
    <t>ระบบจะต้องแสดง หน้า Reprint เอกสารของ Lead ถูกต้อง
- แสดงเอกสาร  
     "เอกสารความคุ้มครอง" (หน้า 2)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</si>
  <si>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TC-0001-10</t>
  </si>
  <si>
    <t>Verify action reprint for "ใบผ่อน" incase lead status = inactive</t>
  </si>
  <si>
    <t>Lead name = 
Lead status = inactive
Order status = เสร็จสิ้น</t>
  </si>
  <si>
    <t>1. เข้าhttps://uat.areegator.com:8443
2. ไปที่ เมนูจัดดารเอกสาร
3. ไปที่ เมนู พิมพ์เอกสารซ้ำ
4. Search lead
5. เลือก lead name
6. เลือก reprint for 
 6.1 เอกสารยืนยันความคุ้มครอง
7. กดปุ่ม พิมพ์หรือบันทึกเอกสาร</t>
  </si>
  <si>
    <t>ระบบจะต้องแสดง หน้า Reprint เอกสารของ Lead ถูกต้อง
- แสดงเอกสาร  
     "เอกสารยืนยันความคุ้มครอง" (หน้า 1)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</si>
  <si>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TC-0001-11</t>
  </si>
  <si>
    <t>Verify action reprint for "ใบขอยกเลิกกรมธรรม์" incase lead status = inactive</t>
  </si>
  <si>
    <t>1. เข้าhttps://uat.areegator.com:8443
2. ไปที่ เมนูจัดดารเอกสาร
3. ไปที่ เมนู พิมพ์เอกสารซ้ำ
4. Search lead
5. เลือก lead name
6. เลือก reprint for 
 6.1  ใบขอยกเลิกกรมธรรม์
7. กดปุ่ม พิมพ์หรือบันทึกเอกสาร</t>
  </si>
  <si>
    <t>ระบบจะต้องแสดง หน้า Reprint เอกสารของ Lead ถูกต้อง
- แสดงเอกสาร  
      "ใบขอยกเลิกกรมธรรม์" (หน้า1)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</si>
  <si>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TC-0001-12</t>
  </si>
  <si>
    <t>Verify action reprint for 2 documents (ใบรับเงินชั่วคราว, 
ใบผ่อน) incase lead status = inactive</t>
  </si>
  <si>
    <t>1. เข้าhttps://uat.areegator.com:8443
2. ไปที่ เมนูจัดดารเอกสาร
3. ไปที่ เมนู พิมพ์เอกสารซ้ำ
4. Search lead
5. เลือก lead name
6. เลือก reprint for 
 6.1 ใบรับเงินชั่วคราว
 6.2 ใบผ่อน 
7. กดปุ่ม พิมพ์หรือบันทึกเอกสาร</t>
  </si>
  <si>
    <t>ระบบจะต้องแสดง หน้า Reprint เอกสารของ Lead ถูกต้อง
- แสดงเอกสาร  
     "ใบรับเงินชั่วคราว" (หน้า1)
     "ใบผ่อน" (หน้า 2)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</si>
  <si>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TC-0001-13</t>
  </si>
  <si>
    <t>Verify action reprint for 2 documents (เอกสารยืนยันความคุ้มครอง, 
ใบขอยกเลิกกรมธรรม์) incase lead status = inactive</t>
  </si>
  <si>
    <t>1. เข้าhttps://uat.areegator.com:8443
2. ไปที่ เมนูจัดดารเอกสาร
3. ไปที่ เมนู พิมพ์เอกสารซ้ำ
4. Search lead
5. เลือก lead name
6. เลือก reprint for 
 6.1  เอกสารยืนยันความคุ้มครอง
 6.2 ใบขอยกเลิกกรมธรรม์
7. กดปุ่ม พิมพ์หรือบันทึกเอกสาร</t>
  </si>
  <si>
    <t>ระบบจะต้องแสดง หน้า Reprint เอกสารของ Lead ถูกต้อง
- แสดงเอกสาร  
     "เอกสารยืนยันความคุ้มครอง" (หน้า1)
      "ใบขอยกเลิกกรมธรรม์" (หน้า2)
- สามารถกดปุ่ม บันทึกเอกสาร .pdf
- สามารถกดปุ่ม ปริ้นเอกสาร
- กดปุ่ม + (ZoomIn)
- กดปุ่ม - (Zoomout)
- ตรวจสอบข้อมูลในเอกสาร reprint ต้องกับข้อมูลของ Lead 
 Ex. เลขที่อางอิง, ทะเบยีนเลขที่, ข้อมูล Lead และจำนวนเงิน</t>
  </si>
  <si>
    <t>ระบบแสดง เอกสารถูกต้องแต่มีหน้าว่างแสดงขึ้นมา 1 แผ่น</t>
  </si>
  <si>
    <t>ระบบแสดงหน้าว่าง ที่แผ่นสุดท้าย</t>
  </si>
  <si>
    <t>TC-0001-14</t>
  </si>
  <si>
    <t>Verify action reprint for 3 documents (ใบรับเงินชั่วคราว,เอกสารยืนยันความคุ้มครอง,ใบผ่อน) incase lead status = inactive</t>
  </si>
  <si>
    <t>1. เข้าhttps://uat.areegator.com:8443
2. ไปที่ เมนูจัดดารเอกสาร
3. ไปที่ เมนู พิมพ์เอกสารซ้ำ
4. Search lead
5. เลือก lead name
6. เลือก reprint for 
 6.1 ใบรับเงินชั่วคราว
 6.2 เอกสารยืนยันความคุ้มครอง
 6.3 ใบขอยกเลิกกรมธรรม์
7. กดปุ่ม พิมพ์หรือบันทึกเอกสาร</t>
  </si>
  <si>
    <t>Create Date :</t>
  </si>
  <si>
    <t>27/01/2021</t>
  </si>
  <si>
    <t>Total Case :</t>
  </si>
  <si>
    <t>Inactive :</t>
  </si>
  <si>
    <t>Summary result</t>
  </si>
  <si>
    <t>Created by  :</t>
  </si>
  <si>
    <t>Kanok B.</t>
  </si>
  <si>
    <t>Active :</t>
  </si>
  <si>
    <t>Automated :</t>
  </si>
  <si>
    <t>6 Status</t>
  </si>
  <si>
    <r>
      <t>Test Sprint 11 is</t>
    </r>
    <r>
      <rPr>
        <sz val="11"/>
        <color rgb="FF00B050"/>
        <rFont val="NgernTidLor"/>
      </rPr>
      <t xml:space="preserve"> XXX (Complete , Pass with condition , Fail)</t>
    </r>
  </si>
  <si>
    <r>
      <t xml:space="preserve">Deploy at date : </t>
    </r>
    <r>
      <rPr>
        <sz val="11"/>
        <color rgb="FF00B050"/>
        <rFont val="NgernTidLor"/>
      </rPr>
      <t>XXX</t>
    </r>
  </si>
  <si>
    <t>Feature is complete for project xxxx</t>
  </si>
  <si>
    <t>Concern (S):</t>
  </si>
  <si>
    <t>Production Bug(s) : (Blocker: XX, Critical: XX, Major: XX, Minor: XX  )</t>
  </si>
  <si>
    <r>
      <t xml:space="preserve">1. </t>
    </r>
    <r>
      <rPr>
        <sz val="11"/>
        <color rgb="FF00B050"/>
        <rFont val="NgernTidLor"/>
      </rPr>
      <t>[Priority: Major]</t>
    </r>
    <r>
      <rPr>
        <sz val="11"/>
        <color theme="1"/>
        <rFont val="NgernTidLor"/>
      </rPr>
      <t>[Link : Jira]</t>
    </r>
    <r>
      <rPr>
        <sz val="11"/>
        <color rgb="FF00B050"/>
        <rFont val="NgernTidLor"/>
      </rPr>
      <t xml:space="preserve"> detail Defect </t>
    </r>
  </si>
  <si>
    <t xml:space="preserve">2. [Priority: Major][Link : Jira] detail Defect </t>
  </si>
  <si>
    <t xml:space="preserve">3. [Priority: Major][Link : Jira] detail Defect </t>
  </si>
  <si>
    <t>Defect(s) in Current sprint   (Blocker: XX, Critical: XX, Major: XX, Minor: XX  )</t>
  </si>
  <si>
    <t>Fixed :  (Blocker: XX, Critical: XX, Major: XX, Minor: XX  )</t>
  </si>
  <si>
    <t xml:space="preserve">1. [Priority: Major][Link : Jira] detail Defect </t>
  </si>
  <si>
    <t>Not fixed :  (Blocker: XX, Critical: XX, Major: XX, Minor: XX  )</t>
  </si>
  <si>
    <t>Version control</t>
  </si>
  <si>
    <t>No.</t>
  </si>
  <si>
    <t>Date</t>
  </si>
  <si>
    <t>Version</t>
  </si>
  <si>
    <t>Details</t>
  </si>
  <si>
    <t>Author</t>
  </si>
  <si>
    <r>
      <t>0.0.</t>
    </r>
    <r>
      <rPr>
        <b/>
        <sz val="11"/>
        <color theme="1"/>
        <rFont val="NgernTidLor"/>
      </rPr>
      <t>1</t>
    </r>
  </si>
  <si>
    <r>
      <t>0.</t>
    </r>
    <r>
      <rPr>
        <b/>
        <sz val="11"/>
        <color theme="1"/>
        <rFont val="NgernTidLor"/>
      </rPr>
      <t>1</t>
    </r>
    <r>
      <rPr>
        <sz val="11"/>
        <color theme="1"/>
        <rFont val="NgernTidLor"/>
      </rPr>
      <t>.1</t>
    </r>
  </si>
  <si>
    <r>
      <rPr>
        <b/>
        <sz val="11"/>
        <color theme="1"/>
        <rFont val="NgernTidLor"/>
      </rPr>
      <t>Create</t>
    </r>
    <r>
      <rPr>
        <sz val="11"/>
        <color theme="1"/>
        <rFont val="NgernTidLor"/>
      </rPr>
      <t xml:space="preserve"> Standard document</t>
    </r>
  </si>
  <si>
    <t>Project</t>
  </si>
  <si>
    <t>Assadayut P., Wanrudee K</t>
  </si>
  <si>
    <r>
      <rPr>
        <b/>
        <sz val="11"/>
        <color theme="1"/>
        <rFont val="NgernTidLor"/>
      </rPr>
      <t>Review</t>
    </r>
    <r>
      <rPr>
        <sz val="11"/>
        <color theme="1"/>
        <rFont val="NgernTidLor"/>
      </rPr>
      <t xml:space="preserve"> document</t>
    </r>
  </si>
  <si>
    <t>&lt;- Click</t>
  </si>
  <si>
    <t>1.0.0</t>
  </si>
  <si>
    <t>Commit version for document to git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</si>
</sst>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mmm\ yyyy"/>
  </numFmts>
  <fonts count="46">
    <font>
      <sz val="11"/>
      <color theme="1"/>
      <name val="Calibri"/>
      <family val="2"/>
      <charset val="222"/>
      <scheme val="minor"/>
    </font>
    <font>
      <sz val="14"/>
      <color theme="1"/>
      <name val="NgernTidLor Loop"/>
    </font>
    <font>
      <sz val="7"/>
      <color theme="1"/>
      <name val="Times New Roman"/>
      <family val="1"/>
    </font>
    <font>
      <sz val="14"/>
      <color theme="1"/>
      <name val="Courier New"/>
      <family val="3"/>
    </font>
    <font>
      <sz val="14"/>
      <color theme="1"/>
      <name val="Wingdings"/>
      <charset val="2"/>
    </font>
    <font>
      <sz val="12"/>
      <color theme="1"/>
      <name val="NgernTidLor Loop"/>
    </font>
    <font>
      <b/>
      <sz val="14"/>
      <color theme="1"/>
      <name val="NgernTidLor Loop"/>
    </font>
    <font>
      <sz val="11"/>
      <color theme="1"/>
      <name val="NgernTidLor Loop"/>
    </font>
    <font>
      <sz val="12"/>
      <color theme="1"/>
      <name val="Courier New"/>
      <family val="3"/>
    </font>
    <font>
      <sz val="16"/>
      <color theme="1"/>
      <name val="NgernTidLor Loop"/>
    </font>
    <font>
      <b/>
      <sz val="12"/>
      <color theme="1"/>
      <name val="NgernTidLor"/>
    </font>
    <font>
      <sz val="12"/>
      <color theme="1"/>
      <name val="NgernTidLor"/>
    </font>
    <font>
      <sz val="16"/>
      <color theme="1"/>
      <name val="NgernTidLor"/>
    </font>
    <font>
      <sz val="12"/>
      <color rgb="FFC586C0"/>
      <name val="NgernTidLor"/>
    </font>
    <font>
      <sz val="12"/>
      <color rgb="FFD4D4D4"/>
      <name val="NgernTidLor"/>
    </font>
    <font>
      <sz val="12"/>
      <color rgb="FF569CD6"/>
      <name val="NgernTidLor"/>
    </font>
    <font>
      <sz val="12"/>
      <color rgb="FFCE9178"/>
      <name val="NgernTidLor"/>
    </font>
    <font>
      <sz val="12"/>
      <color rgb="FF6A9955"/>
      <name val="NgernTidLor"/>
    </font>
    <font>
      <sz val="14"/>
      <color theme="1"/>
      <name val="NgernTidLor"/>
    </font>
    <font>
      <sz val="7"/>
      <color rgb="FFD4D4D4"/>
      <name val="Times New Roman"/>
      <family val="1"/>
    </font>
    <font>
      <sz val="10"/>
      <color theme="1"/>
      <name val="NgernTidLor"/>
    </font>
    <font>
      <sz val="11"/>
      <color theme="1"/>
      <name val="NgernTidLor"/>
    </font>
    <font>
      <sz val="10"/>
      <color indexed="8"/>
      <name val="NgernTidLor"/>
    </font>
    <font>
      <sz val="8"/>
      <color indexed="8"/>
      <name val="Arial"/>
      <family val="2"/>
    </font>
    <font>
      <i/>
      <sz val="10"/>
      <color indexed="8"/>
      <name val="NgernTidLor"/>
    </font>
    <font>
      <b/>
      <sz val="10"/>
      <color indexed="8"/>
      <name val="NgernTidLor"/>
    </font>
    <font>
      <sz val="24"/>
      <color theme="1"/>
      <name val="NgernTidLor"/>
    </font>
    <font>
      <b/>
      <sz val="10"/>
      <color theme="1"/>
      <name val="NgernTidLor"/>
    </font>
    <font>
      <b/>
      <sz val="11"/>
      <color theme="1"/>
      <name val="Calibri"/>
      <family val="2"/>
      <scheme val="minor"/>
    </font>
    <font>
      <sz val="11"/>
      <color theme="1"/>
      <name val="Arial"/>
      <family val="2"/>
    </font>
    <font>
      <sz val="11"/>
      <color theme="1"/>
      <name val="Calibri"/>
      <family val="2"/>
      <scheme val="minor"/>
    </font>
    <font>
      <b/>
      <sz val="10"/>
      <color theme="1"/>
      <name val="Arial"/>
      <family val="2"/>
    </font>
    <font>
      <sz val="10"/>
      <color theme="1"/>
      <name val="Arial"/>
      <family val="2"/>
    </font>
    <font>
      <sz val="10"/>
      <color rgb="FF00B050"/>
      <name val="Arial"/>
      <family val="2"/>
    </font>
    <font>
      <sz val="10"/>
      <color rgb="FFFFC000"/>
      <name val="Arial"/>
      <family val="2"/>
    </font>
    <font>
      <sz val="10"/>
      <name val="Arial"/>
      <family val="2"/>
    </font>
    <font>
      <b/>
      <sz val="9"/>
      <color indexed="81"/>
      <name val="Tahoma"/>
      <family val="2"/>
    </font>
    <font>
      <sz val="9"/>
      <color indexed="81"/>
      <name val="Tahoma"/>
      <family val="2"/>
    </font>
    <font>
      <sz val="10"/>
      <color rgb="FF000000"/>
      <name val="Times New Roman"/>
      <family val="1"/>
    </font>
    <font>
      <b/>
      <sz val="10"/>
      <color rgb="FF000000"/>
      <name val="Arial"/>
      <family val="2"/>
    </font>
    <font>
      <sz val="10"/>
      <color rgb="FF000000"/>
      <name val="Arial"/>
      <family val="2"/>
    </font>
    <font>
      <sz val="11"/>
      <color rgb="FF00B050"/>
      <name val="NgernTidLor"/>
    </font>
    <font>
      <b/>
      <sz val="11"/>
      <color rgb="FF00B050"/>
      <name val="NgernTidLor"/>
    </font>
    <font>
      <u/>
      <sz val="11"/>
      <color theme="10"/>
      <name val="Calibri"/>
      <family val="2"/>
      <charset val="222"/>
      <scheme val="minor"/>
    </font>
    <font>
      <b/>
      <sz val="11"/>
      <color theme="1"/>
      <name val="NgernTidLor"/>
    </font>
    <font>
      <sz val="14"/>
      <color rgb="FFFF0000"/>
      <name val="NgernTidLor Loop"/>
    </font>
  </fonts>
  <fills count="29">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D9D9D9"/>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indexed="22"/>
        <bgColor indexed="31"/>
      </patternFill>
    </fill>
    <fill>
      <patternFill patternType="solid">
        <fgColor theme="9" tint="0.39997558519241921"/>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6" tint="0.39997558519241921"/>
        <bgColor rgb="FFC0C0C0"/>
      </patternFill>
    </fill>
    <fill>
      <patternFill patternType="solid">
        <fgColor theme="6" tint="0.39997558519241921"/>
        <bgColor rgb="FFBFBFBF"/>
      </patternFill>
    </fill>
    <fill>
      <patternFill patternType="solid">
        <fgColor theme="5" tint="0.79998168889431442"/>
        <bgColor indexed="64"/>
      </patternFill>
    </fill>
    <fill>
      <patternFill patternType="solid">
        <fgColor theme="0" tint="-0.14999847407452621"/>
        <bgColor rgb="FFFFFF99"/>
      </patternFill>
    </fill>
    <fill>
      <patternFill patternType="solid">
        <fgColor rgb="FFFFFF99"/>
        <bgColor rgb="FFFFFF99"/>
      </patternFill>
    </fill>
    <fill>
      <patternFill patternType="solid">
        <fgColor theme="0" tint="-4.9989318521683403E-2"/>
        <bgColor rgb="FFFFFF99"/>
      </patternFill>
    </fill>
    <fill>
      <patternFill patternType="solid">
        <fgColor theme="0"/>
        <bgColor indexed="64"/>
      </patternFill>
    </fill>
    <fill>
      <patternFill patternType="solid">
        <fgColor theme="6" tint="0.39997558519241921"/>
        <bgColor indexed="64"/>
      </patternFill>
    </fill>
    <fill>
      <patternFill patternType="solid">
        <fgColor rgb="FFFFC000"/>
        <bgColor indexed="64"/>
      </patternFill>
    </fill>
    <fill>
      <patternFill patternType="solid">
        <fgColor rgb="FFFF0000"/>
        <bgColor indexed="64"/>
      </patternFill>
    </fill>
    <fill>
      <patternFill patternType="solid">
        <fgColor theme="0" tint="-0.34998626667073579"/>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3" fillId="0" borderId="0"/>
    <xf numFmtId="0" fontId="30" fillId="0" borderId="0"/>
    <xf numFmtId="0" fontId="38" fillId="0" borderId="0"/>
    <xf numFmtId="0" fontId="43" fillId="0" borderId="0" applyNumberFormat="0" applyFill="0" applyBorder="0" applyAlignment="0" applyProtection="0"/>
  </cellStyleXfs>
  <cellXfs count="176">
    <xf numFmtId="0" fontId="0" fillId="0" borderId="0" xfId="0"/>
    <xf numFmtId="0" fontId="0" fillId="0" borderId="0" xfId="0"/>
    <xf numFmtId="0" fontId="6" fillId="0" borderId="0" xfId="0" quotePrefix="1" applyFont="1" applyAlignment="1">
      <alignment horizontal="center" vertical="top"/>
    </xf>
    <xf numFmtId="0" fontId="7" fillId="0" borderId="0" xfId="0" quotePrefix="1" applyFont="1" applyAlignment="1">
      <alignment horizontal="left" vertical="top"/>
    </xf>
    <xf numFmtId="0" fontId="1"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indent="5"/>
    </xf>
    <xf numFmtId="0" fontId="8" fillId="0" borderId="0" xfId="0" applyFont="1" applyAlignment="1">
      <alignment horizontal="left" vertical="center" indent="5"/>
    </xf>
    <xf numFmtId="0" fontId="5" fillId="0" borderId="0" xfId="0" applyFont="1" applyAlignment="1">
      <alignment horizontal="left" vertical="center" indent="8"/>
    </xf>
    <xf numFmtId="0" fontId="8" fillId="0" borderId="0" xfId="0" applyFont="1" applyAlignment="1">
      <alignment horizontal="left" vertical="center" indent="10"/>
    </xf>
    <xf numFmtId="0" fontId="1" fillId="2" borderId="0" xfId="0" quotePrefix="1" applyFont="1" applyFill="1" applyAlignment="1">
      <alignment horizontal="left" vertical="top"/>
    </xf>
    <xf numFmtId="0" fontId="3" fillId="2" borderId="0" xfId="0" applyFont="1" applyFill="1" applyAlignment="1">
      <alignment horizontal="left" vertical="top"/>
    </xf>
    <xf numFmtId="0" fontId="4" fillId="2" borderId="0" xfId="0" applyFont="1" applyFill="1" applyAlignment="1">
      <alignment horizontal="left" vertical="top"/>
    </xf>
    <xf numFmtId="0" fontId="3" fillId="2" borderId="0" xfId="0" applyFont="1" applyFill="1" applyAlignment="1">
      <alignment horizontal="left" vertical="top" wrapText="1"/>
    </xf>
    <xf numFmtId="0" fontId="9" fillId="0" borderId="0" xfId="0" applyFont="1" applyAlignment="1">
      <alignment vertical="center"/>
    </xf>
    <xf numFmtId="0" fontId="1" fillId="0" borderId="0" xfId="0" applyFont="1" applyAlignment="1">
      <alignment horizontal="left" vertical="center" indent="5"/>
    </xf>
    <xf numFmtId="0" fontId="3" fillId="0" borderId="0" xfId="0" applyFont="1" applyAlignment="1">
      <alignment horizontal="left" vertical="center" indent="5"/>
    </xf>
    <xf numFmtId="0" fontId="6" fillId="0" borderId="0" xfId="0" applyFont="1" applyAlignment="1">
      <alignment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0" fillId="0" borderId="1" xfId="0" applyBorder="1"/>
    <xf numFmtId="0" fontId="0" fillId="6" borderId="1" xfId="0" applyFill="1" applyBorder="1" applyAlignment="1">
      <alignment horizontal="center" vertical="top"/>
    </xf>
    <xf numFmtId="0" fontId="5" fillId="0" borderId="0" xfId="0" applyFont="1" applyAlignment="1">
      <alignment horizontal="left" vertical="center" indent="10"/>
    </xf>
    <xf numFmtId="0" fontId="11" fillId="0" borderId="0" xfId="0" applyFont="1"/>
    <xf numFmtId="0" fontId="10" fillId="0" borderId="0" xfId="0" applyFont="1" applyAlignment="1">
      <alignment horizontal="left" vertical="top"/>
    </xf>
    <xf numFmtId="0" fontId="11" fillId="0" borderId="0" xfId="0" applyFont="1" applyAlignment="1">
      <alignment vertical="center"/>
    </xf>
    <xf numFmtId="0" fontId="11" fillId="0" borderId="0" xfId="0" applyFont="1" applyAlignment="1">
      <alignment horizontal="left" vertical="center" indent="5"/>
    </xf>
    <xf numFmtId="0" fontId="12" fillId="0" borderId="0" xfId="0" applyFont="1" applyAlignment="1">
      <alignment vertical="center"/>
    </xf>
    <xf numFmtId="0" fontId="11" fillId="0" borderId="0" xfId="0" applyFont="1" applyAlignment="1">
      <alignment horizontal="left" vertical="center" indent="2"/>
    </xf>
    <xf numFmtId="0" fontId="13" fillId="0" borderId="0" xfId="0" applyFont="1" applyAlignment="1">
      <alignment vertical="center"/>
    </xf>
    <xf numFmtId="0" fontId="15" fillId="0" borderId="0" xfId="0" applyFont="1" applyAlignment="1">
      <alignment vertical="center"/>
    </xf>
    <xf numFmtId="0" fontId="14"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0" fillId="0" borderId="0" xfId="0" applyFont="1"/>
    <xf numFmtId="0" fontId="3" fillId="2" borderId="0" xfId="0" quotePrefix="1" applyFont="1" applyFill="1" applyAlignment="1">
      <alignment horizontal="left" vertical="top"/>
    </xf>
    <xf numFmtId="0" fontId="20" fillId="0" borderId="0" xfId="0" applyFont="1" applyAlignment="1">
      <alignment horizontal="center" vertical="top" wrapText="1"/>
    </xf>
    <xf numFmtId="0" fontId="20" fillId="0" borderId="0" xfId="0" applyFont="1" applyAlignment="1">
      <alignment vertical="top" wrapText="1"/>
    </xf>
    <xf numFmtId="0" fontId="20" fillId="12" borderId="9" xfId="0" applyFont="1" applyFill="1" applyBorder="1" applyAlignment="1">
      <alignment horizontal="center" vertical="top" wrapText="1"/>
    </xf>
    <xf numFmtId="0" fontId="20" fillId="13" borderId="1" xfId="0" applyFont="1" applyFill="1" applyBorder="1" applyAlignment="1">
      <alignment horizontal="center" vertical="top" wrapText="1"/>
    </xf>
    <xf numFmtId="0" fontId="20" fillId="14" borderId="1" xfId="0" applyFont="1" applyFill="1" applyBorder="1" applyAlignment="1">
      <alignment horizontal="center" vertical="top" wrapText="1"/>
    </xf>
    <xf numFmtId="0" fontId="20" fillId="13" borderId="9" xfId="0" applyFont="1" applyFill="1" applyBorder="1" applyAlignment="1">
      <alignment horizontal="center" vertical="top" wrapText="1"/>
    </xf>
    <xf numFmtId="0" fontId="20" fillId="15" borderId="1" xfId="0" applyFont="1" applyFill="1" applyBorder="1" applyAlignment="1">
      <alignment horizontal="center" vertical="top" wrapText="1"/>
    </xf>
    <xf numFmtId="0" fontId="20" fillId="0" borderId="0" xfId="0" quotePrefix="1" applyFont="1" applyAlignment="1">
      <alignment horizontal="center" vertical="top" wrapText="1"/>
    </xf>
    <xf numFmtId="0" fontId="20" fillId="2" borderId="0" xfId="0" applyFont="1" applyFill="1" applyAlignment="1">
      <alignment vertical="top" wrapText="1"/>
    </xf>
    <xf numFmtId="0" fontId="20" fillId="2" borderId="0" xfId="0" applyFont="1" applyFill="1" applyAlignment="1">
      <alignment horizontal="center" vertical="top" wrapText="1"/>
    </xf>
    <xf numFmtId="0" fontId="21" fillId="0" borderId="0" xfId="0" applyFont="1" applyAlignment="1">
      <alignment vertical="top" wrapText="1"/>
    </xf>
    <xf numFmtId="0" fontId="20" fillId="0" borderId="0" xfId="0"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wrapText="1"/>
    </xf>
    <xf numFmtId="0" fontId="20" fillId="16" borderId="0" xfId="0" applyFont="1" applyFill="1" applyAlignment="1">
      <alignment vertical="top" wrapText="1"/>
    </xf>
    <xf numFmtId="0" fontId="20" fillId="14" borderId="0" xfId="0" quotePrefix="1" applyFont="1" applyFill="1" applyAlignment="1">
      <alignment horizontal="center" vertical="top" wrapText="1"/>
    </xf>
    <xf numFmtId="0" fontId="20" fillId="14" borderId="0" xfId="0" applyFont="1" applyFill="1" applyAlignment="1">
      <alignment horizontal="center" vertical="top" wrapText="1"/>
    </xf>
    <xf numFmtId="0" fontId="20" fillId="0" borderId="0" xfId="0" quotePrefix="1" applyFont="1" applyAlignment="1">
      <alignment vertical="top" wrapText="1"/>
    </xf>
    <xf numFmtId="0" fontId="20" fillId="0" borderId="0" xfId="0" quotePrefix="1" applyFont="1" applyFill="1" applyAlignment="1">
      <alignment horizontal="center" vertical="top" wrapText="1"/>
    </xf>
    <xf numFmtId="0" fontId="20" fillId="0" borderId="0" xfId="0" applyFont="1" applyAlignment="1">
      <alignment horizontal="left" vertical="top" wrapText="1"/>
    </xf>
    <xf numFmtId="0" fontId="20" fillId="6" borderId="0" xfId="0" applyFont="1" applyFill="1" applyAlignment="1">
      <alignment vertical="top" wrapText="1"/>
    </xf>
    <xf numFmtId="0" fontId="20" fillId="6" borderId="0" xfId="0" applyFont="1" applyFill="1" applyAlignment="1">
      <alignment horizontal="center" vertical="top" wrapText="1"/>
    </xf>
    <xf numFmtId="0" fontId="20" fillId="0" borderId="0" xfId="0" applyFont="1" applyFill="1" applyAlignment="1">
      <alignment horizontal="center" vertical="top" wrapText="1"/>
    </xf>
    <xf numFmtId="49" fontId="26" fillId="0" borderId="0" xfId="0" applyNumberFormat="1" applyFont="1" applyAlignment="1">
      <alignment vertical="top"/>
    </xf>
    <xf numFmtId="49" fontId="0" fillId="0" borderId="0" xfId="0" applyNumberFormat="1" applyAlignment="1">
      <alignment vertical="top"/>
    </xf>
    <xf numFmtId="49" fontId="10" fillId="0" borderId="0" xfId="0" applyNumberFormat="1" applyFont="1" applyAlignment="1">
      <alignment vertical="top"/>
    </xf>
    <xf numFmtId="49" fontId="0" fillId="0" borderId="0" xfId="0" applyNumberFormat="1" applyAlignment="1">
      <alignment horizontal="center" vertical="top"/>
    </xf>
    <xf numFmtId="49" fontId="27" fillId="5" borderId="7" xfId="0" applyNumberFormat="1" applyFont="1" applyFill="1" applyBorder="1" applyAlignment="1">
      <alignment horizontal="center" vertical="top" wrapText="1"/>
    </xf>
    <xf numFmtId="49" fontId="27" fillId="5" borderId="13" xfId="0" applyNumberFormat="1" applyFont="1" applyFill="1" applyBorder="1" applyAlignment="1">
      <alignment horizontal="center" vertical="top" wrapText="1"/>
    </xf>
    <xf numFmtId="49" fontId="21" fillId="0" borderId="1" xfId="0" applyNumberFormat="1" applyFont="1" applyBorder="1" applyAlignment="1">
      <alignment horizontal="left" vertical="top" wrapText="1"/>
    </xf>
    <xf numFmtId="49" fontId="21" fillId="0" borderId="1" xfId="0" applyNumberFormat="1" applyFont="1" applyBorder="1" applyAlignment="1">
      <alignment vertical="top"/>
    </xf>
    <xf numFmtId="49" fontId="21" fillId="0" borderId="1" xfId="0" applyNumberFormat="1" applyFont="1" applyBorder="1" applyAlignment="1">
      <alignment vertical="top" wrapText="1"/>
    </xf>
    <xf numFmtId="0" fontId="11" fillId="0" borderId="0" xfId="0" applyFont="1" applyAlignment="1">
      <alignment vertical="top"/>
    </xf>
    <xf numFmtId="0" fontId="21" fillId="0" borderId="0" xfId="0" applyFont="1" applyAlignment="1">
      <alignment vertical="top"/>
    </xf>
    <xf numFmtId="0" fontId="21" fillId="5" borderId="1" xfId="0" applyFont="1" applyFill="1" applyBorder="1" applyAlignment="1">
      <alignment horizontal="center" vertical="top" wrapText="1"/>
    </xf>
    <xf numFmtId="0" fontId="20" fillId="0" borderId="1" xfId="0" applyFont="1" applyBorder="1" applyAlignment="1">
      <alignment vertical="top" wrapText="1"/>
    </xf>
    <xf numFmtId="0" fontId="10" fillId="0" borderId="0" xfId="0" applyFont="1" applyAlignment="1">
      <alignment vertical="top"/>
    </xf>
    <xf numFmtId="0" fontId="0" fillId="0" borderId="0" xfId="0" applyAlignment="1">
      <alignment vertical="top"/>
    </xf>
    <xf numFmtId="0" fontId="20" fillId="0" borderId="1" xfId="0" applyFont="1" applyBorder="1" applyAlignment="1">
      <alignment horizontal="left" vertical="top" wrapText="1"/>
    </xf>
    <xf numFmtId="0" fontId="21" fillId="5" borderId="1" xfId="0" applyFont="1" applyFill="1" applyBorder="1" applyAlignment="1">
      <alignment vertical="top" wrapText="1"/>
    </xf>
    <xf numFmtId="0" fontId="20" fillId="0" borderId="1" xfId="0" applyFont="1" applyBorder="1" applyAlignment="1">
      <alignment horizontal="center" vertical="top" wrapText="1"/>
    </xf>
    <xf numFmtId="49" fontId="0" fillId="0" borderId="0" xfId="0" applyNumberFormat="1" applyBorder="1" applyAlignment="1">
      <alignment vertical="top"/>
    </xf>
    <xf numFmtId="49" fontId="28" fillId="0" borderId="0" xfId="0" applyNumberFormat="1" applyFont="1" applyAlignment="1">
      <alignment vertical="top"/>
    </xf>
    <xf numFmtId="0" fontId="21" fillId="5" borderId="14" xfId="0" applyFont="1" applyFill="1" applyBorder="1" applyAlignment="1">
      <alignment horizontal="center" vertical="top" wrapText="1"/>
    </xf>
    <xf numFmtId="0" fontId="31" fillId="18" borderId="17" xfId="2" applyFont="1" applyFill="1" applyBorder="1" applyAlignment="1">
      <alignment horizontal="center" vertical="top" wrapText="1"/>
    </xf>
    <xf numFmtId="0" fontId="31" fillId="18" borderId="18" xfId="2" applyFont="1" applyFill="1" applyBorder="1" applyAlignment="1">
      <alignment horizontal="center" vertical="top" wrapText="1"/>
    </xf>
    <xf numFmtId="164" fontId="31" fillId="18" borderId="18" xfId="2" applyNumberFormat="1" applyFont="1" applyFill="1" applyBorder="1" applyAlignment="1">
      <alignment horizontal="center" vertical="top" wrapText="1"/>
    </xf>
    <xf numFmtId="164" fontId="31" fillId="19" borderId="18" xfId="2" applyNumberFormat="1" applyFont="1" applyFill="1" applyBorder="1" applyAlignment="1">
      <alignment horizontal="center" vertical="top" wrapText="1"/>
    </xf>
    <xf numFmtId="0" fontId="31" fillId="19" borderId="19" xfId="2" applyFont="1" applyFill="1" applyBorder="1" applyAlignment="1">
      <alignment horizontal="center" vertical="top" wrapText="1"/>
    </xf>
    <xf numFmtId="49" fontId="32" fillId="0" borderId="0" xfId="0" applyNumberFormat="1" applyFont="1" applyAlignment="1">
      <alignment vertical="top" wrapText="1"/>
    </xf>
    <xf numFmtId="0" fontId="32" fillId="0" borderId="0" xfId="0" applyFont="1" applyAlignment="1">
      <alignment vertical="top" wrapText="1"/>
    </xf>
    <xf numFmtId="0" fontId="32" fillId="0" borderId="0" xfId="0" applyFont="1" applyAlignment="1">
      <alignment horizontal="left" vertical="top" wrapText="1"/>
    </xf>
    <xf numFmtId="0" fontId="32" fillId="15" borderId="0" xfId="0" applyFont="1" applyFill="1" applyAlignment="1">
      <alignment horizontal="left" vertical="top" wrapText="1"/>
    </xf>
    <xf numFmtId="0" fontId="32" fillId="0" borderId="0" xfId="0" applyFont="1" applyAlignment="1">
      <alignment horizontal="center" vertical="top" wrapText="1"/>
    </xf>
    <xf numFmtId="0" fontId="32" fillId="0" borderId="0" xfId="0" applyFont="1" applyAlignment="1">
      <alignment horizontal="center" vertical="top"/>
    </xf>
    <xf numFmtId="0" fontId="32" fillId="0" borderId="0" xfId="0" applyFont="1" applyFill="1" applyAlignment="1">
      <alignment horizontal="center" vertical="top" wrapText="1"/>
    </xf>
    <xf numFmtId="0" fontId="35" fillId="15" borderId="0" xfId="0" quotePrefix="1" applyFont="1" applyFill="1" applyAlignment="1">
      <alignment horizontal="left" vertical="top" wrapText="1"/>
    </xf>
    <xf numFmtId="0" fontId="32" fillId="0" borderId="0" xfId="0" applyFont="1" applyFill="1" applyAlignment="1">
      <alignment horizontal="center" vertical="top"/>
    </xf>
    <xf numFmtId="0" fontId="32" fillId="15" borderId="0" xfId="0" applyFont="1" applyFill="1" applyAlignment="1">
      <alignment vertical="top" wrapText="1"/>
    </xf>
    <xf numFmtId="0" fontId="32" fillId="0" borderId="0" xfId="0" applyFont="1" applyAlignment="1">
      <alignment wrapText="1"/>
    </xf>
    <xf numFmtId="0" fontId="21" fillId="0" borderId="0" xfId="0" applyFont="1" applyFill="1" applyAlignment="1">
      <alignment horizontal="center" vertical="top"/>
    </xf>
    <xf numFmtId="0" fontId="32" fillId="0" borderId="0" xfId="0" applyFont="1" applyFill="1" applyAlignment="1">
      <alignment vertical="top" wrapText="1"/>
    </xf>
    <xf numFmtId="0" fontId="32" fillId="20" borderId="0" xfId="0" applyFont="1" applyFill="1" applyAlignment="1">
      <alignment vertical="top" wrapText="1"/>
    </xf>
    <xf numFmtId="0" fontId="39" fillId="21" borderId="0" xfId="3" applyFont="1" applyFill="1" applyBorder="1" applyAlignment="1">
      <alignment horizontal="right" vertical="top"/>
    </xf>
    <xf numFmtId="0" fontId="0" fillId="6" borderId="0" xfId="0" applyFill="1"/>
    <xf numFmtId="0" fontId="39" fillId="22" borderId="0" xfId="3" applyFont="1" applyFill="1" applyBorder="1" applyAlignment="1">
      <alignment vertical="top"/>
    </xf>
    <xf numFmtId="0" fontId="39" fillId="22" borderId="9" xfId="3" applyFont="1" applyFill="1" applyBorder="1" applyAlignment="1">
      <alignment horizontal="center" vertical="top"/>
    </xf>
    <xf numFmtId="0" fontId="39" fillId="22" borderId="0" xfId="3" applyFont="1" applyFill="1" applyBorder="1" applyAlignment="1">
      <alignment horizontal="right" vertical="top"/>
    </xf>
    <xf numFmtId="0" fontId="39" fillId="22" borderId="9" xfId="3" applyNumberFormat="1" applyFont="1" applyFill="1" applyBorder="1" applyAlignment="1">
      <alignment horizontal="center" vertical="top"/>
    </xf>
    <xf numFmtId="0" fontId="39" fillId="22" borderId="11" xfId="3" applyFont="1" applyFill="1" applyBorder="1" applyAlignment="1">
      <alignment horizontal="center" vertical="top"/>
    </xf>
    <xf numFmtId="0" fontId="39" fillId="21" borderId="1" xfId="3" applyFont="1" applyFill="1" applyBorder="1" applyAlignment="1">
      <alignment horizontal="center" vertical="top"/>
    </xf>
    <xf numFmtId="0" fontId="39" fillId="21" borderId="11" xfId="3" applyFont="1" applyFill="1" applyBorder="1" applyAlignment="1">
      <alignment horizontal="center" vertical="top"/>
    </xf>
    <xf numFmtId="0" fontId="39" fillId="22" borderId="10" xfId="3" applyFont="1" applyFill="1" applyBorder="1" applyAlignment="1">
      <alignment horizontal="center" vertical="top"/>
    </xf>
    <xf numFmtId="0" fontId="39" fillId="23" borderId="0" xfId="3" applyFont="1" applyFill="1" applyBorder="1" applyAlignment="1">
      <alignment horizontal="center" vertical="top"/>
    </xf>
    <xf numFmtId="0" fontId="39" fillId="23" borderId="9" xfId="3" applyFont="1" applyFill="1" applyBorder="1" applyAlignment="1">
      <alignment horizontal="center" vertical="top"/>
    </xf>
    <xf numFmtId="0" fontId="0" fillId="24" borderId="0" xfId="0" applyFill="1"/>
    <xf numFmtId="0" fontId="0" fillId="25" borderId="0" xfId="0" applyFill="1"/>
    <xf numFmtId="0" fontId="40" fillId="25" borderId="0" xfId="2" applyFont="1" applyFill="1" applyAlignment="1">
      <alignment vertical="top"/>
    </xf>
    <xf numFmtId="0" fontId="32" fillId="25" borderId="0" xfId="2" applyFont="1" applyFill="1" applyAlignment="1">
      <alignment vertical="top"/>
    </xf>
    <xf numFmtId="0" fontId="32" fillId="0" borderId="0" xfId="0" applyFont="1"/>
    <xf numFmtId="0" fontId="21" fillId="0" borderId="0" xfId="0" applyFont="1"/>
    <xf numFmtId="0" fontId="21" fillId="4" borderId="0" xfId="0" applyFont="1" applyFill="1"/>
    <xf numFmtId="0" fontId="21" fillId="2" borderId="0" xfId="0" applyFont="1" applyFill="1"/>
    <xf numFmtId="0" fontId="21" fillId="26" borderId="0" xfId="0" applyFont="1" applyFill="1"/>
    <xf numFmtId="0" fontId="21" fillId="27" borderId="0" xfId="0" applyFont="1" applyFill="1"/>
    <xf numFmtId="0" fontId="21" fillId="28" borderId="0" xfId="0" applyFont="1" applyFill="1"/>
    <xf numFmtId="0" fontId="21" fillId="3" borderId="0" xfId="0" applyFont="1" applyFill="1"/>
    <xf numFmtId="0" fontId="42" fillId="0" borderId="0" xfId="0" applyFont="1"/>
    <xf numFmtId="49" fontId="21" fillId="0" borderId="0" xfId="0" applyNumberFormat="1" applyFont="1" applyAlignment="1">
      <alignment vertical="top"/>
    </xf>
    <xf numFmtId="0" fontId="1" fillId="8" borderId="0" xfId="0" applyFont="1" applyFill="1" applyAlignment="1">
      <alignment horizontal="center" vertical="center"/>
    </xf>
    <xf numFmtId="0" fontId="21" fillId="6" borderId="1" xfId="0" applyFont="1" applyFill="1" applyBorder="1" applyAlignment="1">
      <alignment horizontal="center" vertical="top"/>
    </xf>
    <xf numFmtId="0" fontId="21" fillId="0" borderId="1" xfId="0" applyFont="1" applyBorder="1" applyAlignment="1">
      <alignment horizontal="center" vertical="top"/>
    </xf>
    <xf numFmtId="14" fontId="21" fillId="0" borderId="1" xfId="0" applyNumberFormat="1" applyFont="1" applyBorder="1" applyAlignment="1">
      <alignment horizontal="center" vertical="top"/>
    </xf>
    <xf numFmtId="0" fontId="21" fillId="0" borderId="1" xfId="0" applyFont="1" applyBorder="1" applyAlignment="1">
      <alignment horizontal="left" vertical="top"/>
    </xf>
    <xf numFmtId="0" fontId="21" fillId="0" borderId="1" xfId="0" applyFont="1" applyBorder="1" applyAlignment="1">
      <alignment vertical="top"/>
    </xf>
    <xf numFmtId="0" fontId="43" fillId="3" borderId="0" xfId="4" applyFill="1" applyAlignment="1">
      <alignment horizontal="center"/>
    </xf>
    <xf numFmtId="0" fontId="45" fillId="2" borderId="0" xfId="0" quotePrefix="1" applyFont="1" applyFill="1" applyAlignment="1">
      <alignment horizontal="left" vertical="top"/>
    </xf>
    <xf numFmtId="0" fontId="21" fillId="8" borderId="0" xfId="0" applyFont="1" applyFill="1" applyBorder="1" applyAlignment="1">
      <alignment horizontal="center" vertical="top"/>
    </xf>
    <xf numFmtId="0" fontId="21" fillId="8" borderId="20" xfId="0" applyFont="1" applyFill="1" applyBorder="1" applyAlignment="1">
      <alignment horizontal="center" vertical="top"/>
    </xf>
    <xf numFmtId="0" fontId="6" fillId="0" borderId="0" xfId="0" quotePrefix="1" applyFont="1" applyAlignment="1">
      <alignment horizontal="center" vertical="top"/>
    </xf>
    <xf numFmtId="0" fontId="22" fillId="3" borderId="0" xfId="0" applyFont="1" applyFill="1" applyBorder="1" applyAlignment="1">
      <alignment horizontal="center" vertical="top" wrapText="1"/>
    </xf>
    <xf numFmtId="0" fontId="20" fillId="8" borderId="8" xfId="0" applyFont="1" applyFill="1" applyBorder="1" applyAlignment="1">
      <alignment horizontal="center" vertical="top" wrapText="1"/>
    </xf>
    <xf numFmtId="0" fontId="22" fillId="9" borderId="1" xfId="1" applyFont="1" applyFill="1" applyBorder="1" applyAlignment="1">
      <alignment horizontal="center" vertical="top" wrapText="1"/>
    </xf>
    <xf numFmtId="0" fontId="24" fillId="9" borderId="1" xfId="1" applyFont="1" applyFill="1" applyBorder="1" applyAlignment="1">
      <alignment horizontal="center" vertical="top" wrapText="1"/>
    </xf>
    <xf numFmtId="0" fontId="20" fillId="10" borderId="9" xfId="0" applyFont="1" applyFill="1" applyBorder="1" applyAlignment="1">
      <alignment horizontal="center" vertical="top" wrapText="1"/>
    </xf>
    <xf numFmtId="0" fontId="20" fillId="10" borderId="10" xfId="0" applyFont="1" applyFill="1" applyBorder="1" applyAlignment="1">
      <alignment horizontal="center" vertical="top" wrapText="1"/>
    </xf>
    <xf numFmtId="0" fontId="20" fillId="10" borderId="11" xfId="0" applyFont="1" applyFill="1" applyBorder="1" applyAlignment="1">
      <alignment horizontal="center" vertical="top" wrapText="1"/>
    </xf>
    <xf numFmtId="0" fontId="20" fillId="11" borderId="9" xfId="0" applyFont="1" applyFill="1" applyBorder="1" applyAlignment="1">
      <alignment horizontal="center" vertical="top"/>
    </xf>
    <xf numFmtId="0" fontId="20" fillId="11" borderId="11" xfId="0" applyFont="1" applyFill="1" applyBorder="1" applyAlignment="1">
      <alignment horizontal="center" vertical="top"/>
    </xf>
    <xf numFmtId="0" fontId="20" fillId="12" borderId="9" xfId="0" applyFont="1" applyFill="1" applyBorder="1" applyAlignment="1">
      <alignment horizontal="center" vertical="top" wrapText="1"/>
    </xf>
    <xf numFmtId="0" fontId="20" fillId="12" borderId="10" xfId="0" applyFont="1" applyFill="1" applyBorder="1" applyAlignment="1">
      <alignment horizontal="center" vertical="top" wrapText="1"/>
    </xf>
    <xf numFmtId="0" fontId="20" fillId="12" borderId="11" xfId="0" applyFont="1" applyFill="1" applyBorder="1" applyAlignment="1">
      <alignment horizontal="center" vertical="top" wrapText="1"/>
    </xf>
    <xf numFmtId="0" fontId="20" fillId="10" borderId="1" xfId="0" applyFont="1" applyFill="1" applyBorder="1" applyAlignment="1">
      <alignment horizontal="center" vertical="top" wrapText="1"/>
    </xf>
    <xf numFmtId="0" fontId="20" fillId="0" borderId="12" xfId="0" applyFont="1" applyBorder="1" applyAlignment="1">
      <alignment horizontal="center" vertical="top" wrapText="1"/>
    </xf>
    <xf numFmtId="0" fontId="20" fillId="0" borderId="0" xfId="0" applyFont="1" applyAlignment="1">
      <alignment horizontal="center" vertical="top" wrapText="1"/>
    </xf>
    <xf numFmtId="0" fontId="20" fillId="0" borderId="0" xfId="0" applyFont="1" applyBorder="1" applyAlignment="1">
      <alignment horizontal="center" vertical="top" wrapText="1"/>
    </xf>
    <xf numFmtId="0" fontId="20" fillId="11" borderId="9" xfId="0" applyFont="1" applyFill="1" applyBorder="1" applyAlignment="1">
      <alignment horizontal="center" vertical="top" wrapText="1"/>
    </xf>
    <xf numFmtId="0" fontId="20" fillId="11" borderId="10" xfId="0" applyFont="1" applyFill="1" applyBorder="1" applyAlignment="1">
      <alignment horizontal="center" vertical="top" wrapText="1"/>
    </xf>
    <xf numFmtId="0" fontId="20" fillId="11" borderId="11" xfId="0" applyFont="1" applyFill="1" applyBorder="1" applyAlignment="1">
      <alignment horizontal="center" vertical="top" wrapText="1"/>
    </xf>
    <xf numFmtId="49" fontId="0" fillId="0" borderId="0" xfId="0" applyNumberFormat="1" applyAlignment="1">
      <alignment horizontal="left" vertical="top" wrapText="1"/>
    </xf>
    <xf numFmtId="49" fontId="0" fillId="0" borderId="0" xfId="0" applyNumberFormat="1" applyAlignment="1">
      <alignment horizontal="left" vertical="top"/>
    </xf>
    <xf numFmtId="49" fontId="21" fillId="0" borderId="1" xfId="0" applyNumberFormat="1" applyFont="1" applyBorder="1" applyAlignment="1">
      <alignment horizontal="center" vertical="top" wrapText="1"/>
    </xf>
    <xf numFmtId="49" fontId="21" fillId="0" borderId="1" xfId="0" applyNumberFormat="1" applyFont="1" applyBorder="1" applyAlignment="1">
      <alignment horizontal="left" vertical="top" wrapText="1"/>
    </xf>
    <xf numFmtId="49" fontId="21" fillId="0" borderId="14" xfId="0" applyNumberFormat="1" applyFont="1" applyBorder="1" applyAlignment="1">
      <alignment horizontal="center" vertical="top" wrapText="1"/>
    </xf>
    <xf numFmtId="49" fontId="21" fillId="0" borderId="15" xfId="0" applyNumberFormat="1" applyFont="1" applyBorder="1" applyAlignment="1">
      <alignment horizontal="center" vertical="top" wrapText="1"/>
    </xf>
    <xf numFmtId="49" fontId="21" fillId="0" borderId="16" xfId="0" applyNumberFormat="1" applyFont="1" applyBorder="1" applyAlignment="1">
      <alignment horizontal="center" vertical="top" wrapText="1"/>
    </xf>
    <xf numFmtId="0" fontId="21" fillId="7" borderId="0" xfId="0" applyFont="1" applyFill="1" applyBorder="1" applyAlignment="1">
      <alignment horizontal="left" vertical="top" wrapText="1"/>
    </xf>
    <xf numFmtId="49" fontId="21" fillId="0" borderId="0" xfId="0" quotePrefix="1" applyNumberFormat="1" applyFont="1" applyAlignment="1">
      <alignment horizontal="left" vertical="top"/>
    </xf>
    <xf numFmtId="49" fontId="21" fillId="0" borderId="0" xfId="0" applyNumberFormat="1" applyFont="1" applyAlignment="1">
      <alignment horizontal="left" vertical="top"/>
    </xf>
    <xf numFmtId="0" fontId="21" fillId="5" borderId="1" xfId="0" applyFont="1" applyFill="1" applyBorder="1" applyAlignment="1">
      <alignment horizontal="center" vertical="top" wrapText="1"/>
    </xf>
    <xf numFmtId="0" fontId="20" fillId="0" borderId="14" xfId="0" applyFont="1" applyBorder="1" applyAlignment="1">
      <alignment horizontal="center" vertical="top" wrapText="1"/>
    </xf>
    <xf numFmtId="0" fontId="20" fillId="0" borderId="15" xfId="0" applyFont="1" applyBorder="1" applyAlignment="1">
      <alignment horizontal="center" vertical="top" wrapText="1"/>
    </xf>
    <xf numFmtId="0" fontId="20" fillId="0" borderId="16" xfId="0" applyFont="1" applyBorder="1" applyAlignment="1">
      <alignment horizontal="center" vertical="top" wrapText="1"/>
    </xf>
    <xf numFmtId="49" fontId="0" fillId="17" borderId="0" xfId="0" applyNumberFormat="1" applyFill="1" applyBorder="1" applyAlignment="1">
      <alignment horizontal="center" vertical="top"/>
    </xf>
    <xf numFmtId="0" fontId="1" fillId="0" borderId="7" xfId="0" applyFont="1" applyBorder="1" applyAlignment="1">
      <alignment vertical="center"/>
    </xf>
    <xf numFmtId="0" fontId="1" fillId="0" borderId="4" xfId="0" applyFont="1" applyBorder="1" applyAlignment="1">
      <alignment vertical="center"/>
    </xf>
    <xf numFmtId="0" fontId="10" fillId="0" borderId="0" xfId="0" quotePrefix="1" applyFont="1" applyAlignment="1">
      <alignment horizontal="center" vertical="top"/>
    </xf>
  </cellXfs>
  <cellStyles count="5">
    <cellStyle name="Hyperlink" xfId="4" builtinId="8"/>
    <cellStyle name="Normal" xfId="0" builtinId="0"/>
    <cellStyle name="Normal 3" xfId="2"/>
    <cellStyle name="Normal 4" xfId="3"/>
    <cellStyle name="Normal 5"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Summary Sprint 11 </a:t>
            </a:r>
          </a:p>
        </c:rich>
      </c:tx>
      <c:overlay val="0"/>
    </c:title>
    <c:autoTitleDeleted val="0"/>
    <c:plotArea>
      <c:layout/>
      <c:doughnutChart>
        <c:varyColors val="1"/>
        <c:ser>
          <c:idx val="0"/>
          <c:order val="0"/>
          <c:tx>
            <c:strRef>
              <c:f>'[1]Test cases'!$I$2</c:f>
              <c:strCache>
                <c:ptCount val="1"/>
                <c:pt idx="0">
                  <c:v>Summary result</c:v>
                </c:pt>
              </c:strCache>
            </c:strRef>
          </c:tx>
          <c:dLbls>
            <c:showLegendKey val="0"/>
            <c:showVal val="0"/>
            <c:showCatName val="0"/>
            <c:showSerName val="0"/>
            <c:showPercent val="1"/>
            <c:showBubbleSize val="0"/>
            <c:showLeaderLines val="1"/>
          </c:dLbls>
          <c:cat>
            <c:strRef>
              <c:f>'[1]Test cases'!$J$2:$O$2</c:f>
              <c:strCache>
                <c:ptCount val="6"/>
                <c:pt idx="0">
                  <c:v>Pass</c:v>
                </c:pt>
                <c:pt idx="1">
                  <c:v>Pass with condition</c:v>
                </c:pt>
                <c:pt idx="2">
                  <c:v>Fail</c:v>
                </c:pt>
                <c:pt idx="3">
                  <c:v>Hold</c:v>
                </c:pt>
                <c:pt idx="4">
                  <c:v>Reject</c:v>
                </c:pt>
                <c:pt idx="5">
                  <c:v>N/A</c:v>
                </c:pt>
              </c:strCache>
            </c:strRef>
          </c:cat>
          <c:val>
            <c:numRef>
              <c:f>'[1]Test cases'!$J$3:$O$3</c:f>
              <c:numCache>
                <c:formatCode>General</c:formatCode>
                <c:ptCount val="6"/>
                <c:pt idx="0">
                  <c:v>6</c:v>
                </c:pt>
                <c:pt idx="1">
                  <c:v>4</c:v>
                </c:pt>
                <c:pt idx="2">
                  <c:v>1</c:v>
                </c:pt>
                <c:pt idx="3">
                  <c:v>1</c:v>
                </c:pt>
                <c:pt idx="4">
                  <c:v>1</c:v>
                </c:pt>
                <c:pt idx="5">
                  <c:v>1</c:v>
                </c:pt>
              </c:numCache>
            </c:numRef>
          </c:val>
        </c:ser>
        <c:dLbls>
          <c:showLegendKey val="0"/>
          <c:showVal val="0"/>
          <c:showCatName val="0"/>
          <c:showSerName val="0"/>
          <c:showPercent val="1"/>
          <c:showBubbleSize val="0"/>
          <c:showLeaderLines val="1"/>
        </c:dLbls>
        <c:firstSliceAng val="0"/>
        <c:holeSize val="50"/>
      </c:doughnutChart>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4</xdr:row>
      <xdr:rowOff>40822</xdr:rowOff>
    </xdr:from>
    <xdr:to>
      <xdr:col>17</xdr:col>
      <xdr:colOff>336096</xdr:colOff>
      <xdr:row>43</xdr:row>
      <xdr:rowOff>155935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5286" y="884465"/>
          <a:ext cx="10051596" cy="75446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647700</xdr:colOff>
      <xdr:row>1</xdr:row>
      <xdr:rowOff>39218</xdr:rowOff>
    </xdr:from>
    <xdr:to>
      <xdr:col>8</xdr:col>
      <xdr:colOff>95250</xdr:colOff>
      <xdr:row>15</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1</xdr:col>
      <xdr:colOff>5886450</xdr:colOff>
      <xdr:row>52</xdr:row>
      <xdr:rowOff>219075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8353425"/>
          <a:ext cx="5886450" cy="53625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14</xdr:row>
      <xdr:rowOff>171450</xdr:rowOff>
    </xdr:from>
    <xdr:to>
      <xdr:col>7</xdr:col>
      <xdr:colOff>0</xdr:colOff>
      <xdr:row>36</xdr:row>
      <xdr:rowOff>0</xdr:rowOff>
    </xdr:to>
    <xdr:pic>
      <xdr:nvPicPr>
        <xdr:cNvPr id="2"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2950" y="2876550"/>
          <a:ext cx="3524250" cy="401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14</xdr:row>
      <xdr:rowOff>0</xdr:rowOff>
    </xdr:from>
    <xdr:to>
      <xdr:col>5</xdr:col>
      <xdr:colOff>581025</xdr:colOff>
      <xdr:row>35</xdr:row>
      <xdr:rowOff>19050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3019425"/>
          <a:ext cx="3019425" cy="40195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35</xdr:row>
      <xdr:rowOff>0</xdr:rowOff>
    </xdr:from>
    <xdr:to>
      <xdr:col>10</xdr:col>
      <xdr:colOff>457199</xdr:colOff>
      <xdr:row>63</xdr:row>
      <xdr:rowOff>166007</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321" y="7266214"/>
          <a:ext cx="5968092" cy="58810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ork-2021/Test%20Team/Meeting/Refine%20Document_270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
      <sheetName val="27012021"/>
      <sheetName val="Version control"/>
      <sheetName val="TCM"/>
      <sheetName val="Test plan"/>
      <sheetName val="Test cases"/>
      <sheetName val="Test Report"/>
    </sheetNames>
    <sheetDataSet>
      <sheetData sheetId="0"/>
      <sheetData sheetId="1"/>
      <sheetData sheetId="2"/>
      <sheetData sheetId="3"/>
      <sheetData sheetId="4"/>
      <sheetData sheetId="5">
        <row r="2">
          <cell r="I2" t="str">
            <v>Summary result</v>
          </cell>
          <cell r="J2" t="str">
            <v>Pass</v>
          </cell>
          <cell r="K2" t="str">
            <v>Pass with condition</v>
          </cell>
          <cell r="L2" t="str">
            <v>Fail</v>
          </cell>
          <cell r="M2" t="str">
            <v>Hold</v>
          </cell>
          <cell r="N2" t="str">
            <v>Reject</v>
          </cell>
          <cell r="O2" t="str">
            <v>N/A</v>
          </cell>
        </row>
        <row r="3">
          <cell r="J3">
            <v>6</v>
          </cell>
          <cell r="K3">
            <v>4</v>
          </cell>
          <cell r="L3">
            <v>1</v>
          </cell>
          <cell r="M3">
            <v>1</v>
          </cell>
          <cell r="N3">
            <v>1</v>
          </cell>
          <cell r="O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5"/>
  <sheetViews>
    <sheetView tabSelected="1" workbookViewId="0">
      <selection activeCell="D5" sqref="D5"/>
    </sheetView>
  </sheetViews>
  <sheetFormatPr defaultRowHeight="15"/>
  <cols>
    <col min="2" max="2" width="13.5703125" customWidth="1"/>
    <col min="3" max="3" width="12.7109375" customWidth="1"/>
    <col min="4" max="4" width="56.42578125" customWidth="1"/>
    <col min="5" max="5" width="22" bestFit="1" customWidth="1"/>
  </cols>
  <sheetData>
    <row r="1" spans="1:5" ht="15.75">
      <c r="A1" s="136" t="s">
        <v>707</v>
      </c>
      <c r="B1" s="136"/>
      <c r="C1" s="136"/>
      <c r="D1" s="136"/>
      <c r="E1" s="137"/>
    </row>
    <row r="2" spans="1:5" ht="15.75">
      <c r="A2" s="129" t="s">
        <v>708</v>
      </c>
      <c r="B2" s="129" t="s">
        <v>709</v>
      </c>
      <c r="C2" s="129" t="s">
        <v>710</v>
      </c>
      <c r="D2" s="129" t="s">
        <v>711</v>
      </c>
      <c r="E2" s="129" t="s">
        <v>712</v>
      </c>
    </row>
    <row r="3" spans="1:5" ht="15.75">
      <c r="A3" s="130">
        <v>1</v>
      </c>
      <c r="B3" s="131">
        <v>44471</v>
      </c>
      <c r="C3" s="132" t="s">
        <v>713</v>
      </c>
      <c r="D3" s="133" t="s">
        <v>715</v>
      </c>
      <c r="E3" s="133" t="s">
        <v>691</v>
      </c>
    </row>
    <row r="4" spans="1:5" ht="15.75">
      <c r="A4" s="130">
        <v>2</v>
      </c>
      <c r="B4" s="131">
        <v>44471</v>
      </c>
      <c r="C4" s="132" t="s">
        <v>714</v>
      </c>
      <c r="D4" s="133" t="s">
        <v>718</v>
      </c>
      <c r="E4" s="133" t="s">
        <v>717</v>
      </c>
    </row>
    <row r="5" spans="1:5" ht="15.75">
      <c r="A5" s="130">
        <v>3</v>
      </c>
      <c r="B5" s="131">
        <v>44532</v>
      </c>
      <c r="C5" s="132" t="s">
        <v>720</v>
      </c>
      <c r="D5" s="133" t="s">
        <v>721</v>
      </c>
      <c r="E5" s="133" t="s">
        <v>691</v>
      </c>
    </row>
  </sheetData>
  <mergeCells count="1">
    <mergeCell ref="A1:E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selection activeCell="L15" sqref="L15"/>
    </sheetView>
  </sheetViews>
  <sheetFormatPr defaultRowHeight="15"/>
  <cols>
    <col min="1" max="1" width="11.7109375" customWidth="1"/>
    <col min="2" max="2" width="28.7109375" bestFit="1" customWidth="1"/>
    <col min="3" max="3" width="14.140625" customWidth="1"/>
    <col min="4" max="4" width="23.28515625" bestFit="1" customWidth="1"/>
    <col min="5" max="5" width="20.85546875" customWidth="1"/>
    <col min="6" max="6" width="17" bestFit="1" customWidth="1"/>
    <col min="7" max="7" width="10.7109375" customWidth="1"/>
  </cols>
  <sheetData>
    <row r="1" spans="1:7">
      <c r="A1" t="s">
        <v>127</v>
      </c>
    </row>
    <row r="2" spans="1:7" s="1" customFormat="1"/>
    <row r="3" spans="1:7" s="1" customFormat="1">
      <c r="A3" s="1" t="s">
        <v>133</v>
      </c>
    </row>
    <row r="5" spans="1:7">
      <c r="A5" s="24" t="s">
        <v>128</v>
      </c>
      <c r="B5" s="24" t="s">
        <v>132</v>
      </c>
      <c r="C5" s="24" t="s">
        <v>129</v>
      </c>
      <c r="D5" s="24" t="s">
        <v>130</v>
      </c>
      <c r="E5" s="24" t="s">
        <v>131</v>
      </c>
      <c r="F5" s="24" t="s">
        <v>134</v>
      </c>
      <c r="G5" s="24" t="s">
        <v>716</v>
      </c>
    </row>
    <row r="6" spans="1:7">
      <c r="A6" s="23"/>
      <c r="B6" s="23"/>
      <c r="C6" s="23"/>
      <c r="D6" s="23"/>
      <c r="E6" s="23"/>
      <c r="F6" s="23"/>
      <c r="G6" s="23"/>
    </row>
    <row r="7" spans="1:7">
      <c r="A7" s="23"/>
      <c r="B7" s="23"/>
      <c r="C7" s="23"/>
      <c r="D7" s="23"/>
      <c r="E7" s="23"/>
      <c r="F7" s="23"/>
      <c r="G7" s="23"/>
    </row>
    <row r="8" spans="1:7">
      <c r="A8" s="23"/>
      <c r="B8" s="23"/>
      <c r="C8" s="23"/>
      <c r="D8" s="23"/>
      <c r="E8" s="23"/>
      <c r="F8" s="23"/>
      <c r="G8" s="23"/>
    </row>
    <row r="9" spans="1:7">
      <c r="A9" s="23"/>
      <c r="B9" s="23"/>
      <c r="C9" s="23"/>
      <c r="D9" s="23"/>
      <c r="E9" s="23"/>
      <c r="F9" s="23"/>
      <c r="G9" s="23"/>
    </row>
    <row r="10" spans="1:7">
      <c r="A10" s="23"/>
      <c r="B10" s="23"/>
      <c r="C10" s="23"/>
      <c r="D10" s="23"/>
      <c r="E10" s="23"/>
      <c r="F10" s="23"/>
      <c r="G10" s="23"/>
    </row>
    <row r="11" spans="1:7">
      <c r="A11" s="23"/>
      <c r="B11" s="23"/>
      <c r="C11" s="23"/>
      <c r="D11" s="23"/>
      <c r="E11" s="23"/>
      <c r="F11" s="23"/>
      <c r="G11" s="23"/>
    </row>
    <row r="12" spans="1:7">
      <c r="A12" s="23"/>
      <c r="B12" s="23"/>
      <c r="C12" s="23"/>
      <c r="D12" s="23"/>
      <c r="E12" s="23"/>
      <c r="F12" s="23"/>
      <c r="G12" s="23"/>
    </row>
    <row r="13" spans="1:7">
      <c r="A13" s="23"/>
      <c r="B13" s="23"/>
      <c r="C13" s="23"/>
      <c r="D13" s="23"/>
      <c r="E13" s="23"/>
      <c r="F13" s="23"/>
      <c r="G13" s="23"/>
    </row>
    <row r="14" spans="1:7">
      <c r="A14" s="23"/>
      <c r="B14" s="23"/>
      <c r="C14" s="23"/>
      <c r="D14" s="23"/>
      <c r="E14" s="23"/>
      <c r="F14" s="23"/>
      <c r="G14" s="23"/>
    </row>
    <row r="15" spans="1:7">
      <c r="A15" s="23"/>
      <c r="B15" s="23"/>
      <c r="C15" s="23"/>
      <c r="D15" s="23"/>
      <c r="E15" s="23"/>
      <c r="F15" s="23"/>
      <c r="G15" s="23"/>
    </row>
    <row r="16" spans="1:7">
      <c r="A16" s="23"/>
      <c r="B16" s="23"/>
      <c r="C16" s="23"/>
      <c r="D16" s="23"/>
      <c r="E16" s="23"/>
      <c r="F16" s="23"/>
      <c r="G16" s="23"/>
    </row>
    <row r="17" spans="1:7">
      <c r="A17" s="23"/>
      <c r="B17" s="23"/>
      <c r="C17" s="23"/>
      <c r="D17" s="23"/>
      <c r="E17" s="23"/>
      <c r="F17" s="23"/>
      <c r="G17" s="23"/>
    </row>
    <row r="18" spans="1:7">
      <c r="A18" s="23"/>
      <c r="B18" s="23"/>
      <c r="C18" s="23"/>
      <c r="D18" s="23"/>
      <c r="E18" s="23"/>
      <c r="F18" s="23"/>
      <c r="G18" s="23"/>
    </row>
    <row r="19" spans="1:7">
      <c r="A19" s="23"/>
      <c r="B19" s="23"/>
      <c r="C19" s="23"/>
      <c r="D19" s="23"/>
      <c r="E19" s="23"/>
      <c r="F19" s="23"/>
      <c r="G19" s="23"/>
    </row>
    <row r="20" spans="1:7">
      <c r="A20" s="23"/>
      <c r="B20" s="23"/>
      <c r="C20" s="23"/>
      <c r="D20" s="23"/>
      <c r="E20" s="23"/>
      <c r="F20" s="23"/>
      <c r="G20" s="23"/>
    </row>
    <row r="21" spans="1:7">
      <c r="A21" s="23"/>
      <c r="B21" s="23"/>
      <c r="C21" s="23"/>
      <c r="D21" s="23"/>
      <c r="E21" s="23"/>
      <c r="F21" s="23"/>
      <c r="G21" s="23"/>
    </row>
    <row r="22" spans="1:7">
      <c r="A22" s="23"/>
      <c r="B22" s="23"/>
      <c r="C22" s="23"/>
      <c r="D22" s="23"/>
      <c r="E22" s="23"/>
      <c r="F22" s="23"/>
      <c r="G22" s="23"/>
    </row>
    <row r="23" spans="1:7">
      <c r="A23" s="23"/>
      <c r="B23" s="23"/>
      <c r="C23" s="23"/>
      <c r="D23" s="23"/>
      <c r="E23" s="23"/>
      <c r="F23" s="23"/>
      <c r="G23" s="23"/>
    </row>
    <row r="24" spans="1:7">
      <c r="A24" s="23"/>
      <c r="B24" s="23"/>
      <c r="C24" s="23"/>
      <c r="D24" s="23"/>
      <c r="E24" s="23"/>
      <c r="F24" s="23"/>
      <c r="G24" s="23"/>
    </row>
    <row r="25" spans="1:7">
      <c r="A25" s="23"/>
      <c r="B25" s="23"/>
      <c r="C25" s="23"/>
      <c r="D25" s="23"/>
      <c r="E25" s="23"/>
      <c r="F25" s="23"/>
      <c r="G25" s="23"/>
    </row>
    <row r="26" spans="1:7">
      <c r="A26" s="23"/>
      <c r="B26" s="23"/>
      <c r="C26" s="23"/>
      <c r="D26" s="23"/>
      <c r="E26" s="23"/>
      <c r="F26" s="2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J13" sqref="J13"/>
    </sheetView>
  </sheetViews>
  <sheetFormatPr defaultRowHeight="15"/>
  <sheetData>
    <row r="1" spans="1:17" ht="20.25">
      <c r="A1" s="138" t="s">
        <v>154</v>
      </c>
      <c r="B1" s="138"/>
      <c r="C1" s="138"/>
      <c r="D1" s="138"/>
      <c r="E1" s="138"/>
      <c r="F1" s="138"/>
      <c r="G1" s="138"/>
      <c r="H1" s="138"/>
      <c r="I1" s="138"/>
      <c r="J1" s="138"/>
      <c r="K1" s="138"/>
      <c r="L1" s="138"/>
      <c r="M1" s="138"/>
      <c r="N1" s="138"/>
      <c r="O1" s="138"/>
      <c r="P1" s="138"/>
      <c r="Q1" s="138"/>
    </row>
    <row r="2" spans="1:17" s="1" customFormat="1" ht="20.25">
      <c r="A2" s="2"/>
      <c r="B2" s="2"/>
      <c r="C2" s="2"/>
      <c r="D2" s="2"/>
      <c r="E2" s="2"/>
      <c r="F2" s="2"/>
      <c r="G2" s="2"/>
      <c r="H2" s="2"/>
      <c r="I2" s="2"/>
      <c r="J2" s="2"/>
      <c r="K2" s="2"/>
      <c r="L2" s="2"/>
      <c r="M2" s="2"/>
      <c r="N2" s="2"/>
      <c r="O2" s="2"/>
      <c r="P2" s="2"/>
      <c r="Q2" s="2"/>
    </row>
    <row r="3" spans="1:17" ht="17.25">
      <c r="A3" s="5" t="s">
        <v>146</v>
      </c>
    </row>
    <row r="4" spans="1:17" ht="17.25">
      <c r="B4" s="5" t="s">
        <v>147</v>
      </c>
    </row>
    <row r="5" spans="1:17" ht="17.25">
      <c r="A5" s="6" t="s">
        <v>148</v>
      </c>
    </row>
    <row r="6" spans="1:17" ht="17.25">
      <c r="A6" s="6" t="s">
        <v>149</v>
      </c>
    </row>
    <row r="7" spans="1:17" ht="17.25">
      <c r="A7" s="6" t="s">
        <v>150</v>
      </c>
    </row>
    <row r="8" spans="1:17" ht="17.25">
      <c r="A8" s="25" t="s">
        <v>151</v>
      </c>
    </row>
    <row r="9" spans="1:17" ht="17.25">
      <c r="A9" s="6" t="s">
        <v>152</v>
      </c>
    </row>
    <row r="12" spans="1:17" ht="17.25">
      <c r="A12" s="5" t="s">
        <v>153</v>
      </c>
    </row>
  </sheetData>
  <mergeCells count="1">
    <mergeCell ref="A1:Q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3"/>
  <sheetViews>
    <sheetView topLeftCell="B1" workbookViewId="0">
      <selection activeCell="K19" sqref="K19"/>
    </sheetView>
  </sheetViews>
  <sheetFormatPr defaultRowHeight="15"/>
  <sheetData>
    <row r="1" spans="1:17" ht="20.25">
      <c r="A1" s="138" t="s">
        <v>135</v>
      </c>
      <c r="B1" s="138"/>
      <c r="C1" s="138"/>
      <c r="D1" s="138"/>
      <c r="E1" s="138"/>
      <c r="F1" s="138"/>
      <c r="G1" s="138"/>
      <c r="H1" s="138"/>
      <c r="I1" s="138"/>
      <c r="J1" s="138"/>
      <c r="K1" s="138"/>
      <c r="L1" s="138"/>
      <c r="M1" s="138"/>
      <c r="N1" s="138"/>
      <c r="O1" s="138"/>
      <c r="P1" s="138"/>
      <c r="Q1" s="138"/>
    </row>
    <row r="3" spans="1:17" ht="17.25">
      <c r="A3" s="5" t="s">
        <v>136</v>
      </c>
    </row>
    <row r="4" spans="1:17" ht="17.25">
      <c r="B4" s="5" t="s">
        <v>137</v>
      </c>
    </row>
    <row r="5" spans="1:17" ht="17.25">
      <c r="A5" s="6" t="s">
        <v>138</v>
      </c>
    </row>
    <row r="6" spans="1:17" ht="17.25">
      <c r="A6" s="6" t="s">
        <v>139</v>
      </c>
    </row>
    <row r="7" spans="1:17" ht="17.25">
      <c r="A7" s="6" t="s">
        <v>140</v>
      </c>
    </row>
    <row r="8" spans="1:17" ht="17.25">
      <c r="A8" s="6" t="s">
        <v>141</v>
      </c>
    </row>
    <row r="9" spans="1:17" ht="17.25">
      <c r="A9" s="25" t="s">
        <v>142</v>
      </c>
    </row>
    <row r="10" spans="1:17" ht="17.25">
      <c r="A10" s="25" t="s">
        <v>143</v>
      </c>
    </row>
    <row r="11" spans="1:17" ht="17.25">
      <c r="A11" s="6" t="s">
        <v>144</v>
      </c>
    </row>
    <row r="12" spans="1:17" ht="17.25">
      <c r="A12" s="5" t="s">
        <v>145</v>
      </c>
    </row>
    <row r="13" spans="1:17">
      <c r="F13" s="1"/>
    </row>
  </sheetData>
  <mergeCells count="1">
    <mergeCell ref="A1:Q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6"/>
  <sheetViews>
    <sheetView topLeftCell="A4" workbookViewId="0">
      <selection activeCell="F19" sqref="F19"/>
    </sheetView>
  </sheetViews>
  <sheetFormatPr defaultRowHeight="16.5"/>
  <cols>
    <col min="1" max="16384" width="9.140625" style="26"/>
  </cols>
  <sheetData>
    <row r="1" spans="1:17">
      <c r="A1" s="175" t="s">
        <v>155</v>
      </c>
      <c r="B1" s="175"/>
      <c r="C1" s="175"/>
      <c r="D1" s="175"/>
      <c r="E1" s="175"/>
      <c r="F1" s="175"/>
      <c r="G1" s="175"/>
      <c r="H1" s="175"/>
      <c r="I1" s="175"/>
      <c r="J1" s="175"/>
      <c r="K1" s="175"/>
      <c r="L1" s="175"/>
      <c r="M1" s="175"/>
      <c r="N1" s="175"/>
      <c r="O1" s="175"/>
      <c r="P1" s="175"/>
      <c r="Q1" s="175"/>
    </row>
    <row r="3" spans="1:17">
      <c r="A3" s="27" t="s">
        <v>155</v>
      </c>
    </row>
    <row r="4" spans="1:17" s="6" customFormat="1" ht="17.25">
      <c r="A4" s="6" t="s">
        <v>65</v>
      </c>
      <c r="B4" s="6" t="s">
        <v>156</v>
      </c>
    </row>
    <row r="5" spans="1:17" s="6" customFormat="1" ht="17.25">
      <c r="A5" s="6" t="s">
        <v>157</v>
      </c>
    </row>
    <row r="6" spans="1:17" s="6" customFormat="1" ht="17.25">
      <c r="A6" s="6" t="s">
        <v>158</v>
      </c>
    </row>
    <row r="7" spans="1:17" s="6" customFormat="1" ht="17.25">
      <c r="A7" s="6" t="s">
        <v>159</v>
      </c>
    </row>
    <row r="8" spans="1:17" s="6" customFormat="1" ht="17.25">
      <c r="A8" s="6" t="s">
        <v>160</v>
      </c>
    </row>
    <row r="9" spans="1:17" s="6" customFormat="1" ht="17.25">
      <c r="A9" s="6" t="s">
        <v>161</v>
      </c>
    </row>
    <row r="10" spans="1:17" s="6" customFormat="1" ht="17.25">
      <c r="A10" s="6" t="s">
        <v>162</v>
      </c>
    </row>
    <row r="11" spans="1:17" s="6" customFormat="1" ht="17.25">
      <c r="A11" s="6" t="s">
        <v>163</v>
      </c>
    </row>
    <row r="12" spans="1:17" s="6" customFormat="1" ht="17.25">
      <c r="A12" s="6" t="s">
        <v>164</v>
      </c>
    </row>
    <row r="13" spans="1:17" s="6" customFormat="1" ht="17.25">
      <c r="A13" s="6" t="s">
        <v>165</v>
      </c>
    </row>
    <row r="14" spans="1:17" s="6" customFormat="1" ht="17.25">
      <c r="A14" s="6" t="s">
        <v>166</v>
      </c>
    </row>
    <row r="15" spans="1:17" s="6" customFormat="1" ht="17.25">
      <c r="A15" s="6" t="s">
        <v>167</v>
      </c>
    </row>
    <row r="16" spans="1:17" s="6" customFormat="1" ht="17.25">
      <c r="A16" s="6" t="s">
        <v>168</v>
      </c>
    </row>
  </sheetData>
  <mergeCells count="1">
    <mergeCell ref="A1:Q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83"/>
  <sheetViews>
    <sheetView topLeftCell="A184" zoomScaleNormal="100" workbookViewId="0">
      <selection activeCell="A2" sqref="A2"/>
    </sheetView>
  </sheetViews>
  <sheetFormatPr defaultRowHeight="15"/>
  <sheetData>
    <row r="2" spans="1:2" ht="21.75">
      <c r="A2" s="30" t="s">
        <v>169</v>
      </c>
    </row>
    <row r="3" spans="1:2" ht="21.75">
      <c r="A3" s="30"/>
    </row>
    <row r="4" spans="1:2" ht="16.5">
      <c r="B4" s="28" t="s">
        <v>170</v>
      </c>
    </row>
    <row r="5" spans="1:2" ht="16.5">
      <c r="A5" s="28" t="s">
        <v>171</v>
      </c>
    </row>
    <row r="6" spans="1:2" ht="16.5">
      <c r="A6" s="31"/>
    </row>
    <row r="7" spans="1:2" ht="16.5">
      <c r="A7" s="32" t="s">
        <v>172</v>
      </c>
    </row>
    <row r="8" spans="1:2" ht="16.5">
      <c r="A8" s="32" t="s">
        <v>173</v>
      </c>
    </row>
    <row r="9" spans="1:2" ht="16.5">
      <c r="A9" s="32" t="s">
        <v>174</v>
      </c>
    </row>
    <row r="10" spans="1:2" ht="16.5">
      <c r="A10" s="29"/>
    </row>
    <row r="11" spans="1:2" ht="16.5">
      <c r="A11" s="28" t="s">
        <v>175</v>
      </c>
    </row>
    <row r="12" spans="1:2" ht="16.5">
      <c r="A12" s="31"/>
    </row>
    <row r="13" spans="1:2" ht="16.5">
      <c r="A13" s="33" t="s">
        <v>176</v>
      </c>
    </row>
    <row r="14" spans="1:2" ht="16.5">
      <c r="A14" s="33" t="s">
        <v>177</v>
      </c>
    </row>
    <row r="15" spans="1:2" ht="16.5">
      <c r="A15" s="33" t="s">
        <v>178</v>
      </c>
    </row>
    <row r="16" spans="1:2" ht="16.5">
      <c r="A16" s="33" t="s">
        <v>179</v>
      </c>
    </row>
    <row r="17" spans="1:1" ht="16.5">
      <c r="A17" s="33" t="s">
        <v>180</v>
      </c>
    </row>
    <row r="18" spans="1:1" ht="16.5">
      <c r="A18" s="33" t="s">
        <v>181</v>
      </c>
    </row>
    <row r="19" spans="1:1" ht="16.5">
      <c r="A19" s="33" t="s">
        <v>182</v>
      </c>
    </row>
    <row r="20" spans="1:1" ht="16.5">
      <c r="A20" s="33" t="s">
        <v>183</v>
      </c>
    </row>
    <row r="21" spans="1:1" ht="16.5">
      <c r="A21" s="33" t="s">
        <v>184</v>
      </c>
    </row>
    <row r="22" spans="1:1" ht="16.5">
      <c r="A22" s="29"/>
    </row>
    <row r="23" spans="1:1" ht="16.5">
      <c r="A23" s="28" t="s">
        <v>185</v>
      </c>
    </row>
    <row r="24" spans="1:1" ht="16.5">
      <c r="A24" s="31"/>
    </row>
    <row r="25" spans="1:1" ht="16.5">
      <c r="A25" s="32" t="s">
        <v>186</v>
      </c>
    </row>
    <row r="26" spans="1:1" ht="16.5">
      <c r="A26" s="34" t="s">
        <v>187</v>
      </c>
    </row>
    <row r="27" spans="1:1" ht="16.5">
      <c r="A27" s="34" t="s">
        <v>188</v>
      </c>
    </row>
    <row r="28" spans="1:1" ht="16.5">
      <c r="A28" s="34" t="s">
        <v>189</v>
      </c>
    </row>
    <row r="29" spans="1:1" ht="16.5">
      <c r="A29" s="34" t="s">
        <v>190</v>
      </c>
    </row>
    <row r="30" spans="1:1" ht="16.5">
      <c r="A30" s="34" t="s">
        <v>191</v>
      </c>
    </row>
    <row r="31" spans="1:1" ht="16.5">
      <c r="A31" s="34" t="s">
        <v>192</v>
      </c>
    </row>
    <row r="32" spans="1:1" ht="16.5">
      <c r="A32" s="34" t="s">
        <v>193</v>
      </c>
    </row>
    <row r="33" spans="1:1" ht="16.5">
      <c r="A33" s="28"/>
    </row>
    <row r="34" spans="1:1" ht="16.5">
      <c r="A34" s="28" t="s">
        <v>194</v>
      </c>
    </row>
    <row r="35" spans="1:1" s="1" customFormat="1" ht="16.5">
      <c r="A35" s="28"/>
    </row>
    <row r="36" spans="1:1" s="1" customFormat="1" ht="16.5">
      <c r="A36" s="28"/>
    </row>
    <row r="37" spans="1:1" s="1" customFormat="1" ht="16.5">
      <c r="A37" s="28"/>
    </row>
    <row r="38" spans="1:1" s="1" customFormat="1" ht="16.5">
      <c r="A38" s="28"/>
    </row>
    <row r="39" spans="1:1" s="1" customFormat="1" ht="16.5">
      <c r="A39" s="28"/>
    </row>
    <row r="40" spans="1:1" s="1" customFormat="1" ht="16.5">
      <c r="A40" s="28"/>
    </row>
    <row r="41" spans="1:1" s="1" customFormat="1" ht="16.5">
      <c r="A41" s="28"/>
    </row>
    <row r="42" spans="1:1" s="1" customFormat="1" ht="16.5">
      <c r="A42" s="28"/>
    </row>
    <row r="43" spans="1:1" s="1" customFormat="1" ht="16.5">
      <c r="A43" s="28"/>
    </row>
    <row r="44" spans="1:1" s="1" customFormat="1" ht="16.5">
      <c r="A44" s="28"/>
    </row>
    <row r="45" spans="1:1" s="1" customFormat="1" ht="16.5">
      <c r="A45" s="28"/>
    </row>
    <row r="46" spans="1:1" s="1" customFormat="1" ht="16.5">
      <c r="A46" s="28"/>
    </row>
    <row r="47" spans="1:1" s="1" customFormat="1" ht="16.5">
      <c r="A47" s="28"/>
    </row>
    <row r="48" spans="1:1" s="1" customFormat="1" ht="16.5">
      <c r="A48" s="28"/>
    </row>
    <row r="49" spans="1:1" s="1" customFormat="1" ht="16.5">
      <c r="A49" s="28"/>
    </row>
    <row r="50" spans="1:1" s="1" customFormat="1" ht="16.5">
      <c r="A50" s="28"/>
    </row>
    <row r="51" spans="1:1" s="1" customFormat="1" ht="16.5">
      <c r="A51" s="28"/>
    </row>
    <row r="52" spans="1:1" s="1" customFormat="1" ht="16.5">
      <c r="A52" s="28"/>
    </row>
    <row r="53" spans="1:1" s="1" customFormat="1" ht="16.5">
      <c r="A53" s="28"/>
    </row>
    <row r="54" spans="1:1" s="1" customFormat="1" ht="16.5">
      <c r="A54" s="28"/>
    </row>
    <row r="55" spans="1:1" s="1" customFormat="1" ht="16.5">
      <c r="A55" s="28"/>
    </row>
    <row r="56" spans="1:1" s="1" customFormat="1" ht="16.5">
      <c r="A56" s="28"/>
    </row>
    <row r="57" spans="1:1" s="1" customFormat="1" ht="16.5">
      <c r="A57" s="28"/>
    </row>
    <row r="58" spans="1:1" s="1" customFormat="1" ht="16.5">
      <c r="A58" s="28"/>
    </row>
    <row r="59" spans="1:1" s="1" customFormat="1" ht="16.5">
      <c r="A59" s="28"/>
    </row>
    <row r="60" spans="1:1" s="1" customFormat="1" ht="16.5">
      <c r="A60" s="28"/>
    </row>
    <row r="61" spans="1:1" s="1" customFormat="1" ht="16.5">
      <c r="A61" s="28"/>
    </row>
    <row r="62" spans="1:1" s="1" customFormat="1" ht="16.5">
      <c r="A62" s="28"/>
    </row>
    <row r="63" spans="1:1" s="1" customFormat="1" ht="16.5">
      <c r="A63" s="28"/>
    </row>
    <row r="64" spans="1:1" s="1" customFormat="1" ht="16.5">
      <c r="A64" s="28"/>
    </row>
    <row r="65" spans="1:1" s="1" customFormat="1" ht="16.5">
      <c r="A65" s="28"/>
    </row>
    <row r="66" spans="1:1" ht="16.5">
      <c r="A66" s="28" t="s">
        <v>195</v>
      </c>
    </row>
    <row r="67" spans="1:1" ht="16.5">
      <c r="A67" s="28"/>
    </row>
    <row r="68" spans="1:1" ht="16.5">
      <c r="A68" s="35" t="s">
        <v>196</v>
      </c>
    </row>
    <row r="69" spans="1:1" ht="16.5">
      <c r="A69" s="35" t="s">
        <v>197</v>
      </c>
    </row>
    <row r="70" spans="1:1" ht="16.5">
      <c r="A70" s="35" t="s">
        <v>198</v>
      </c>
    </row>
    <row r="71" spans="1:1" ht="16.5">
      <c r="A71" s="35" t="s">
        <v>199</v>
      </c>
    </row>
    <row r="72" spans="1:1" ht="16.5">
      <c r="A72" s="28"/>
    </row>
    <row r="73" spans="1:1" ht="16.5">
      <c r="A73" s="28" t="s">
        <v>200</v>
      </c>
    </row>
    <row r="74" spans="1:1" ht="16.5">
      <c r="A74" s="28" t="s">
        <v>201</v>
      </c>
    </row>
    <row r="75" spans="1:1" ht="16.5">
      <c r="A75" s="28" t="s">
        <v>202</v>
      </c>
    </row>
    <row r="76" spans="1:1" ht="16.5">
      <c r="A76" s="36" t="s">
        <v>203</v>
      </c>
    </row>
    <row r="77" spans="1:1" ht="16.5">
      <c r="A77" s="35" t="s">
        <v>204</v>
      </c>
    </row>
    <row r="78" spans="1:1" ht="16.5">
      <c r="A78" s="36" t="s">
        <v>205</v>
      </c>
    </row>
    <row r="79" spans="1:1" ht="16.5">
      <c r="A79" s="36" t="s">
        <v>206</v>
      </c>
    </row>
    <row r="80" spans="1:1" ht="16.5">
      <c r="A80" s="36" t="s">
        <v>207</v>
      </c>
    </row>
    <row r="81" spans="1:1" ht="16.5">
      <c r="A81" s="36" t="s">
        <v>208</v>
      </c>
    </row>
    <row r="82" spans="1:1" ht="16.5">
      <c r="A82" s="36" t="s">
        <v>209</v>
      </c>
    </row>
    <row r="83" spans="1:1" ht="16.5">
      <c r="A83" s="36" t="s">
        <v>210</v>
      </c>
    </row>
    <row r="84" spans="1:1" ht="16.5">
      <c r="A84" s="36" t="s">
        <v>211</v>
      </c>
    </row>
    <row r="85" spans="1:1" ht="16.5">
      <c r="A85" s="36" t="s">
        <v>212</v>
      </c>
    </row>
    <row r="86" spans="1:1" ht="16.5">
      <c r="A86" s="34"/>
    </row>
    <row r="87" spans="1:1" ht="16.5">
      <c r="A87" s="35" t="s">
        <v>197</v>
      </c>
    </row>
    <row r="88" spans="1:1" ht="16.5">
      <c r="A88" s="36" t="s">
        <v>213</v>
      </c>
    </row>
    <row r="89" spans="1:1" ht="16.5">
      <c r="A89" s="36" t="s">
        <v>214</v>
      </c>
    </row>
    <row r="90" spans="1:1" ht="16.5">
      <c r="A90" s="34"/>
    </row>
    <row r="91" spans="1:1" ht="16.5">
      <c r="A91" s="35" t="s">
        <v>199</v>
      </c>
    </row>
    <row r="92" spans="1:1" ht="16.5">
      <c r="A92" s="36" t="s">
        <v>215</v>
      </c>
    </row>
    <row r="93" spans="1:1" ht="16.5">
      <c r="A93" s="36" t="s">
        <v>216</v>
      </c>
    </row>
    <row r="94" spans="1:1" ht="16.5">
      <c r="A94" s="36" t="s">
        <v>217</v>
      </c>
    </row>
    <row r="95" spans="1:1" ht="16.5">
      <c r="A95" s="36" t="s">
        <v>218</v>
      </c>
    </row>
    <row r="96" spans="1:1" ht="16.5">
      <c r="A96" s="36" t="s">
        <v>219</v>
      </c>
    </row>
    <row r="97" spans="1:1" ht="16.5">
      <c r="A97" s="36" t="s">
        <v>220</v>
      </c>
    </row>
    <row r="98" spans="1:1" ht="16.5">
      <c r="A98" s="36" t="s">
        <v>221</v>
      </c>
    </row>
    <row r="99" spans="1:1" ht="16.5">
      <c r="A99" s="34"/>
    </row>
    <row r="100" spans="1:1" ht="16.5">
      <c r="A100" s="35" t="s">
        <v>222</v>
      </c>
    </row>
    <row r="101" spans="1:1" ht="16.5">
      <c r="A101" s="36" t="s">
        <v>223</v>
      </c>
    </row>
    <row r="102" spans="1:1" ht="16.5">
      <c r="A102" s="36" t="s">
        <v>224</v>
      </c>
    </row>
    <row r="103" spans="1:1" ht="16.5">
      <c r="A103" s="36" t="s">
        <v>225</v>
      </c>
    </row>
    <row r="104" spans="1:1" ht="16.5">
      <c r="A104" s="36" t="s">
        <v>226</v>
      </c>
    </row>
    <row r="105" spans="1:1" ht="16.5">
      <c r="A105" s="34"/>
    </row>
    <row r="106" spans="1:1" ht="16.5">
      <c r="A106" s="28"/>
    </row>
    <row r="107" spans="1:1" ht="16.5">
      <c r="A107" s="28" t="s">
        <v>227</v>
      </c>
    </row>
    <row r="108" spans="1:1" ht="16.5">
      <c r="A108" s="28" t="s">
        <v>228</v>
      </c>
    </row>
    <row r="109" spans="1:1" ht="16.5">
      <c r="A109" s="28"/>
    </row>
    <row r="110" spans="1:1" ht="16.5">
      <c r="A110" s="36" t="s">
        <v>229</v>
      </c>
    </row>
    <row r="111" spans="1:1" ht="16.5">
      <c r="A111" s="36" t="s">
        <v>230</v>
      </c>
    </row>
    <row r="112" spans="1:1" ht="16.5">
      <c r="A112" s="35" t="s">
        <v>197</v>
      </c>
    </row>
    <row r="113" spans="1:1" ht="16.5">
      <c r="A113" s="33" t="s">
        <v>231</v>
      </c>
    </row>
    <row r="114" spans="1:1" ht="16.5">
      <c r="A114" s="33" t="s">
        <v>232</v>
      </c>
    </row>
    <row r="115" spans="1:1" ht="16.5">
      <c r="A115" s="33" t="s">
        <v>233</v>
      </c>
    </row>
    <row r="116" spans="1:1" ht="16.5">
      <c r="A116" s="33" t="s">
        <v>234</v>
      </c>
    </row>
    <row r="117" spans="1:1" ht="16.5">
      <c r="A117" s="28"/>
    </row>
    <row r="118" spans="1:1" ht="16.5">
      <c r="A118" s="28" t="s">
        <v>235</v>
      </c>
    </row>
    <row r="119" spans="1:1" ht="16.5">
      <c r="A119" s="36" t="s">
        <v>229</v>
      </c>
    </row>
    <row r="120" spans="1:1" ht="16.5">
      <c r="A120" s="36" t="s">
        <v>236</v>
      </c>
    </row>
    <row r="121" spans="1:1" ht="16.5">
      <c r="A121" s="35" t="s">
        <v>237</v>
      </c>
    </row>
    <row r="122" spans="1:1" ht="16.5">
      <c r="A122" s="33" t="s">
        <v>177</v>
      </c>
    </row>
    <row r="123" spans="1:1" ht="16.5">
      <c r="A123" s="33" t="s">
        <v>238</v>
      </c>
    </row>
    <row r="124" spans="1:1" ht="16.5">
      <c r="A124" s="33" t="s">
        <v>239</v>
      </c>
    </row>
    <row r="125" spans="1:1" ht="16.5">
      <c r="A125" s="33" t="s">
        <v>179</v>
      </c>
    </row>
    <row r="126" spans="1:1" ht="16.5">
      <c r="A126" s="33" t="s">
        <v>184</v>
      </c>
    </row>
    <row r="127" spans="1:1" ht="16.5">
      <c r="A127" s="33" t="s">
        <v>240</v>
      </c>
    </row>
    <row r="128" spans="1:1" ht="16.5">
      <c r="A128" s="33" t="s">
        <v>241</v>
      </c>
    </row>
    <row r="129" spans="1:1" ht="16.5">
      <c r="A129" s="34"/>
    </row>
    <row r="130" spans="1:1" ht="16.5">
      <c r="A130" s="28"/>
    </row>
    <row r="131" spans="1:1" ht="16.5">
      <c r="A131" s="28" t="s">
        <v>242</v>
      </c>
    </row>
    <row r="132" spans="1:1" ht="16.5">
      <c r="A132" s="36" t="s">
        <v>243</v>
      </c>
    </row>
    <row r="133" spans="1:1" ht="16.5">
      <c r="A133" s="35" t="s">
        <v>197</v>
      </c>
    </row>
    <row r="134" spans="1:1" ht="16.5">
      <c r="A134" s="33" t="s">
        <v>181</v>
      </c>
    </row>
    <row r="135" spans="1:1" ht="16.5">
      <c r="A135" s="33" t="s">
        <v>244</v>
      </c>
    </row>
    <row r="136" spans="1:1" ht="16.5">
      <c r="A136" s="33" t="s">
        <v>245</v>
      </c>
    </row>
    <row r="137" spans="1:1" ht="16.5">
      <c r="A137" s="33" t="s">
        <v>246</v>
      </c>
    </row>
    <row r="138" spans="1:1" ht="16.5">
      <c r="A138" s="33" t="s">
        <v>247</v>
      </c>
    </row>
    <row r="139" spans="1:1" ht="16.5">
      <c r="A139" s="34"/>
    </row>
    <row r="140" spans="1:1" ht="16.5">
      <c r="A140" s="35" t="s">
        <v>222</v>
      </c>
    </row>
    <row r="141" spans="1:1" ht="16.5">
      <c r="A141" s="36" t="s">
        <v>223</v>
      </c>
    </row>
    <row r="142" spans="1:1" ht="16.5">
      <c r="A142" s="36" t="s">
        <v>224</v>
      </c>
    </row>
    <row r="143" spans="1:1" ht="16.5">
      <c r="A143" s="36" t="s">
        <v>225</v>
      </c>
    </row>
    <row r="144" spans="1:1" ht="16.5">
      <c r="A144" s="36" t="s">
        <v>226</v>
      </c>
    </row>
    <row r="145" spans="1:1" ht="16.5">
      <c r="A145" s="28"/>
    </row>
    <row r="146" spans="1:1" ht="16.5">
      <c r="A146" s="28" t="s">
        <v>248</v>
      </c>
    </row>
    <row r="147" spans="1:1" ht="16.5">
      <c r="A147" s="28" t="s">
        <v>249</v>
      </c>
    </row>
    <row r="148" spans="1:1" ht="16.5">
      <c r="A148" s="36" t="s">
        <v>250</v>
      </c>
    </row>
    <row r="149" spans="1:1" ht="16.5">
      <c r="A149" s="35" t="s">
        <v>196</v>
      </c>
    </row>
    <row r="150" spans="1:1" ht="16.5">
      <c r="A150" s="36" t="s">
        <v>205</v>
      </c>
    </row>
    <row r="151" spans="1:1" ht="16.5">
      <c r="A151" s="32" t="s">
        <v>172</v>
      </c>
    </row>
    <row r="152" spans="1:1" ht="16.5">
      <c r="A152" s="32" t="s">
        <v>173</v>
      </c>
    </row>
    <row r="153" spans="1:1" ht="16.5">
      <c r="A153" s="32" t="s">
        <v>251</v>
      </c>
    </row>
    <row r="154" spans="1:1" ht="16.5">
      <c r="A154" s="32" t="s">
        <v>252</v>
      </c>
    </row>
    <row r="155" spans="1:1" ht="16.5">
      <c r="A155" s="32" t="s">
        <v>253</v>
      </c>
    </row>
    <row r="156" spans="1:1" ht="16.5">
      <c r="A156" s="32" t="s">
        <v>254</v>
      </c>
    </row>
    <row r="157" spans="1:1" ht="16.5">
      <c r="A157" s="32" t="s">
        <v>255</v>
      </c>
    </row>
    <row r="158" spans="1:1" ht="16.5">
      <c r="A158" s="32" t="s">
        <v>256</v>
      </c>
    </row>
    <row r="159" spans="1:1" ht="16.5">
      <c r="A159" s="34"/>
    </row>
    <row r="160" spans="1:1" ht="16.5">
      <c r="A160" s="35" t="s">
        <v>237</v>
      </c>
    </row>
    <row r="161" spans="1:1" ht="16.5">
      <c r="A161" s="36" t="s">
        <v>213</v>
      </c>
    </row>
    <row r="162" spans="1:1" ht="16.5">
      <c r="A162" s="36" t="s">
        <v>214</v>
      </c>
    </row>
    <row r="163" spans="1:1" ht="16.5">
      <c r="A163" s="36" t="s">
        <v>257</v>
      </c>
    </row>
    <row r="164" spans="1:1" ht="16.5">
      <c r="A164" s="34"/>
    </row>
    <row r="165" spans="1:1" ht="16.5">
      <c r="A165" s="35" t="s">
        <v>258</v>
      </c>
    </row>
    <row r="166" spans="1:1" ht="16.5">
      <c r="A166" s="36" t="s">
        <v>259</v>
      </c>
    </row>
    <row r="167" spans="1:1" ht="16.5">
      <c r="A167" s="36" t="s">
        <v>260</v>
      </c>
    </row>
    <row r="168" spans="1:1" ht="16.5">
      <c r="A168" s="32" t="s">
        <v>261</v>
      </c>
    </row>
    <row r="169" spans="1:1" ht="16.5">
      <c r="A169" s="34" t="s">
        <v>262</v>
      </c>
    </row>
    <row r="170" spans="1:1" ht="16.5">
      <c r="A170" s="34" t="s">
        <v>263</v>
      </c>
    </row>
    <row r="171" spans="1:1" ht="16.5">
      <c r="A171" s="36" t="s">
        <v>264</v>
      </c>
    </row>
    <row r="172" spans="1:1" ht="16.5">
      <c r="A172" s="34" t="s">
        <v>265</v>
      </c>
    </row>
    <row r="173" spans="1:1" ht="16.5">
      <c r="A173" s="34" t="s">
        <v>266</v>
      </c>
    </row>
    <row r="174" spans="1:1" ht="16.5">
      <c r="A174" s="34" t="s">
        <v>267</v>
      </c>
    </row>
    <row r="175" spans="1:1" ht="16.5">
      <c r="A175" s="34" t="s">
        <v>268</v>
      </c>
    </row>
    <row r="176" spans="1:1" ht="16.5">
      <c r="A176" s="34" t="s">
        <v>269</v>
      </c>
    </row>
    <row r="177" spans="1:1" ht="16.5">
      <c r="A177" s="32" t="s">
        <v>270</v>
      </c>
    </row>
    <row r="178" spans="1:1" ht="16.5">
      <c r="A178" s="36" t="s">
        <v>271</v>
      </c>
    </row>
    <row r="179" spans="1:1" ht="16.5">
      <c r="A179" s="34" t="s">
        <v>262</v>
      </c>
    </row>
    <row r="180" spans="1:1" ht="16.5">
      <c r="A180" s="34" t="s">
        <v>272</v>
      </c>
    </row>
    <row r="181" spans="1:1" ht="16.5">
      <c r="A181" s="34" t="s">
        <v>273</v>
      </c>
    </row>
    <row r="182" spans="1:1" ht="16.5">
      <c r="A182" s="34"/>
    </row>
    <row r="183" spans="1:1" ht="16.5">
      <c r="A183" s="34"/>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5"/>
  <sheetViews>
    <sheetView workbookViewId="0">
      <selection activeCell="J10" sqref="J10"/>
    </sheetView>
  </sheetViews>
  <sheetFormatPr defaultRowHeight="15"/>
  <sheetData>
    <row r="2" spans="1:2" ht="18.75" customHeight="1">
      <c r="A2" s="30" t="s">
        <v>274</v>
      </c>
    </row>
    <row r="3" spans="1:2" s="1" customFormat="1" ht="18.75" customHeight="1">
      <c r="A3" s="30"/>
    </row>
    <row r="4" spans="1:2" ht="16.5">
      <c r="B4" s="28" t="s">
        <v>275</v>
      </c>
    </row>
    <row r="5" spans="1:2" ht="16.5">
      <c r="A5" s="28" t="s">
        <v>276</v>
      </c>
    </row>
    <row r="6" spans="1:2" ht="16.5">
      <c r="B6" s="28" t="s">
        <v>277</v>
      </c>
    </row>
    <row r="7" spans="1:2" ht="16.5">
      <c r="A7" s="35" t="s">
        <v>199</v>
      </c>
    </row>
    <row r="8" spans="1:2" ht="16.5">
      <c r="A8" s="32" t="s">
        <v>278</v>
      </c>
    </row>
    <row r="9" spans="1:2" ht="16.5">
      <c r="A9" s="32"/>
    </row>
    <row r="10" spans="1:2" ht="16.5">
      <c r="A10" s="32" t="s">
        <v>279</v>
      </c>
    </row>
    <row r="11" spans="1:2" ht="16.5">
      <c r="A11" s="34"/>
    </row>
    <row r="12" spans="1:2" ht="16.5">
      <c r="A12" s="32" t="s">
        <v>280</v>
      </c>
    </row>
    <row r="13" spans="1:2" ht="16.5">
      <c r="A13" s="34"/>
    </row>
    <row r="14" spans="1:2" ht="16.5">
      <c r="A14" s="28"/>
    </row>
    <row r="15" spans="1:2" ht="16.5">
      <c r="A15" s="28" t="s">
        <v>281</v>
      </c>
    </row>
    <row r="16" spans="1:2" ht="16.5">
      <c r="A16" s="28" t="s">
        <v>282</v>
      </c>
    </row>
    <row r="17" spans="1:1" ht="16.5">
      <c r="A17" s="35" t="s">
        <v>258</v>
      </c>
    </row>
    <row r="18" spans="1:1" ht="16.5">
      <c r="A18" s="32" t="s">
        <v>283</v>
      </c>
    </row>
    <row r="19" spans="1:1" ht="16.5">
      <c r="A19" s="28"/>
    </row>
    <row r="20" spans="1:1" ht="16.5">
      <c r="A20" s="28" t="s">
        <v>284</v>
      </c>
    </row>
    <row r="21" spans="1:1" ht="16.5">
      <c r="A21" s="28" t="s">
        <v>285</v>
      </c>
    </row>
    <row r="22" spans="1:1" ht="16.5">
      <c r="A22" s="28" t="s">
        <v>286</v>
      </c>
    </row>
    <row r="23" spans="1:1" ht="16.5">
      <c r="A23" s="28" t="s">
        <v>287</v>
      </c>
    </row>
    <row r="24" spans="1:1" ht="16.5">
      <c r="A24" s="34" t="s">
        <v>288</v>
      </c>
    </row>
    <row r="25" spans="1:1" ht="16.5">
      <c r="A25" s="33"/>
    </row>
    <row r="26" spans="1:1" ht="16.5">
      <c r="A26" s="34" t="s">
        <v>289</v>
      </c>
    </row>
    <row r="27" spans="1:1" ht="16.5">
      <c r="A27" s="34"/>
    </row>
    <row r="28" spans="1:1" ht="16.5">
      <c r="A28" s="34" t="s">
        <v>290</v>
      </c>
    </row>
    <row r="29" spans="1:1" ht="16.5">
      <c r="A29" s="34" t="s">
        <v>291</v>
      </c>
    </row>
    <row r="30" spans="1:1" ht="16.5">
      <c r="A30" s="28"/>
    </row>
    <row r="31" spans="1:1" ht="16.5">
      <c r="A31" s="28" t="s">
        <v>292</v>
      </c>
    </row>
    <row r="32" spans="1:1" ht="16.5">
      <c r="A32" s="34"/>
    </row>
    <row r="33" spans="1:1" ht="16.5">
      <c r="A33" s="34"/>
    </row>
    <row r="34" spans="1:1" ht="16.5">
      <c r="A34" s="28"/>
    </row>
    <row r="35" spans="1:1" ht="16.5">
      <c r="A35" s="28"/>
    </row>
    <row r="37" spans="1:1" ht="16.5">
      <c r="A37" s="28"/>
    </row>
    <row r="38" spans="1:1" ht="16.5">
      <c r="A38" s="28"/>
    </row>
    <row r="39" spans="1:1" ht="16.5">
      <c r="A39" s="28"/>
    </row>
    <row r="40" spans="1:1" ht="16.5">
      <c r="A40" s="35"/>
    </row>
    <row r="41" spans="1:1" ht="16.5">
      <c r="A41" s="35"/>
    </row>
    <row r="42" spans="1:1" ht="16.5">
      <c r="A42" s="35"/>
    </row>
    <row r="43" spans="1:1" ht="16.5">
      <c r="A43" s="35"/>
    </row>
    <row r="44" spans="1:1" ht="16.5">
      <c r="A44" s="28"/>
    </row>
    <row r="45" spans="1:1" ht="16.5">
      <c r="A45" s="28"/>
    </row>
    <row r="46" spans="1:1" ht="16.5">
      <c r="A46" s="28"/>
    </row>
    <row r="47" spans="1:1" ht="16.5">
      <c r="A47" s="28"/>
    </row>
    <row r="48" spans="1:1" ht="16.5">
      <c r="A48" s="36"/>
    </row>
    <row r="49" spans="1:1" ht="16.5">
      <c r="A49" s="35"/>
    </row>
    <row r="50" spans="1:1" ht="16.5">
      <c r="A50" s="36"/>
    </row>
    <row r="51" spans="1:1" ht="16.5">
      <c r="A51" s="36"/>
    </row>
    <row r="52" spans="1:1" ht="16.5">
      <c r="A52" s="36"/>
    </row>
    <row r="53" spans="1:1" ht="16.5">
      <c r="A53" s="36"/>
    </row>
    <row r="54" spans="1:1" ht="16.5">
      <c r="A54" s="36"/>
    </row>
    <row r="55" spans="1:1" ht="16.5">
      <c r="A55" s="36"/>
    </row>
    <row r="56" spans="1:1" ht="16.5">
      <c r="A56" s="36"/>
    </row>
    <row r="57" spans="1:1" ht="16.5">
      <c r="A57" s="36"/>
    </row>
    <row r="58" spans="1:1" ht="16.5">
      <c r="A58" s="34"/>
    </row>
    <row r="59" spans="1:1" ht="16.5">
      <c r="A59" s="35"/>
    </row>
    <row r="60" spans="1:1" ht="16.5">
      <c r="A60" s="36"/>
    </row>
    <row r="61" spans="1:1" ht="16.5">
      <c r="A61" s="36"/>
    </row>
    <row r="62" spans="1:1" ht="16.5">
      <c r="A62" s="34"/>
    </row>
    <row r="63" spans="1:1" ht="16.5">
      <c r="A63" s="35"/>
    </row>
    <row r="64" spans="1:1" ht="16.5">
      <c r="A64" s="36"/>
    </row>
    <row r="65" spans="1:1" ht="16.5">
      <c r="A65" s="36"/>
    </row>
    <row r="66" spans="1:1" ht="16.5">
      <c r="A66" s="36"/>
    </row>
    <row r="67" spans="1:1" ht="16.5">
      <c r="A67" s="36"/>
    </row>
    <row r="68" spans="1:1" ht="16.5">
      <c r="A68" s="36"/>
    </row>
    <row r="69" spans="1:1" ht="16.5">
      <c r="A69" s="36"/>
    </row>
    <row r="70" spans="1:1" ht="16.5">
      <c r="A70" s="36"/>
    </row>
    <row r="71" spans="1:1" ht="16.5">
      <c r="A71" s="34"/>
    </row>
    <row r="72" spans="1:1" ht="16.5">
      <c r="A72" s="35"/>
    </row>
    <row r="73" spans="1:1" ht="16.5">
      <c r="A73" s="36"/>
    </row>
    <row r="74" spans="1:1" ht="16.5">
      <c r="A74" s="36"/>
    </row>
    <row r="75" spans="1:1" ht="16.5">
      <c r="A75" s="36"/>
    </row>
    <row r="76" spans="1:1" ht="16.5">
      <c r="A76" s="36"/>
    </row>
    <row r="77" spans="1:1" ht="16.5">
      <c r="A77" s="34"/>
    </row>
    <row r="78" spans="1:1" ht="16.5">
      <c r="A78" s="28"/>
    </row>
    <row r="79" spans="1:1" ht="16.5">
      <c r="A79" s="28"/>
    </row>
    <row r="80" spans="1:1" ht="16.5">
      <c r="A80" s="28"/>
    </row>
    <row r="81" spans="1:1" ht="16.5">
      <c r="A81" s="28"/>
    </row>
    <row r="82" spans="1:1" ht="16.5">
      <c r="A82" s="36"/>
    </row>
    <row r="83" spans="1:1" ht="16.5">
      <c r="A83" s="36"/>
    </row>
    <row r="84" spans="1:1" ht="16.5">
      <c r="A84" s="35"/>
    </row>
    <row r="85" spans="1:1" ht="16.5">
      <c r="A85" s="33"/>
    </row>
    <row r="86" spans="1:1" ht="16.5">
      <c r="A86" s="33"/>
    </row>
    <row r="87" spans="1:1" ht="16.5">
      <c r="A87" s="33"/>
    </row>
    <row r="88" spans="1:1" ht="16.5">
      <c r="A88" s="33"/>
    </row>
    <row r="89" spans="1:1" ht="16.5">
      <c r="A89" s="28"/>
    </row>
    <row r="90" spans="1:1" ht="16.5">
      <c r="A90" s="28"/>
    </row>
    <row r="91" spans="1:1" ht="16.5">
      <c r="A91" s="36"/>
    </row>
    <row r="92" spans="1:1" ht="16.5">
      <c r="A92" s="36"/>
    </row>
    <row r="93" spans="1:1" ht="16.5">
      <c r="A93" s="35"/>
    </row>
    <row r="94" spans="1:1" ht="16.5">
      <c r="A94" s="33"/>
    </row>
    <row r="95" spans="1:1" ht="16.5">
      <c r="A95" s="33"/>
    </row>
    <row r="96" spans="1:1" ht="16.5">
      <c r="A96" s="33"/>
    </row>
    <row r="97" spans="1:1" ht="16.5">
      <c r="A97" s="33"/>
    </row>
    <row r="98" spans="1:1" ht="16.5">
      <c r="A98" s="33"/>
    </row>
    <row r="99" spans="1:1" ht="16.5">
      <c r="A99" s="33"/>
    </row>
    <row r="100" spans="1:1" ht="16.5">
      <c r="A100" s="33"/>
    </row>
    <row r="101" spans="1:1" ht="16.5">
      <c r="A101" s="34"/>
    </row>
    <row r="102" spans="1:1" ht="16.5">
      <c r="A102" s="28"/>
    </row>
    <row r="103" spans="1:1" ht="16.5">
      <c r="A103" s="28"/>
    </row>
    <row r="104" spans="1:1" ht="16.5">
      <c r="A104" s="36"/>
    </row>
    <row r="105" spans="1:1" ht="16.5">
      <c r="A105" s="35"/>
    </row>
    <row r="106" spans="1:1" ht="16.5">
      <c r="A106" s="33"/>
    </row>
    <row r="107" spans="1:1" ht="16.5">
      <c r="A107" s="33"/>
    </row>
    <row r="108" spans="1:1" ht="16.5">
      <c r="A108" s="33"/>
    </row>
    <row r="109" spans="1:1" ht="16.5">
      <c r="A109" s="33"/>
    </row>
    <row r="110" spans="1:1" ht="16.5">
      <c r="A110" s="33"/>
    </row>
    <row r="111" spans="1:1" ht="16.5">
      <c r="A111" s="34"/>
    </row>
    <row r="112" spans="1:1" ht="16.5">
      <c r="A112" s="35"/>
    </row>
    <row r="113" spans="1:1" ht="16.5">
      <c r="A113" s="36"/>
    </row>
    <row r="114" spans="1:1" ht="16.5">
      <c r="A114" s="36"/>
    </row>
    <row r="115" spans="1:1" ht="16.5">
      <c r="A115" s="36"/>
    </row>
    <row r="116" spans="1:1" ht="16.5">
      <c r="A116" s="36"/>
    </row>
    <row r="117" spans="1:1" ht="16.5">
      <c r="A117" s="28"/>
    </row>
    <row r="118" spans="1:1" ht="16.5">
      <c r="A118" s="28"/>
    </row>
    <row r="119" spans="1:1" ht="16.5">
      <c r="A119" s="28"/>
    </row>
    <row r="120" spans="1:1" ht="16.5">
      <c r="A120" s="36"/>
    </row>
    <row r="121" spans="1:1" ht="16.5">
      <c r="A121" s="35"/>
    </row>
    <row r="122" spans="1:1" ht="16.5">
      <c r="A122" s="36"/>
    </row>
    <row r="123" spans="1:1" ht="16.5">
      <c r="A123" s="32"/>
    </row>
    <row r="124" spans="1:1" ht="16.5">
      <c r="A124" s="32"/>
    </row>
    <row r="125" spans="1:1" ht="16.5">
      <c r="A125" s="32"/>
    </row>
    <row r="126" spans="1:1" ht="16.5">
      <c r="A126" s="32"/>
    </row>
    <row r="127" spans="1:1" ht="16.5">
      <c r="A127" s="32"/>
    </row>
    <row r="128" spans="1:1" ht="16.5">
      <c r="A128" s="32"/>
    </row>
    <row r="129" spans="1:1" ht="16.5">
      <c r="A129" s="32"/>
    </row>
    <row r="130" spans="1:1" ht="16.5">
      <c r="A130" s="32"/>
    </row>
    <row r="131" spans="1:1" ht="16.5">
      <c r="A131" s="34"/>
    </row>
    <row r="132" spans="1:1" ht="16.5">
      <c r="A132" s="35"/>
    </row>
    <row r="133" spans="1:1" ht="16.5">
      <c r="A133" s="36"/>
    </row>
    <row r="134" spans="1:1" ht="16.5">
      <c r="A134" s="36"/>
    </row>
    <row r="135" spans="1:1" ht="16.5">
      <c r="A135" s="36"/>
    </row>
    <row r="136" spans="1:1" ht="16.5">
      <c r="A136" s="34"/>
    </row>
    <row r="137" spans="1:1" ht="16.5">
      <c r="A137" s="35"/>
    </row>
    <row r="138" spans="1:1" ht="16.5">
      <c r="A138" s="36"/>
    </row>
    <row r="139" spans="1:1" ht="16.5">
      <c r="A139" s="36"/>
    </row>
    <row r="140" spans="1:1" ht="16.5">
      <c r="A140" s="32"/>
    </row>
    <row r="141" spans="1:1" ht="16.5">
      <c r="A141" s="34"/>
    </row>
    <row r="142" spans="1:1" ht="16.5">
      <c r="A142" s="34"/>
    </row>
    <row r="143" spans="1:1" ht="16.5">
      <c r="A143" s="36"/>
    </row>
    <row r="144" spans="1:1" ht="16.5">
      <c r="A144" s="34"/>
    </row>
    <row r="145" spans="1:1" ht="16.5">
      <c r="A145" s="34"/>
    </row>
    <row r="146" spans="1:1" ht="16.5">
      <c r="A146" s="34"/>
    </row>
    <row r="147" spans="1:1" ht="16.5">
      <c r="A147" s="34"/>
    </row>
    <row r="148" spans="1:1" ht="16.5">
      <c r="A148" s="34"/>
    </row>
    <row r="149" spans="1:1" ht="16.5">
      <c r="A149" s="32"/>
    </row>
    <row r="150" spans="1:1" ht="16.5">
      <c r="A150" s="36"/>
    </row>
    <row r="151" spans="1:1" ht="16.5">
      <c r="A151" s="34"/>
    </row>
    <row r="152" spans="1:1" ht="16.5">
      <c r="A152" s="34"/>
    </row>
    <row r="153" spans="1:1" ht="16.5">
      <c r="A153" s="34"/>
    </row>
    <row r="154" spans="1:1" ht="16.5">
      <c r="A154" s="34"/>
    </row>
    <row r="155" spans="1:1" ht="16.5">
      <c r="A155" s="3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4"/>
  <sheetViews>
    <sheetView zoomScale="85" zoomScaleNormal="85" workbookViewId="0">
      <selection activeCell="H4" sqref="H4"/>
    </sheetView>
  </sheetViews>
  <sheetFormatPr defaultRowHeight="15"/>
  <cols>
    <col min="1" max="1" width="45.5703125" customWidth="1"/>
    <col min="2" max="2" width="17.140625" customWidth="1"/>
    <col min="3" max="3" width="11.140625" customWidth="1"/>
  </cols>
  <sheetData>
    <row r="1" spans="1:3" ht="20.25">
      <c r="A1" s="128" t="s">
        <v>0</v>
      </c>
      <c r="B1" s="128" t="s">
        <v>77</v>
      </c>
    </row>
    <row r="2" spans="1:3" ht="20.25">
      <c r="A2" s="10" t="s">
        <v>1</v>
      </c>
      <c r="B2" s="134" t="s">
        <v>64</v>
      </c>
      <c r="C2" s="135" t="s">
        <v>719</v>
      </c>
    </row>
    <row r="3" spans="1:3" ht="20.25">
      <c r="A3" s="11" t="s">
        <v>2</v>
      </c>
      <c r="B3" s="134" t="s">
        <v>64</v>
      </c>
      <c r="C3" s="135" t="s">
        <v>719</v>
      </c>
    </row>
    <row r="4" spans="1:3" ht="20.25">
      <c r="A4" s="12" t="s">
        <v>3</v>
      </c>
      <c r="B4" s="134" t="s">
        <v>64</v>
      </c>
      <c r="C4" s="135" t="s">
        <v>719</v>
      </c>
    </row>
    <row r="5" spans="1:3" ht="20.25">
      <c r="A5" s="12" t="s">
        <v>4</v>
      </c>
      <c r="B5" s="134" t="s">
        <v>64</v>
      </c>
      <c r="C5" s="135" t="s">
        <v>719</v>
      </c>
    </row>
    <row r="6" spans="1:3" ht="20.25">
      <c r="A6" s="12" t="s">
        <v>5</v>
      </c>
      <c r="B6" s="134" t="s">
        <v>64</v>
      </c>
      <c r="C6" s="135" t="s">
        <v>719</v>
      </c>
    </row>
    <row r="7" spans="1:3" ht="20.25">
      <c r="A7" s="12" t="s">
        <v>6</v>
      </c>
      <c r="B7" s="134" t="s">
        <v>64</v>
      </c>
      <c r="C7" s="135" t="s">
        <v>719</v>
      </c>
    </row>
    <row r="8" spans="1:3" ht="101.25">
      <c r="A8" s="13" t="s">
        <v>68</v>
      </c>
      <c r="B8" s="134" t="s">
        <v>64</v>
      </c>
      <c r="C8" s="135" t="s">
        <v>719</v>
      </c>
    </row>
    <row r="9" spans="1:3" ht="20.25">
      <c r="A9" s="11" t="s">
        <v>7</v>
      </c>
      <c r="B9" s="134" t="s">
        <v>64</v>
      </c>
      <c r="C9" s="135" t="s">
        <v>719</v>
      </c>
    </row>
    <row r="10" spans="1:3" ht="20.25">
      <c r="A10" s="11" t="s">
        <v>8</v>
      </c>
      <c r="B10" s="134" t="s">
        <v>64</v>
      </c>
      <c r="C10" s="135" t="s">
        <v>719</v>
      </c>
    </row>
    <row r="11" spans="1:3" ht="20.25">
      <c r="A11" s="11" t="s">
        <v>9</v>
      </c>
      <c r="B11" s="134" t="s">
        <v>64</v>
      </c>
      <c r="C11" s="135" t="s">
        <v>719</v>
      </c>
    </row>
    <row r="12" spans="1:3" s="37" customFormat="1" ht="20.25">
      <c r="A12" s="38" t="s">
        <v>293</v>
      </c>
      <c r="B12" s="134" t="s">
        <v>64</v>
      </c>
      <c r="C12" s="135" t="s">
        <v>719</v>
      </c>
    </row>
    <row r="13" spans="1:3" ht="20.25">
      <c r="A13" s="11" t="s">
        <v>10</v>
      </c>
      <c r="B13" s="134" t="s">
        <v>64</v>
      </c>
      <c r="C13" s="135" t="s">
        <v>719</v>
      </c>
    </row>
    <row r="14" spans="1:3" ht="20.25">
      <c r="A14" s="11" t="s">
        <v>11</v>
      </c>
      <c r="B14" s="134" t="s">
        <v>64</v>
      </c>
      <c r="C14" s="135" t="s">
        <v>719</v>
      </c>
    </row>
  </sheetData>
  <hyperlinks>
    <hyperlink ref="B2" location="' QA Process'!A1" display="Done"/>
    <hyperlink ref="B3" location="'QA Activities'!A1" display="Done"/>
    <hyperlink ref="B4" location="'Test case Template'!A1" display="Done"/>
    <hyperlink ref="B5" location="'Test coverage matrix Template'!A1" display="Done"/>
    <hyperlink ref="B6" location="'Test Plan Template'!A1" display="Done"/>
    <hyperlink ref="B7" location="'Test Report Template'!A1" display="Done"/>
    <hyperlink ref="B8" location="'Defect Management Process'!A1" display="Done"/>
    <hyperlink ref="B9" location="'Release schedule 2021'!A1" display="Done"/>
    <hyperlink ref="B10" location="'Review Test case Process'!A1" display="Done"/>
    <hyperlink ref="B11" location="'Review TCM process'!A1" display="Done"/>
    <hyperlink ref="B12" location="'Robot Structure code'!A1" display="Done"/>
    <hyperlink ref="B13" location="'Robot Standard code'!A1" display="Done"/>
    <hyperlink ref="B14" location="'Root Cause Analysis Process'!A1" display="Done"/>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zoomScale="85" zoomScaleNormal="85" workbookViewId="0">
      <selection activeCell="S17" sqref="S17"/>
    </sheetView>
  </sheetViews>
  <sheetFormatPr defaultRowHeight="15"/>
  <cols>
    <col min="1" max="1" width="12.7109375" bestFit="1" customWidth="1"/>
  </cols>
  <sheetData>
    <row r="1" spans="1:17" ht="20.25">
      <c r="A1" s="138" t="s">
        <v>12</v>
      </c>
      <c r="B1" s="138"/>
      <c r="C1" s="138"/>
      <c r="D1" s="138"/>
      <c r="E1" s="138"/>
      <c r="F1" s="138"/>
      <c r="G1" s="138"/>
      <c r="H1" s="138"/>
      <c r="I1" s="138"/>
      <c r="J1" s="138"/>
      <c r="K1" s="138"/>
      <c r="L1" s="138"/>
      <c r="M1" s="138"/>
      <c r="N1" s="138"/>
      <c r="O1" s="138"/>
      <c r="P1" s="138"/>
      <c r="Q1" s="138"/>
    </row>
    <row r="3" spans="1:17" ht="16.5">
      <c r="A3" s="3" t="s">
        <v>13</v>
      </c>
    </row>
  </sheetData>
  <mergeCells count="1">
    <mergeCell ref="A1:Q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2"/>
  <sheetViews>
    <sheetView topLeftCell="A43" workbookViewId="0">
      <selection activeCell="I15" sqref="I15"/>
    </sheetView>
  </sheetViews>
  <sheetFormatPr defaultRowHeight="15"/>
  <sheetData>
    <row r="1" spans="1:17" ht="20.25">
      <c r="A1" s="138" t="s">
        <v>67</v>
      </c>
      <c r="B1" s="138"/>
      <c r="C1" s="138"/>
      <c r="D1" s="138"/>
      <c r="E1" s="138"/>
      <c r="F1" s="138"/>
      <c r="G1" s="138"/>
      <c r="H1" s="138"/>
      <c r="I1" s="138"/>
      <c r="J1" s="138"/>
      <c r="K1" s="138"/>
      <c r="L1" s="138"/>
      <c r="M1" s="138"/>
      <c r="N1" s="138"/>
      <c r="O1" s="138"/>
      <c r="P1" s="138"/>
      <c r="Q1" s="138"/>
    </row>
    <row r="2" spans="1:17" ht="20.25">
      <c r="A2" s="4"/>
    </row>
    <row r="3" spans="1:17" ht="17.25">
      <c r="A3" s="5" t="s">
        <v>14</v>
      </c>
    </row>
    <row r="4" spans="1:17" ht="17.25">
      <c r="A4" s="6" t="s">
        <v>15</v>
      </c>
    </row>
    <row r="5" spans="1:17" ht="17.25">
      <c r="A5" s="6" t="s">
        <v>16</v>
      </c>
    </row>
    <row r="6" spans="1:17" ht="17.25">
      <c r="A6" s="6" t="s">
        <v>17</v>
      </c>
    </row>
    <row r="7" spans="1:17" ht="17.25">
      <c r="A7" s="6" t="s">
        <v>18</v>
      </c>
    </row>
    <row r="8" spans="1:17" ht="17.25">
      <c r="A8" s="6" t="s">
        <v>19</v>
      </c>
    </row>
    <row r="9" spans="1:17" ht="17.25">
      <c r="A9" s="6" t="s">
        <v>20</v>
      </c>
    </row>
    <row r="10" spans="1:17" ht="17.25">
      <c r="A10" s="6"/>
    </row>
    <row r="11" spans="1:17" ht="17.25">
      <c r="A11" s="5" t="s">
        <v>21</v>
      </c>
    </row>
    <row r="12" spans="1:17" ht="17.25">
      <c r="A12" s="6" t="s">
        <v>22</v>
      </c>
    </row>
    <row r="13" spans="1:17" ht="17.25">
      <c r="A13" s="6" t="s">
        <v>23</v>
      </c>
    </row>
    <row r="14" spans="1:17" ht="17.25">
      <c r="A14" s="6" t="s">
        <v>24</v>
      </c>
    </row>
    <row r="15" spans="1:17" ht="17.25">
      <c r="A15" s="6" t="s">
        <v>25</v>
      </c>
    </row>
    <row r="16" spans="1:17" ht="17.25">
      <c r="A16" s="6"/>
    </row>
    <row r="17" spans="1:1" ht="17.25">
      <c r="A17" s="5" t="s">
        <v>26</v>
      </c>
    </row>
    <row r="18" spans="1:1" ht="17.25">
      <c r="A18" s="7" t="s">
        <v>27</v>
      </c>
    </row>
    <row r="19" spans="1:1" ht="17.25">
      <c r="A19" s="7" t="s">
        <v>28</v>
      </c>
    </row>
    <row r="20" spans="1:1" ht="17.25">
      <c r="A20" s="7" t="s">
        <v>29</v>
      </c>
    </row>
    <row r="21" spans="1:1" ht="17.25">
      <c r="A21" s="6"/>
    </row>
    <row r="22" spans="1:1" ht="17.25">
      <c r="A22" s="5" t="s">
        <v>30</v>
      </c>
    </row>
    <row r="23" spans="1:1" ht="17.25">
      <c r="A23" s="8" t="s">
        <v>31</v>
      </c>
    </row>
    <row r="24" spans="1:1" ht="17.25">
      <c r="A24" s="8" t="s">
        <v>32</v>
      </c>
    </row>
    <row r="25" spans="1:1" ht="17.25">
      <c r="A25" s="8" t="s">
        <v>33</v>
      </c>
    </row>
    <row r="26" spans="1:1" ht="17.25">
      <c r="A26" s="9" t="s">
        <v>34</v>
      </c>
    </row>
    <row r="27" spans="1:1" ht="17.25">
      <c r="A27" s="9" t="s">
        <v>35</v>
      </c>
    </row>
    <row r="28" spans="1:1" ht="17.25">
      <c r="A28" s="9" t="s">
        <v>36</v>
      </c>
    </row>
    <row r="29" spans="1:1" ht="17.25">
      <c r="A29" s="9" t="s">
        <v>37</v>
      </c>
    </row>
    <row r="30" spans="1:1" ht="17.25">
      <c r="A30" s="9" t="s">
        <v>38</v>
      </c>
    </row>
    <row r="31" spans="1:1" ht="17.25">
      <c r="A31" s="9" t="s">
        <v>39</v>
      </c>
    </row>
    <row r="32" spans="1:1" ht="17.25">
      <c r="A32" s="9" t="s">
        <v>40</v>
      </c>
    </row>
    <row r="33" spans="1:1" ht="17.25">
      <c r="A33" s="9" t="s">
        <v>41</v>
      </c>
    </row>
    <row r="34" spans="1:1" ht="17.25">
      <c r="A34" s="9" t="s">
        <v>42</v>
      </c>
    </row>
    <row r="35" spans="1:1" ht="17.25">
      <c r="A35" s="9" t="s">
        <v>43</v>
      </c>
    </row>
    <row r="36" spans="1:1" ht="17.25">
      <c r="A36" s="9" t="s">
        <v>44</v>
      </c>
    </row>
    <row r="37" spans="1:1" ht="17.25">
      <c r="A37" s="9" t="s">
        <v>45</v>
      </c>
    </row>
    <row r="38" spans="1:1" ht="17.25">
      <c r="A38" s="5"/>
    </row>
    <row r="39" spans="1:1" ht="17.25">
      <c r="A39" s="5" t="s">
        <v>46</v>
      </c>
    </row>
    <row r="40" spans="1:1" ht="17.25">
      <c r="A40" s="6" t="s">
        <v>47</v>
      </c>
    </row>
    <row r="41" spans="1:1" ht="17.25">
      <c r="A41" s="6" t="s">
        <v>48</v>
      </c>
    </row>
    <row r="42" spans="1:1" ht="17.25">
      <c r="A42" s="5"/>
    </row>
    <row r="43" spans="1:1" ht="17.25">
      <c r="A43" s="5" t="s">
        <v>49</v>
      </c>
    </row>
    <row r="44" spans="1:1" ht="17.25">
      <c r="A44" s="7" t="s">
        <v>50</v>
      </c>
    </row>
    <row r="45" spans="1:1" ht="17.25">
      <c r="A45" s="7" t="s">
        <v>51</v>
      </c>
    </row>
    <row r="46" spans="1:1" ht="17.25">
      <c r="A46" s="7" t="s">
        <v>52</v>
      </c>
    </row>
    <row r="47" spans="1:1" ht="17.25">
      <c r="A47" s="7" t="s">
        <v>53</v>
      </c>
    </row>
    <row r="49" spans="1:1" ht="17.25">
      <c r="A49" s="5" t="s">
        <v>54</v>
      </c>
    </row>
    <row r="51" spans="1:1" ht="17.25">
      <c r="A51" s="6" t="s">
        <v>55</v>
      </c>
    </row>
    <row r="52" spans="1:1" ht="17.25">
      <c r="A52" s="6" t="s">
        <v>56</v>
      </c>
    </row>
    <row r="53" spans="1:1" ht="17.25">
      <c r="A53" s="6" t="s">
        <v>57</v>
      </c>
    </row>
    <row r="54" spans="1:1" ht="17.25">
      <c r="A54" s="6" t="s">
        <v>58</v>
      </c>
    </row>
    <row r="55" spans="1:1" ht="17.25">
      <c r="A55" s="6" t="s">
        <v>59</v>
      </c>
    </row>
    <row r="56" spans="1:1" ht="17.25">
      <c r="A56" s="6" t="s">
        <v>60</v>
      </c>
    </row>
    <row r="58" spans="1:1" ht="17.25">
      <c r="A58" s="5" t="s">
        <v>61</v>
      </c>
    </row>
    <row r="59" spans="1:1" ht="17.25">
      <c r="A59" s="7" t="s">
        <v>62</v>
      </c>
    </row>
    <row r="60" spans="1:1" ht="17.25">
      <c r="A60" s="7" t="s">
        <v>63</v>
      </c>
    </row>
    <row r="61" spans="1:1" ht="17.25">
      <c r="A61" s="6"/>
    </row>
    <row r="62" spans="1:1" ht="17.25">
      <c r="A62" s="5"/>
    </row>
  </sheetData>
  <mergeCells count="1">
    <mergeCell ref="A1:Q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7"/>
  <sheetViews>
    <sheetView workbookViewId="0">
      <selection activeCell="D10" sqref="D10"/>
    </sheetView>
  </sheetViews>
  <sheetFormatPr defaultColWidth="7.85546875" defaultRowHeight="13.5"/>
  <cols>
    <col min="1" max="1" width="17.140625" style="40" customWidth="1"/>
    <col min="2" max="2" width="10.28515625" style="40" customWidth="1"/>
    <col min="3" max="3" width="16.42578125" style="39" customWidth="1"/>
    <col min="4" max="4" width="40.5703125" style="40" customWidth="1"/>
    <col min="5" max="5" width="17" style="40" customWidth="1"/>
    <col min="6" max="6" width="14.28515625" style="40" customWidth="1"/>
    <col min="7" max="7" width="20" style="39" customWidth="1"/>
    <col min="8" max="8" width="11" style="39" customWidth="1"/>
    <col min="9" max="9" width="8.5703125" style="39" bestFit="1" customWidth="1"/>
    <col min="10" max="10" width="7.7109375" style="39" bestFit="1" customWidth="1"/>
    <col min="11" max="11" width="16" style="39" customWidth="1"/>
    <col min="12" max="14" width="18" style="39" customWidth="1"/>
    <col min="15" max="15" width="16.42578125" style="39" bestFit="1" customWidth="1"/>
    <col min="16" max="16" width="17.140625" style="39" bestFit="1" customWidth="1"/>
    <col min="17" max="17" width="13.5703125" style="39" customWidth="1"/>
    <col min="18" max="23" width="16.7109375" style="39" customWidth="1"/>
    <col min="24" max="24" width="13.42578125" style="39" bestFit="1" customWidth="1"/>
    <col min="25" max="26" width="13.42578125" style="39" customWidth="1"/>
    <col min="27" max="28" width="13.42578125" style="61" customWidth="1"/>
    <col min="29" max="29" width="16.140625" style="39" customWidth="1"/>
    <col min="30" max="35" width="16.42578125" style="39" customWidth="1"/>
    <col min="36" max="36" width="17.7109375" style="39" customWidth="1"/>
    <col min="37" max="37" width="16.42578125" style="39" customWidth="1"/>
    <col min="38" max="38" width="11.28515625" style="39" customWidth="1"/>
    <col min="39" max="16384" width="7.85546875" style="40"/>
  </cols>
  <sheetData>
    <row r="1" spans="1:39" ht="15" customHeight="1">
      <c r="A1" s="139" t="s">
        <v>294</v>
      </c>
      <c r="B1" s="139"/>
      <c r="C1" s="139"/>
      <c r="D1" s="139"/>
      <c r="E1" s="139"/>
      <c r="F1" s="139"/>
      <c r="G1" s="140" t="s">
        <v>295</v>
      </c>
      <c r="H1" s="140"/>
      <c r="I1" s="140"/>
      <c r="J1" s="140"/>
      <c r="K1" s="140"/>
      <c r="L1" s="140"/>
      <c r="M1" s="140"/>
      <c r="N1" s="140"/>
      <c r="O1" s="140"/>
      <c r="P1" s="140"/>
      <c r="Q1" s="140"/>
      <c r="R1" s="140"/>
      <c r="S1" s="140"/>
      <c r="T1" s="140"/>
      <c r="U1" s="140"/>
      <c r="V1" s="140"/>
      <c r="W1" s="140"/>
      <c r="X1" s="140"/>
      <c r="Y1" s="140"/>
      <c r="Z1" s="140"/>
      <c r="AA1" s="140"/>
      <c r="AB1" s="140"/>
      <c r="AC1" s="140"/>
      <c r="AD1" s="140"/>
      <c r="AE1" s="140"/>
      <c r="AF1" s="140"/>
      <c r="AG1" s="140"/>
      <c r="AH1" s="140"/>
      <c r="AI1" s="140"/>
      <c r="AJ1" s="140"/>
      <c r="AK1" s="140"/>
    </row>
    <row r="2" spans="1:39" ht="28.5" customHeight="1">
      <c r="A2" s="141" t="s">
        <v>296</v>
      </c>
      <c r="B2" s="142" t="s">
        <v>297</v>
      </c>
      <c r="C2" s="141" t="s">
        <v>298</v>
      </c>
      <c r="D2" s="141" t="s">
        <v>299</v>
      </c>
      <c r="E2" s="141" t="s">
        <v>300</v>
      </c>
      <c r="F2" s="141" t="s">
        <v>301</v>
      </c>
      <c r="G2" s="143" t="s">
        <v>302</v>
      </c>
      <c r="H2" s="144"/>
      <c r="I2" s="144"/>
      <c r="J2" s="144"/>
      <c r="K2" s="144"/>
      <c r="L2" s="145"/>
      <c r="M2" s="146" t="s">
        <v>303</v>
      </c>
      <c r="N2" s="147"/>
      <c r="O2" s="143" t="s">
        <v>304</v>
      </c>
      <c r="P2" s="144"/>
      <c r="Q2" s="145"/>
      <c r="R2" s="155" t="s">
        <v>305</v>
      </c>
      <c r="S2" s="156"/>
      <c r="T2" s="156"/>
      <c r="U2" s="156"/>
      <c r="V2" s="156"/>
      <c r="W2" s="157"/>
      <c r="X2" s="143" t="s">
        <v>306</v>
      </c>
      <c r="Y2" s="144"/>
      <c r="Z2" s="144"/>
      <c r="AA2" s="156" t="s">
        <v>307</v>
      </c>
      <c r="AB2" s="156"/>
      <c r="AC2" s="148" t="s">
        <v>308</v>
      </c>
      <c r="AD2" s="150"/>
      <c r="AE2" s="151" t="s">
        <v>309</v>
      </c>
      <c r="AF2" s="151"/>
      <c r="AG2" s="148" t="s">
        <v>310</v>
      </c>
      <c r="AH2" s="149"/>
      <c r="AI2" s="150"/>
      <c r="AJ2" s="151" t="s">
        <v>311</v>
      </c>
      <c r="AK2" s="151"/>
      <c r="AL2" s="41" t="s">
        <v>312</v>
      </c>
    </row>
    <row r="3" spans="1:39" ht="40.5">
      <c r="A3" s="141"/>
      <c r="B3" s="142"/>
      <c r="C3" s="141"/>
      <c r="D3" s="141"/>
      <c r="E3" s="141"/>
      <c r="F3" s="141"/>
      <c r="G3" s="42" t="s">
        <v>313</v>
      </c>
      <c r="H3" s="42" t="s">
        <v>314</v>
      </c>
      <c r="I3" s="42" t="s">
        <v>315</v>
      </c>
      <c r="J3" s="42" t="s">
        <v>316</v>
      </c>
      <c r="K3" s="42" t="s">
        <v>317</v>
      </c>
      <c r="L3" s="42" t="s">
        <v>318</v>
      </c>
      <c r="M3" s="43" t="s">
        <v>319</v>
      </c>
      <c r="N3" s="43" t="s">
        <v>320</v>
      </c>
      <c r="O3" s="42" t="s">
        <v>321</v>
      </c>
      <c r="P3" s="42" t="s">
        <v>322</v>
      </c>
      <c r="Q3" s="44" t="s">
        <v>323</v>
      </c>
      <c r="R3" s="43" t="s">
        <v>324</v>
      </c>
      <c r="S3" s="43" t="s">
        <v>325</v>
      </c>
      <c r="T3" s="43" t="s">
        <v>326</v>
      </c>
      <c r="U3" s="43" t="s">
        <v>327</v>
      </c>
      <c r="V3" s="43" t="s">
        <v>328</v>
      </c>
      <c r="W3" s="43" t="s">
        <v>329</v>
      </c>
      <c r="X3" s="42" t="s">
        <v>330</v>
      </c>
      <c r="Y3" s="42" t="s">
        <v>331</v>
      </c>
      <c r="Z3" s="42" t="s">
        <v>332</v>
      </c>
      <c r="AA3" s="45" t="s">
        <v>333</v>
      </c>
      <c r="AB3" s="45" t="s">
        <v>334</v>
      </c>
      <c r="AC3" s="45" t="s">
        <v>335</v>
      </c>
      <c r="AD3" s="45" t="s">
        <v>336</v>
      </c>
      <c r="AE3" s="42" t="s">
        <v>335</v>
      </c>
      <c r="AF3" s="42" t="s">
        <v>336</v>
      </c>
      <c r="AG3" s="45" t="s">
        <v>337</v>
      </c>
      <c r="AH3" s="45" t="s">
        <v>338</v>
      </c>
      <c r="AI3" s="45" t="s">
        <v>339</v>
      </c>
      <c r="AJ3" s="42" t="s">
        <v>340</v>
      </c>
      <c r="AK3" s="42" t="s">
        <v>341</v>
      </c>
      <c r="AL3" s="45" t="s">
        <v>342</v>
      </c>
    </row>
    <row r="4" spans="1:39">
      <c r="A4" s="152" t="s">
        <v>343</v>
      </c>
      <c r="B4" s="152" t="s">
        <v>344</v>
      </c>
      <c r="C4" s="39" t="s">
        <v>345</v>
      </c>
      <c r="D4" s="40" t="s">
        <v>346</v>
      </c>
      <c r="E4" s="40" t="s">
        <v>347</v>
      </c>
      <c r="F4" s="40" t="s">
        <v>348</v>
      </c>
      <c r="G4" s="46" t="s">
        <v>349</v>
      </c>
      <c r="H4" s="46" t="s">
        <v>349</v>
      </c>
      <c r="I4" s="39" t="s">
        <v>350</v>
      </c>
      <c r="J4" s="46" t="s">
        <v>349</v>
      </c>
      <c r="K4" s="46" t="s">
        <v>349</v>
      </c>
      <c r="L4" s="46" t="s">
        <v>349</v>
      </c>
      <c r="M4" s="46" t="s">
        <v>349</v>
      </c>
      <c r="N4" s="46" t="s">
        <v>349</v>
      </c>
      <c r="O4" s="46" t="s">
        <v>349</v>
      </c>
      <c r="P4" s="46" t="s">
        <v>349</v>
      </c>
      <c r="Q4" s="46" t="s">
        <v>349</v>
      </c>
      <c r="R4" s="46" t="s">
        <v>349</v>
      </c>
      <c r="S4" s="46" t="s">
        <v>349</v>
      </c>
      <c r="T4" s="46" t="s">
        <v>349</v>
      </c>
      <c r="U4" s="46" t="s">
        <v>349</v>
      </c>
      <c r="V4" s="46" t="s">
        <v>349</v>
      </c>
      <c r="W4" s="46" t="s">
        <v>349</v>
      </c>
      <c r="X4" s="46" t="s">
        <v>349</v>
      </c>
      <c r="Y4" s="46" t="s">
        <v>349</v>
      </c>
      <c r="Z4" s="46" t="s">
        <v>349</v>
      </c>
      <c r="AA4" s="46" t="s">
        <v>349</v>
      </c>
      <c r="AB4" s="46" t="s">
        <v>349</v>
      </c>
      <c r="AC4" s="46" t="s">
        <v>349</v>
      </c>
      <c r="AD4" s="39" t="s">
        <v>350</v>
      </c>
      <c r="AE4" s="46" t="s">
        <v>349</v>
      </c>
      <c r="AF4" s="39" t="s">
        <v>350</v>
      </c>
      <c r="AG4" s="46" t="s">
        <v>349</v>
      </c>
      <c r="AH4" s="46" t="s">
        <v>349</v>
      </c>
      <c r="AI4" s="46" t="s">
        <v>349</v>
      </c>
      <c r="AJ4" s="39" t="s">
        <v>350</v>
      </c>
      <c r="AK4" s="39" t="s">
        <v>350</v>
      </c>
      <c r="AL4" s="46" t="s">
        <v>349</v>
      </c>
    </row>
    <row r="5" spans="1:39" ht="27">
      <c r="A5" s="153"/>
      <c r="B5" s="153"/>
      <c r="C5" s="39" t="s">
        <v>351</v>
      </c>
      <c r="D5" s="40" t="s">
        <v>352</v>
      </c>
      <c r="E5" s="40" t="s">
        <v>347</v>
      </c>
      <c r="F5" s="40" t="s">
        <v>345</v>
      </c>
      <c r="G5" s="46" t="s">
        <v>349</v>
      </c>
      <c r="H5" s="46" t="s">
        <v>349</v>
      </c>
      <c r="I5" s="39" t="s">
        <v>350</v>
      </c>
      <c r="J5" s="46" t="s">
        <v>349</v>
      </c>
      <c r="K5" s="46" t="s">
        <v>349</v>
      </c>
      <c r="L5" s="46" t="s">
        <v>349</v>
      </c>
      <c r="M5" s="46" t="s">
        <v>349</v>
      </c>
      <c r="N5" s="46" t="s">
        <v>349</v>
      </c>
      <c r="O5" s="46" t="s">
        <v>349</v>
      </c>
      <c r="P5" s="46" t="s">
        <v>349</v>
      </c>
      <c r="Q5" s="46" t="s">
        <v>349</v>
      </c>
      <c r="R5" s="46" t="s">
        <v>349</v>
      </c>
      <c r="S5" s="46" t="s">
        <v>349</v>
      </c>
      <c r="T5" s="46" t="s">
        <v>349</v>
      </c>
      <c r="U5" s="46" t="s">
        <v>349</v>
      </c>
      <c r="V5" s="46" t="s">
        <v>349</v>
      </c>
      <c r="W5" s="46" t="s">
        <v>349</v>
      </c>
      <c r="X5" s="46" t="s">
        <v>349</v>
      </c>
      <c r="Y5" s="46" t="s">
        <v>349</v>
      </c>
      <c r="Z5" s="46" t="s">
        <v>349</v>
      </c>
      <c r="AA5" s="46" t="s">
        <v>349</v>
      </c>
      <c r="AB5" s="46" t="s">
        <v>349</v>
      </c>
      <c r="AC5" s="46" t="s">
        <v>349</v>
      </c>
      <c r="AD5" s="39" t="s">
        <v>350</v>
      </c>
      <c r="AE5" s="46" t="s">
        <v>349</v>
      </c>
      <c r="AF5" s="39" t="s">
        <v>350</v>
      </c>
      <c r="AG5" s="46" t="s">
        <v>349</v>
      </c>
      <c r="AH5" s="46" t="s">
        <v>349</v>
      </c>
      <c r="AI5" s="46" t="s">
        <v>349</v>
      </c>
      <c r="AJ5" s="39" t="s">
        <v>350</v>
      </c>
      <c r="AK5" s="39" t="s">
        <v>350</v>
      </c>
      <c r="AL5" s="46" t="s">
        <v>349</v>
      </c>
    </row>
    <row r="6" spans="1:39">
      <c r="A6" s="153"/>
      <c r="B6" s="153"/>
      <c r="C6" s="39" t="s">
        <v>353</v>
      </c>
      <c r="D6" s="40" t="s">
        <v>354</v>
      </c>
      <c r="E6" s="40" t="s">
        <v>347</v>
      </c>
      <c r="F6" s="40" t="s">
        <v>348</v>
      </c>
      <c r="G6" s="46" t="s">
        <v>349</v>
      </c>
      <c r="H6" s="46" t="s">
        <v>349</v>
      </c>
      <c r="I6" s="39" t="s">
        <v>350</v>
      </c>
      <c r="J6" s="46" t="s">
        <v>349</v>
      </c>
      <c r="K6" s="46" t="s">
        <v>349</v>
      </c>
      <c r="L6" s="46" t="s">
        <v>349</v>
      </c>
      <c r="M6" s="46" t="s">
        <v>349</v>
      </c>
      <c r="N6" s="46" t="s">
        <v>349</v>
      </c>
      <c r="O6" s="46" t="s">
        <v>349</v>
      </c>
      <c r="P6" s="46" t="s">
        <v>349</v>
      </c>
      <c r="Q6" s="46" t="s">
        <v>349</v>
      </c>
      <c r="R6" s="46" t="s">
        <v>349</v>
      </c>
      <c r="S6" s="46" t="s">
        <v>349</v>
      </c>
      <c r="T6" s="46" t="s">
        <v>349</v>
      </c>
      <c r="U6" s="46" t="s">
        <v>349</v>
      </c>
      <c r="V6" s="46" t="s">
        <v>349</v>
      </c>
      <c r="W6" s="46" t="s">
        <v>349</v>
      </c>
      <c r="X6" s="46" t="s">
        <v>349</v>
      </c>
      <c r="Y6" s="46" t="s">
        <v>349</v>
      </c>
      <c r="Z6" s="46" t="s">
        <v>349</v>
      </c>
      <c r="AA6" s="46" t="s">
        <v>349</v>
      </c>
      <c r="AB6" s="46" t="s">
        <v>349</v>
      </c>
      <c r="AC6" s="46" t="s">
        <v>350</v>
      </c>
      <c r="AD6" s="39" t="s">
        <v>350</v>
      </c>
      <c r="AE6" s="46" t="s">
        <v>350</v>
      </c>
      <c r="AF6" s="39" t="s">
        <v>350</v>
      </c>
      <c r="AG6" s="46" t="s">
        <v>350</v>
      </c>
      <c r="AH6" s="46" t="s">
        <v>350</v>
      </c>
      <c r="AI6" s="46" t="s">
        <v>349</v>
      </c>
      <c r="AJ6" s="39" t="s">
        <v>350</v>
      </c>
      <c r="AK6" s="39" t="s">
        <v>350</v>
      </c>
      <c r="AL6" s="46" t="s">
        <v>349</v>
      </c>
    </row>
    <row r="7" spans="1:39" ht="27" customHeight="1">
      <c r="A7" s="153"/>
      <c r="B7" s="153"/>
      <c r="C7" s="39" t="s">
        <v>355</v>
      </c>
      <c r="D7" s="40" t="s">
        <v>356</v>
      </c>
      <c r="E7" s="40" t="s">
        <v>347</v>
      </c>
      <c r="F7" s="40" t="s">
        <v>348</v>
      </c>
      <c r="G7" s="46" t="s">
        <v>349</v>
      </c>
      <c r="H7" s="46" t="s">
        <v>349</v>
      </c>
      <c r="I7" s="39" t="s">
        <v>350</v>
      </c>
      <c r="J7" s="46" t="s">
        <v>349</v>
      </c>
      <c r="K7" s="46" t="s">
        <v>349</v>
      </c>
      <c r="L7" s="46" t="s">
        <v>349</v>
      </c>
      <c r="M7" s="46" t="s">
        <v>349</v>
      </c>
      <c r="N7" s="46" t="s">
        <v>349</v>
      </c>
      <c r="O7" s="46" t="s">
        <v>349</v>
      </c>
      <c r="P7" s="46" t="s">
        <v>349</v>
      </c>
      <c r="Q7" s="46" t="s">
        <v>349</v>
      </c>
      <c r="R7" s="46" t="s">
        <v>349</v>
      </c>
      <c r="S7" s="46" t="s">
        <v>349</v>
      </c>
      <c r="T7" s="46" t="s">
        <v>349</v>
      </c>
      <c r="U7" s="46" t="s">
        <v>349</v>
      </c>
      <c r="V7" s="46" t="s">
        <v>349</v>
      </c>
      <c r="W7" s="46" t="s">
        <v>349</v>
      </c>
      <c r="X7" s="46" t="s">
        <v>349</v>
      </c>
      <c r="Y7" s="46" t="s">
        <v>349</v>
      </c>
      <c r="Z7" s="46" t="s">
        <v>349</v>
      </c>
      <c r="AA7" s="46" t="s">
        <v>349</v>
      </c>
      <c r="AB7" s="46" t="s">
        <v>349</v>
      </c>
      <c r="AC7" s="46" t="s">
        <v>349</v>
      </c>
      <c r="AD7" s="46" t="s">
        <v>349</v>
      </c>
      <c r="AE7" s="46" t="s">
        <v>349</v>
      </c>
      <c r="AF7" s="46" t="s">
        <v>349</v>
      </c>
      <c r="AG7" s="39" t="s">
        <v>350</v>
      </c>
      <c r="AH7" s="46" t="s">
        <v>349</v>
      </c>
      <c r="AI7" s="46" t="s">
        <v>349</v>
      </c>
      <c r="AJ7" s="39" t="s">
        <v>350</v>
      </c>
      <c r="AK7" s="46" t="s">
        <v>349</v>
      </c>
      <c r="AL7" s="46" t="s">
        <v>349</v>
      </c>
    </row>
    <row r="8" spans="1:39" s="47" customFormat="1">
      <c r="C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row>
    <row r="9" spans="1:39" ht="47.25">
      <c r="A9" s="152" t="s">
        <v>357</v>
      </c>
      <c r="B9" s="153" t="s">
        <v>358</v>
      </c>
      <c r="C9" s="39" t="s">
        <v>359</v>
      </c>
      <c r="D9" s="49" t="s">
        <v>360</v>
      </c>
      <c r="E9" s="40" t="s">
        <v>355</v>
      </c>
      <c r="F9" s="40" t="s">
        <v>311</v>
      </c>
      <c r="G9" s="39" t="s">
        <v>350</v>
      </c>
      <c r="H9" s="46" t="s">
        <v>349</v>
      </c>
      <c r="I9" s="46" t="s">
        <v>349</v>
      </c>
      <c r="J9" s="46" t="s">
        <v>349</v>
      </c>
      <c r="K9" s="46" t="s">
        <v>349</v>
      </c>
      <c r="L9" s="46" t="s">
        <v>349</v>
      </c>
      <c r="M9" s="46" t="s">
        <v>349</v>
      </c>
      <c r="N9" s="46" t="s">
        <v>349</v>
      </c>
      <c r="O9" s="46" t="s">
        <v>349</v>
      </c>
      <c r="P9" s="46" t="s">
        <v>349</v>
      </c>
      <c r="Q9" s="46" t="s">
        <v>349</v>
      </c>
      <c r="R9" s="46" t="s">
        <v>349</v>
      </c>
      <c r="S9" s="46" t="s">
        <v>349</v>
      </c>
      <c r="T9" s="46" t="s">
        <v>349</v>
      </c>
      <c r="U9" s="46" t="s">
        <v>349</v>
      </c>
      <c r="V9" s="46" t="s">
        <v>349</v>
      </c>
      <c r="W9" s="46" t="s">
        <v>349</v>
      </c>
      <c r="X9" s="46" t="s">
        <v>349</v>
      </c>
      <c r="Y9" s="46" t="s">
        <v>349</v>
      </c>
      <c r="Z9" s="46" t="s">
        <v>349</v>
      </c>
      <c r="AA9" s="46" t="s">
        <v>349</v>
      </c>
      <c r="AB9" s="46" t="s">
        <v>349</v>
      </c>
      <c r="AC9" s="46" t="s">
        <v>349</v>
      </c>
      <c r="AD9" s="39" t="s">
        <v>350</v>
      </c>
      <c r="AE9" s="46" t="s">
        <v>349</v>
      </c>
      <c r="AF9" s="46" t="s">
        <v>350</v>
      </c>
      <c r="AG9" s="46" t="s">
        <v>349</v>
      </c>
      <c r="AH9" s="39" t="s">
        <v>350</v>
      </c>
      <c r="AI9" s="46" t="s">
        <v>349</v>
      </c>
      <c r="AJ9" s="46" t="s">
        <v>349</v>
      </c>
      <c r="AK9" s="39" t="s">
        <v>350</v>
      </c>
      <c r="AL9" s="46" t="s">
        <v>349</v>
      </c>
    </row>
    <row r="10" spans="1:39" ht="47.25">
      <c r="A10" s="154"/>
      <c r="B10" s="153"/>
      <c r="C10" s="39" t="s">
        <v>361</v>
      </c>
      <c r="D10" s="49" t="s">
        <v>362</v>
      </c>
      <c r="E10" s="40" t="s">
        <v>355</v>
      </c>
      <c r="F10" s="40" t="s">
        <v>311</v>
      </c>
      <c r="G10" s="39" t="s">
        <v>350</v>
      </c>
      <c r="H10" s="46" t="s">
        <v>349</v>
      </c>
      <c r="I10" s="46" t="s">
        <v>349</v>
      </c>
      <c r="J10" s="46" t="s">
        <v>349</v>
      </c>
      <c r="K10" s="46" t="s">
        <v>349</v>
      </c>
      <c r="L10" s="46" t="s">
        <v>349</v>
      </c>
      <c r="M10" s="46" t="s">
        <v>349</v>
      </c>
      <c r="N10" s="46" t="s">
        <v>349</v>
      </c>
      <c r="O10" s="46" t="s">
        <v>349</v>
      </c>
      <c r="P10" s="46" t="s">
        <v>349</v>
      </c>
      <c r="Q10" s="46" t="s">
        <v>349</v>
      </c>
      <c r="R10" s="46" t="s">
        <v>349</v>
      </c>
      <c r="S10" s="46" t="s">
        <v>349</v>
      </c>
      <c r="T10" s="46" t="s">
        <v>349</v>
      </c>
      <c r="U10" s="46" t="s">
        <v>349</v>
      </c>
      <c r="V10" s="46" t="s">
        <v>349</v>
      </c>
      <c r="W10" s="46" t="s">
        <v>349</v>
      </c>
      <c r="X10" s="46" t="s">
        <v>349</v>
      </c>
      <c r="Y10" s="46" t="s">
        <v>349</v>
      </c>
      <c r="Z10" s="46" t="s">
        <v>349</v>
      </c>
      <c r="AA10" s="46" t="s">
        <v>349</v>
      </c>
      <c r="AB10" s="46" t="s">
        <v>349</v>
      </c>
      <c r="AC10" s="46" t="s">
        <v>349</v>
      </c>
      <c r="AD10" s="39" t="s">
        <v>350</v>
      </c>
      <c r="AE10" s="39" t="s">
        <v>350</v>
      </c>
      <c r="AF10" s="46" t="s">
        <v>349</v>
      </c>
      <c r="AG10" s="39" t="s">
        <v>350</v>
      </c>
      <c r="AH10" s="39" t="s">
        <v>350</v>
      </c>
      <c r="AI10" s="46" t="s">
        <v>349</v>
      </c>
      <c r="AJ10" s="39" t="s">
        <v>350</v>
      </c>
      <c r="AK10" s="39" t="s">
        <v>350</v>
      </c>
      <c r="AL10" s="46" t="s">
        <v>349</v>
      </c>
    </row>
    <row r="11" spans="1:39" ht="47.25">
      <c r="A11" s="154"/>
      <c r="B11" s="153"/>
      <c r="C11" s="39" t="s">
        <v>363</v>
      </c>
      <c r="D11" s="49" t="s">
        <v>364</v>
      </c>
      <c r="E11" s="40" t="s">
        <v>365</v>
      </c>
      <c r="F11" s="40" t="s">
        <v>366</v>
      </c>
      <c r="G11" s="46" t="s">
        <v>349</v>
      </c>
      <c r="H11" s="46" t="s">
        <v>350</v>
      </c>
      <c r="I11" s="39" t="s">
        <v>350</v>
      </c>
      <c r="J11" s="46" t="s">
        <v>349</v>
      </c>
      <c r="K11" s="46" t="s">
        <v>349</v>
      </c>
      <c r="L11" s="46" t="s">
        <v>349</v>
      </c>
      <c r="M11" s="46" t="s">
        <v>349</v>
      </c>
      <c r="N11" s="46" t="s">
        <v>349</v>
      </c>
      <c r="O11" s="46" t="s">
        <v>349</v>
      </c>
      <c r="P11" s="46" t="s">
        <v>349</v>
      </c>
      <c r="Q11" s="46" t="s">
        <v>349</v>
      </c>
      <c r="R11" s="46" t="s">
        <v>349</v>
      </c>
      <c r="S11" s="46" t="s">
        <v>349</v>
      </c>
      <c r="T11" s="46" t="s">
        <v>349</v>
      </c>
      <c r="U11" s="46" t="s">
        <v>349</v>
      </c>
      <c r="V11" s="46" t="s">
        <v>349</v>
      </c>
      <c r="W11" s="46" t="s">
        <v>349</v>
      </c>
      <c r="X11" s="46" t="s">
        <v>349</v>
      </c>
      <c r="Y11" s="46" t="s">
        <v>349</v>
      </c>
      <c r="Z11" s="46" t="s">
        <v>349</v>
      </c>
      <c r="AA11" s="46" t="s">
        <v>349</v>
      </c>
      <c r="AB11" s="46" t="s">
        <v>349</v>
      </c>
      <c r="AC11" s="39" t="s">
        <v>350</v>
      </c>
      <c r="AD11" s="46" t="s">
        <v>349</v>
      </c>
      <c r="AE11" s="46" t="s">
        <v>350</v>
      </c>
      <c r="AF11" s="46" t="s">
        <v>349</v>
      </c>
      <c r="AG11" s="46" t="s">
        <v>349</v>
      </c>
      <c r="AH11" s="46" t="s">
        <v>349</v>
      </c>
      <c r="AI11" s="46" t="s">
        <v>349</v>
      </c>
      <c r="AJ11" s="46" t="s">
        <v>349</v>
      </c>
      <c r="AK11" s="46" t="s">
        <v>349</v>
      </c>
      <c r="AL11" s="46" t="s">
        <v>349</v>
      </c>
      <c r="AM11" s="50"/>
    </row>
    <row r="12" spans="1:39" ht="31.5">
      <c r="A12" s="154"/>
      <c r="B12" s="153"/>
      <c r="C12" s="39" t="s">
        <v>367</v>
      </c>
      <c r="D12" s="49" t="s">
        <v>368</v>
      </c>
      <c r="E12" s="40" t="s">
        <v>365</v>
      </c>
      <c r="F12" s="40" t="s">
        <v>311</v>
      </c>
      <c r="G12" s="46" t="s">
        <v>349</v>
      </c>
      <c r="H12" s="46" t="s">
        <v>350</v>
      </c>
      <c r="I12" s="39" t="s">
        <v>350</v>
      </c>
      <c r="J12" s="46" t="s">
        <v>349</v>
      </c>
      <c r="K12" s="46" t="s">
        <v>349</v>
      </c>
      <c r="L12" s="46" t="s">
        <v>349</v>
      </c>
      <c r="M12" s="46" t="s">
        <v>349</v>
      </c>
      <c r="N12" s="46" t="s">
        <v>349</v>
      </c>
      <c r="O12" s="46" t="s">
        <v>349</v>
      </c>
      <c r="P12" s="46" t="s">
        <v>349</v>
      </c>
      <c r="Q12" s="46" t="s">
        <v>349</v>
      </c>
      <c r="R12" s="46" t="s">
        <v>349</v>
      </c>
      <c r="S12" s="46" t="s">
        <v>349</v>
      </c>
      <c r="T12" s="46" t="s">
        <v>349</v>
      </c>
      <c r="U12" s="46" t="s">
        <v>349</v>
      </c>
      <c r="V12" s="46" t="s">
        <v>349</v>
      </c>
      <c r="W12" s="46" t="s">
        <v>349</v>
      </c>
      <c r="X12" s="46" t="s">
        <v>349</v>
      </c>
      <c r="Y12" s="46" t="s">
        <v>349</v>
      </c>
      <c r="Z12" s="46" t="s">
        <v>349</v>
      </c>
      <c r="AA12" s="46" t="s">
        <v>349</v>
      </c>
      <c r="AB12" s="46" t="s">
        <v>349</v>
      </c>
      <c r="AC12" s="46" t="s">
        <v>349</v>
      </c>
      <c r="AD12" s="39" t="s">
        <v>350</v>
      </c>
      <c r="AE12" s="46" t="s">
        <v>349</v>
      </c>
      <c r="AF12" s="39" t="s">
        <v>350</v>
      </c>
      <c r="AG12" s="39" t="s">
        <v>350</v>
      </c>
      <c r="AH12" s="39" t="s">
        <v>350</v>
      </c>
      <c r="AJ12" s="39" t="s">
        <v>350</v>
      </c>
      <c r="AK12" s="39" t="s">
        <v>350</v>
      </c>
      <c r="AL12" s="46" t="s">
        <v>349</v>
      </c>
      <c r="AM12" s="50"/>
    </row>
    <row r="13" spans="1:39" ht="47.25">
      <c r="A13" s="154"/>
      <c r="B13" s="153"/>
      <c r="C13" s="39" t="s">
        <v>369</v>
      </c>
      <c r="D13" s="51" t="s">
        <v>370</v>
      </c>
      <c r="E13" s="40" t="s">
        <v>365</v>
      </c>
      <c r="F13" s="40" t="s">
        <v>311</v>
      </c>
      <c r="G13" s="46" t="s">
        <v>349</v>
      </c>
      <c r="H13" s="46" t="s">
        <v>350</v>
      </c>
      <c r="I13" s="39" t="s">
        <v>350</v>
      </c>
      <c r="J13" s="46" t="s">
        <v>349</v>
      </c>
      <c r="K13" s="46" t="s">
        <v>349</v>
      </c>
      <c r="L13" s="46" t="s">
        <v>349</v>
      </c>
      <c r="M13" s="46" t="s">
        <v>349</v>
      </c>
      <c r="N13" s="46" t="s">
        <v>349</v>
      </c>
      <c r="O13" s="46" t="s">
        <v>349</v>
      </c>
      <c r="P13" s="46" t="s">
        <v>349</v>
      </c>
      <c r="Q13" s="46" t="s">
        <v>349</v>
      </c>
      <c r="R13" s="46" t="s">
        <v>349</v>
      </c>
      <c r="S13" s="46" t="s">
        <v>349</v>
      </c>
      <c r="T13" s="46" t="s">
        <v>349</v>
      </c>
      <c r="U13" s="46" t="s">
        <v>349</v>
      </c>
      <c r="V13" s="46" t="s">
        <v>349</v>
      </c>
      <c r="W13" s="46" t="s">
        <v>349</v>
      </c>
      <c r="X13" s="46" t="s">
        <v>349</v>
      </c>
      <c r="Y13" s="46" t="s">
        <v>349</v>
      </c>
      <c r="Z13" s="46" t="s">
        <v>349</v>
      </c>
      <c r="AA13" s="46" t="s">
        <v>349</v>
      </c>
      <c r="AB13" s="46" t="s">
        <v>349</v>
      </c>
      <c r="AC13" s="46" t="s">
        <v>349</v>
      </c>
      <c r="AD13" s="39" t="s">
        <v>350</v>
      </c>
      <c r="AE13" s="46" t="s">
        <v>349</v>
      </c>
      <c r="AF13" s="39" t="s">
        <v>350</v>
      </c>
      <c r="AG13" s="46" t="s">
        <v>349</v>
      </c>
      <c r="AH13" s="39" t="s">
        <v>350</v>
      </c>
      <c r="AI13" s="46" t="s">
        <v>349</v>
      </c>
      <c r="AJ13" s="46" t="s">
        <v>349</v>
      </c>
      <c r="AK13" s="39" t="s">
        <v>350</v>
      </c>
      <c r="AL13" s="46" t="s">
        <v>349</v>
      </c>
      <c r="AM13" s="50"/>
    </row>
    <row r="14" spans="1:39" ht="47.25">
      <c r="A14" s="154"/>
      <c r="B14" s="153"/>
      <c r="C14" s="39" t="s">
        <v>371</v>
      </c>
      <c r="D14" s="49" t="s">
        <v>372</v>
      </c>
      <c r="E14" s="40" t="s">
        <v>365</v>
      </c>
      <c r="F14" s="40" t="s">
        <v>311</v>
      </c>
      <c r="G14" s="46" t="s">
        <v>349</v>
      </c>
      <c r="H14" s="46" t="s">
        <v>350</v>
      </c>
      <c r="I14" s="39" t="s">
        <v>350</v>
      </c>
      <c r="J14" s="46" t="s">
        <v>349</v>
      </c>
      <c r="K14" s="46" t="s">
        <v>349</v>
      </c>
      <c r="L14" s="46" t="s">
        <v>349</v>
      </c>
      <c r="M14" s="46" t="s">
        <v>349</v>
      </c>
      <c r="N14" s="46" t="s">
        <v>349</v>
      </c>
      <c r="O14" s="46" t="s">
        <v>349</v>
      </c>
      <c r="P14" s="46" t="s">
        <v>349</v>
      </c>
      <c r="Q14" s="46" t="s">
        <v>349</v>
      </c>
      <c r="R14" s="46" t="s">
        <v>349</v>
      </c>
      <c r="S14" s="46" t="s">
        <v>349</v>
      </c>
      <c r="T14" s="46" t="s">
        <v>349</v>
      </c>
      <c r="U14" s="46" t="s">
        <v>349</v>
      </c>
      <c r="V14" s="46" t="s">
        <v>349</v>
      </c>
      <c r="W14" s="46" t="s">
        <v>349</v>
      </c>
      <c r="X14" s="46" t="s">
        <v>349</v>
      </c>
      <c r="Y14" s="46" t="s">
        <v>349</v>
      </c>
      <c r="Z14" s="46" t="s">
        <v>349</v>
      </c>
      <c r="AA14" s="46" t="s">
        <v>349</v>
      </c>
      <c r="AB14" s="46" t="s">
        <v>349</v>
      </c>
      <c r="AC14" s="39" t="s">
        <v>350</v>
      </c>
      <c r="AD14" s="46" t="s">
        <v>349</v>
      </c>
      <c r="AE14" s="46" t="s">
        <v>350</v>
      </c>
      <c r="AF14" s="46" t="s">
        <v>349</v>
      </c>
      <c r="AG14" s="39" t="s">
        <v>350</v>
      </c>
      <c r="AH14" s="46" t="s">
        <v>349</v>
      </c>
      <c r="AI14" s="46" t="s">
        <v>349</v>
      </c>
      <c r="AJ14" s="39" t="s">
        <v>350</v>
      </c>
      <c r="AK14" s="46" t="s">
        <v>349</v>
      </c>
      <c r="AL14" s="46" t="s">
        <v>349</v>
      </c>
      <c r="AM14" s="50"/>
    </row>
    <row r="15" spans="1:39" ht="40.5">
      <c r="A15" s="154"/>
      <c r="B15" s="153"/>
      <c r="C15" s="39" t="s">
        <v>373</v>
      </c>
      <c r="D15" s="40" t="s">
        <v>374</v>
      </c>
      <c r="E15" s="40" t="s">
        <v>365</v>
      </c>
      <c r="F15" s="40" t="s">
        <v>311</v>
      </c>
      <c r="G15" s="46" t="s">
        <v>349</v>
      </c>
      <c r="H15" s="46" t="s">
        <v>350</v>
      </c>
      <c r="I15" s="39" t="s">
        <v>350</v>
      </c>
      <c r="J15" s="46" t="s">
        <v>349</v>
      </c>
      <c r="K15" s="46" t="s">
        <v>349</v>
      </c>
      <c r="L15" s="46" t="s">
        <v>349</v>
      </c>
      <c r="M15" s="46" t="s">
        <v>349</v>
      </c>
      <c r="N15" s="46" t="s">
        <v>349</v>
      </c>
      <c r="O15" s="46" t="s">
        <v>349</v>
      </c>
      <c r="P15" s="46" t="s">
        <v>349</v>
      </c>
      <c r="Q15" s="46" t="s">
        <v>349</v>
      </c>
      <c r="R15" s="46" t="s">
        <v>349</v>
      </c>
      <c r="S15" s="46" t="s">
        <v>349</v>
      </c>
      <c r="T15" s="46" t="s">
        <v>349</v>
      </c>
      <c r="U15" s="46" t="s">
        <v>349</v>
      </c>
      <c r="V15" s="46" t="s">
        <v>349</v>
      </c>
      <c r="W15" s="46" t="s">
        <v>349</v>
      </c>
      <c r="X15" s="46" t="s">
        <v>349</v>
      </c>
      <c r="Y15" s="46" t="s">
        <v>349</v>
      </c>
      <c r="Z15" s="46" t="s">
        <v>349</v>
      </c>
      <c r="AA15" s="46" t="s">
        <v>349</v>
      </c>
      <c r="AB15" s="46" t="s">
        <v>349</v>
      </c>
      <c r="AC15" s="39" t="s">
        <v>350</v>
      </c>
      <c r="AD15" s="46" t="s">
        <v>349</v>
      </c>
      <c r="AE15" s="46" t="s">
        <v>350</v>
      </c>
      <c r="AF15" s="46" t="s">
        <v>349</v>
      </c>
      <c r="AG15" s="39" t="s">
        <v>350</v>
      </c>
      <c r="AH15" s="39" t="s">
        <v>350</v>
      </c>
      <c r="AI15" s="46" t="s">
        <v>349</v>
      </c>
      <c r="AJ15" s="39" t="s">
        <v>350</v>
      </c>
      <c r="AK15" s="39" t="s">
        <v>350</v>
      </c>
      <c r="AL15" s="46" t="s">
        <v>349</v>
      </c>
      <c r="AM15" s="50"/>
    </row>
    <row r="16" spans="1:39" ht="40.5">
      <c r="A16" s="154"/>
      <c r="B16" s="153"/>
      <c r="C16" s="39" t="s">
        <v>375</v>
      </c>
      <c r="D16" s="40" t="s">
        <v>376</v>
      </c>
      <c r="E16" s="40" t="s">
        <v>365</v>
      </c>
      <c r="F16" s="40" t="s">
        <v>311</v>
      </c>
      <c r="G16" s="46" t="s">
        <v>349</v>
      </c>
      <c r="H16" s="46" t="s">
        <v>350</v>
      </c>
      <c r="I16" s="39" t="s">
        <v>350</v>
      </c>
      <c r="J16" s="46" t="s">
        <v>349</v>
      </c>
      <c r="K16" s="46" t="s">
        <v>349</v>
      </c>
      <c r="L16" s="46" t="s">
        <v>349</v>
      </c>
      <c r="M16" s="46" t="s">
        <v>349</v>
      </c>
      <c r="N16" s="46" t="s">
        <v>349</v>
      </c>
      <c r="O16" s="46" t="s">
        <v>349</v>
      </c>
      <c r="P16" s="46" t="s">
        <v>349</v>
      </c>
      <c r="Q16" s="46" t="s">
        <v>349</v>
      </c>
      <c r="R16" s="46" t="s">
        <v>349</v>
      </c>
      <c r="S16" s="46" t="s">
        <v>349</v>
      </c>
      <c r="T16" s="46" t="s">
        <v>349</v>
      </c>
      <c r="U16" s="46" t="s">
        <v>349</v>
      </c>
      <c r="V16" s="46" t="s">
        <v>349</v>
      </c>
      <c r="W16" s="46" t="s">
        <v>349</v>
      </c>
      <c r="X16" s="46" t="s">
        <v>349</v>
      </c>
      <c r="Y16" s="46" t="s">
        <v>349</v>
      </c>
      <c r="Z16" s="46" t="s">
        <v>349</v>
      </c>
      <c r="AA16" s="46" t="s">
        <v>349</v>
      </c>
      <c r="AB16" s="46" t="s">
        <v>349</v>
      </c>
      <c r="AC16" s="39" t="s">
        <v>350</v>
      </c>
      <c r="AD16" s="46" t="s">
        <v>349</v>
      </c>
      <c r="AE16" s="46" t="s">
        <v>350</v>
      </c>
      <c r="AF16" s="46" t="s">
        <v>349</v>
      </c>
      <c r="AG16" s="39" t="s">
        <v>350</v>
      </c>
      <c r="AH16" s="46" t="s">
        <v>349</v>
      </c>
      <c r="AI16" s="46" t="s">
        <v>349</v>
      </c>
      <c r="AJ16" s="39" t="s">
        <v>350</v>
      </c>
      <c r="AK16" s="46" t="s">
        <v>349</v>
      </c>
      <c r="AL16" s="46" t="s">
        <v>349</v>
      </c>
      <c r="AM16" s="50"/>
    </row>
    <row r="17" spans="1:39" ht="63">
      <c r="A17" s="154"/>
      <c r="B17" s="153"/>
      <c r="C17" s="39" t="s">
        <v>377</v>
      </c>
      <c r="D17" s="52" t="s">
        <v>378</v>
      </c>
      <c r="E17" s="40" t="s">
        <v>365</v>
      </c>
      <c r="F17" s="40" t="s">
        <v>311</v>
      </c>
      <c r="G17" s="46" t="s">
        <v>349</v>
      </c>
      <c r="H17" s="46" t="s">
        <v>350</v>
      </c>
      <c r="I17" s="39" t="s">
        <v>350</v>
      </c>
      <c r="J17" s="46" t="s">
        <v>349</v>
      </c>
      <c r="K17" s="46" t="s">
        <v>349</v>
      </c>
      <c r="L17" s="46" t="s">
        <v>349</v>
      </c>
      <c r="M17" s="46" t="s">
        <v>349</v>
      </c>
      <c r="N17" s="46" t="s">
        <v>349</v>
      </c>
      <c r="O17" s="46" t="s">
        <v>349</v>
      </c>
      <c r="P17" s="46" t="s">
        <v>349</v>
      </c>
      <c r="Q17" s="46" t="s">
        <v>349</v>
      </c>
      <c r="R17" s="46" t="s">
        <v>349</v>
      </c>
      <c r="S17" s="46" t="s">
        <v>349</v>
      </c>
      <c r="T17" s="46" t="s">
        <v>349</v>
      </c>
      <c r="U17" s="46" t="s">
        <v>349</v>
      </c>
      <c r="V17" s="46" t="s">
        <v>349</v>
      </c>
      <c r="W17" s="46" t="s">
        <v>349</v>
      </c>
      <c r="X17" s="46" t="s">
        <v>349</v>
      </c>
      <c r="Y17" s="46" t="s">
        <v>349</v>
      </c>
      <c r="Z17" s="46" t="s">
        <v>349</v>
      </c>
      <c r="AA17" s="46" t="s">
        <v>349</v>
      </c>
      <c r="AB17" s="46" t="s">
        <v>349</v>
      </c>
      <c r="AC17" s="39" t="s">
        <v>350</v>
      </c>
      <c r="AD17" s="46" t="s">
        <v>349</v>
      </c>
      <c r="AE17" s="46" t="s">
        <v>350</v>
      </c>
      <c r="AF17" s="46" t="s">
        <v>349</v>
      </c>
      <c r="AG17" s="46" t="s">
        <v>349</v>
      </c>
      <c r="AH17" s="39" t="s">
        <v>350</v>
      </c>
      <c r="AI17" s="46" t="s">
        <v>349</v>
      </c>
      <c r="AJ17" s="46" t="s">
        <v>349</v>
      </c>
      <c r="AK17" s="39" t="s">
        <v>350</v>
      </c>
      <c r="AL17" s="46" t="s">
        <v>349</v>
      </c>
      <c r="AM17" s="50"/>
    </row>
    <row r="18" spans="1:39" ht="40.5">
      <c r="A18" s="154"/>
      <c r="B18" s="153"/>
      <c r="C18" s="39" t="s">
        <v>379</v>
      </c>
      <c r="D18" s="40" t="s">
        <v>380</v>
      </c>
      <c r="E18" s="40" t="s">
        <v>365</v>
      </c>
      <c r="F18" s="40" t="s">
        <v>311</v>
      </c>
      <c r="G18" s="46" t="s">
        <v>349</v>
      </c>
      <c r="H18" s="46" t="s">
        <v>350</v>
      </c>
      <c r="I18" s="39" t="s">
        <v>350</v>
      </c>
      <c r="J18" s="46" t="s">
        <v>349</v>
      </c>
      <c r="K18" s="46" t="s">
        <v>349</v>
      </c>
      <c r="L18" s="46" t="s">
        <v>349</v>
      </c>
      <c r="M18" s="46" t="s">
        <v>349</v>
      </c>
      <c r="N18" s="46" t="s">
        <v>349</v>
      </c>
      <c r="O18" s="46" t="s">
        <v>349</v>
      </c>
      <c r="P18" s="46" t="s">
        <v>349</v>
      </c>
      <c r="Q18" s="46" t="s">
        <v>349</v>
      </c>
      <c r="R18" s="46" t="s">
        <v>349</v>
      </c>
      <c r="S18" s="46" t="s">
        <v>349</v>
      </c>
      <c r="T18" s="46" t="s">
        <v>349</v>
      </c>
      <c r="U18" s="46" t="s">
        <v>349</v>
      </c>
      <c r="V18" s="46" t="s">
        <v>349</v>
      </c>
      <c r="W18" s="46" t="s">
        <v>349</v>
      </c>
      <c r="X18" s="39" t="s">
        <v>350</v>
      </c>
      <c r="Y18" s="46" t="s">
        <v>349</v>
      </c>
      <c r="Z18" s="46" t="s">
        <v>349</v>
      </c>
      <c r="AA18" s="46" t="s">
        <v>349</v>
      </c>
      <c r="AB18" s="46" t="s">
        <v>349</v>
      </c>
      <c r="AC18" s="46" t="s">
        <v>349</v>
      </c>
      <c r="AD18" s="39" t="s">
        <v>350</v>
      </c>
      <c r="AE18" s="46" t="s">
        <v>350</v>
      </c>
      <c r="AF18" s="46" t="s">
        <v>349</v>
      </c>
      <c r="AG18" s="46" t="s">
        <v>349</v>
      </c>
      <c r="AH18" s="39" t="s">
        <v>350</v>
      </c>
      <c r="AI18" s="46" t="s">
        <v>349</v>
      </c>
      <c r="AJ18" s="46" t="s">
        <v>349</v>
      </c>
      <c r="AK18" s="39" t="s">
        <v>350</v>
      </c>
      <c r="AL18" s="46" t="s">
        <v>349</v>
      </c>
      <c r="AM18" s="50"/>
    </row>
    <row r="19" spans="1:39" ht="40.5">
      <c r="A19" s="154"/>
      <c r="B19" s="153"/>
      <c r="C19" s="39" t="s">
        <v>381</v>
      </c>
      <c r="D19" s="40" t="s">
        <v>382</v>
      </c>
      <c r="E19" s="40" t="s">
        <v>365</v>
      </c>
      <c r="F19" s="40" t="s">
        <v>311</v>
      </c>
      <c r="G19" s="46" t="s">
        <v>349</v>
      </c>
      <c r="H19" s="46" t="s">
        <v>350</v>
      </c>
      <c r="I19" s="39" t="s">
        <v>350</v>
      </c>
      <c r="J19" s="46" t="s">
        <v>349</v>
      </c>
      <c r="K19" s="46" t="s">
        <v>349</v>
      </c>
      <c r="L19" s="46" t="s">
        <v>349</v>
      </c>
      <c r="M19" s="46" t="s">
        <v>349</v>
      </c>
      <c r="N19" s="46" t="s">
        <v>349</v>
      </c>
      <c r="O19" s="46" t="s">
        <v>349</v>
      </c>
      <c r="P19" s="46" t="s">
        <v>349</v>
      </c>
      <c r="Q19" s="46" t="s">
        <v>349</v>
      </c>
      <c r="R19" s="46" t="s">
        <v>349</v>
      </c>
      <c r="S19" s="46" t="s">
        <v>349</v>
      </c>
      <c r="T19" s="46" t="s">
        <v>349</v>
      </c>
      <c r="U19" s="46" t="s">
        <v>349</v>
      </c>
      <c r="V19" s="46" t="s">
        <v>349</v>
      </c>
      <c r="W19" s="46" t="s">
        <v>349</v>
      </c>
      <c r="X19" s="39" t="s">
        <v>350</v>
      </c>
      <c r="Y19" s="46" t="s">
        <v>349</v>
      </c>
      <c r="Z19" s="46" t="s">
        <v>349</v>
      </c>
      <c r="AA19" s="46" t="s">
        <v>349</v>
      </c>
      <c r="AB19" s="46" t="s">
        <v>349</v>
      </c>
      <c r="AC19" s="39" t="s">
        <v>350</v>
      </c>
      <c r="AD19" s="46" t="s">
        <v>349</v>
      </c>
      <c r="AE19" s="46" t="s">
        <v>350</v>
      </c>
      <c r="AF19" s="46" t="s">
        <v>349</v>
      </c>
      <c r="AG19" s="46" t="s">
        <v>349</v>
      </c>
      <c r="AH19" s="39" t="s">
        <v>350</v>
      </c>
      <c r="AI19" s="46" t="s">
        <v>349</v>
      </c>
      <c r="AJ19" s="46" t="s">
        <v>349</v>
      </c>
      <c r="AK19" s="39" t="s">
        <v>350</v>
      </c>
      <c r="AL19" s="46" t="s">
        <v>349</v>
      </c>
      <c r="AM19" s="50"/>
    </row>
    <row r="20" spans="1:39" ht="40.5">
      <c r="A20" s="154"/>
      <c r="B20" s="153"/>
      <c r="C20" s="39" t="s">
        <v>383</v>
      </c>
      <c r="D20" s="40" t="s">
        <v>384</v>
      </c>
      <c r="E20" s="40" t="s">
        <v>365</v>
      </c>
      <c r="F20" s="40" t="s">
        <v>366</v>
      </c>
      <c r="G20" s="46" t="s">
        <v>349</v>
      </c>
      <c r="H20" s="46" t="s">
        <v>350</v>
      </c>
      <c r="I20" s="39" t="s">
        <v>350</v>
      </c>
      <c r="J20" s="46" t="s">
        <v>349</v>
      </c>
      <c r="K20" s="46" t="s">
        <v>349</v>
      </c>
      <c r="L20" s="46" t="s">
        <v>349</v>
      </c>
      <c r="M20" s="46" t="s">
        <v>349</v>
      </c>
      <c r="N20" s="46" t="s">
        <v>349</v>
      </c>
      <c r="O20" s="46" t="s">
        <v>349</v>
      </c>
      <c r="P20" s="46" t="s">
        <v>349</v>
      </c>
      <c r="Q20" s="46" t="s">
        <v>349</v>
      </c>
      <c r="R20" s="46" t="s">
        <v>349</v>
      </c>
      <c r="S20" s="46" t="s">
        <v>349</v>
      </c>
      <c r="T20" s="46" t="s">
        <v>349</v>
      </c>
      <c r="U20" s="46" t="s">
        <v>349</v>
      </c>
      <c r="V20" s="46" t="s">
        <v>349</v>
      </c>
      <c r="W20" s="46" t="s">
        <v>349</v>
      </c>
      <c r="X20" s="39" t="s">
        <v>350</v>
      </c>
      <c r="Y20" s="46" t="s">
        <v>349</v>
      </c>
      <c r="Z20" s="46" t="s">
        <v>349</v>
      </c>
      <c r="AA20" s="46" t="s">
        <v>349</v>
      </c>
      <c r="AB20" s="46" t="s">
        <v>349</v>
      </c>
      <c r="AC20" s="39" t="s">
        <v>350</v>
      </c>
      <c r="AD20" s="46" t="s">
        <v>349</v>
      </c>
      <c r="AE20" s="46" t="s">
        <v>350</v>
      </c>
      <c r="AF20" s="46" t="s">
        <v>349</v>
      </c>
      <c r="AG20" s="46" t="s">
        <v>349</v>
      </c>
      <c r="AH20" s="46" t="s">
        <v>349</v>
      </c>
      <c r="AI20" s="46" t="s">
        <v>349</v>
      </c>
      <c r="AJ20" s="46" t="s">
        <v>349</v>
      </c>
      <c r="AK20" s="46" t="s">
        <v>349</v>
      </c>
      <c r="AL20" s="46" t="s">
        <v>349</v>
      </c>
      <c r="AM20" s="50"/>
    </row>
    <row r="21" spans="1:39" ht="40.5">
      <c r="A21" s="154"/>
      <c r="B21" s="153"/>
      <c r="C21" s="39" t="s">
        <v>385</v>
      </c>
      <c r="D21" s="40" t="s">
        <v>386</v>
      </c>
      <c r="E21" s="40" t="s">
        <v>365</v>
      </c>
      <c r="F21" s="53" t="s">
        <v>311</v>
      </c>
      <c r="G21" s="46" t="s">
        <v>349</v>
      </c>
      <c r="H21" s="46" t="s">
        <v>350</v>
      </c>
      <c r="I21" s="39" t="s">
        <v>350</v>
      </c>
      <c r="J21" s="46" t="s">
        <v>349</v>
      </c>
      <c r="K21" s="46" t="s">
        <v>349</v>
      </c>
      <c r="L21" s="46" t="s">
        <v>349</v>
      </c>
      <c r="M21" s="46" t="s">
        <v>349</v>
      </c>
      <c r="N21" s="46" t="s">
        <v>349</v>
      </c>
      <c r="O21" s="46" t="s">
        <v>349</v>
      </c>
      <c r="P21" s="46" t="s">
        <v>349</v>
      </c>
      <c r="Q21" s="46" t="s">
        <v>349</v>
      </c>
      <c r="R21" s="46" t="s">
        <v>349</v>
      </c>
      <c r="S21" s="46" t="s">
        <v>349</v>
      </c>
      <c r="T21" s="46" t="s">
        <v>349</v>
      </c>
      <c r="U21" s="46" t="s">
        <v>349</v>
      </c>
      <c r="V21" s="46" t="s">
        <v>349</v>
      </c>
      <c r="W21" s="46" t="s">
        <v>349</v>
      </c>
      <c r="X21" s="39" t="s">
        <v>350</v>
      </c>
      <c r="Y21" s="46" t="s">
        <v>350</v>
      </c>
      <c r="Z21" s="46" t="s">
        <v>349</v>
      </c>
      <c r="AA21" s="46" t="s">
        <v>349</v>
      </c>
      <c r="AB21" s="46" t="s">
        <v>349</v>
      </c>
      <c r="AC21" s="39" t="s">
        <v>350</v>
      </c>
      <c r="AD21" s="46" t="s">
        <v>349</v>
      </c>
      <c r="AE21" s="46" t="s">
        <v>350</v>
      </c>
      <c r="AF21" s="46" t="s">
        <v>349</v>
      </c>
      <c r="AG21" s="54" t="s">
        <v>349</v>
      </c>
      <c r="AH21" s="54" t="s">
        <v>349</v>
      </c>
      <c r="AI21" s="54" t="s">
        <v>349</v>
      </c>
      <c r="AJ21" s="54" t="s">
        <v>349</v>
      </c>
      <c r="AK21" s="55" t="s">
        <v>350</v>
      </c>
      <c r="AL21" s="46" t="s">
        <v>349</v>
      </c>
      <c r="AM21" s="50"/>
    </row>
    <row r="22" spans="1:39" ht="40.5">
      <c r="A22" s="154"/>
      <c r="B22" s="153"/>
      <c r="C22" s="39" t="s">
        <v>387</v>
      </c>
      <c r="D22" s="40" t="s">
        <v>388</v>
      </c>
      <c r="E22" s="40" t="s">
        <v>365</v>
      </c>
      <c r="F22" s="40" t="s">
        <v>311</v>
      </c>
      <c r="G22" s="46" t="s">
        <v>349</v>
      </c>
      <c r="H22" s="46" t="s">
        <v>350</v>
      </c>
      <c r="I22" s="39" t="s">
        <v>350</v>
      </c>
      <c r="J22" s="46" t="s">
        <v>349</v>
      </c>
      <c r="K22" s="46" t="s">
        <v>349</v>
      </c>
      <c r="L22" s="46" t="s">
        <v>349</v>
      </c>
      <c r="M22" s="46" t="s">
        <v>349</v>
      </c>
      <c r="N22" s="46" t="s">
        <v>349</v>
      </c>
      <c r="O22" s="46" t="s">
        <v>349</v>
      </c>
      <c r="P22" s="46" t="s">
        <v>349</v>
      </c>
      <c r="Q22" s="46" t="s">
        <v>349</v>
      </c>
      <c r="R22" s="46" t="s">
        <v>349</v>
      </c>
      <c r="S22" s="46" t="s">
        <v>349</v>
      </c>
      <c r="T22" s="46" t="s">
        <v>349</v>
      </c>
      <c r="U22" s="46" t="s">
        <v>349</v>
      </c>
      <c r="V22" s="46" t="s">
        <v>349</v>
      </c>
      <c r="W22" s="46" t="s">
        <v>349</v>
      </c>
      <c r="X22" s="39" t="s">
        <v>350</v>
      </c>
      <c r="Y22" s="46" t="s">
        <v>349</v>
      </c>
      <c r="Z22" s="46" t="s">
        <v>349</v>
      </c>
      <c r="AA22" s="46" t="s">
        <v>349</v>
      </c>
      <c r="AB22" s="46" t="s">
        <v>349</v>
      </c>
      <c r="AC22" s="46" t="s">
        <v>349</v>
      </c>
      <c r="AD22" s="39" t="s">
        <v>350</v>
      </c>
      <c r="AE22" s="46" t="s">
        <v>350</v>
      </c>
      <c r="AF22" s="46" t="s">
        <v>349</v>
      </c>
      <c r="AG22" s="39" t="s">
        <v>350</v>
      </c>
      <c r="AH22" s="39" t="s">
        <v>350</v>
      </c>
      <c r="AI22" s="46" t="s">
        <v>349</v>
      </c>
      <c r="AJ22" s="39" t="s">
        <v>350</v>
      </c>
      <c r="AK22" s="39" t="s">
        <v>350</v>
      </c>
      <c r="AL22" s="46" t="s">
        <v>349</v>
      </c>
      <c r="AM22" s="50"/>
    </row>
    <row r="23" spans="1:39" ht="40.5">
      <c r="A23" s="154"/>
      <c r="B23" s="153"/>
      <c r="C23" s="39" t="s">
        <v>389</v>
      </c>
      <c r="D23" s="40" t="s">
        <v>390</v>
      </c>
      <c r="E23" s="40" t="s">
        <v>365</v>
      </c>
      <c r="F23" s="40" t="s">
        <v>311</v>
      </c>
      <c r="G23" s="46" t="s">
        <v>349</v>
      </c>
      <c r="H23" s="46" t="s">
        <v>350</v>
      </c>
      <c r="I23" s="39" t="s">
        <v>350</v>
      </c>
      <c r="J23" s="46" t="s">
        <v>349</v>
      </c>
      <c r="K23" s="46" t="s">
        <v>349</v>
      </c>
      <c r="L23" s="46" t="s">
        <v>349</v>
      </c>
      <c r="M23" s="46" t="s">
        <v>349</v>
      </c>
      <c r="N23" s="46" t="s">
        <v>349</v>
      </c>
      <c r="O23" s="46" t="s">
        <v>349</v>
      </c>
      <c r="P23" s="46" t="s">
        <v>349</v>
      </c>
      <c r="Q23" s="46" t="s">
        <v>349</v>
      </c>
      <c r="R23" s="46" t="s">
        <v>349</v>
      </c>
      <c r="S23" s="46" t="s">
        <v>349</v>
      </c>
      <c r="T23" s="46" t="s">
        <v>349</v>
      </c>
      <c r="U23" s="46" t="s">
        <v>349</v>
      </c>
      <c r="V23" s="46" t="s">
        <v>349</v>
      </c>
      <c r="W23" s="46" t="s">
        <v>349</v>
      </c>
      <c r="X23" s="39" t="s">
        <v>350</v>
      </c>
      <c r="Y23" s="46" t="s">
        <v>349</v>
      </c>
      <c r="Z23" s="46" t="s">
        <v>349</v>
      </c>
      <c r="AA23" s="46" t="s">
        <v>349</v>
      </c>
      <c r="AB23" s="46" t="s">
        <v>349</v>
      </c>
      <c r="AC23" s="39" t="s">
        <v>350</v>
      </c>
      <c r="AD23" s="46" t="s">
        <v>349</v>
      </c>
      <c r="AE23" s="46" t="s">
        <v>350</v>
      </c>
      <c r="AF23" s="46" t="s">
        <v>349</v>
      </c>
      <c r="AG23" s="39" t="s">
        <v>350</v>
      </c>
      <c r="AH23" s="39" t="s">
        <v>350</v>
      </c>
      <c r="AI23" s="46" t="s">
        <v>349</v>
      </c>
      <c r="AJ23" s="39" t="s">
        <v>350</v>
      </c>
      <c r="AK23" s="39" t="s">
        <v>350</v>
      </c>
      <c r="AL23" s="46" t="s">
        <v>349</v>
      </c>
    </row>
    <row r="24" spans="1:39" ht="40.5">
      <c r="A24" s="154"/>
      <c r="B24" s="153"/>
      <c r="C24" s="39" t="s">
        <v>391</v>
      </c>
      <c r="D24" s="40" t="s">
        <v>392</v>
      </c>
      <c r="E24" s="40" t="s">
        <v>365</v>
      </c>
      <c r="F24" s="40" t="s">
        <v>311</v>
      </c>
      <c r="G24" s="46" t="s">
        <v>349</v>
      </c>
      <c r="H24" s="46" t="s">
        <v>350</v>
      </c>
      <c r="I24" s="39" t="s">
        <v>350</v>
      </c>
      <c r="J24" s="46" t="s">
        <v>349</v>
      </c>
      <c r="K24" s="46" t="s">
        <v>349</v>
      </c>
      <c r="L24" s="46" t="s">
        <v>349</v>
      </c>
      <c r="M24" s="46" t="s">
        <v>349</v>
      </c>
      <c r="N24" s="46" t="s">
        <v>349</v>
      </c>
      <c r="O24" s="46" t="s">
        <v>349</v>
      </c>
      <c r="P24" s="46" t="s">
        <v>349</v>
      </c>
      <c r="Q24" s="46" t="s">
        <v>349</v>
      </c>
      <c r="R24" s="46" t="s">
        <v>349</v>
      </c>
      <c r="S24" s="46" t="s">
        <v>349</v>
      </c>
      <c r="T24" s="46" t="s">
        <v>349</v>
      </c>
      <c r="U24" s="46" t="s">
        <v>349</v>
      </c>
      <c r="V24" s="46" t="s">
        <v>349</v>
      </c>
      <c r="W24" s="46" t="s">
        <v>349</v>
      </c>
      <c r="X24" s="39" t="s">
        <v>350</v>
      </c>
      <c r="Y24" s="46" t="s">
        <v>349</v>
      </c>
      <c r="Z24" s="46" t="s">
        <v>349</v>
      </c>
      <c r="AA24" s="46" t="s">
        <v>349</v>
      </c>
      <c r="AB24" s="46" t="s">
        <v>349</v>
      </c>
      <c r="AC24" s="39" t="s">
        <v>350</v>
      </c>
      <c r="AD24" s="46" t="s">
        <v>349</v>
      </c>
      <c r="AE24" s="46" t="s">
        <v>350</v>
      </c>
      <c r="AF24" s="46" t="s">
        <v>349</v>
      </c>
      <c r="AG24" s="39" t="s">
        <v>350</v>
      </c>
      <c r="AH24" s="46" t="s">
        <v>349</v>
      </c>
      <c r="AI24" s="46" t="s">
        <v>349</v>
      </c>
      <c r="AJ24" s="39" t="s">
        <v>350</v>
      </c>
      <c r="AK24" s="46" t="s">
        <v>349</v>
      </c>
      <c r="AL24" s="46" t="s">
        <v>349</v>
      </c>
    </row>
    <row r="25" spans="1:39" ht="40.5">
      <c r="A25" s="154"/>
      <c r="B25" s="153"/>
      <c r="C25" s="39" t="s">
        <v>393</v>
      </c>
      <c r="D25" s="40" t="s">
        <v>394</v>
      </c>
      <c r="E25" s="40" t="s">
        <v>365</v>
      </c>
      <c r="F25" s="53" t="s">
        <v>311</v>
      </c>
      <c r="G25" s="46" t="s">
        <v>349</v>
      </c>
      <c r="H25" s="46" t="s">
        <v>350</v>
      </c>
      <c r="I25" s="39" t="s">
        <v>350</v>
      </c>
      <c r="J25" s="46" t="s">
        <v>349</v>
      </c>
      <c r="K25" s="46" t="s">
        <v>349</v>
      </c>
      <c r="L25" s="46" t="s">
        <v>349</v>
      </c>
      <c r="M25" s="46" t="s">
        <v>349</v>
      </c>
      <c r="N25" s="46" t="s">
        <v>349</v>
      </c>
      <c r="O25" s="46" t="s">
        <v>349</v>
      </c>
      <c r="P25" s="46" t="s">
        <v>349</v>
      </c>
      <c r="Q25" s="46" t="s">
        <v>349</v>
      </c>
      <c r="R25" s="46" t="s">
        <v>349</v>
      </c>
      <c r="S25" s="46" t="s">
        <v>349</v>
      </c>
      <c r="T25" s="46" t="s">
        <v>349</v>
      </c>
      <c r="U25" s="46" t="s">
        <v>349</v>
      </c>
      <c r="V25" s="46" t="s">
        <v>349</v>
      </c>
      <c r="W25" s="46" t="s">
        <v>349</v>
      </c>
      <c r="X25" s="39" t="s">
        <v>350</v>
      </c>
      <c r="Y25" s="39" t="s">
        <v>350</v>
      </c>
      <c r="Z25" s="46" t="s">
        <v>349</v>
      </c>
      <c r="AA25" s="46" t="s">
        <v>349</v>
      </c>
      <c r="AB25" s="46" t="s">
        <v>349</v>
      </c>
      <c r="AC25" s="39" t="s">
        <v>350</v>
      </c>
      <c r="AD25" s="46" t="s">
        <v>349</v>
      </c>
      <c r="AE25" s="46" t="s">
        <v>350</v>
      </c>
      <c r="AF25" s="46" t="s">
        <v>349</v>
      </c>
      <c r="AG25" s="39" t="s">
        <v>350</v>
      </c>
      <c r="AH25" s="39" t="s">
        <v>350</v>
      </c>
      <c r="AI25" s="46" t="s">
        <v>349</v>
      </c>
      <c r="AJ25" s="39" t="s">
        <v>350</v>
      </c>
      <c r="AK25" s="39" t="s">
        <v>350</v>
      </c>
      <c r="AL25" s="46" t="s">
        <v>349</v>
      </c>
    </row>
    <row r="26" spans="1:39" ht="27">
      <c r="A26" s="154"/>
      <c r="B26" s="153"/>
      <c r="C26" s="39" t="s">
        <v>395</v>
      </c>
      <c r="D26" s="40" t="s">
        <v>396</v>
      </c>
      <c r="E26" s="40" t="s">
        <v>365</v>
      </c>
      <c r="F26" s="40" t="s">
        <v>366</v>
      </c>
      <c r="G26" s="46" t="s">
        <v>349</v>
      </c>
      <c r="H26" s="46" t="s">
        <v>350</v>
      </c>
      <c r="I26" s="39" t="s">
        <v>350</v>
      </c>
      <c r="J26" s="46" t="s">
        <v>349</v>
      </c>
      <c r="K26" s="46" t="s">
        <v>349</v>
      </c>
      <c r="L26" s="46" t="s">
        <v>349</v>
      </c>
      <c r="M26" s="46" t="s">
        <v>349</v>
      </c>
      <c r="N26" s="46" t="s">
        <v>349</v>
      </c>
      <c r="O26" s="46" t="s">
        <v>349</v>
      </c>
      <c r="P26" s="46" t="s">
        <v>349</v>
      </c>
      <c r="Q26" s="46" t="s">
        <v>349</v>
      </c>
      <c r="R26" s="46" t="s">
        <v>349</v>
      </c>
      <c r="S26" s="46" t="s">
        <v>349</v>
      </c>
      <c r="T26" s="46" t="s">
        <v>349</v>
      </c>
      <c r="U26" s="46" t="s">
        <v>349</v>
      </c>
      <c r="V26" s="46" t="s">
        <v>349</v>
      </c>
      <c r="W26" s="46" t="s">
        <v>349</v>
      </c>
      <c r="X26" s="46" t="s">
        <v>349</v>
      </c>
      <c r="Y26" s="39" t="s">
        <v>350</v>
      </c>
      <c r="Z26" s="46" t="s">
        <v>349</v>
      </c>
      <c r="AA26" s="46" t="s">
        <v>349</v>
      </c>
      <c r="AB26" s="46" t="s">
        <v>349</v>
      </c>
      <c r="AC26" s="39" t="s">
        <v>350</v>
      </c>
      <c r="AD26" s="46" t="s">
        <v>349</v>
      </c>
      <c r="AE26" s="46" t="s">
        <v>350</v>
      </c>
      <c r="AF26" s="46" t="s">
        <v>349</v>
      </c>
      <c r="AG26" s="46" t="s">
        <v>349</v>
      </c>
      <c r="AH26" s="46" t="s">
        <v>349</v>
      </c>
      <c r="AI26" s="46" t="s">
        <v>349</v>
      </c>
      <c r="AJ26" s="46" t="s">
        <v>349</v>
      </c>
      <c r="AK26" s="46" t="s">
        <v>349</v>
      </c>
      <c r="AL26" s="46" t="s">
        <v>349</v>
      </c>
    </row>
    <row r="27" spans="1:39" ht="27">
      <c r="A27" s="154"/>
      <c r="B27" s="153"/>
      <c r="C27" s="39" t="s">
        <v>397</v>
      </c>
      <c r="D27" s="40" t="s">
        <v>354</v>
      </c>
      <c r="E27" s="40" t="s">
        <v>365</v>
      </c>
      <c r="F27" s="56" t="s">
        <v>348</v>
      </c>
      <c r="G27" s="46" t="s">
        <v>349</v>
      </c>
      <c r="H27" s="46" t="s">
        <v>350</v>
      </c>
      <c r="I27" s="39" t="s">
        <v>350</v>
      </c>
      <c r="J27" s="46" t="s">
        <v>349</v>
      </c>
      <c r="K27" s="46" t="s">
        <v>349</v>
      </c>
      <c r="L27" s="46" t="s">
        <v>349</v>
      </c>
      <c r="M27" s="46" t="s">
        <v>349</v>
      </c>
      <c r="N27" s="46" t="s">
        <v>349</v>
      </c>
      <c r="O27" s="46" t="s">
        <v>349</v>
      </c>
      <c r="P27" s="46" t="s">
        <v>349</v>
      </c>
      <c r="Q27" s="46" t="s">
        <v>349</v>
      </c>
      <c r="R27" s="46" t="s">
        <v>349</v>
      </c>
      <c r="S27" s="46" t="s">
        <v>349</v>
      </c>
      <c r="T27" s="46" t="s">
        <v>349</v>
      </c>
      <c r="U27" s="46" t="s">
        <v>349</v>
      </c>
      <c r="V27" s="46" t="s">
        <v>349</v>
      </c>
      <c r="W27" s="46" t="s">
        <v>349</v>
      </c>
      <c r="X27" s="46" t="s">
        <v>349</v>
      </c>
      <c r="Y27" s="46" t="s">
        <v>349</v>
      </c>
      <c r="Z27" s="46" t="s">
        <v>349</v>
      </c>
      <c r="AA27" s="46" t="s">
        <v>349</v>
      </c>
      <c r="AB27" s="46" t="s">
        <v>349</v>
      </c>
      <c r="AC27" s="39" t="s">
        <v>350</v>
      </c>
      <c r="AD27" s="46" t="s">
        <v>350</v>
      </c>
      <c r="AE27" s="39" t="s">
        <v>350</v>
      </c>
      <c r="AF27" s="46" t="s">
        <v>350</v>
      </c>
      <c r="AG27" s="39" t="s">
        <v>350</v>
      </c>
      <c r="AH27" s="39" t="s">
        <v>350</v>
      </c>
      <c r="AI27" s="46" t="s">
        <v>349</v>
      </c>
      <c r="AJ27" s="39" t="s">
        <v>350</v>
      </c>
      <c r="AK27" s="39" t="s">
        <v>350</v>
      </c>
      <c r="AL27" s="46" t="s">
        <v>349</v>
      </c>
    </row>
    <row r="28" spans="1:39" ht="27">
      <c r="A28" s="154"/>
      <c r="B28" s="153"/>
      <c r="C28" s="39" t="s">
        <v>398</v>
      </c>
      <c r="D28" s="40" t="s">
        <v>356</v>
      </c>
      <c r="E28" s="40" t="s">
        <v>365</v>
      </c>
      <c r="F28" s="56" t="s">
        <v>348</v>
      </c>
      <c r="G28" s="46" t="s">
        <v>349</v>
      </c>
      <c r="H28" s="46" t="s">
        <v>350</v>
      </c>
      <c r="I28" s="39" t="s">
        <v>350</v>
      </c>
      <c r="J28" s="46" t="s">
        <v>349</v>
      </c>
      <c r="K28" s="46" t="s">
        <v>349</v>
      </c>
      <c r="L28" s="46" t="s">
        <v>349</v>
      </c>
      <c r="M28" s="46" t="s">
        <v>349</v>
      </c>
      <c r="N28" s="46" t="s">
        <v>349</v>
      </c>
      <c r="O28" s="46" t="s">
        <v>349</v>
      </c>
      <c r="P28" s="46" t="s">
        <v>349</v>
      </c>
      <c r="Q28" s="46" t="s">
        <v>349</v>
      </c>
      <c r="R28" s="46" t="s">
        <v>349</v>
      </c>
      <c r="S28" s="46" t="s">
        <v>349</v>
      </c>
      <c r="T28" s="46" t="s">
        <v>349</v>
      </c>
      <c r="U28" s="46" t="s">
        <v>349</v>
      </c>
      <c r="V28" s="46" t="s">
        <v>349</v>
      </c>
      <c r="W28" s="46" t="s">
        <v>349</v>
      </c>
      <c r="X28" s="46" t="s">
        <v>349</v>
      </c>
      <c r="Y28" s="46" t="s">
        <v>349</v>
      </c>
      <c r="Z28" s="46" t="s">
        <v>349</v>
      </c>
      <c r="AA28" s="46" t="s">
        <v>349</v>
      </c>
      <c r="AB28" s="46" t="s">
        <v>349</v>
      </c>
      <c r="AC28" s="46" t="s">
        <v>349</v>
      </c>
      <c r="AD28" s="46" t="s">
        <v>349</v>
      </c>
      <c r="AE28" s="46" t="s">
        <v>349</v>
      </c>
      <c r="AF28" s="46" t="s">
        <v>349</v>
      </c>
      <c r="AG28" s="39" t="s">
        <v>350</v>
      </c>
      <c r="AH28" s="46" t="s">
        <v>349</v>
      </c>
      <c r="AI28" s="46" t="s">
        <v>349</v>
      </c>
      <c r="AJ28" s="39" t="s">
        <v>350</v>
      </c>
      <c r="AK28" s="46" t="s">
        <v>349</v>
      </c>
      <c r="AL28" s="46" t="s">
        <v>349</v>
      </c>
    </row>
    <row r="29" spans="1:39" s="47" customFormat="1">
      <c r="C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8"/>
      <c r="AJ29" s="48"/>
      <c r="AK29" s="48"/>
      <c r="AL29" s="48"/>
    </row>
    <row r="30" spans="1:39" ht="27">
      <c r="A30" s="153" t="s">
        <v>399</v>
      </c>
      <c r="B30" s="153"/>
      <c r="C30" s="39" t="s">
        <v>400</v>
      </c>
      <c r="D30" s="40" t="s">
        <v>401</v>
      </c>
      <c r="E30" s="40" t="s">
        <v>348</v>
      </c>
      <c r="F30" s="40" t="s">
        <v>402</v>
      </c>
      <c r="G30" s="46" t="s">
        <v>349</v>
      </c>
      <c r="H30" s="46" t="s">
        <v>349</v>
      </c>
      <c r="I30" s="46" t="s">
        <v>349</v>
      </c>
      <c r="J30" s="39" t="s">
        <v>350</v>
      </c>
      <c r="K30" s="46" t="s">
        <v>349</v>
      </c>
      <c r="L30" s="46" t="s">
        <v>349</v>
      </c>
      <c r="M30" s="46" t="s">
        <v>349</v>
      </c>
      <c r="N30" s="46" t="s">
        <v>349</v>
      </c>
      <c r="O30" s="39" t="s">
        <v>350</v>
      </c>
      <c r="P30" s="39" t="s">
        <v>350</v>
      </c>
      <c r="Q30" s="46" t="s">
        <v>349</v>
      </c>
      <c r="R30" s="46" t="s">
        <v>349</v>
      </c>
      <c r="S30" s="46" t="s">
        <v>349</v>
      </c>
      <c r="T30" s="46" t="s">
        <v>349</v>
      </c>
      <c r="U30" s="46" t="s">
        <v>349</v>
      </c>
      <c r="V30" s="46" t="s">
        <v>349</v>
      </c>
      <c r="W30" s="46" t="s">
        <v>349</v>
      </c>
      <c r="X30" s="46" t="s">
        <v>349</v>
      </c>
      <c r="Y30" s="46" t="s">
        <v>349</v>
      </c>
      <c r="Z30" s="46" t="s">
        <v>349</v>
      </c>
      <c r="AA30" s="57" t="s">
        <v>350</v>
      </c>
      <c r="AB30" s="46" t="s">
        <v>349</v>
      </c>
      <c r="AC30" s="46" t="s">
        <v>349</v>
      </c>
      <c r="AD30" s="46" t="s">
        <v>350</v>
      </c>
      <c r="AE30" s="46" t="s">
        <v>349</v>
      </c>
      <c r="AF30" s="46" t="s">
        <v>349</v>
      </c>
      <c r="AG30" s="46" t="s">
        <v>349</v>
      </c>
      <c r="AH30" s="46" t="s">
        <v>349</v>
      </c>
      <c r="AI30" s="39" t="s">
        <v>350</v>
      </c>
      <c r="AJ30" s="39" t="s">
        <v>349</v>
      </c>
      <c r="AK30" s="39" t="s">
        <v>349</v>
      </c>
      <c r="AL30" s="39" t="s">
        <v>350</v>
      </c>
    </row>
    <row r="31" spans="1:39" ht="27">
      <c r="A31" s="153"/>
      <c r="B31" s="153"/>
      <c r="C31" s="39" t="s">
        <v>403</v>
      </c>
      <c r="D31" s="40" t="s">
        <v>404</v>
      </c>
      <c r="E31" s="40" t="s">
        <v>348</v>
      </c>
      <c r="F31" s="40" t="s">
        <v>405</v>
      </c>
      <c r="G31" s="46" t="s">
        <v>349</v>
      </c>
      <c r="H31" s="46" t="s">
        <v>349</v>
      </c>
      <c r="I31" s="46" t="s">
        <v>349</v>
      </c>
      <c r="J31" s="39" t="s">
        <v>350</v>
      </c>
      <c r="K31" s="46" t="s">
        <v>349</v>
      </c>
      <c r="L31" s="46" t="s">
        <v>349</v>
      </c>
      <c r="M31" s="46" t="s">
        <v>349</v>
      </c>
      <c r="N31" s="46" t="s">
        <v>349</v>
      </c>
      <c r="O31" s="39" t="s">
        <v>350</v>
      </c>
      <c r="P31" s="39" t="s">
        <v>350</v>
      </c>
      <c r="Q31" s="46" t="s">
        <v>349</v>
      </c>
      <c r="R31" s="46" t="s">
        <v>349</v>
      </c>
      <c r="S31" s="46" t="s">
        <v>349</v>
      </c>
      <c r="T31" s="46" t="s">
        <v>349</v>
      </c>
      <c r="U31" s="46" t="s">
        <v>349</v>
      </c>
      <c r="V31" s="46" t="s">
        <v>349</v>
      </c>
      <c r="W31" s="46" t="s">
        <v>349</v>
      </c>
      <c r="X31" s="46" t="s">
        <v>349</v>
      </c>
      <c r="Y31" s="46" t="s">
        <v>349</v>
      </c>
      <c r="Z31" s="46" t="s">
        <v>349</v>
      </c>
      <c r="AA31" s="57" t="s">
        <v>350</v>
      </c>
      <c r="AB31" s="46" t="s">
        <v>349</v>
      </c>
      <c r="AC31" s="39" t="s">
        <v>350</v>
      </c>
      <c r="AD31" s="46" t="s">
        <v>349</v>
      </c>
      <c r="AE31" s="46" t="s">
        <v>349</v>
      </c>
      <c r="AF31" s="46" t="s">
        <v>349</v>
      </c>
      <c r="AG31" s="46" t="s">
        <v>349</v>
      </c>
      <c r="AH31" s="46" t="s">
        <v>349</v>
      </c>
      <c r="AI31" s="39" t="s">
        <v>349</v>
      </c>
      <c r="AJ31" s="39" t="s">
        <v>349</v>
      </c>
      <c r="AK31" s="39" t="s">
        <v>349</v>
      </c>
      <c r="AL31" s="39" t="s">
        <v>349</v>
      </c>
    </row>
    <row r="32" spans="1:39" ht="27">
      <c r="A32" s="153"/>
      <c r="B32" s="153"/>
      <c r="C32" s="39" t="s">
        <v>406</v>
      </c>
      <c r="D32" s="40" t="s">
        <v>407</v>
      </c>
      <c r="E32" s="40" t="s">
        <v>348</v>
      </c>
      <c r="F32" s="40" t="s">
        <v>402</v>
      </c>
      <c r="G32" s="46" t="s">
        <v>349</v>
      </c>
      <c r="H32" s="46" t="s">
        <v>349</v>
      </c>
      <c r="I32" s="46" t="s">
        <v>349</v>
      </c>
      <c r="J32" s="39" t="s">
        <v>350</v>
      </c>
      <c r="K32" s="46" t="s">
        <v>349</v>
      </c>
      <c r="L32" s="46" t="s">
        <v>349</v>
      </c>
      <c r="M32" s="46" t="s">
        <v>349</v>
      </c>
      <c r="N32" s="46" t="s">
        <v>349</v>
      </c>
      <c r="O32" s="39" t="s">
        <v>350</v>
      </c>
      <c r="P32" s="39" t="s">
        <v>350</v>
      </c>
      <c r="Q32" s="46" t="s">
        <v>349</v>
      </c>
      <c r="R32" s="46" t="s">
        <v>349</v>
      </c>
      <c r="S32" s="46" t="s">
        <v>349</v>
      </c>
      <c r="T32" s="46" t="s">
        <v>349</v>
      </c>
      <c r="U32" s="46" t="s">
        <v>349</v>
      </c>
      <c r="V32" s="46" t="s">
        <v>349</v>
      </c>
      <c r="W32" s="46" t="s">
        <v>349</v>
      </c>
      <c r="X32" s="46" t="s">
        <v>349</v>
      </c>
      <c r="Y32" s="46" t="s">
        <v>349</v>
      </c>
      <c r="Z32" s="46" t="s">
        <v>349</v>
      </c>
      <c r="AA32" s="57" t="s">
        <v>350</v>
      </c>
      <c r="AB32" s="46" t="s">
        <v>349</v>
      </c>
      <c r="AC32" s="39" t="s">
        <v>350</v>
      </c>
      <c r="AD32" s="46" t="s">
        <v>349</v>
      </c>
      <c r="AE32" s="46" t="s">
        <v>349</v>
      </c>
      <c r="AF32" s="46" t="s">
        <v>349</v>
      </c>
      <c r="AG32" s="46" t="s">
        <v>349</v>
      </c>
      <c r="AH32" s="46" t="s">
        <v>349</v>
      </c>
      <c r="AI32" s="39" t="s">
        <v>350</v>
      </c>
      <c r="AJ32" s="39" t="s">
        <v>349</v>
      </c>
      <c r="AK32" s="39" t="s">
        <v>349</v>
      </c>
      <c r="AL32" s="39" t="s">
        <v>350</v>
      </c>
    </row>
    <row r="33" spans="1:38" ht="27">
      <c r="A33" s="153"/>
      <c r="B33" s="153"/>
      <c r="C33" s="39" t="s">
        <v>408</v>
      </c>
      <c r="D33" s="40" t="s">
        <v>409</v>
      </c>
      <c r="E33" s="40" t="s">
        <v>348</v>
      </c>
      <c r="F33" s="40" t="s">
        <v>402</v>
      </c>
      <c r="G33" s="46" t="s">
        <v>349</v>
      </c>
      <c r="H33" s="46" t="s">
        <v>349</v>
      </c>
      <c r="I33" s="46" t="s">
        <v>349</v>
      </c>
      <c r="J33" s="39" t="s">
        <v>350</v>
      </c>
      <c r="K33" s="46" t="s">
        <v>349</v>
      </c>
      <c r="L33" s="46" t="s">
        <v>349</v>
      </c>
      <c r="M33" s="46" t="s">
        <v>349</v>
      </c>
      <c r="N33" s="46" t="s">
        <v>349</v>
      </c>
      <c r="O33" s="39" t="s">
        <v>350</v>
      </c>
      <c r="P33" s="39" t="s">
        <v>350</v>
      </c>
      <c r="Q33" s="46" t="s">
        <v>349</v>
      </c>
      <c r="R33" s="46" t="s">
        <v>349</v>
      </c>
      <c r="S33" s="46" t="s">
        <v>349</v>
      </c>
      <c r="T33" s="46" t="s">
        <v>349</v>
      </c>
      <c r="U33" s="46" t="s">
        <v>349</v>
      </c>
      <c r="V33" s="46" t="s">
        <v>349</v>
      </c>
      <c r="W33" s="46" t="s">
        <v>349</v>
      </c>
      <c r="X33" s="46" t="s">
        <v>349</v>
      </c>
      <c r="Y33" s="46" t="s">
        <v>349</v>
      </c>
      <c r="Z33" s="46" t="s">
        <v>349</v>
      </c>
      <c r="AA33" s="46" t="s">
        <v>349</v>
      </c>
      <c r="AB33" s="57" t="s">
        <v>350</v>
      </c>
      <c r="AC33" s="46" t="s">
        <v>349</v>
      </c>
      <c r="AD33" s="39" t="s">
        <v>350</v>
      </c>
      <c r="AE33" s="46" t="s">
        <v>349</v>
      </c>
      <c r="AF33" s="46" t="s">
        <v>349</v>
      </c>
      <c r="AG33" s="46" t="s">
        <v>349</v>
      </c>
      <c r="AH33" s="46" t="s">
        <v>349</v>
      </c>
      <c r="AI33" s="39" t="s">
        <v>350</v>
      </c>
      <c r="AJ33" s="39" t="s">
        <v>349</v>
      </c>
      <c r="AK33" s="39" t="s">
        <v>349</v>
      </c>
      <c r="AL33" s="39" t="s">
        <v>350</v>
      </c>
    </row>
    <row r="34" spans="1:38" ht="27">
      <c r="A34" s="153"/>
      <c r="B34" s="153"/>
      <c r="C34" s="39" t="s">
        <v>410</v>
      </c>
      <c r="D34" s="40" t="s">
        <v>411</v>
      </c>
      <c r="E34" s="40" t="s">
        <v>348</v>
      </c>
      <c r="F34" s="40" t="s">
        <v>405</v>
      </c>
      <c r="G34" s="46" t="s">
        <v>349</v>
      </c>
      <c r="H34" s="46" t="s">
        <v>349</v>
      </c>
      <c r="I34" s="46" t="s">
        <v>349</v>
      </c>
      <c r="J34" s="39" t="s">
        <v>350</v>
      </c>
      <c r="K34" s="46" t="s">
        <v>349</v>
      </c>
      <c r="L34" s="46" t="s">
        <v>349</v>
      </c>
      <c r="M34" s="46" t="s">
        <v>349</v>
      </c>
      <c r="N34" s="46" t="s">
        <v>349</v>
      </c>
      <c r="O34" s="39" t="s">
        <v>350</v>
      </c>
      <c r="P34" s="39" t="s">
        <v>350</v>
      </c>
      <c r="Q34" s="46" t="s">
        <v>349</v>
      </c>
      <c r="R34" s="46" t="s">
        <v>349</v>
      </c>
      <c r="S34" s="46" t="s">
        <v>349</v>
      </c>
      <c r="T34" s="46" t="s">
        <v>349</v>
      </c>
      <c r="U34" s="46" t="s">
        <v>349</v>
      </c>
      <c r="V34" s="46" t="s">
        <v>349</v>
      </c>
      <c r="W34" s="46" t="s">
        <v>349</v>
      </c>
      <c r="X34" s="46" t="s">
        <v>349</v>
      </c>
      <c r="Y34" s="46" t="s">
        <v>349</v>
      </c>
      <c r="Z34" s="46" t="s">
        <v>349</v>
      </c>
      <c r="AA34" s="57" t="s">
        <v>350</v>
      </c>
      <c r="AB34" s="46" t="s">
        <v>349</v>
      </c>
      <c r="AC34" s="39" t="s">
        <v>350</v>
      </c>
      <c r="AD34" s="46" t="s">
        <v>349</v>
      </c>
      <c r="AE34" s="46" t="s">
        <v>349</v>
      </c>
      <c r="AF34" s="46" t="s">
        <v>349</v>
      </c>
      <c r="AG34" s="46" t="s">
        <v>349</v>
      </c>
      <c r="AH34" s="46" t="s">
        <v>349</v>
      </c>
      <c r="AI34" s="39" t="s">
        <v>349</v>
      </c>
      <c r="AJ34" s="39" t="s">
        <v>349</v>
      </c>
      <c r="AK34" s="39" t="s">
        <v>349</v>
      </c>
      <c r="AL34" s="39" t="s">
        <v>349</v>
      </c>
    </row>
    <row r="35" spans="1:38" ht="27">
      <c r="A35" s="153"/>
      <c r="B35" s="153"/>
      <c r="C35" s="39" t="s">
        <v>412</v>
      </c>
      <c r="D35" s="40" t="s">
        <v>413</v>
      </c>
      <c r="E35" s="40" t="s">
        <v>348</v>
      </c>
      <c r="F35" s="40" t="s">
        <v>402</v>
      </c>
      <c r="G35" s="46" t="s">
        <v>349</v>
      </c>
      <c r="H35" s="46" t="s">
        <v>349</v>
      </c>
      <c r="I35" s="46" t="s">
        <v>349</v>
      </c>
      <c r="J35" s="39" t="s">
        <v>350</v>
      </c>
      <c r="K35" s="46" t="s">
        <v>349</v>
      </c>
      <c r="L35" s="46" t="s">
        <v>349</v>
      </c>
      <c r="M35" s="46" t="s">
        <v>349</v>
      </c>
      <c r="N35" s="46" t="s">
        <v>349</v>
      </c>
      <c r="O35" s="39" t="s">
        <v>350</v>
      </c>
      <c r="P35" s="39" t="s">
        <v>350</v>
      </c>
      <c r="Q35" s="46" t="s">
        <v>349</v>
      </c>
      <c r="R35" s="46" t="s">
        <v>349</v>
      </c>
      <c r="S35" s="46" t="s">
        <v>349</v>
      </c>
      <c r="T35" s="46" t="s">
        <v>349</v>
      </c>
      <c r="U35" s="46" t="s">
        <v>349</v>
      </c>
      <c r="V35" s="46" t="s">
        <v>349</v>
      </c>
      <c r="W35" s="46" t="s">
        <v>349</v>
      </c>
      <c r="X35" s="46" t="s">
        <v>349</v>
      </c>
      <c r="Y35" s="46" t="s">
        <v>349</v>
      </c>
      <c r="Z35" s="46" t="s">
        <v>349</v>
      </c>
      <c r="AA35" s="57" t="s">
        <v>350</v>
      </c>
      <c r="AB35" s="46" t="s">
        <v>349</v>
      </c>
      <c r="AC35" s="39" t="s">
        <v>350</v>
      </c>
      <c r="AD35" s="46" t="s">
        <v>349</v>
      </c>
      <c r="AE35" s="46" t="s">
        <v>349</v>
      </c>
      <c r="AF35" s="46" t="s">
        <v>349</v>
      </c>
      <c r="AG35" s="46" t="s">
        <v>349</v>
      </c>
      <c r="AH35" s="46" t="s">
        <v>349</v>
      </c>
      <c r="AI35" s="39" t="s">
        <v>350</v>
      </c>
      <c r="AJ35" s="39" t="s">
        <v>349</v>
      </c>
      <c r="AK35" s="39" t="s">
        <v>349</v>
      </c>
      <c r="AL35" s="39" t="s">
        <v>350</v>
      </c>
    </row>
    <row r="36" spans="1:38" ht="27">
      <c r="A36" s="153"/>
      <c r="B36" s="153"/>
      <c r="C36" s="39" t="s">
        <v>414</v>
      </c>
      <c r="D36" s="40" t="s">
        <v>415</v>
      </c>
      <c r="E36" s="40" t="s">
        <v>348</v>
      </c>
      <c r="F36" s="40" t="s">
        <v>402</v>
      </c>
      <c r="G36" s="46" t="s">
        <v>349</v>
      </c>
      <c r="H36" s="46" t="s">
        <v>349</v>
      </c>
      <c r="I36" s="46" t="s">
        <v>349</v>
      </c>
      <c r="J36" s="39" t="s">
        <v>350</v>
      </c>
      <c r="K36" s="46" t="s">
        <v>349</v>
      </c>
      <c r="L36" s="46" t="s">
        <v>349</v>
      </c>
      <c r="M36" s="46" t="s">
        <v>349</v>
      </c>
      <c r="N36" s="46" t="s">
        <v>349</v>
      </c>
      <c r="O36" s="39" t="s">
        <v>350</v>
      </c>
      <c r="P36" s="39" t="s">
        <v>350</v>
      </c>
      <c r="Q36" s="46" t="s">
        <v>349</v>
      </c>
      <c r="R36" s="46" t="s">
        <v>349</v>
      </c>
      <c r="S36" s="46" t="s">
        <v>349</v>
      </c>
      <c r="T36" s="46" t="s">
        <v>349</v>
      </c>
      <c r="U36" s="46" t="s">
        <v>349</v>
      </c>
      <c r="V36" s="46" t="s">
        <v>349</v>
      </c>
      <c r="W36" s="46" t="s">
        <v>349</v>
      </c>
      <c r="X36" s="46" t="s">
        <v>349</v>
      </c>
      <c r="Y36" s="46" t="s">
        <v>349</v>
      </c>
      <c r="Z36" s="46" t="s">
        <v>349</v>
      </c>
      <c r="AA36" s="57" t="s">
        <v>350</v>
      </c>
      <c r="AB36" s="57" t="s">
        <v>350</v>
      </c>
      <c r="AC36" s="39" t="s">
        <v>350</v>
      </c>
      <c r="AD36" s="39" t="s">
        <v>350</v>
      </c>
      <c r="AE36" s="46" t="s">
        <v>349</v>
      </c>
      <c r="AF36" s="46" t="s">
        <v>349</v>
      </c>
      <c r="AG36" s="46" t="s">
        <v>349</v>
      </c>
      <c r="AH36" s="46" t="s">
        <v>349</v>
      </c>
      <c r="AI36" s="39" t="s">
        <v>350</v>
      </c>
      <c r="AJ36" s="39" t="s">
        <v>349</v>
      </c>
      <c r="AK36" s="39" t="s">
        <v>349</v>
      </c>
      <c r="AL36" s="39" t="s">
        <v>350</v>
      </c>
    </row>
    <row r="37" spans="1:38">
      <c r="A37" s="153"/>
      <c r="B37" s="153"/>
      <c r="C37" s="39" t="s">
        <v>416</v>
      </c>
      <c r="D37" s="40" t="s">
        <v>417</v>
      </c>
      <c r="E37" s="40" t="s">
        <v>348</v>
      </c>
      <c r="F37" s="40" t="s">
        <v>405</v>
      </c>
      <c r="G37" s="46" t="s">
        <v>349</v>
      </c>
      <c r="H37" s="46" t="s">
        <v>349</v>
      </c>
      <c r="I37" s="46" t="s">
        <v>349</v>
      </c>
      <c r="J37" s="39" t="s">
        <v>350</v>
      </c>
      <c r="K37" s="46" t="s">
        <v>349</v>
      </c>
      <c r="L37" s="46" t="s">
        <v>349</v>
      </c>
      <c r="M37" s="46" t="s">
        <v>349</v>
      </c>
      <c r="N37" s="46" t="s">
        <v>349</v>
      </c>
      <c r="O37" s="39" t="s">
        <v>350</v>
      </c>
      <c r="P37" s="39" t="s">
        <v>350</v>
      </c>
      <c r="Q37" s="46" t="s">
        <v>349</v>
      </c>
      <c r="R37" s="46" t="s">
        <v>349</v>
      </c>
      <c r="S37" s="46" t="s">
        <v>349</v>
      </c>
      <c r="T37" s="46" t="s">
        <v>349</v>
      </c>
      <c r="U37" s="46" t="s">
        <v>349</v>
      </c>
      <c r="V37" s="46" t="s">
        <v>349</v>
      </c>
      <c r="W37" s="46" t="s">
        <v>349</v>
      </c>
      <c r="X37" s="46" t="s">
        <v>349</v>
      </c>
      <c r="Y37" s="46" t="s">
        <v>349</v>
      </c>
      <c r="Z37" s="46" t="s">
        <v>349</v>
      </c>
      <c r="AA37" s="57" t="s">
        <v>350</v>
      </c>
      <c r="AB37" s="57" t="s">
        <v>350</v>
      </c>
      <c r="AC37" s="46" t="s">
        <v>349</v>
      </c>
      <c r="AD37" s="46" t="s">
        <v>349</v>
      </c>
      <c r="AE37" s="46" t="s">
        <v>349</v>
      </c>
      <c r="AF37" s="46" t="s">
        <v>349</v>
      </c>
      <c r="AG37" s="46" t="s">
        <v>349</v>
      </c>
      <c r="AH37" s="46" t="s">
        <v>349</v>
      </c>
      <c r="AI37" s="39" t="s">
        <v>349</v>
      </c>
      <c r="AJ37" s="39" t="s">
        <v>349</v>
      </c>
      <c r="AK37" s="39" t="s">
        <v>349</v>
      </c>
      <c r="AL37" s="39" t="s">
        <v>349</v>
      </c>
    </row>
    <row r="38" spans="1:38" s="47" customFormat="1">
      <c r="C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row>
    <row r="39" spans="1:38" ht="31.5">
      <c r="A39" s="153" t="s">
        <v>418</v>
      </c>
      <c r="B39" s="153"/>
      <c r="C39" s="39" t="s">
        <v>419</v>
      </c>
      <c r="D39" s="51" t="s">
        <v>420</v>
      </c>
      <c r="E39" s="40" t="s">
        <v>421</v>
      </c>
      <c r="F39" s="40" t="s">
        <v>402</v>
      </c>
      <c r="G39" s="46" t="s">
        <v>349</v>
      </c>
      <c r="H39" s="46" t="s">
        <v>349</v>
      </c>
      <c r="I39" s="46" t="s">
        <v>349</v>
      </c>
      <c r="J39" s="46" t="s">
        <v>349</v>
      </c>
      <c r="K39" s="39" t="s">
        <v>350</v>
      </c>
      <c r="L39" s="39" t="s">
        <v>350</v>
      </c>
      <c r="M39" s="46" t="s">
        <v>349</v>
      </c>
      <c r="N39" s="46" t="s">
        <v>349</v>
      </c>
      <c r="O39" s="46" t="s">
        <v>349</v>
      </c>
      <c r="P39" s="46" t="s">
        <v>349</v>
      </c>
      <c r="Q39" s="39" t="s">
        <v>350</v>
      </c>
      <c r="R39" s="39" t="s">
        <v>350</v>
      </c>
      <c r="S39" s="39" t="s">
        <v>350</v>
      </c>
      <c r="T39" s="39" t="s">
        <v>350</v>
      </c>
      <c r="U39" s="46" t="s">
        <v>349</v>
      </c>
      <c r="V39" s="46" t="s">
        <v>349</v>
      </c>
      <c r="W39" s="46" t="s">
        <v>349</v>
      </c>
      <c r="X39" s="46" t="s">
        <v>349</v>
      </c>
      <c r="Y39" s="46" t="s">
        <v>349</v>
      </c>
      <c r="Z39" s="46" t="s">
        <v>349</v>
      </c>
      <c r="AA39" s="46" t="s">
        <v>349</v>
      </c>
      <c r="AB39" s="46" t="s">
        <v>349</v>
      </c>
      <c r="AC39" s="46" t="s">
        <v>349</v>
      </c>
      <c r="AD39" s="39" t="s">
        <v>350</v>
      </c>
      <c r="AE39" s="46" t="s">
        <v>349</v>
      </c>
      <c r="AF39" s="46" t="s">
        <v>349</v>
      </c>
      <c r="AG39" s="46" t="s">
        <v>349</v>
      </c>
      <c r="AH39" s="46" t="s">
        <v>349</v>
      </c>
      <c r="AI39" s="39" t="s">
        <v>350</v>
      </c>
      <c r="AJ39" s="46" t="s">
        <v>349</v>
      </c>
      <c r="AK39" s="46" t="s">
        <v>349</v>
      </c>
      <c r="AL39" s="39" t="s">
        <v>350</v>
      </c>
    </row>
    <row r="40" spans="1:38" ht="31.5">
      <c r="A40" s="153"/>
      <c r="B40" s="153"/>
      <c r="C40" s="39" t="s">
        <v>422</v>
      </c>
      <c r="D40" s="51" t="s">
        <v>423</v>
      </c>
      <c r="E40" s="40" t="s">
        <v>421</v>
      </c>
      <c r="F40" s="40" t="s">
        <v>402</v>
      </c>
      <c r="G40" s="46" t="s">
        <v>349</v>
      </c>
      <c r="H40" s="46" t="s">
        <v>349</v>
      </c>
      <c r="I40" s="46" t="s">
        <v>349</v>
      </c>
      <c r="J40" s="46" t="s">
        <v>349</v>
      </c>
      <c r="K40" s="39" t="s">
        <v>350</v>
      </c>
      <c r="L40" s="39" t="s">
        <v>350</v>
      </c>
      <c r="M40" s="46" t="s">
        <v>349</v>
      </c>
      <c r="N40" s="46" t="s">
        <v>349</v>
      </c>
      <c r="O40" s="46" t="s">
        <v>349</v>
      </c>
      <c r="P40" s="46" t="s">
        <v>349</v>
      </c>
      <c r="Q40" s="39" t="s">
        <v>350</v>
      </c>
      <c r="R40" s="39" t="s">
        <v>350</v>
      </c>
      <c r="S40" s="39" t="s">
        <v>350</v>
      </c>
      <c r="T40" s="39" t="s">
        <v>350</v>
      </c>
      <c r="U40" s="46" t="s">
        <v>349</v>
      </c>
      <c r="V40" s="46" t="s">
        <v>349</v>
      </c>
      <c r="W40" s="46" t="s">
        <v>349</v>
      </c>
      <c r="X40" s="46" t="s">
        <v>349</v>
      </c>
      <c r="Y40" s="46" t="s">
        <v>349</v>
      </c>
      <c r="Z40" s="46" t="s">
        <v>349</v>
      </c>
      <c r="AA40" s="46" t="s">
        <v>349</v>
      </c>
      <c r="AB40" s="46" t="s">
        <v>349</v>
      </c>
      <c r="AC40" s="46" t="s">
        <v>349</v>
      </c>
      <c r="AD40" s="39" t="s">
        <v>350</v>
      </c>
      <c r="AE40" s="46" t="s">
        <v>349</v>
      </c>
      <c r="AF40" s="46" t="s">
        <v>349</v>
      </c>
      <c r="AG40" s="46" t="s">
        <v>349</v>
      </c>
      <c r="AH40" s="46" t="s">
        <v>349</v>
      </c>
      <c r="AI40" s="39" t="s">
        <v>350</v>
      </c>
      <c r="AJ40" s="46" t="s">
        <v>349</v>
      </c>
      <c r="AK40" s="46" t="s">
        <v>349</v>
      </c>
      <c r="AL40" s="39" t="s">
        <v>350</v>
      </c>
    </row>
    <row r="41" spans="1:38" ht="31.5">
      <c r="A41" s="153"/>
      <c r="B41" s="153"/>
      <c r="C41" s="39" t="s">
        <v>424</v>
      </c>
      <c r="D41" s="51" t="s">
        <v>425</v>
      </c>
      <c r="E41" s="40" t="s">
        <v>421</v>
      </c>
      <c r="F41" s="40" t="s">
        <v>402</v>
      </c>
      <c r="G41" s="46" t="s">
        <v>349</v>
      </c>
      <c r="H41" s="46" t="s">
        <v>349</v>
      </c>
      <c r="I41" s="46" t="s">
        <v>349</v>
      </c>
      <c r="J41" s="46" t="s">
        <v>349</v>
      </c>
      <c r="K41" s="39" t="s">
        <v>350</v>
      </c>
      <c r="L41" s="39" t="s">
        <v>350</v>
      </c>
      <c r="M41" s="46" t="s">
        <v>349</v>
      </c>
      <c r="N41" s="46" t="s">
        <v>349</v>
      </c>
      <c r="O41" s="46" t="s">
        <v>349</v>
      </c>
      <c r="P41" s="46" t="s">
        <v>349</v>
      </c>
      <c r="Q41" s="39" t="s">
        <v>350</v>
      </c>
      <c r="R41" s="39" t="s">
        <v>350</v>
      </c>
      <c r="S41" s="39" t="s">
        <v>350</v>
      </c>
      <c r="T41" s="39" t="s">
        <v>350</v>
      </c>
      <c r="U41" s="46" t="s">
        <v>349</v>
      </c>
      <c r="V41" s="46" t="s">
        <v>349</v>
      </c>
      <c r="W41" s="46" t="s">
        <v>349</v>
      </c>
      <c r="X41" s="46" t="s">
        <v>349</v>
      </c>
      <c r="Y41" s="46" t="s">
        <v>349</v>
      </c>
      <c r="Z41" s="46" t="s">
        <v>349</v>
      </c>
      <c r="AA41" s="46" t="s">
        <v>349</v>
      </c>
      <c r="AB41" s="46" t="s">
        <v>349</v>
      </c>
      <c r="AC41" s="39" t="s">
        <v>350</v>
      </c>
      <c r="AD41" s="46" t="s">
        <v>349</v>
      </c>
      <c r="AE41" s="46" t="s">
        <v>349</v>
      </c>
      <c r="AF41" s="46" t="s">
        <v>349</v>
      </c>
      <c r="AG41" s="46" t="s">
        <v>349</v>
      </c>
      <c r="AH41" s="46" t="s">
        <v>349</v>
      </c>
      <c r="AI41" s="39" t="s">
        <v>350</v>
      </c>
      <c r="AJ41" s="46" t="s">
        <v>349</v>
      </c>
      <c r="AK41" s="46" t="s">
        <v>349</v>
      </c>
      <c r="AL41" s="39" t="s">
        <v>350</v>
      </c>
    </row>
    <row r="42" spans="1:38" ht="31.5">
      <c r="A42" s="153"/>
      <c r="B42" s="153"/>
      <c r="C42" s="39" t="s">
        <v>426</v>
      </c>
      <c r="D42" s="51" t="s">
        <v>427</v>
      </c>
      <c r="E42" s="40" t="s">
        <v>421</v>
      </c>
      <c r="F42" s="40" t="s">
        <v>405</v>
      </c>
      <c r="G42" s="46" t="s">
        <v>349</v>
      </c>
      <c r="H42" s="46" t="s">
        <v>349</v>
      </c>
      <c r="I42" s="46" t="s">
        <v>349</v>
      </c>
      <c r="J42" s="46" t="s">
        <v>349</v>
      </c>
      <c r="K42" s="39" t="s">
        <v>350</v>
      </c>
      <c r="L42" s="39" t="s">
        <v>350</v>
      </c>
      <c r="M42" s="46" t="s">
        <v>349</v>
      </c>
      <c r="N42" s="46" t="s">
        <v>349</v>
      </c>
      <c r="O42" s="46" t="s">
        <v>349</v>
      </c>
      <c r="P42" s="46" t="s">
        <v>349</v>
      </c>
      <c r="Q42" s="39" t="s">
        <v>350</v>
      </c>
      <c r="R42" s="39" t="s">
        <v>350</v>
      </c>
      <c r="S42" s="39" t="s">
        <v>350</v>
      </c>
      <c r="T42" s="39" t="s">
        <v>350</v>
      </c>
      <c r="U42" s="46" t="s">
        <v>349</v>
      </c>
      <c r="V42" s="46" t="s">
        <v>349</v>
      </c>
      <c r="W42" s="46" t="s">
        <v>349</v>
      </c>
      <c r="X42" s="46" t="s">
        <v>349</v>
      </c>
      <c r="Y42" s="46" t="s">
        <v>349</v>
      </c>
      <c r="Z42" s="46" t="s">
        <v>349</v>
      </c>
      <c r="AA42" s="46" t="s">
        <v>349</v>
      </c>
      <c r="AB42" s="46" t="s">
        <v>349</v>
      </c>
      <c r="AC42" s="39" t="s">
        <v>350</v>
      </c>
      <c r="AD42" s="46" t="s">
        <v>349</v>
      </c>
      <c r="AE42" s="46" t="s">
        <v>349</v>
      </c>
      <c r="AF42" s="46" t="s">
        <v>349</v>
      </c>
      <c r="AG42" s="46" t="s">
        <v>349</v>
      </c>
      <c r="AH42" s="46" t="s">
        <v>349</v>
      </c>
      <c r="AI42" s="46" t="s">
        <v>349</v>
      </c>
      <c r="AJ42" s="46" t="s">
        <v>349</v>
      </c>
      <c r="AK42" s="46" t="s">
        <v>349</v>
      </c>
      <c r="AL42" s="46" t="s">
        <v>349</v>
      </c>
    </row>
    <row r="43" spans="1:38" ht="31.5">
      <c r="A43" s="153"/>
      <c r="B43" s="153"/>
      <c r="C43" s="39" t="s">
        <v>428</v>
      </c>
      <c r="D43" s="51" t="s">
        <v>429</v>
      </c>
      <c r="E43" s="40" t="s">
        <v>421</v>
      </c>
      <c r="F43" s="40" t="s">
        <v>402</v>
      </c>
      <c r="G43" s="46" t="s">
        <v>349</v>
      </c>
      <c r="H43" s="46" t="s">
        <v>349</v>
      </c>
      <c r="I43" s="46" t="s">
        <v>349</v>
      </c>
      <c r="J43" s="46" t="s">
        <v>349</v>
      </c>
      <c r="K43" s="39" t="s">
        <v>350</v>
      </c>
      <c r="L43" s="39" t="s">
        <v>350</v>
      </c>
      <c r="M43" s="46" t="s">
        <v>349</v>
      </c>
      <c r="N43" s="46" t="s">
        <v>349</v>
      </c>
      <c r="O43" s="46" t="s">
        <v>349</v>
      </c>
      <c r="P43" s="46" t="s">
        <v>349</v>
      </c>
      <c r="Q43" s="39" t="s">
        <v>350</v>
      </c>
      <c r="R43" s="39" t="s">
        <v>350</v>
      </c>
      <c r="S43" s="39" t="s">
        <v>350</v>
      </c>
      <c r="T43" s="39" t="s">
        <v>350</v>
      </c>
      <c r="U43" s="46" t="s">
        <v>349</v>
      </c>
      <c r="V43" s="46" t="s">
        <v>349</v>
      </c>
      <c r="W43" s="46" t="s">
        <v>349</v>
      </c>
      <c r="X43" s="39" t="s">
        <v>350</v>
      </c>
      <c r="Y43" s="46" t="s">
        <v>349</v>
      </c>
      <c r="Z43" s="46" t="s">
        <v>349</v>
      </c>
      <c r="AA43" s="46" t="s">
        <v>349</v>
      </c>
      <c r="AB43" s="46" t="s">
        <v>349</v>
      </c>
      <c r="AC43" s="46" t="s">
        <v>349</v>
      </c>
      <c r="AD43" s="39" t="s">
        <v>350</v>
      </c>
      <c r="AE43" s="46" t="s">
        <v>349</v>
      </c>
      <c r="AF43" s="46" t="s">
        <v>349</v>
      </c>
      <c r="AG43" s="46" t="s">
        <v>349</v>
      </c>
      <c r="AH43" s="46" t="s">
        <v>349</v>
      </c>
      <c r="AI43" s="46" t="s">
        <v>349</v>
      </c>
      <c r="AJ43" s="46" t="s">
        <v>349</v>
      </c>
      <c r="AK43" s="46" t="s">
        <v>349</v>
      </c>
      <c r="AL43" s="39" t="s">
        <v>350</v>
      </c>
    </row>
    <row r="44" spans="1:38" ht="31.5">
      <c r="A44" s="153"/>
      <c r="B44" s="153"/>
      <c r="C44" s="39" t="s">
        <v>430</v>
      </c>
      <c r="D44" s="51" t="s">
        <v>431</v>
      </c>
      <c r="E44" s="40" t="s">
        <v>421</v>
      </c>
      <c r="F44" s="40" t="s">
        <v>402</v>
      </c>
      <c r="G44" s="46" t="s">
        <v>349</v>
      </c>
      <c r="H44" s="46" t="s">
        <v>349</v>
      </c>
      <c r="I44" s="46" t="s">
        <v>349</v>
      </c>
      <c r="J44" s="46" t="s">
        <v>349</v>
      </c>
      <c r="K44" s="39" t="s">
        <v>350</v>
      </c>
      <c r="L44" s="39" t="s">
        <v>350</v>
      </c>
      <c r="M44" s="46" t="s">
        <v>349</v>
      </c>
      <c r="N44" s="46" t="s">
        <v>349</v>
      </c>
      <c r="O44" s="46" t="s">
        <v>349</v>
      </c>
      <c r="P44" s="46" t="s">
        <v>349</v>
      </c>
      <c r="Q44" s="39" t="s">
        <v>350</v>
      </c>
      <c r="R44" s="39" t="s">
        <v>350</v>
      </c>
      <c r="S44" s="39" t="s">
        <v>350</v>
      </c>
      <c r="T44" s="39" t="s">
        <v>350</v>
      </c>
      <c r="U44" s="46" t="s">
        <v>349</v>
      </c>
      <c r="V44" s="46" t="s">
        <v>349</v>
      </c>
      <c r="W44" s="46" t="s">
        <v>349</v>
      </c>
      <c r="X44" s="39" t="s">
        <v>350</v>
      </c>
      <c r="Y44" s="46" t="s">
        <v>349</v>
      </c>
      <c r="Z44" s="46" t="s">
        <v>349</v>
      </c>
      <c r="AA44" s="46" t="s">
        <v>349</v>
      </c>
      <c r="AB44" s="46" t="s">
        <v>349</v>
      </c>
      <c r="AC44" s="46" t="s">
        <v>349</v>
      </c>
      <c r="AD44" s="39" t="s">
        <v>350</v>
      </c>
      <c r="AE44" s="46" t="s">
        <v>349</v>
      </c>
      <c r="AF44" s="46" t="s">
        <v>349</v>
      </c>
      <c r="AG44" s="46" t="s">
        <v>349</v>
      </c>
      <c r="AH44" s="46" t="s">
        <v>349</v>
      </c>
      <c r="AI44" s="39" t="s">
        <v>350</v>
      </c>
      <c r="AJ44" s="46" t="s">
        <v>349</v>
      </c>
      <c r="AK44" s="46" t="s">
        <v>349</v>
      </c>
      <c r="AL44" s="39" t="s">
        <v>350</v>
      </c>
    </row>
    <row r="45" spans="1:38" ht="27">
      <c r="A45" s="153"/>
      <c r="B45" s="153"/>
      <c r="C45" s="39" t="s">
        <v>432</v>
      </c>
      <c r="D45" s="58" t="s">
        <v>433</v>
      </c>
      <c r="E45" s="40" t="s">
        <v>421</v>
      </c>
      <c r="F45" s="40" t="s">
        <v>402</v>
      </c>
      <c r="G45" s="46" t="s">
        <v>349</v>
      </c>
      <c r="H45" s="46" t="s">
        <v>349</v>
      </c>
      <c r="I45" s="46" t="s">
        <v>349</v>
      </c>
      <c r="J45" s="46" t="s">
        <v>349</v>
      </c>
      <c r="K45" s="39" t="s">
        <v>350</v>
      </c>
      <c r="L45" s="39" t="s">
        <v>350</v>
      </c>
      <c r="M45" s="46" t="s">
        <v>349</v>
      </c>
      <c r="N45" s="46" t="s">
        <v>349</v>
      </c>
      <c r="O45" s="46" t="s">
        <v>349</v>
      </c>
      <c r="P45" s="46" t="s">
        <v>349</v>
      </c>
      <c r="Q45" s="39" t="s">
        <v>350</v>
      </c>
      <c r="R45" s="39" t="s">
        <v>350</v>
      </c>
      <c r="S45" s="39" t="s">
        <v>350</v>
      </c>
      <c r="T45" s="39" t="s">
        <v>350</v>
      </c>
      <c r="U45" s="46" t="s">
        <v>349</v>
      </c>
      <c r="V45" s="46" t="s">
        <v>349</v>
      </c>
      <c r="W45" s="46" t="s">
        <v>349</v>
      </c>
      <c r="X45" s="39" t="s">
        <v>350</v>
      </c>
      <c r="Y45" s="46" t="s">
        <v>349</v>
      </c>
      <c r="Z45" s="46" t="s">
        <v>349</v>
      </c>
      <c r="AA45" s="46" t="s">
        <v>349</v>
      </c>
      <c r="AB45" s="46" t="s">
        <v>349</v>
      </c>
      <c r="AC45" s="39" t="s">
        <v>350</v>
      </c>
      <c r="AD45" s="46" t="s">
        <v>349</v>
      </c>
      <c r="AE45" s="46" t="s">
        <v>349</v>
      </c>
      <c r="AF45" s="46" t="s">
        <v>349</v>
      </c>
      <c r="AG45" s="46" t="s">
        <v>349</v>
      </c>
      <c r="AH45" s="46" t="s">
        <v>349</v>
      </c>
      <c r="AI45" s="39" t="s">
        <v>350</v>
      </c>
      <c r="AJ45" s="46" t="s">
        <v>349</v>
      </c>
      <c r="AK45" s="46" t="s">
        <v>349</v>
      </c>
      <c r="AL45" s="39" t="s">
        <v>350</v>
      </c>
    </row>
    <row r="46" spans="1:38" ht="27">
      <c r="A46" s="153"/>
      <c r="B46" s="153"/>
      <c r="C46" s="39" t="s">
        <v>434</v>
      </c>
      <c r="D46" s="58" t="s">
        <v>435</v>
      </c>
      <c r="E46" s="40" t="s">
        <v>421</v>
      </c>
      <c r="F46" s="40" t="s">
        <v>405</v>
      </c>
      <c r="G46" s="46" t="s">
        <v>349</v>
      </c>
      <c r="H46" s="46" t="s">
        <v>349</v>
      </c>
      <c r="I46" s="46" t="s">
        <v>349</v>
      </c>
      <c r="J46" s="46" t="s">
        <v>349</v>
      </c>
      <c r="K46" s="39" t="s">
        <v>350</v>
      </c>
      <c r="L46" s="39" t="s">
        <v>350</v>
      </c>
      <c r="M46" s="46" t="s">
        <v>349</v>
      </c>
      <c r="N46" s="46" t="s">
        <v>349</v>
      </c>
      <c r="O46" s="46" t="s">
        <v>349</v>
      </c>
      <c r="P46" s="46" t="s">
        <v>349</v>
      </c>
      <c r="Q46" s="39" t="s">
        <v>350</v>
      </c>
      <c r="R46" s="39" t="s">
        <v>350</v>
      </c>
      <c r="S46" s="39" t="s">
        <v>350</v>
      </c>
      <c r="T46" s="39" t="s">
        <v>350</v>
      </c>
      <c r="U46" s="46" t="s">
        <v>349</v>
      </c>
      <c r="V46" s="46" t="s">
        <v>349</v>
      </c>
      <c r="W46" s="46" t="s">
        <v>349</v>
      </c>
      <c r="X46" s="39" t="s">
        <v>350</v>
      </c>
      <c r="Y46" s="46" t="s">
        <v>349</v>
      </c>
      <c r="Z46" s="46" t="s">
        <v>349</v>
      </c>
      <c r="AA46" s="46" t="s">
        <v>349</v>
      </c>
      <c r="AB46" s="46" t="s">
        <v>349</v>
      </c>
      <c r="AC46" s="39" t="s">
        <v>350</v>
      </c>
      <c r="AD46" s="46" t="s">
        <v>349</v>
      </c>
      <c r="AE46" s="46" t="s">
        <v>349</v>
      </c>
      <c r="AF46" s="46" t="s">
        <v>349</v>
      </c>
      <c r="AG46" s="46" t="s">
        <v>349</v>
      </c>
      <c r="AH46" s="46" t="s">
        <v>349</v>
      </c>
      <c r="AJ46" s="46" t="s">
        <v>349</v>
      </c>
      <c r="AK46" s="46" t="s">
        <v>349</v>
      </c>
      <c r="AL46" s="46" t="s">
        <v>349</v>
      </c>
    </row>
    <row r="47" spans="1:38" ht="27">
      <c r="A47" s="153"/>
      <c r="B47" s="153"/>
      <c r="C47" s="39" t="s">
        <v>436</v>
      </c>
      <c r="D47" s="58" t="s">
        <v>415</v>
      </c>
      <c r="E47" s="40" t="s">
        <v>421</v>
      </c>
      <c r="F47" s="40" t="s">
        <v>402</v>
      </c>
      <c r="G47" s="46" t="s">
        <v>349</v>
      </c>
      <c r="H47" s="46" t="s">
        <v>349</v>
      </c>
      <c r="I47" s="46" t="s">
        <v>349</v>
      </c>
      <c r="J47" s="46" t="s">
        <v>349</v>
      </c>
      <c r="K47" s="39" t="s">
        <v>350</v>
      </c>
      <c r="L47" s="39" t="s">
        <v>350</v>
      </c>
      <c r="M47" s="46" t="s">
        <v>349</v>
      </c>
      <c r="N47" s="46" t="s">
        <v>349</v>
      </c>
      <c r="O47" s="46" t="s">
        <v>349</v>
      </c>
      <c r="P47" s="46" t="s">
        <v>349</v>
      </c>
      <c r="Q47" s="39" t="s">
        <v>350</v>
      </c>
      <c r="R47" s="39" t="s">
        <v>350</v>
      </c>
      <c r="S47" s="39" t="s">
        <v>350</v>
      </c>
      <c r="T47" s="39" t="s">
        <v>350</v>
      </c>
      <c r="U47" s="46" t="s">
        <v>349</v>
      </c>
      <c r="V47" s="46" t="s">
        <v>349</v>
      </c>
      <c r="W47" s="46" t="s">
        <v>349</v>
      </c>
      <c r="X47" s="39" t="s">
        <v>350</v>
      </c>
      <c r="Y47" s="46" t="s">
        <v>349</v>
      </c>
      <c r="Z47" s="46" t="s">
        <v>349</v>
      </c>
      <c r="AA47" s="46" t="s">
        <v>349</v>
      </c>
      <c r="AB47" s="46" t="s">
        <v>349</v>
      </c>
      <c r="AC47" s="39" t="s">
        <v>350</v>
      </c>
      <c r="AD47" s="39" t="s">
        <v>350</v>
      </c>
      <c r="AE47" s="46" t="s">
        <v>349</v>
      </c>
      <c r="AF47" s="46" t="s">
        <v>349</v>
      </c>
      <c r="AG47" s="46" t="s">
        <v>349</v>
      </c>
      <c r="AH47" s="46" t="s">
        <v>349</v>
      </c>
      <c r="AI47" s="39" t="s">
        <v>350</v>
      </c>
      <c r="AJ47" s="46" t="s">
        <v>349</v>
      </c>
      <c r="AK47" s="46" t="s">
        <v>349</v>
      </c>
      <c r="AL47" s="39" t="s">
        <v>350</v>
      </c>
    </row>
    <row r="48" spans="1:38">
      <c r="A48" s="153"/>
      <c r="B48" s="153"/>
      <c r="C48" s="39" t="s">
        <v>437</v>
      </c>
      <c r="D48" s="58" t="s">
        <v>417</v>
      </c>
      <c r="E48" s="40" t="s">
        <v>421</v>
      </c>
      <c r="F48" s="40" t="s">
        <v>405</v>
      </c>
      <c r="G48" s="46" t="s">
        <v>349</v>
      </c>
      <c r="H48" s="46" t="s">
        <v>349</v>
      </c>
      <c r="I48" s="46" t="s">
        <v>349</v>
      </c>
      <c r="J48" s="46" t="s">
        <v>349</v>
      </c>
      <c r="K48" s="39" t="s">
        <v>350</v>
      </c>
      <c r="L48" s="39" t="s">
        <v>350</v>
      </c>
      <c r="M48" s="46" t="s">
        <v>349</v>
      </c>
      <c r="N48" s="46" t="s">
        <v>349</v>
      </c>
      <c r="O48" s="46" t="s">
        <v>349</v>
      </c>
      <c r="P48" s="46" t="s">
        <v>349</v>
      </c>
      <c r="Q48" s="39" t="s">
        <v>350</v>
      </c>
      <c r="R48" s="39" t="s">
        <v>350</v>
      </c>
      <c r="S48" s="39" t="s">
        <v>350</v>
      </c>
      <c r="T48" s="39" t="s">
        <v>350</v>
      </c>
      <c r="U48" s="46" t="s">
        <v>349</v>
      </c>
      <c r="V48" s="46" t="s">
        <v>349</v>
      </c>
      <c r="W48" s="46" t="s">
        <v>349</v>
      </c>
      <c r="X48" s="39" t="s">
        <v>350</v>
      </c>
      <c r="Y48" s="46" t="s">
        <v>349</v>
      </c>
      <c r="Z48" s="46" t="s">
        <v>349</v>
      </c>
      <c r="AA48" s="46" t="s">
        <v>349</v>
      </c>
      <c r="AB48" s="46" t="s">
        <v>349</v>
      </c>
      <c r="AC48" s="46" t="s">
        <v>349</v>
      </c>
      <c r="AD48" s="39" t="s">
        <v>350</v>
      </c>
      <c r="AE48" s="46" t="s">
        <v>349</v>
      </c>
      <c r="AF48" s="46" t="s">
        <v>349</v>
      </c>
      <c r="AG48" s="46" t="s">
        <v>349</v>
      </c>
      <c r="AH48" s="46" t="s">
        <v>349</v>
      </c>
      <c r="AI48" s="39" t="s">
        <v>350</v>
      </c>
      <c r="AJ48" s="46" t="s">
        <v>349</v>
      </c>
      <c r="AK48" s="46" t="s">
        <v>349</v>
      </c>
      <c r="AL48" s="46" t="s">
        <v>349</v>
      </c>
    </row>
    <row r="49" spans="1:38" s="47" customFormat="1">
      <c r="C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c r="AH49" s="48"/>
      <c r="AI49" s="48"/>
      <c r="AJ49" s="48"/>
      <c r="AK49" s="48"/>
      <c r="AL49" s="48"/>
    </row>
    <row r="50" spans="1:38" ht="47.25">
      <c r="A50" s="153" t="s">
        <v>438</v>
      </c>
      <c r="B50" s="153"/>
      <c r="C50" s="39" t="s">
        <v>439</v>
      </c>
      <c r="D50" s="52" t="s">
        <v>440</v>
      </c>
      <c r="E50" s="40" t="s">
        <v>441</v>
      </c>
      <c r="F50" s="40" t="s">
        <v>402</v>
      </c>
      <c r="G50" s="46" t="s">
        <v>349</v>
      </c>
      <c r="H50" s="46" t="s">
        <v>349</v>
      </c>
      <c r="I50" s="46" t="s">
        <v>349</v>
      </c>
      <c r="J50" s="46" t="s">
        <v>349</v>
      </c>
      <c r="K50" s="39" t="s">
        <v>350</v>
      </c>
      <c r="L50" s="39" t="s">
        <v>350</v>
      </c>
      <c r="M50" s="39" t="s">
        <v>350</v>
      </c>
      <c r="N50" s="39" t="s">
        <v>350</v>
      </c>
      <c r="O50" s="46" t="s">
        <v>349</v>
      </c>
      <c r="P50" s="46" t="s">
        <v>349</v>
      </c>
      <c r="Q50" s="39" t="s">
        <v>350</v>
      </c>
      <c r="R50" s="46" t="s">
        <v>349</v>
      </c>
      <c r="S50" s="46" t="s">
        <v>349</v>
      </c>
      <c r="T50" s="39" t="s">
        <v>350</v>
      </c>
      <c r="U50" s="39" t="s">
        <v>350</v>
      </c>
      <c r="V50" s="39" t="s">
        <v>350</v>
      </c>
      <c r="W50" s="39" t="s">
        <v>350</v>
      </c>
      <c r="X50" s="39" t="s">
        <v>349</v>
      </c>
      <c r="Y50" s="46" t="s">
        <v>349</v>
      </c>
      <c r="Z50" s="46" t="s">
        <v>349</v>
      </c>
      <c r="AA50" s="46" t="s">
        <v>349</v>
      </c>
      <c r="AB50" s="46" t="s">
        <v>349</v>
      </c>
      <c r="AC50" s="46" t="s">
        <v>349</v>
      </c>
      <c r="AD50" s="39" t="s">
        <v>350</v>
      </c>
      <c r="AE50" s="46" t="s">
        <v>349</v>
      </c>
      <c r="AF50" s="39" t="s">
        <v>350</v>
      </c>
      <c r="AG50" s="46" t="s">
        <v>349</v>
      </c>
      <c r="AH50" s="46" t="s">
        <v>349</v>
      </c>
      <c r="AI50" s="46" t="s">
        <v>349</v>
      </c>
      <c r="AJ50" s="46" t="s">
        <v>349</v>
      </c>
      <c r="AK50" s="46" t="s">
        <v>349</v>
      </c>
      <c r="AL50" s="39" t="s">
        <v>350</v>
      </c>
    </row>
    <row r="51" spans="1:38" ht="47.25">
      <c r="A51" s="153"/>
      <c r="B51" s="153"/>
      <c r="C51" s="39" t="s">
        <v>442</v>
      </c>
      <c r="D51" s="52" t="s">
        <v>443</v>
      </c>
      <c r="E51" s="40" t="s">
        <v>441</v>
      </c>
      <c r="F51" s="40" t="s">
        <v>402</v>
      </c>
      <c r="G51" s="46" t="s">
        <v>349</v>
      </c>
      <c r="H51" s="46" t="s">
        <v>349</v>
      </c>
      <c r="I51" s="46" t="s">
        <v>349</v>
      </c>
      <c r="J51" s="46" t="s">
        <v>349</v>
      </c>
      <c r="K51" s="39" t="s">
        <v>350</v>
      </c>
      <c r="L51" s="39" t="s">
        <v>350</v>
      </c>
      <c r="M51" s="39" t="s">
        <v>350</v>
      </c>
      <c r="N51" s="39" t="s">
        <v>350</v>
      </c>
      <c r="O51" s="46" t="s">
        <v>349</v>
      </c>
      <c r="P51" s="46" t="s">
        <v>349</v>
      </c>
      <c r="Q51" s="39" t="s">
        <v>350</v>
      </c>
      <c r="R51" s="46" t="s">
        <v>349</v>
      </c>
      <c r="S51" s="46" t="s">
        <v>349</v>
      </c>
      <c r="T51" s="39" t="s">
        <v>350</v>
      </c>
      <c r="U51" s="39" t="s">
        <v>350</v>
      </c>
      <c r="V51" s="39" t="s">
        <v>350</v>
      </c>
      <c r="W51" s="39" t="s">
        <v>350</v>
      </c>
      <c r="X51" s="39" t="s">
        <v>349</v>
      </c>
      <c r="Y51" s="46" t="s">
        <v>349</v>
      </c>
      <c r="Z51" s="46" t="s">
        <v>349</v>
      </c>
      <c r="AA51" s="46" t="s">
        <v>349</v>
      </c>
      <c r="AB51" s="46" t="s">
        <v>349</v>
      </c>
      <c r="AC51" s="39" t="s">
        <v>350</v>
      </c>
      <c r="AD51" s="46" t="s">
        <v>349</v>
      </c>
      <c r="AE51" s="46" t="s">
        <v>349</v>
      </c>
      <c r="AF51" s="39" t="s">
        <v>350</v>
      </c>
      <c r="AG51" s="46" t="s">
        <v>349</v>
      </c>
      <c r="AH51" s="46" t="s">
        <v>349</v>
      </c>
      <c r="AI51" s="46" t="s">
        <v>349</v>
      </c>
      <c r="AJ51" s="46" t="s">
        <v>349</v>
      </c>
      <c r="AK51" s="46" t="s">
        <v>349</v>
      </c>
      <c r="AL51" s="39" t="s">
        <v>350</v>
      </c>
    </row>
    <row r="52" spans="1:38" ht="47.25">
      <c r="A52" s="153"/>
      <c r="B52" s="153"/>
      <c r="C52" s="39" t="s">
        <v>444</v>
      </c>
      <c r="D52" s="52" t="s">
        <v>445</v>
      </c>
      <c r="E52" s="40" t="s">
        <v>441</v>
      </c>
      <c r="F52" s="40" t="s">
        <v>402</v>
      </c>
      <c r="G52" s="46" t="s">
        <v>349</v>
      </c>
      <c r="H52" s="46" t="s">
        <v>349</v>
      </c>
      <c r="I52" s="46" t="s">
        <v>349</v>
      </c>
      <c r="J52" s="46" t="s">
        <v>349</v>
      </c>
      <c r="K52" s="39" t="s">
        <v>350</v>
      </c>
      <c r="L52" s="39" t="s">
        <v>350</v>
      </c>
      <c r="M52" s="39" t="s">
        <v>350</v>
      </c>
      <c r="N52" s="39" t="s">
        <v>350</v>
      </c>
      <c r="O52" s="46" t="s">
        <v>349</v>
      </c>
      <c r="P52" s="46" t="s">
        <v>349</v>
      </c>
      <c r="Q52" s="39" t="s">
        <v>350</v>
      </c>
      <c r="R52" s="46" t="s">
        <v>349</v>
      </c>
      <c r="S52" s="46" t="s">
        <v>349</v>
      </c>
      <c r="T52" s="39" t="s">
        <v>350</v>
      </c>
      <c r="U52" s="39" t="s">
        <v>350</v>
      </c>
      <c r="V52" s="39" t="s">
        <v>350</v>
      </c>
      <c r="W52" s="39" t="s">
        <v>350</v>
      </c>
      <c r="X52" s="39" t="s">
        <v>349</v>
      </c>
      <c r="Y52" s="46" t="s">
        <v>349</v>
      </c>
      <c r="Z52" s="46" t="s">
        <v>349</v>
      </c>
      <c r="AA52" s="46" t="s">
        <v>349</v>
      </c>
      <c r="AB52" s="46" t="s">
        <v>349</v>
      </c>
      <c r="AC52" s="39" t="s">
        <v>350</v>
      </c>
      <c r="AD52" s="46" t="s">
        <v>349</v>
      </c>
      <c r="AE52" s="46" t="s">
        <v>349</v>
      </c>
      <c r="AF52" s="39" t="s">
        <v>350</v>
      </c>
      <c r="AG52" s="46" t="s">
        <v>349</v>
      </c>
      <c r="AH52" s="46" t="s">
        <v>349</v>
      </c>
      <c r="AI52" s="39" t="s">
        <v>350</v>
      </c>
      <c r="AJ52" s="46" t="s">
        <v>349</v>
      </c>
      <c r="AK52" s="46" t="s">
        <v>349</v>
      </c>
      <c r="AL52" s="39" t="s">
        <v>350</v>
      </c>
    </row>
    <row r="53" spans="1:38" ht="47.25">
      <c r="A53" s="153"/>
      <c r="B53" s="153"/>
      <c r="C53" s="39" t="s">
        <v>446</v>
      </c>
      <c r="D53" s="52" t="s">
        <v>447</v>
      </c>
      <c r="E53" s="40" t="s">
        <v>441</v>
      </c>
      <c r="F53" s="40" t="s">
        <v>402</v>
      </c>
      <c r="G53" s="46" t="s">
        <v>349</v>
      </c>
      <c r="H53" s="46" t="s">
        <v>349</v>
      </c>
      <c r="I53" s="46" t="s">
        <v>349</v>
      </c>
      <c r="J53" s="46" t="s">
        <v>349</v>
      </c>
      <c r="K53" s="39" t="s">
        <v>350</v>
      </c>
      <c r="L53" s="39" t="s">
        <v>350</v>
      </c>
      <c r="M53" s="39" t="s">
        <v>350</v>
      </c>
      <c r="N53" s="39" t="s">
        <v>350</v>
      </c>
      <c r="O53" s="46" t="s">
        <v>349</v>
      </c>
      <c r="P53" s="46" t="s">
        <v>349</v>
      </c>
      <c r="Q53" s="39" t="s">
        <v>350</v>
      </c>
      <c r="R53" s="46" t="s">
        <v>349</v>
      </c>
      <c r="S53" s="46" t="s">
        <v>349</v>
      </c>
      <c r="T53" s="39" t="s">
        <v>350</v>
      </c>
      <c r="U53" s="39" t="s">
        <v>350</v>
      </c>
      <c r="V53" s="39" t="s">
        <v>350</v>
      </c>
      <c r="W53" s="39" t="s">
        <v>350</v>
      </c>
      <c r="X53" s="39" t="s">
        <v>349</v>
      </c>
      <c r="Y53" s="46" t="s">
        <v>349</v>
      </c>
      <c r="Z53" s="46" t="s">
        <v>349</v>
      </c>
      <c r="AA53" s="46" t="s">
        <v>349</v>
      </c>
      <c r="AB53" s="46" t="s">
        <v>349</v>
      </c>
      <c r="AC53" s="46" t="s">
        <v>349</v>
      </c>
      <c r="AD53" s="39" t="s">
        <v>350</v>
      </c>
      <c r="AE53" s="39" t="s">
        <v>350</v>
      </c>
      <c r="AF53" s="46" t="s">
        <v>349</v>
      </c>
      <c r="AG53" s="46" t="s">
        <v>349</v>
      </c>
      <c r="AH53" s="46" t="s">
        <v>349</v>
      </c>
      <c r="AI53" s="46" t="s">
        <v>349</v>
      </c>
      <c r="AJ53" s="46" t="s">
        <v>349</v>
      </c>
      <c r="AK53" s="46" t="s">
        <v>349</v>
      </c>
      <c r="AL53" s="39" t="s">
        <v>350</v>
      </c>
    </row>
    <row r="54" spans="1:38" ht="47.25">
      <c r="A54" s="153"/>
      <c r="B54" s="153"/>
      <c r="C54" s="39" t="s">
        <v>448</v>
      </c>
      <c r="D54" s="52" t="s">
        <v>449</v>
      </c>
      <c r="E54" s="40" t="s">
        <v>441</v>
      </c>
      <c r="F54" s="40" t="s">
        <v>450</v>
      </c>
      <c r="G54" s="46" t="s">
        <v>349</v>
      </c>
      <c r="H54" s="46" t="s">
        <v>349</v>
      </c>
      <c r="I54" s="46" t="s">
        <v>349</v>
      </c>
      <c r="J54" s="46" t="s">
        <v>349</v>
      </c>
      <c r="K54" s="39" t="s">
        <v>350</v>
      </c>
      <c r="L54" s="39" t="s">
        <v>350</v>
      </c>
      <c r="M54" s="39" t="s">
        <v>350</v>
      </c>
      <c r="N54" s="39" t="s">
        <v>350</v>
      </c>
      <c r="O54" s="46" t="s">
        <v>349</v>
      </c>
      <c r="P54" s="46" t="s">
        <v>349</v>
      </c>
      <c r="Q54" s="39" t="s">
        <v>350</v>
      </c>
      <c r="R54" s="46" t="s">
        <v>349</v>
      </c>
      <c r="S54" s="46" t="s">
        <v>349</v>
      </c>
      <c r="T54" s="39" t="s">
        <v>350</v>
      </c>
      <c r="U54" s="39" t="s">
        <v>350</v>
      </c>
      <c r="V54" s="39" t="s">
        <v>350</v>
      </c>
      <c r="W54" s="39" t="s">
        <v>350</v>
      </c>
      <c r="X54" s="39" t="s">
        <v>349</v>
      </c>
      <c r="Y54" s="46" t="s">
        <v>349</v>
      </c>
      <c r="Z54" s="46" t="s">
        <v>349</v>
      </c>
      <c r="AA54" s="46" t="s">
        <v>349</v>
      </c>
      <c r="AB54" s="46" t="s">
        <v>349</v>
      </c>
      <c r="AC54" s="39" t="s">
        <v>350</v>
      </c>
      <c r="AD54" s="46" t="s">
        <v>349</v>
      </c>
      <c r="AE54" s="39" t="s">
        <v>350</v>
      </c>
      <c r="AF54" s="46" t="s">
        <v>349</v>
      </c>
      <c r="AG54" s="46" t="s">
        <v>349</v>
      </c>
      <c r="AH54" s="46" t="s">
        <v>349</v>
      </c>
      <c r="AI54" s="46" t="s">
        <v>349</v>
      </c>
      <c r="AJ54" s="46" t="s">
        <v>349</v>
      </c>
      <c r="AK54" s="46" t="s">
        <v>349</v>
      </c>
      <c r="AL54" s="46" t="s">
        <v>349</v>
      </c>
    </row>
    <row r="55" spans="1:38" ht="47.25">
      <c r="A55" s="153"/>
      <c r="B55" s="153"/>
      <c r="C55" s="39" t="s">
        <v>451</v>
      </c>
      <c r="D55" s="52" t="s">
        <v>452</v>
      </c>
      <c r="E55" s="40" t="s">
        <v>441</v>
      </c>
      <c r="F55" s="40" t="s">
        <v>402</v>
      </c>
      <c r="G55" s="46" t="s">
        <v>349</v>
      </c>
      <c r="H55" s="46" t="s">
        <v>349</v>
      </c>
      <c r="I55" s="46" t="s">
        <v>349</v>
      </c>
      <c r="J55" s="46" t="s">
        <v>349</v>
      </c>
      <c r="K55" s="39" t="s">
        <v>350</v>
      </c>
      <c r="L55" s="39" t="s">
        <v>350</v>
      </c>
      <c r="M55" s="39" t="s">
        <v>350</v>
      </c>
      <c r="N55" s="39" t="s">
        <v>350</v>
      </c>
      <c r="O55" s="46" t="s">
        <v>349</v>
      </c>
      <c r="P55" s="46" t="s">
        <v>349</v>
      </c>
      <c r="Q55" s="39" t="s">
        <v>350</v>
      </c>
      <c r="R55" s="46" t="s">
        <v>349</v>
      </c>
      <c r="S55" s="46" t="s">
        <v>349</v>
      </c>
      <c r="T55" s="39" t="s">
        <v>350</v>
      </c>
      <c r="U55" s="39" t="s">
        <v>350</v>
      </c>
      <c r="V55" s="39" t="s">
        <v>350</v>
      </c>
      <c r="W55" s="39" t="s">
        <v>350</v>
      </c>
      <c r="X55" s="39" t="s">
        <v>349</v>
      </c>
      <c r="Y55" s="46" t="s">
        <v>349</v>
      </c>
      <c r="Z55" s="46" t="s">
        <v>349</v>
      </c>
      <c r="AA55" s="46" t="s">
        <v>349</v>
      </c>
      <c r="AB55" s="46" t="s">
        <v>349</v>
      </c>
      <c r="AC55" s="39" t="s">
        <v>350</v>
      </c>
      <c r="AD55" s="46" t="s">
        <v>349</v>
      </c>
      <c r="AE55" s="39" t="s">
        <v>350</v>
      </c>
      <c r="AF55" s="46" t="s">
        <v>349</v>
      </c>
      <c r="AG55" s="46" t="s">
        <v>349</v>
      </c>
      <c r="AH55" s="46" t="s">
        <v>349</v>
      </c>
      <c r="AI55" s="39" t="s">
        <v>350</v>
      </c>
      <c r="AJ55" s="46" t="s">
        <v>349</v>
      </c>
      <c r="AK55" s="46" t="s">
        <v>349</v>
      </c>
      <c r="AL55" s="39" t="s">
        <v>350</v>
      </c>
    </row>
    <row r="56" spans="1:38" ht="47.25">
      <c r="A56" s="153"/>
      <c r="B56" s="153"/>
      <c r="C56" s="39" t="s">
        <v>453</v>
      </c>
      <c r="D56" s="52" t="s">
        <v>454</v>
      </c>
      <c r="E56" s="40" t="s">
        <v>441</v>
      </c>
      <c r="F56" s="40" t="s">
        <v>402</v>
      </c>
      <c r="G56" s="46" t="s">
        <v>349</v>
      </c>
      <c r="H56" s="46" t="s">
        <v>349</v>
      </c>
      <c r="I56" s="46" t="s">
        <v>349</v>
      </c>
      <c r="J56" s="46" t="s">
        <v>349</v>
      </c>
      <c r="K56" s="39" t="s">
        <v>350</v>
      </c>
      <c r="L56" s="39" t="s">
        <v>350</v>
      </c>
      <c r="M56" s="39" t="s">
        <v>350</v>
      </c>
      <c r="N56" s="39" t="s">
        <v>350</v>
      </c>
      <c r="O56" s="46" t="s">
        <v>349</v>
      </c>
      <c r="P56" s="46" t="s">
        <v>349</v>
      </c>
      <c r="Q56" s="39" t="s">
        <v>350</v>
      </c>
      <c r="R56" s="46" t="s">
        <v>349</v>
      </c>
      <c r="S56" s="46" t="s">
        <v>349</v>
      </c>
      <c r="T56" s="39" t="s">
        <v>350</v>
      </c>
      <c r="U56" s="39" t="s">
        <v>350</v>
      </c>
      <c r="V56" s="39" t="s">
        <v>350</v>
      </c>
      <c r="W56" s="39" t="s">
        <v>350</v>
      </c>
      <c r="X56" s="39" t="s">
        <v>349</v>
      </c>
      <c r="Y56" s="46" t="s">
        <v>349</v>
      </c>
      <c r="Z56" s="39" t="s">
        <v>350</v>
      </c>
      <c r="AA56" s="46" t="s">
        <v>349</v>
      </c>
      <c r="AB56" s="46" t="s">
        <v>349</v>
      </c>
      <c r="AC56" s="39" t="s">
        <v>350</v>
      </c>
      <c r="AD56" s="46" t="s">
        <v>349</v>
      </c>
      <c r="AE56" s="46" t="s">
        <v>349</v>
      </c>
      <c r="AF56" s="39" t="s">
        <v>350</v>
      </c>
      <c r="AG56" s="46" t="s">
        <v>349</v>
      </c>
      <c r="AH56" s="46" t="s">
        <v>349</v>
      </c>
      <c r="AI56" s="46" t="s">
        <v>349</v>
      </c>
      <c r="AJ56" s="46" t="s">
        <v>349</v>
      </c>
      <c r="AK56" s="46" t="s">
        <v>349</v>
      </c>
      <c r="AL56" s="39" t="s">
        <v>350</v>
      </c>
    </row>
    <row r="57" spans="1:38" ht="47.25">
      <c r="A57" s="153"/>
      <c r="B57" s="153"/>
      <c r="C57" s="39" t="s">
        <v>455</v>
      </c>
      <c r="D57" s="52" t="s">
        <v>456</v>
      </c>
      <c r="E57" s="40" t="s">
        <v>441</v>
      </c>
      <c r="F57" s="40" t="s">
        <v>450</v>
      </c>
      <c r="G57" s="46" t="s">
        <v>349</v>
      </c>
      <c r="H57" s="46" t="s">
        <v>349</v>
      </c>
      <c r="I57" s="46" t="s">
        <v>349</v>
      </c>
      <c r="J57" s="46" t="s">
        <v>349</v>
      </c>
      <c r="K57" s="39" t="s">
        <v>350</v>
      </c>
      <c r="L57" s="39" t="s">
        <v>350</v>
      </c>
      <c r="M57" s="39" t="s">
        <v>350</v>
      </c>
      <c r="N57" s="39" t="s">
        <v>350</v>
      </c>
      <c r="O57" s="46" t="s">
        <v>349</v>
      </c>
      <c r="P57" s="46" t="s">
        <v>349</v>
      </c>
      <c r="Q57" s="39" t="s">
        <v>350</v>
      </c>
      <c r="R57" s="46" t="s">
        <v>349</v>
      </c>
      <c r="S57" s="46" t="s">
        <v>349</v>
      </c>
      <c r="T57" s="39" t="s">
        <v>350</v>
      </c>
      <c r="U57" s="39" t="s">
        <v>350</v>
      </c>
      <c r="V57" s="39" t="s">
        <v>350</v>
      </c>
      <c r="W57" s="39" t="s">
        <v>350</v>
      </c>
      <c r="X57" s="39" t="s">
        <v>349</v>
      </c>
      <c r="Y57" s="46" t="s">
        <v>349</v>
      </c>
      <c r="Z57" s="39" t="s">
        <v>350</v>
      </c>
      <c r="AA57" s="46" t="s">
        <v>349</v>
      </c>
      <c r="AB57" s="46" t="s">
        <v>349</v>
      </c>
      <c r="AC57" s="39" t="s">
        <v>350</v>
      </c>
      <c r="AD57" s="46" t="s">
        <v>349</v>
      </c>
      <c r="AE57" s="39" t="s">
        <v>350</v>
      </c>
      <c r="AF57" s="46" t="s">
        <v>349</v>
      </c>
      <c r="AG57" s="46" t="s">
        <v>349</v>
      </c>
      <c r="AH57" s="46" t="s">
        <v>349</v>
      </c>
      <c r="AI57" s="46" t="s">
        <v>349</v>
      </c>
      <c r="AJ57" s="46" t="s">
        <v>349</v>
      </c>
      <c r="AK57" s="46" t="s">
        <v>349</v>
      </c>
      <c r="AL57" s="46" t="s">
        <v>349</v>
      </c>
    </row>
    <row r="58" spans="1:38" ht="63">
      <c r="A58" s="153"/>
      <c r="B58" s="153"/>
      <c r="C58" s="39" t="s">
        <v>457</v>
      </c>
      <c r="D58" s="52" t="s">
        <v>458</v>
      </c>
      <c r="E58" s="40" t="s">
        <v>441</v>
      </c>
      <c r="F58" s="40" t="s">
        <v>402</v>
      </c>
      <c r="G58" s="46" t="s">
        <v>349</v>
      </c>
      <c r="H58" s="46" t="s">
        <v>349</v>
      </c>
      <c r="I58" s="46" t="s">
        <v>349</v>
      </c>
      <c r="J58" s="46" t="s">
        <v>349</v>
      </c>
      <c r="K58" s="39" t="s">
        <v>350</v>
      </c>
      <c r="L58" s="39" t="s">
        <v>350</v>
      </c>
      <c r="M58" s="39" t="s">
        <v>350</v>
      </c>
      <c r="N58" s="39" t="s">
        <v>350</v>
      </c>
      <c r="O58" s="46" t="s">
        <v>349</v>
      </c>
      <c r="P58" s="46" t="s">
        <v>349</v>
      </c>
      <c r="Q58" s="39" t="s">
        <v>350</v>
      </c>
      <c r="R58" s="46" t="s">
        <v>349</v>
      </c>
      <c r="S58" s="46" t="s">
        <v>349</v>
      </c>
      <c r="T58" s="39" t="s">
        <v>350</v>
      </c>
      <c r="U58" s="39" t="s">
        <v>350</v>
      </c>
      <c r="V58" s="39" t="s">
        <v>350</v>
      </c>
      <c r="W58" s="39" t="s">
        <v>350</v>
      </c>
      <c r="X58" s="39" t="s">
        <v>349</v>
      </c>
      <c r="Y58" s="46" t="s">
        <v>349</v>
      </c>
      <c r="Z58" s="39" t="s">
        <v>350</v>
      </c>
      <c r="AA58" s="46" t="s">
        <v>349</v>
      </c>
      <c r="AB58" s="46" t="s">
        <v>349</v>
      </c>
      <c r="AC58" s="39" t="s">
        <v>350</v>
      </c>
      <c r="AD58" s="46" t="s">
        <v>349</v>
      </c>
      <c r="AE58" s="39" t="s">
        <v>350</v>
      </c>
      <c r="AF58" s="46" t="s">
        <v>349</v>
      </c>
      <c r="AG58" s="46" t="s">
        <v>349</v>
      </c>
      <c r="AH58" s="46" t="s">
        <v>349</v>
      </c>
      <c r="AI58" s="39" t="s">
        <v>350</v>
      </c>
      <c r="AJ58" s="46" t="s">
        <v>349</v>
      </c>
      <c r="AK58" s="46" t="s">
        <v>349</v>
      </c>
      <c r="AL58" s="39" t="s">
        <v>350</v>
      </c>
    </row>
    <row r="59" spans="1:38" ht="27">
      <c r="A59" s="153"/>
      <c r="B59" s="153"/>
      <c r="C59" s="39" t="s">
        <v>459</v>
      </c>
      <c r="D59" s="58" t="s">
        <v>460</v>
      </c>
      <c r="E59" s="40" t="s">
        <v>441</v>
      </c>
      <c r="F59" s="40" t="s">
        <v>402</v>
      </c>
      <c r="G59" s="46" t="s">
        <v>349</v>
      </c>
      <c r="H59" s="46" t="s">
        <v>349</v>
      </c>
      <c r="I59" s="46" t="s">
        <v>349</v>
      </c>
      <c r="J59" s="46" t="s">
        <v>349</v>
      </c>
      <c r="K59" s="39" t="s">
        <v>350</v>
      </c>
      <c r="L59" s="39" t="s">
        <v>350</v>
      </c>
      <c r="M59" s="39" t="s">
        <v>350</v>
      </c>
      <c r="N59" s="39" t="s">
        <v>350</v>
      </c>
      <c r="O59" s="46" t="s">
        <v>349</v>
      </c>
      <c r="P59" s="46" t="s">
        <v>349</v>
      </c>
      <c r="Q59" s="39" t="s">
        <v>350</v>
      </c>
      <c r="R59" s="46" t="s">
        <v>349</v>
      </c>
      <c r="S59" s="46" t="s">
        <v>349</v>
      </c>
      <c r="T59" s="39" t="s">
        <v>350</v>
      </c>
      <c r="U59" s="39" t="s">
        <v>350</v>
      </c>
      <c r="V59" s="39" t="s">
        <v>350</v>
      </c>
      <c r="W59" s="39" t="s">
        <v>350</v>
      </c>
      <c r="X59" s="39" t="s">
        <v>350</v>
      </c>
      <c r="Y59" s="46" t="s">
        <v>349</v>
      </c>
      <c r="Z59" s="46" t="s">
        <v>349</v>
      </c>
      <c r="AA59" s="46" t="s">
        <v>349</v>
      </c>
      <c r="AB59" s="46" t="s">
        <v>349</v>
      </c>
      <c r="AC59" s="46" t="s">
        <v>349</v>
      </c>
      <c r="AD59" s="39" t="s">
        <v>350</v>
      </c>
      <c r="AE59" s="39" t="s">
        <v>350</v>
      </c>
      <c r="AF59" s="46" t="s">
        <v>349</v>
      </c>
      <c r="AG59" s="46" t="s">
        <v>349</v>
      </c>
      <c r="AH59" s="46" t="s">
        <v>349</v>
      </c>
      <c r="AI59" s="46" t="s">
        <v>349</v>
      </c>
      <c r="AJ59" s="46" t="s">
        <v>349</v>
      </c>
      <c r="AK59" s="46" t="s">
        <v>349</v>
      </c>
      <c r="AL59" s="39" t="s">
        <v>350</v>
      </c>
    </row>
    <row r="60" spans="1:38" ht="40.5">
      <c r="A60" s="153"/>
      <c r="B60" s="153"/>
      <c r="C60" s="39" t="s">
        <v>461</v>
      </c>
      <c r="D60" s="40" t="s">
        <v>462</v>
      </c>
      <c r="E60" s="40" t="s">
        <v>441</v>
      </c>
      <c r="F60" s="40" t="s">
        <v>402</v>
      </c>
      <c r="G60" s="46" t="s">
        <v>349</v>
      </c>
      <c r="H60" s="46" t="s">
        <v>349</v>
      </c>
      <c r="I60" s="46" t="s">
        <v>349</v>
      </c>
      <c r="J60" s="46" t="s">
        <v>349</v>
      </c>
      <c r="K60" s="39" t="s">
        <v>350</v>
      </c>
      <c r="L60" s="39" t="s">
        <v>350</v>
      </c>
      <c r="M60" s="39" t="s">
        <v>350</v>
      </c>
      <c r="N60" s="39" t="s">
        <v>350</v>
      </c>
      <c r="O60" s="46" t="s">
        <v>349</v>
      </c>
      <c r="P60" s="46" t="s">
        <v>349</v>
      </c>
      <c r="Q60" s="39" t="s">
        <v>350</v>
      </c>
      <c r="R60" s="46" t="s">
        <v>349</v>
      </c>
      <c r="S60" s="46" t="s">
        <v>349</v>
      </c>
      <c r="T60" s="39" t="s">
        <v>350</v>
      </c>
      <c r="U60" s="39" t="s">
        <v>350</v>
      </c>
      <c r="V60" s="39" t="s">
        <v>350</v>
      </c>
      <c r="W60" s="39" t="s">
        <v>350</v>
      </c>
      <c r="X60" s="39" t="s">
        <v>350</v>
      </c>
      <c r="Y60" s="46" t="s">
        <v>349</v>
      </c>
      <c r="Z60" s="46" t="s">
        <v>349</v>
      </c>
      <c r="AA60" s="46" t="s">
        <v>349</v>
      </c>
      <c r="AB60" s="46" t="s">
        <v>349</v>
      </c>
      <c r="AC60" s="39" t="s">
        <v>350</v>
      </c>
      <c r="AD60" s="46" t="s">
        <v>349</v>
      </c>
      <c r="AE60" s="39" t="s">
        <v>350</v>
      </c>
      <c r="AF60" s="46" t="s">
        <v>349</v>
      </c>
      <c r="AG60" s="46" t="s">
        <v>349</v>
      </c>
      <c r="AH60" s="46" t="s">
        <v>349</v>
      </c>
      <c r="AJ60" s="46" t="s">
        <v>349</v>
      </c>
      <c r="AK60" s="46" t="s">
        <v>349</v>
      </c>
      <c r="AL60" s="39" t="s">
        <v>350</v>
      </c>
    </row>
    <row r="61" spans="1:38" ht="54">
      <c r="A61" s="153"/>
      <c r="B61" s="153"/>
      <c r="C61" s="39" t="s">
        <v>463</v>
      </c>
      <c r="D61" s="40" t="s">
        <v>464</v>
      </c>
      <c r="E61" s="40" t="s">
        <v>441</v>
      </c>
      <c r="F61" s="40" t="s">
        <v>402</v>
      </c>
      <c r="G61" s="46" t="s">
        <v>349</v>
      </c>
      <c r="H61" s="46" t="s">
        <v>349</v>
      </c>
      <c r="I61" s="46" t="s">
        <v>349</v>
      </c>
      <c r="J61" s="46" t="s">
        <v>349</v>
      </c>
      <c r="K61" s="39" t="s">
        <v>350</v>
      </c>
      <c r="L61" s="39" t="s">
        <v>350</v>
      </c>
      <c r="M61" s="39" t="s">
        <v>350</v>
      </c>
      <c r="N61" s="39" t="s">
        <v>350</v>
      </c>
      <c r="O61" s="46" t="s">
        <v>349</v>
      </c>
      <c r="P61" s="46" t="s">
        <v>349</v>
      </c>
      <c r="Q61" s="39" t="s">
        <v>350</v>
      </c>
      <c r="R61" s="46" t="s">
        <v>349</v>
      </c>
      <c r="S61" s="46" t="s">
        <v>349</v>
      </c>
      <c r="T61" s="39" t="s">
        <v>350</v>
      </c>
      <c r="U61" s="39" t="s">
        <v>350</v>
      </c>
      <c r="V61" s="39" t="s">
        <v>350</v>
      </c>
      <c r="W61" s="39" t="s">
        <v>350</v>
      </c>
      <c r="X61" s="39" t="s">
        <v>350</v>
      </c>
      <c r="Y61" s="46" t="s">
        <v>349</v>
      </c>
      <c r="Z61" s="46" t="s">
        <v>349</v>
      </c>
      <c r="AA61" s="46" t="s">
        <v>349</v>
      </c>
      <c r="AB61" s="46" t="s">
        <v>349</v>
      </c>
      <c r="AC61" s="39" t="s">
        <v>350</v>
      </c>
      <c r="AD61" s="46" t="s">
        <v>349</v>
      </c>
      <c r="AE61" s="39" t="s">
        <v>350</v>
      </c>
      <c r="AG61" s="46" t="s">
        <v>349</v>
      </c>
      <c r="AH61" s="46" t="s">
        <v>349</v>
      </c>
      <c r="AI61" s="39" t="s">
        <v>350</v>
      </c>
      <c r="AJ61" s="46" t="s">
        <v>349</v>
      </c>
      <c r="AK61" s="46" t="s">
        <v>349</v>
      </c>
      <c r="AL61" s="39" t="s">
        <v>350</v>
      </c>
    </row>
    <row r="62" spans="1:38" ht="27">
      <c r="A62" s="153"/>
      <c r="B62" s="153"/>
      <c r="C62" s="39" t="s">
        <v>465</v>
      </c>
      <c r="D62" s="40" t="s">
        <v>466</v>
      </c>
      <c r="E62" s="40" t="s">
        <v>441</v>
      </c>
      <c r="F62" s="40" t="s">
        <v>402</v>
      </c>
      <c r="G62" s="46" t="s">
        <v>349</v>
      </c>
      <c r="H62" s="46" t="s">
        <v>349</v>
      </c>
      <c r="I62" s="46" t="s">
        <v>349</v>
      </c>
      <c r="J62" s="46" t="s">
        <v>349</v>
      </c>
      <c r="K62" s="39" t="s">
        <v>350</v>
      </c>
      <c r="L62" s="39" t="s">
        <v>350</v>
      </c>
      <c r="M62" s="39" t="s">
        <v>350</v>
      </c>
      <c r="N62" s="39" t="s">
        <v>350</v>
      </c>
      <c r="O62" s="46" t="s">
        <v>349</v>
      </c>
      <c r="P62" s="46" t="s">
        <v>349</v>
      </c>
      <c r="Q62" s="39" t="s">
        <v>350</v>
      </c>
      <c r="R62" s="46" t="s">
        <v>349</v>
      </c>
      <c r="S62" s="46" t="s">
        <v>349</v>
      </c>
      <c r="T62" s="39" t="s">
        <v>350</v>
      </c>
      <c r="U62" s="39" t="s">
        <v>350</v>
      </c>
      <c r="V62" s="39" t="s">
        <v>350</v>
      </c>
      <c r="W62" s="39" t="s">
        <v>350</v>
      </c>
      <c r="X62" s="39" t="s">
        <v>350</v>
      </c>
      <c r="Y62" s="46" t="s">
        <v>349</v>
      </c>
      <c r="Z62" s="39" t="s">
        <v>350</v>
      </c>
      <c r="AA62" s="46" t="s">
        <v>349</v>
      </c>
      <c r="AB62" s="46" t="s">
        <v>349</v>
      </c>
      <c r="AC62" s="46" t="s">
        <v>349</v>
      </c>
      <c r="AD62" s="39" t="s">
        <v>350</v>
      </c>
      <c r="AE62" s="46" t="s">
        <v>349</v>
      </c>
      <c r="AF62" s="39" t="s">
        <v>350</v>
      </c>
      <c r="AG62" s="46" t="s">
        <v>349</v>
      </c>
      <c r="AH62" s="46" t="s">
        <v>349</v>
      </c>
      <c r="AJ62" s="46" t="s">
        <v>349</v>
      </c>
      <c r="AK62" s="46" t="s">
        <v>349</v>
      </c>
      <c r="AL62" s="39" t="s">
        <v>350</v>
      </c>
    </row>
    <row r="63" spans="1:38" ht="40.5">
      <c r="A63" s="153"/>
      <c r="B63" s="153"/>
      <c r="C63" s="39" t="s">
        <v>467</v>
      </c>
      <c r="D63" s="40" t="s">
        <v>468</v>
      </c>
      <c r="E63" s="40" t="s">
        <v>441</v>
      </c>
      <c r="F63" s="40" t="s">
        <v>402</v>
      </c>
      <c r="G63" s="46" t="s">
        <v>349</v>
      </c>
      <c r="H63" s="46" t="s">
        <v>349</v>
      </c>
      <c r="I63" s="46" t="s">
        <v>349</v>
      </c>
      <c r="J63" s="46" t="s">
        <v>349</v>
      </c>
      <c r="K63" s="39" t="s">
        <v>350</v>
      </c>
      <c r="L63" s="39" t="s">
        <v>350</v>
      </c>
      <c r="M63" s="39" t="s">
        <v>350</v>
      </c>
      <c r="N63" s="39" t="s">
        <v>350</v>
      </c>
      <c r="O63" s="46" t="s">
        <v>349</v>
      </c>
      <c r="P63" s="46" t="s">
        <v>349</v>
      </c>
      <c r="Q63" s="39" t="s">
        <v>350</v>
      </c>
      <c r="R63" s="46" t="s">
        <v>349</v>
      </c>
      <c r="S63" s="46" t="s">
        <v>349</v>
      </c>
      <c r="T63" s="39" t="s">
        <v>350</v>
      </c>
      <c r="U63" s="39" t="s">
        <v>350</v>
      </c>
      <c r="V63" s="39" t="s">
        <v>350</v>
      </c>
      <c r="W63" s="39" t="s">
        <v>350</v>
      </c>
      <c r="X63" s="39" t="s">
        <v>350</v>
      </c>
      <c r="Y63" s="46" t="s">
        <v>349</v>
      </c>
      <c r="Z63" s="39" t="s">
        <v>350</v>
      </c>
      <c r="AA63" s="46" t="s">
        <v>349</v>
      </c>
      <c r="AB63" s="46" t="s">
        <v>349</v>
      </c>
      <c r="AC63" s="39" t="s">
        <v>350</v>
      </c>
      <c r="AD63" s="46" t="s">
        <v>349</v>
      </c>
      <c r="AE63" s="39" t="s">
        <v>350</v>
      </c>
      <c r="AF63" s="46" t="s">
        <v>349</v>
      </c>
      <c r="AG63" s="46" t="s">
        <v>349</v>
      </c>
      <c r="AH63" s="46" t="s">
        <v>349</v>
      </c>
      <c r="AI63" s="39" t="s">
        <v>350</v>
      </c>
      <c r="AJ63" s="46" t="s">
        <v>349</v>
      </c>
      <c r="AK63" s="46" t="s">
        <v>349</v>
      </c>
      <c r="AL63" s="39" t="s">
        <v>350</v>
      </c>
    </row>
    <row r="64" spans="1:38" ht="40.5">
      <c r="A64" s="153"/>
      <c r="B64" s="153"/>
      <c r="C64" s="39" t="s">
        <v>469</v>
      </c>
      <c r="D64" s="40" t="s">
        <v>470</v>
      </c>
      <c r="E64" s="40" t="s">
        <v>441</v>
      </c>
      <c r="F64" s="40" t="s">
        <v>450</v>
      </c>
      <c r="G64" s="46" t="s">
        <v>349</v>
      </c>
      <c r="H64" s="46" t="s">
        <v>349</v>
      </c>
      <c r="I64" s="46" t="s">
        <v>349</v>
      </c>
      <c r="J64" s="46" t="s">
        <v>349</v>
      </c>
      <c r="K64" s="39" t="s">
        <v>350</v>
      </c>
      <c r="L64" s="39" t="s">
        <v>350</v>
      </c>
      <c r="M64" s="39" t="s">
        <v>350</v>
      </c>
      <c r="N64" s="39" t="s">
        <v>350</v>
      </c>
      <c r="O64" s="46" t="s">
        <v>349</v>
      </c>
      <c r="P64" s="46" t="s">
        <v>349</v>
      </c>
      <c r="Q64" s="39" t="s">
        <v>350</v>
      </c>
      <c r="R64" s="46" t="s">
        <v>349</v>
      </c>
      <c r="S64" s="46" t="s">
        <v>349</v>
      </c>
      <c r="T64" s="39" t="s">
        <v>350</v>
      </c>
      <c r="U64" s="39" t="s">
        <v>350</v>
      </c>
      <c r="V64" s="39" t="s">
        <v>350</v>
      </c>
      <c r="W64" s="39" t="s">
        <v>350</v>
      </c>
      <c r="X64" s="39" t="s">
        <v>350</v>
      </c>
      <c r="Y64" s="46" t="s">
        <v>349</v>
      </c>
      <c r="Z64" s="39" t="s">
        <v>350</v>
      </c>
      <c r="AA64" s="46" t="s">
        <v>349</v>
      </c>
      <c r="AB64" s="46" t="s">
        <v>349</v>
      </c>
      <c r="AC64" s="39" t="s">
        <v>350</v>
      </c>
      <c r="AD64" s="46" t="s">
        <v>349</v>
      </c>
      <c r="AE64" s="39" t="s">
        <v>350</v>
      </c>
      <c r="AF64" s="46" t="s">
        <v>349</v>
      </c>
      <c r="AG64" s="46" t="s">
        <v>349</v>
      </c>
      <c r="AH64" s="46" t="s">
        <v>349</v>
      </c>
      <c r="AI64" s="46" t="s">
        <v>349</v>
      </c>
      <c r="AJ64" s="46" t="s">
        <v>349</v>
      </c>
      <c r="AK64" s="46" t="s">
        <v>349</v>
      </c>
      <c r="AL64" s="46" t="s">
        <v>349</v>
      </c>
    </row>
    <row r="65" spans="1:38" s="47" customFormat="1">
      <c r="C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row>
    <row r="66" spans="1:38" ht="47.25">
      <c r="A66" s="153" t="s">
        <v>471</v>
      </c>
      <c r="B66" s="153"/>
      <c r="C66" s="39" t="s">
        <v>472</v>
      </c>
      <c r="D66" s="52" t="s">
        <v>440</v>
      </c>
      <c r="E66" s="40" t="s">
        <v>441</v>
      </c>
      <c r="F66" s="40" t="s">
        <v>402</v>
      </c>
      <c r="G66" s="46" t="s">
        <v>349</v>
      </c>
      <c r="H66" s="46" t="s">
        <v>349</v>
      </c>
      <c r="I66" s="46" t="s">
        <v>349</v>
      </c>
      <c r="J66" s="46" t="s">
        <v>349</v>
      </c>
      <c r="K66" s="39" t="s">
        <v>350</v>
      </c>
      <c r="L66" s="39" t="s">
        <v>350</v>
      </c>
      <c r="M66" s="39" t="s">
        <v>350</v>
      </c>
      <c r="N66" s="46" t="s">
        <v>349</v>
      </c>
      <c r="O66" s="46" t="s">
        <v>349</v>
      </c>
      <c r="P66" s="46" t="s">
        <v>349</v>
      </c>
      <c r="Q66" s="39" t="s">
        <v>350</v>
      </c>
      <c r="R66" s="46" t="s">
        <v>349</v>
      </c>
      <c r="S66" s="46" t="s">
        <v>349</v>
      </c>
      <c r="T66" s="39" t="s">
        <v>350</v>
      </c>
      <c r="U66" s="39" t="s">
        <v>350</v>
      </c>
      <c r="V66" s="39" t="s">
        <v>350</v>
      </c>
      <c r="W66" s="39" t="s">
        <v>350</v>
      </c>
      <c r="X66" s="46" t="s">
        <v>349</v>
      </c>
      <c r="Y66" s="46" t="s">
        <v>349</v>
      </c>
      <c r="Z66" s="46" t="s">
        <v>349</v>
      </c>
      <c r="AA66" s="46" t="s">
        <v>349</v>
      </c>
      <c r="AB66" s="46" t="s">
        <v>349</v>
      </c>
      <c r="AC66" s="46" t="s">
        <v>349</v>
      </c>
      <c r="AD66" s="39" t="s">
        <v>350</v>
      </c>
      <c r="AE66" s="46" t="s">
        <v>349</v>
      </c>
      <c r="AF66" s="39" t="s">
        <v>350</v>
      </c>
      <c r="AG66" s="46" t="s">
        <v>349</v>
      </c>
      <c r="AH66" s="46" t="s">
        <v>349</v>
      </c>
      <c r="AI66" s="46" t="s">
        <v>349</v>
      </c>
      <c r="AJ66" s="46" t="s">
        <v>349</v>
      </c>
      <c r="AK66" s="46" t="s">
        <v>349</v>
      </c>
      <c r="AL66" s="39" t="s">
        <v>350</v>
      </c>
    </row>
    <row r="67" spans="1:38" ht="47.25">
      <c r="A67" s="153"/>
      <c r="B67" s="153"/>
      <c r="C67" s="39" t="s">
        <v>473</v>
      </c>
      <c r="D67" s="52" t="s">
        <v>443</v>
      </c>
      <c r="E67" s="40" t="s">
        <v>441</v>
      </c>
      <c r="F67" s="40" t="s">
        <v>402</v>
      </c>
      <c r="G67" s="46" t="s">
        <v>349</v>
      </c>
      <c r="H67" s="46" t="s">
        <v>349</v>
      </c>
      <c r="I67" s="46" t="s">
        <v>349</v>
      </c>
      <c r="J67" s="46" t="s">
        <v>349</v>
      </c>
      <c r="K67" s="39" t="s">
        <v>350</v>
      </c>
      <c r="L67" s="39" t="s">
        <v>350</v>
      </c>
      <c r="M67" s="39" t="s">
        <v>350</v>
      </c>
      <c r="N67" s="46" t="s">
        <v>349</v>
      </c>
      <c r="O67" s="46" t="s">
        <v>349</v>
      </c>
      <c r="P67" s="46" t="s">
        <v>349</v>
      </c>
      <c r="Q67" s="39" t="s">
        <v>350</v>
      </c>
      <c r="R67" s="46" t="s">
        <v>349</v>
      </c>
      <c r="S67" s="46" t="s">
        <v>349</v>
      </c>
      <c r="T67" s="39" t="s">
        <v>350</v>
      </c>
      <c r="U67" s="39" t="s">
        <v>350</v>
      </c>
      <c r="V67" s="39" t="s">
        <v>350</v>
      </c>
      <c r="W67" s="39" t="s">
        <v>350</v>
      </c>
      <c r="X67" s="46" t="s">
        <v>349</v>
      </c>
      <c r="Y67" s="46" t="s">
        <v>349</v>
      </c>
      <c r="Z67" s="46" t="s">
        <v>349</v>
      </c>
      <c r="AA67" s="46" t="s">
        <v>349</v>
      </c>
      <c r="AB67" s="46" t="s">
        <v>349</v>
      </c>
      <c r="AC67" s="39" t="s">
        <v>350</v>
      </c>
      <c r="AD67" s="46" t="s">
        <v>349</v>
      </c>
      <c r="AE67" s="46" t="s">
        <v>349</v>
      </c>
      <c r="AF67" s="39" t="s">
        <v>350</v>
      </c>
      <c r="AG67" s="46" t="s">
        <v>349</v>
      </c>
      <c r="AH67" s="46" t="s">
        <v>349</v>
      </c>
      <c r="AI67" s="46" t="s">
        <v>349</v>
      </c>
      <c r="AJ67" s="46" t="s">
        <v>349</v>
      </c>
      <c r="AK67" s="46" t="s">
        <v>349</v>
      </c>
      <c r="AL67" s="39" t="s">
        <v>350</v>
      </c>
    </row>
    <row r="68" spans="1:38" ht="47.25">
      <c r="A68" s="153"/>
      <c r="B68" s="153"/>
      <c r="C68" s="39" t="s">
        <v>474</v>
      </c>
      <c r="D68" s="52" t="s">
        <v>445</v>
      </c>
      <c r="E68" s="40" t="s">
        <v>441</v>
      </c>
      <c r="F68" s="40" t="s">
        <v>402</v>
      </c>
      <c r="G68" s="46" t="s">
        <v>349</v>
      </c>
      <c r="H68" s="46" t="s">
        <v>349</v>
      </c>
      <c r="I68" s="46" t="s">
        <v>349</v>
      </c>
      <c r="J68" s="46" t="s">
        <v>349</v>
      </c>
      <c r="K68" s="39" t="s">
        <v>350</v>
      </c>
      <c r="L68" s="39" t="s">
        <v>350</v>
      </c>
      <c r="M68" s="39" t="s">
        <v>350</v>
      </c>
      <c r="N68" s="46" t="s">
        <v>349</v>
      </c>
      <c r="O68" s="46" t="s">
        <v>349</v>
      </c>
      <c r="P68" s="46" t="s">
        <v>349</v>
      </c>
      <c r="Q68" s="39" t="s">
        <v>350</v>
      </c>
      <c r="R68" s="46" t="s">
        <v>349</v>
      </c>
      <c r="S68" s="46" t="s">
        <v>349</v>
      </c>
      <c r="T68" s="39" t="s">
        <v>350</v>
      </c>
      <c r="U68" s="39" t="s">
        <v>350</v>
      </c>
      <c r="V68" s="39" t="s">
        <v>350</v>
      </c>
      <c r="W68" s="39" t="s">
        <v>350</v>
      </c>
      <c r="X68" s="46" t="s">
        <v>349</v>
      </c>
      <c r="Y68" s="46" t="s">
        <v>349</v>
      </c>
      <c r="Z68" s="46" t="s">
        <v>349</v>
      </c>
      <c r="AA68" s="46" t="s">
        <v>349</v>
      </c>
      <c r="AB68" s="46" t="s">
        <v>349</v>
      </c>
      <c r="AC68" s="39" t="s">
        <v>350</v>
      </c>
      <c r="AD68" s="46" t="s">
        <v>349</v>
      </c>
      <c r="AE68" s="46" t="s">
        <v>349</v>
      </c>
      <c r="AF68" s="39" t="s">
        <v>350</v>
      </c>
      <c r="AG68" s="46" t="s">
        <v>349</v>
      </c>
      <c r="AH68" s="46" t="s">
        <v>349</v>
      </c>
      <c r="AI68" s="39" t="s">
        <v>350</v>
      </c>
      <c r="AJ68" s="46" t="s">
        <v>349</v>
      </c>
      <c r="AK68" s="46" t="s">
        <v>349</v>
      </c>
      <c r="AL68" s="39" t="s">
        <v>350</v>
      </c>
    </row>
    <row r="69" spans="1:38" ht="47.25">
      <c r="A69" s="153"/>
      <c r="B69" s="153"/>
      <c r="C69" s="39" t="s">
        <v>475</v>
      </c>
      <c r="D69" s="52" t="s">
        <v>447</v>
      </c>
      <c r="E69" s="40" t="s">
        <v>441</v>
      </c>
      <c r="F69" s="40" t="s">
        <v>402</v>
      </c>
      <c r="G69" s="46" t="s">
        <v>349</v>
      </c>
      <c r="H69" s="46" t="s">
        <v>349</v>
      </c>
      <c r="I69" s="46" t="s">
        <v>349</v>
      </c>
      <c r="J69" s="46" t="s">
        <v>349</v>
      </c>
      <c r="K69" s="39" t="s">
        <v>350</v>
      </c>
      <c r="L69" s="39" t="s">
        <v>350</v>
      </c>
      <c r="M69" s="39" t="s">
        <v>350</v>
      </c>
      <c r="N69" s="46" t="s">
        <v>349</v>
      </c>
      <c r="O69" s="46" t="s">
        <v>349</v>
      </c>
      <c r="P69" s="46" t="s">
        <v>349</v>
      </c>
      <c r="Q69" s="39" t="s">
        <v>350</v>
      </c>
      <c r="R69" s="46" t="s">
        <v>349</v>
      </c>
      <c r="S69" s="46" t="s">
        <v>349</v>
      </c>
      <c r="T69" s="39" t="s">
        <v>350</v>
      </c>
      <c r="U69" s="39" t="s">
        <v>350</v>
      </c>
      <c r="V69" s="39" t="s">
        <v>350</v>
      </c>
      <c r="W69" s="39" t="s">
        <v>350</v>
      </c>
      <c r="X69" s="46" t="s">
        <v>349</v>
      </c>
      <c r="Y69" s="46" t="s">
        <v>349</v>
      </c>
      <c r="Z69" s="46" t="s">
        <v>349</v>
      </c>
      <c r="AA69" s="46" t="s">
        <v>349</v>
      </c>
      <c r="AB69" s="46" t="s">
        <v>349</v>
      </c>
      <c r="AC69" s="46" t="s">
        <v>349</v>
      </c>
      <c r="AD69" s="39" t="s">
        <v>350</v>
      </c>
      <c r="AE69" s="39" t="s">
        <v>350</v>
      </c>
      <c r="AF69" s="46" t="s">
        <v>349</v>
      </c>
      <c r="AG69" s="46" t="s">
        <v>349</v>
      </c>
      <c r="AH69" s="46" t="s">
        <v>349</v>
      </c>
      <c r="AI69" s="46" t="s">
        <v>349</v>
      </c>
      <c r="AJ69" s="46" t="s">
        <v>349</v>
      </c>
      <c r="AK69" s="46" t="s">
        <v>349</v>
      </c>
      <c r="AL69" s="39" t="s">
        <v>350</v>
      </c>
    </row>
    <row r="70" spans="1:38" ht="47.25">
      <c r="A70" s="153"/>
      <c r="B70" s="153"/>
      <c r="C70" s="39" t="s">
        <v>476</v>
      </c>
      <c r="D70" s="52" t="s">
        <v>449</v>
      </c>
      <c r="E70" s="40" t="s">
        <v>441</v>
      </c>
      <c r="F70" s="40" t="s">
        <v>450</v>
      </c>
      <c r="G70" s="46" t="s">
        <v>349</v>
      </c>
      <c r="H70" s="46" t="s">
        <v>349</v>
      </c>
      <c r="I70" s="46" t="s">
        <v>349</v>
      </c>
      <c r="J70" s="46" t="s">
        <v>349</v>
      </c>
      <c r="K70" s="39" t="s">
        <v>350</v>
      </c>
      <c r="L70" s="39" t="s">
        <v>350</v>
      </c>
      <c r="M70" s="39" t="s">
        <v>350</v>
      </c>
      <c r="N70" s="46" t="s">
        <v>349</v>
      </c>
      <c r="O70" s="46" t="s">
        <v>349</v>
      </c>
      <c r="P70" s="46" t="s">
        <v>349</v>
      </c>
      <c r="Q70" s="39" t="s">
        <v>350</v>
      </c>
      <c r="R70" s="46" t="s">
        <v>349</v>
      </c>
      <c r="S70" s="46" t="s">
        <v>349</v>
      </c>
      <c r="T70" s="39" t="s">
        <v>350</v>
      </c>
      <c r="U70" s="39" t="s">
        <v>350</v>
      </c>
      <c r="V70" s="39" t="s">
        <v>350</v>
      </c>
      <c r="W70" s="39" t="s">
        <v>350</v>
      </c>
      <c r="X70" s="46" t="s">
        <v>349</v>
      </c>
      <c r="Y70" s="46" t="s">
        <v>349</v>
      </c>
      <c r="Z70" s="46" t="s">
        <v>349</v>
      </c>
      <c r="AA70" s="46" t="s">
        <v>349</v>
      </c>
      <c r="AB70" s="46" t="s">
        <v>349</v>
      </c>
      <c r="AC70" s="39" t="s">
        <v>350</v>
      </c>
      <c r="AD70" s="46" t="s">
        <v>349</v>
      </c>
      <c r="AE70" s="39" t="s">
        <v>350</v>
      </c>
      <c r="AF70" s="46" t="s">
        <v>349</v>
      </c>
      <c r="AG70" s="46" t="s">
        <v>349</v>
      </c>
      <c r="AH70" s="46" t="s">
        <v>349</v>
      </c>
      <c r="AI70" s="46" t="s">
        <v>349</v>
      </c>
      <c r="AJ70" s="46" t="s">
        <v>349</v>
      </c>
      <c r="AK70" s="46" t="s">
        <v>349</v>
      </c>
      <c r="AL70" s="46" t="s">
        <v>349</v>
      </c>
    </row>
    <row r="71" spans="1:38" ht="47.25">
      <c r="A71" s="153"/>
      <c r="B71" s="153"/>
      <c r="C71" s="39" t="s">
        <v>477</v>
      </c>
      <c r="D71" s="52" t="s">
        <v>452</v>
      </c>
      <c r="E71" s="40" t="s">
        <v>441</v>
      </c>
      <c r="F71" s="40" t="s">
        <v>402</v>
      </c>
      <c r="G71" s="46" t="s">
        <v>349</v>
      </c>
      <c r="H71" s="46" t="s">
        <v>349</v>
      </c>
      <c r="I71" s="46" t="s">
        <v>349</v>
      </c>
      <c r="J71" s="46" t="s">
        <v>349</v>
      </c>
      <c r="K71" s="39" t="s">
        <v>350</v>
      </c>
      <c r="L71" s="39" t="s">
        <v>350</v>
      </c>
      <c r="M71" s="39" t="s">
        <v>350</v>
      </c>
      <c r="N71" s="46" t="s">
        <v>349</v>
      </c>
      <c r="O71" s="46" t="s">
        <v>349</v>
      </c>
      <c r="P71" s="46" t="s">
        <v>349</v>
      </c>
      <c r="Q71" s="39" t="s">
        <v>350</v>
      </c>
      <c r="R71" s="46" t="s">
        <v>349</v>
      </c>
      <c r="S71" s="46" t="s">
        <v>349</v>
      </c>
      <c r="T71" s="39" t="s">
        <v>350</v>
      </c>
      <c r="U71" s="39" t="s">
        <v>350</v>
      </c>
      <c r="V71" s="39" t="s">
        <v>350</v>
      </c>
      <c r="W71" s="39" t="s">
        <v>350</v>
      </c>
      <c r="X71" s="46" t="s">
        <v>349</v>
      </c>
      <c r="Y71" s="46" t="s">
        <v>349</v>
      </c>
      <c r="Z71" s="46" t="s">
        <v>349</v>
      </c>
      <c r="AA71" s="46" t="s">
        <v>349</v>
      </c>
      <c r="AB71" s="46" t="s">
        <v>349</v>
      </c>
      <c r="AC71" s="39" t="s">
        <v>350</v>
      </c>
      <c r="AD71" s="46" t="s">
        <v>349</v>
      </c>
      <c r="AE71" s="39" t="s">
        <v>350</v>
      </c>
      <c r="AF71" s="46" t="s">
        <v>349</v>
      </c>
      <c r="AG71" s="46" t="s">
        <v>349</v>
      </c>
      <c r="AH71" s="46" t="s">
        <v>349</v>
      </c>
      <c r="AI71" s="39" t="s">
        <v>350</v>
      </c>
      <c r="AJ71" s="46" t="s">
        <v>349</v>
      </c>
      <c r="AK71" s="46" t="s">
        <v>349</v>
      </c>
      <c r="AL71" s="39" t="s">
        <v>350</v>
      </c>
    </row>
    <row r="72" spans="1:38" ht="47.25">
      <c r="A72" s="153"/>
      <c r="B72" s="153"/>
      <c r="C72" s="39" t="s">
        <v>478</v>
      </c>
      <c r="D72" s="52" t="s">
        <v>454</v>
      </c>
      <c r="E72" s="40" t="s">
        <v>441</v>
      </c>
      <c r="F72" s="40" t="s">
        <v>402</v>
      </c>
      <c r="G72" s="46" t="s">
        <v>349</v>
      </c>
      <c r="H72" s="46" t="s">
        <v>349</v>
      </c>
      <c r="I72" s="46" t="s">
        <v>349</v>
      </c>
      <c r="J72" s="46" t="s">
        <v>349</v>
      </c>
      <c r="K72" s="39" t="s">
        <v>350</v>
      </c>
      <c r="L72" s="39" t="s">
        <v>350</v>
      </c>
      <c r="M72" s="39" t="s">
        <v>350</v>
      </c>
      <c r="N72" s="46" t="s">
        <v>349</v>
      </c>
      <c r="O72" s="46" t="s">
        <v>349</v>
      </c>
      <c r="P72" s="46" t="s">
        <v>349</v>
      </c>
      <c r="Q72" s="39" t="s">
        <v>350</v>
      </c>
      <c r="R72" s="46" t="s">
        <v>349</v>
      </c>
      <c r="S72" s="46" t="s">
        <v>349</v>
      </c>
      <c r="T72" s="39" t="s">
        <v>350</v>
      </c>
      <c r="U72" s="39" t="s">
        <v>350</v>
      </c>
      <c r="V72" s="39" t="s">
        <v>350</v>
      </c>
      <c r="W72" s="39" t="s">
        <v>350</v>
      </c>
      <c r="X72" s="46" t="s">
        <v>349</v>
      </c>
      <c r="Y72" s="46" t="s">
        <v>349</v>
      </c>
      <c r="Z72" s="39" t="s">
        <v>350</v>
      </c>
      <c r="AA72" s="46" t="s">
        <v>349</v>
      </c>
      <c r="AB72" s="46" t="s">
        <v>349</v>
      </c>
      <c r="AC72" s="39" t="s">
        <v>350</v>
      </c>
      <c r="AD72" s="46" t="s">
        <v>349</v>
      </c>
      <c r="AE72" s="46" t="s">
        <v>349</v>
      </c>
      <c r="AF72" s="39" t="s">
        <v>350</v>
      </c>
      <c r="AG72" s="46" t="s">
        <v>349</v>
      </c>
      <c r="AH72" s="46" t="s">
        <v>349</v>
      </c>
      <c r="AI72" s="46" t="s">
        <v>349</v>
      </c>
      <c r="AJ72" s="46" t="s">
        <v>349</v>
      </c>
      <c r="AK72" s="46" t="s">
        <v>349</v>
      </c>
      <c r="AL72" s="39" t="s">
        <v>350</v>
      </c>
    </row>
    <row r="73" spans="1:38" ht="47.25">
      <c r="A73" s="153"/>
      <c r="B73" s="153"/>
      <c r="C73" s="39" t="s">
        <v>479</v>
      </c>
      <c r="D73" s="52" t="s">
        <v>456</v>
      </c>
      <c r="E73" s="40" t="s">
        <v>441</v>
      </c>
      <c r="F73" s="40" t="s">
        <v>450</v>
      </c>
      <c r="G73" s="46" t="s">
        <v>349</v>
      </c>
      <c r="H73" s="46" t="s">
        <v>349</v>
      </c>
      <c r="I73" s="46" t="s">
        <v>349</v>
      </c>
      <c r="J73" s="46" t="s">
        <v>349</v>
      </c>
      <c r="K73" s="39" t="s">
        <v>350</v>
      </c>
      <c r="L73" s="39" t="s">
        <v>350</v>
      </c>
      <c r="M73" s="39" t="s">
        <v>350</v>
      </c>
      <c r="N73" s="46" t="s">
        <v>349</v>
      </c>
      <c r="O73" s="46" t="s">
        <v>349</v>
      </c>
      <c r="P73" s="46" t="s">
        <v>349</v>
      </c>
      <c r="Q73" s="39" t="s">
        <v>350</v>
      </c>
      <c r="R73" s="46" t="s">
        <v>349</v>
      </c>
      <c r="S73" s="46" t="s">
        <v>349</v>
      </c>
      <c r="T73" s="39" t="s">
        <v>350</v>
      </c>
      <c r="U73" s="39" t="s">
        <v>350</v>
      </c>
      <c r="V73" s="39" t="s">
        <v>350</v>
      </c>
      <c r="W73" s="39" t="s">
        <v>350</v>
      </c>
      <c r="X73" s="46" t="s">
        <v>349</v>
      </c>
      <c r="Y73" s="46" t="s">
        <v>349</v>
      </c>
      <c r="Z73" s="39" t="s">
        <v>350</v>
      </c>
      <c r="AA73" s="46" t="s">
        <v>349</v>
      </c>
      <c r="AB73" s="46" t="s">
        <v>349</v>
      </c>
      <c r="AC73" s="39" t="s">
        <v>350</v>
      </c>
      <c r="AD73" s="46" t="s">
        <v>349</v>
      </c>
      <c r="AE73" s="39" t="s">
        <v>350</v>
      </c>
      <c r="AF73" s="46" t="s">
        <v>349</v>
      </c>
      <c r="AG73" s="46" t="s">
        <v>349</v>
      </c>
      <c r="AH73" s="46" t="s">
        <v>349</v>
      </c>
      <c r="AI73" s="46" t="s">
        <v>349</v>
      </c>
      <c r="AJ73" s="46" t="s">
        <v>349</v>
      </c>
      <c r="AK73" s="46" t="s">
        <v>349</v>
      </c>
      <c r="AL73" s="46" t="s">
        <v>349</v>
      </c>
    </row>
    <row r="74" spans="1:38" ht="63">
      <c r="A74" s="153"/>
      <c r="B74" s="153"/>
      <c r="C74" s="39" t="s">
        <v>480</v>
      </c>
      <c r="D74" s="52" t="s">
        <v>458</v>
      </c>
      <c r="E74" s="40" t="s">
        <v>441</v>
      </c>
      <c r="F74" s="40" t="s">
        <v>402</v>
      </c>
      <c r="G74" s="46" t="s">
        <v>349</v>
      </c>
      <c r="H74" s="46" t="s">
        <v>349</v>
      </c>
      <c r="I74" s="46" t="s">
        <v>349</v>
      </c>
      <c r="J74" s="46" t="s">
        <v>349</v>
      </c>
      <c r="K74" s="39" t="s">
        <v>350</v>
      </c>
      <c r="L74" s="39" t="s">
        <v>350</v>
      </c>
      <c r="M74" s="39" t="s">
        <v>350</v>
      </c>
      <c r="N74" s="46" t="s">
        <v>349</v>
      </c>
      <c r="O74" s="46" t="s">
        <v>349</v>
      </c>
      <c r="P74" s="46" t="s">
        <v>349</v>
      </c>
      <c r="Q74" s="39" t="s">
        <v>350</v>
      </c>
      <c r="R74" s="46" t="s">
        <v>349</v>
      </c>
      <c r="S74" s="46" t="s">
        <v>349</v>
      </c>
      <c r="T74" s="39" t="s">
        <v>350</v>
      </c>
      <c r="U74" s="39" t="s">
        <v>350</v>
      </c>
      <c r="V74" s="39" t="s">
        <v>350</v>
      </c>
      <c r="W74" s="39" t="s">
        <v>350</v>
      </c>
      <c r="X74" s="46" t="s">
        <v>349</v>
      </c>
      <c r="Y74" s="46" t="s">
        <v>349</v>
      </c>
      <c r="Z74" s="39" t="s">
        <v>350</v>
      </c>
      <c r="AA74" s="46" t="s">
        <v>349</v>
      </c>
      <c r="AB74" s="46" t="s">
        <v>349</v>
      </c>
      <c r="AC74" s="39" t="s">
        <v>350</v>
      </c>
      <c r="AD74" s="46" t="s">
        <v>349</v>
      </c>
      <c r="AE74" s="39" t="s">
        <v>350</v>
      </c>
      <c r="AF74" s="46" t="s">
        <v>349</v>
      </c>
      <c r="AG74" s="46" t="s">
        <v>349</v>
      </c>
      <c r="AH74" s="46" t="s">
        <v>349</v>
      </c>
      <c r="AI74" s="39" t="s">
        <v>350</v>
      </c>
      <c r="AJ74" s="46" t="s">
        <v>349</v>
      </c>
      <c r="AK74" s="46" t="s">
        <v>349</v>
      </c>
      <c r="AL74" s="39" t="s">
        <v>350</v>
      </c>
    </row>
    <row r="75" spans="1:38" ht="27">
      <c r="A75" s="153"/>
      <c r="B75" s="153"/>
      <c r="C75" s="39" t="s">
        <v>481</v>
      </c>
      <c r="D75" s="58" t="s">
        <v>460</v>
      </c>
      <c r="E75" s="40" t="s">
        <v>441</v>
      </c>
      <c r="F75" s="40" t="s">
        <v>402</v>
      </c>
      <c r="G75" s="46" t="s">
        <v>349</v>
      </c>
      <c r="H75" s="46" t="s">
        <v>349</v>
      </c>
      <c r="I75" s="46" t="s">
        <v>349</v>
      </c>
      <c r="J75" s="46" t="s">
        <v>349</v>
      </c>
      <c r="K75" s="39" t="s">
        <v>350</v>
      </c>
      <c r="L75" s="39" t="s">
        <v>350</v>
      </c>
      <c r="M75" s="39" t="s">
        <v>350</v>
      </c>
      <c r="N75" s="46" t="s">
        <v>349</v>
      </c>
      <c r="O75" s="46" t="s">
        <v>349</v>
      </c>
      <c r="P75" s="46" t="s">
        <v>349</v>
      </c>
      <c r="Q75" s="39" t="s">
        <v>350</v>
      </c>
      <c r="R75" s="46" t="s">
        <v>349</v>
      </c>
      <c r="S75" s="46" t="s">
        <v>349</v>
      </c>
      <c r="T75" s="39" t="s">
        <v>350</v>
      </c>
      <c r="U75" s="39" t="s">
        <v>350</v>
      </c>
      <c r="V75" s="39" t="s">
        <v>350</v>
      </c>
      <c r="W75" s="39" t="s">
        <v>350</v>
      </c>
      <c r="X75" s="39" t="s">
        <v>350</v>
      </c>
      <c r="Y75" s="46" t="s">
        <v>349</v>
      </c>
      <c r="Z75" s="46" t="s">
        <v>349</v>
      </c>
      <c r="AA75" s="46" t="s">
        <v>349</v>
      </c>
      <c r="AB75" s="46" t="s">
        <v>349</v>
      </c>
      <c r="AC75" s="46" t="s">
        <v>349</v>
      </c>
      <c r="AD75" s="39" t="s">
        <v>350</v>
      </c>
      <c r="AE75" s="39" t="s">
        <v>350</v>
      </c>
      <c r="AF75" s="46" t="s">
        <v>349</v>
      </c>
      <c r="AG75" s="46" t="s">
        <v>349</v>
      </c>
      <c r="AH75" s="46" t="s">
        <v>349</v>
      </c>
      <c r="AI75" s="46" t="s">
        <v>349</v>
      </c>
      <c r="AJ75" s="46" t="s">
        <v>349</v>
      </c>
      <c r="AK75" s="46" t="s">
        <v>349</v>
      </c>
      <c r="AL75" s="39" t="s">
        <v>350</v>
      </c>
    </row>
    <row r="76" spans="1:38" ht="40.5">
      <c r="A76" s="153"/>
      <c r="B76" s="153"/>
      <c r="C76" s="39" t="s">
        <v>482</v>
      </c>
      <c r="D76" s="40" t="s">
        <v>462</v>
      </c>
      <c r="E76" s="40" t="s">
        <v>441</v>
      </c>
      <c r="F76" s="40" t="s">
        <v>402</v>
      </c>
      <c r="G76" s="46" t="s">
        <v>349</v>
      </c>
      <c r="H76" s="46" t="s">
        <v>349</v>
      </c>
      <c r="I76" s="46" t="s">
        <v>349</v>
      </c>
      <c r="J76" s="46" t="s">
        <v>349</v>
      </c>
      <c r="K76" s="39" t="s">
        <v>350</v>
      </c>
      <c r="L76" s="39" t="s">
        <v>350</v>
      </c>
      <c r="M76" s="39" t="s">
        <v>350</v>
      </c>
      <c r="N76" s="46" t="s">
        <v>349</v>
      </c>
      <c r="O76" s="46" t="s">
        <v>349</v>
      </c>
      <c r="P76" s="46" t="s">
        <v>349</v>
      </c>
      <c r="Q76" s="39" t="s">
        <v>350</v>
      </c>
      <c r="R76" s="46" t="s">
        <v>349</v>
      </c>
      <c r="S76" s="46" t="s">
        <v>349</v>
      </c>
      <c r="T76" s="39" t="s">
        <v>350</v>
      </c>
      <c r="U76" s="39" t="s">
        <v>350</v>
      </c>
      <c r="V76" s="39" t="s">
        <v>350</v>
      </c>
      <c r="W76" s="39" t="s">
        <v>350</v>
      </c>
      <c r="X76" s="39" t="s">
        <v>350</v>
      </c>
      <c r="Y76" s="46" t="s">
        <v>349</v>
      </c>
      <c r="Z76" s="46" t="s">
        <v>349</v>
      </c>
      <c r="AA76" s="46" t="s">
        <v>349</v>
      </c>
      <c r="AB76" s="46" t="s">
        <v>349</v>
      </c>
      <c r="AC76" s="39" t="s">
        <v>350</v>
      </c>
      <c r="AD76" s="46" t="s">
        <v>349</v>
      </c>
      <c r="AE76" s="39" t="s">
        <v>350</v>
      </c>
      <c r="AF76" s="46" t="s">
        <v>349</v>
      </c>
      <c r="AG76" s="46" t="s">
        <v>349</v>
      </c>
      <c r="AH76" s="46" t="s">
        <v>349</v>
      </c>
      <c r="AI76" s="46" t="s">
        <v>349</v>
      </c>
      <c r="AJ76" s="46" t="s">
        <v>349</v>
      </c>
      <c r="AK76" s="46" t="s">
        <v>349</v>
      </c>
      <c r="AL76" s="39" t="s">
        <v>350</v>
      </c>
    </row>
    <row r="77" spans="1:38" ht="54">
      <c r="A77" s="153"/>
      <c r="B77" s="153"/>
      <c r="C77" s="39" t="s">
        <v>483</v>
      </c>
      <c r="D77" s="40" t="s">
        <v>464</v>
      </c>
      <c r="E77" s="40" t="s">
        <v>441</v>
      </c>
      <c r="F77" s="40" t="s">
        <v>402</v>
      </c>
      <c r="G77" s="46" t="s">
        <v>349</v>
      </c>
      <c r="H77" s="46" t="s">
        <v>349</v>
      </c>
      <c r="I77" s="46" t="s">
        <v>349</v>
      </c>
      <c r="J77" s="46" t="s">
        <v>349</v>
      </c>
      <c r="K77" s="39" t="s">
        <v>350</v>
      </c>
      <c r="L77" s="39" t="s">
        <v>350</v>
      </c>
      <c r="M77" s="39" t="s">
        <v>350</v>
      </c>
      <c r="N77" s="46" t="s">
        <v>349</v>
      </c>
      <c r="O77" s="46" t="s">
        <v>349</v>
      </c>
      <c r="P77" s="46" t="s">
        <v>349</v>
      </c>
      <c r="Q77" s="39" t="s">
        <v>350</v>
      </c>
      <c r="R77" s="46" t="s">
        <v>349</v>
      </c>
      <c r="S77" s="46" t="s">
        <v>349</v>
      </c>
      <c r="T77" s="39" t="s">
        <v>350</v>
      </c>
      <c r="U77" s="39" t="s">
        <v>350</v>
      </c>
      <c r="V77" s="39" t="s">
        <v>350</v>
      </c>
      <c r="W77" s="39" t="s">
        <v>350</v>
      </c>
      <c r="X77" s="39" t="s">
        <v>350</v>
      </c>
      <c r="Y77" s="46" t="s">
        <v>349</v>
      </c>
      <c r="Z77" s="46" t="s">
        <v>349</v>
      </c>
      <c r="AA77" s="46" t="s">
        <v>349</v>
      </c>
      <c r="AB77" s="46" t="s">
        <v>349</v>
      </c>
      <c r="AC77" s="39" t="s">
        <v>350</v>
      </c>
      <c r="AD77" s="46" t="s">
        <v>349</v>
      </c>
      <c r="AE77" s="39" t="s">
        <v>350</v>
      </c>
      <c r="AF77" s="46" t="s">
        <v>349</v>
      </c>
      <c r="AG77" s="46" t="s">
        <v>349</v>
      </c>
      <c r="AH77" s="46" t="s">
        <v>349</v>
      </c>
      <c r="AI77" s="39" t="s">
        <v>350</v>
      </c>
      <c r="AJ77" s="46" t="s">
        <v>349</v>
      </c>
      <c r="AK77" s="46" t="s">
        <v>349</v>
      </c>
      <c r="AL77" s="39" t="s">
        <v>350</v>
      </c>
    </row>
    <row r="78" spans="1:38" ht="27">
      <c r="A78" s="153"/>
      <c r="B78" s="153"/>
      <c r="C78" s="39" t="s">
        <v>484</v>
      </c>
      <c r="D78" s="40" t="s">
        <v>466</v>
      </c>
      <c r="E78" s="40" t="s">
        <v>441</v>
      </c>
      <c r="F78" s="40" t="s">
        <v>402</v>
      </c>
      <c r="G78" s="46" t="s">
        <v>349</v>
      </c>
      <c r="H78" s="46" t="s">
        <v>349</v>
      </c>
      <c r="I78" s="46" t="s">
        <v>349</v>
      </c>
      <c r="J78" s="46" t="s">
        <v>349</v>
      </c>
      <c r="K78" s="39" t="s">
        <v>350</v>
      </c>
      <c r="L78" s="39" t="s">
        <v>350</v>
      </c>
      <c r="M78" s="39" t="s">
        <v>350</v>
      </c>
      <c r="N78" s="46" t="s">
        <v>349</v>
      </c>
      <c r="O78" s="46" t="s">
        <v>349</v>
      </c>
      <c r="P78" s="46" t="s">
        <v>349</v>
      </c>
      <c r="Q78" s="39" t="s">
        <v>350</v>
      </c>
      <c r="R78" s="46" t="s">
        <v>349</v>
      </c>
      <c r="S78" s="46" t="s">
        <v>349</v>
      </c>
      <c r="T78" s="39" t="s">
        <v>350</v>
      </c>
      <c r="U78" s="39" t="s">
        <v>350</v>
      </c>
      <c r="V78" s="39" t="s">
        <v>350</v>
      </c>
      <c r="W78" s="39" t="s">
        <v>350</v>
      </c>
      <c r="X78" s="39" t="s">
        <v>350</v>
      </c>
      <c r="Y78" s="46" t="s">
        <v>349</v>
      </c>
      <c r="Z78" s="39" t="s">
        <v>350</v>
      </c>
      <c r="AA78" s="46" t="s">
        <v>349</v>
      </c>
      <c r="AB78" s="46" t="s">
        <v>349</v>
      </c>
      <c r="AC78" s="46" t="s">
        <v>349</v>
      </c>
      <c r="AD78" s="39" t="s">
        <v>350</v>
      </c>
      <c r="AE78" s="46" t="s">
        <v>349</v>
      </c>
      <c r="AF78" s="39" t="s">
        <v>350</v>
      </c>
      <c r="AG78" s="46" t="s">
        <v>349</v>
      </c>
      <c r="AH78" s="46" t="s">
        <v>349</v>
      </c>
      <c r="AI78" s="46" t="s">
        <v>349</v>
      </c>
      <c r="AJ78" s="46" t="s">
        <v>349</v>
      </c>
      <c r="AK78" s="46" t="s">
        <v>349</v>
      </c>
      <c r="AL78" s="39" t="s">
        <v>350</v>
      </c>
    </row>
    <row r="79" spans="1:38" ht="40.5">
      <c r="A79" s="153"/>
      <c r="B79" s="153"/>
      <c r="C79" s="39" t="s">
        <v>485</v>
      </c>
      <c r="D79" s="40" t="s">
        <v>468</v>
      </c>
      <c r="E79" s="40" t="s">
        <v>441</v>
      </c>
      <c r="F79" s="40" t="s">
        <v>402</v>
      </c>
      <c r="G79" s="46" t="s">
        <v>349</v>
      </c>
      <c r="H79" s="46" t="s">
        <v>349</v>
      </c>
      <c r="I79" s="46" t="s">
        <v>349</v>
      </c>
      <c r="J79" s="46" t="s">
        <v>349</v>
      </c>
      <c r="K79" s="39" t="s">
        <v>350</v>
      </c>
      <c r="L79" s="39" t="s">
        <v>350</v>
      </c>
      <c r="M79" s="39" t="s">
        <v>350</v>
      </c>
      <c r="N79" s="46" t="s">
        <v>349</v>
      </c>
      <c r="O79" s="46" t="s">
        <v>349</v>
      </c>
      <c r="P79" s="46" t="s">
        <v>349</v>
      </c>
      <c r="Q79" s="39" t="s">
        <v>350</v>
      </c>
      <c r="R79" s="46" t="s">
        <v>349</v>
      </c>
      <c r="S79" s="46" t="s">
        <v>349</v>
      </c>
      <c r="T79" s="39" t="s">
        <v>350</v>
      </c>
      <c r="U79" s="39" t="s">
        <v>350</v>
      </c>
      <c r="V79" s="39" t="s">
        <v>350</v>
      </c>
      <c r="W79" s="39" t="s">
        <v>350</v>
      </c>
      <c r="X79" s="39" t="s">
        <v>350</v>
      </c>
      <c r="Y79" s="46" t="s">
        <v>349</v>
      </c>
      <c r="Z79" s="39" t="s">
        <v>350</v>
      </c>
      <c r="AA79" s="46" t="s">
        <v>349</v>
      </c>
      <c r="AB79" s="46" t="s">
        <v>349</v>
      </c>
      <c r="AC79" s="39" t="s">
        <v>350</v>
      </c>
      <c r="AD79" s="46" t="s">
        <v>349</v>
      </c>
      <c r="AE79" s="39" t="s">
        <v>350</v>
      </c>
      <c r="AF79" s="46" t="s">
        <v>349</v>
      </c>
      <c r="AG79" s="46" t="s">
        <v>349</v>
      </c>
      <c r="AH79" s="46" t="s">
        <v>349</v>
      </c>
      <c r="AI79" s="39" t="s">
        <v>350</v>
      </c>
      <c r="AJ79" s="46" t="s">
        <v>349</v>
      </c>
      <c r="AK79" s="46" t="s">
        <v>349</v>
      </c>
      <c r="AL79" s="39" t="s">
        <v>350</v>
      </c>
    </row>
    <row r="80" spans="1:38" ht="40.5">
      <c r="A80" s="153"/>
      <c r="B80" s="153"/>
      <c r="C80" s="39" t="s">
        <v>486</v>
      </c>
      <c r="D80" s="40" t="s">
        <v>470</v>
      </c>
      <c r="E80" s="40" t="s">
        <v>441</v>
      </c>
      <c r="F80" s="40" t="s">
        <v>450</v>
      </c>
      <c r="G80" s="46" t="s">
        <v>349</v>
      </c>
      <c r="H80" s="46" t="s">
        <v>349</v>
      </c>
      <c r="I80" s="46" t="s">
        <v>349</v>
      </c>
      <c r="J80" s="46" t="s">
        <v>349</v>
      </c>
      <c r="K80" s="39" t="s">
        <v>350</v>
      </c>
      <c r="L80" s="39" t="s">
        <v>350</v>
      </c>
      <c r="M80" s="39" t="s">
        <v>350</v>
      </c>
      <c r="N80" s="46" t="s">
        <v>349</v>
      </c>
      <c r="O80" s="46" t="s">
        <v>349</v>
      </c>
      <c r="P80" s="46" t="s">
        <v>349</v>
      </c>
      <c r="Q80" s="39" t="s">
        <v>350</v>
      </c>
      <c r="R80" s="46" t="s">
        <v>349</v>
      </c>
      <c r="S80" s="46" t="s">
        <v>349</v>
      </c>
      <c r="T80" s="39" t="s">
        <v>350</v>
      </c>
      <c r="U80" s="39" t="s">
        <v>350</v>
      </c>
      <c r="V80" s="39" t="s">
        <v>350</v>
      </c>
      <c r="W80" s="39" t="s">
        <v>350</v>
      </c>
      <c r="X80" s="39" t="s">
        <v>350</v>
      </c>
      <c r="Y80" s="46" t="s">
        <v>349</v>
      </c>
      <c r="Z80" s="39" t="s">
        <v>350</v>
      </c>
      <c r="AA80" s="46" t="s">
        <v>349</v>
      </c>
      <c r="AB80" s="46" t="s">
        <v>349</v>
      </c>
      <c r="AC80" s="39" t="s">
        <v>350</v>
      </c>
      <c r="AD80" s="46" t="s">
        <v>349</v>
      </c>
      <c r="AE80" s="39" t="s">
        <v>350</v>
      </c>
      <c r="AF80" s="46" t="s">
        <v>349</v>
      </c>
      <c r="AG80" s="46" t="s">
        <v>349</v>
      </c>
      <c r="AH80" s="46" t="s">
        <v>349</v>
      </c>
      <c r="AI80" s="46" t="s">
        <v>349</v>
      </c>
      <c r="AJ80" s="46" t="s">
        <v>349</v>
      </c>
      <c r="AK80" s="46" t="s">
        <v>349</v>
      </c>
      <c r="AL80" s="46" t="s">
        <v>349</v>
      </c>
    </row>
    <row r="81" spans="1:38" s="47" customFormat="1">
      <c r="C81" s="48"/>
      <c r="G81" s="48"/>
      <c r="H81" s="48"/>
      <c r="I81" s="48"/>
      <c r="J81" s="48"/>
      <c r="K81" s="48"/>
      <c r="L81" s="48"/>
      <c r="M81" s="48"/>
      <c r="N81" s="48"/>
      <c r="O81" s="48"/>
      <c r="P81" s="48"/>
      <c r="Q81" s="48"/>
      <c r="R81" s="48"/>
      <c r="S81" s="48"/>
      <c r="T81" s="48"/>
      <c r="U81" s="48"/>
      <c r="V81" s="48"/>
      <c r="W81" s="48"/>
      <c r="X81" s="48"/>
      <c r="Y81" s="48"/>
      <c r="Z81" s="48"/>
      <c r="AA81" s="48"/>
      <c r="AB81" s="48"/>
      <c r="AC81" s="48"/>
      <c r="AD81" s="48"/>
      <c r="AE81" s="48"/>
      <c r="AF81" s="48"/>
      <c r="AG81" s="48"/>
      <c r="AH81" s="48"/>
      <c r="AI81" s="48"/>
      <c r="AJ81" s="48"/>
      <c r="AK81" s="48"/>
      <c r="AL81" s="48"/>
    </row>
    <row r="82" spans="1:38" ht="47.25">
      <c r="A82" s="153" t="s">
        <v>487</v>
      </c>
      <c r="B82" s="153"/>
      <c r="C82" s="39" t="s">
        <v>488</v>
      </c>
      <c r="D82" s="52" t="s">
        <v>440</v>
      </c>
      <c r="E82" s="40" t="s">
        <v>441</v>
      </c>
      <c r="F82" s="40" t="s">
        <v>402</v>
      </c>
      <c r="G82" s="46" t="s">
        <v>349</v>
      </c>
      <c r="H82" s="46" t="s">
        <v>349</v>
      </c>
      <c r="I82" s="46" t="s">
        <v>349</v>
      </c>
      <c r="J82" s="46" t="s">
        <v>349</v>
      </c>
      <c r="K82" s="39" t="s">
        <v>350</v>
      </c>
      <c r="L82" s="39" t="s">
        <v>350</v>
      </c>
      <c r="M82" s="46" t="s">
        <v>349</v>
      </c>
      <c r="N82" s="39" t="s">
        <v>350</v>
      </c>
      <c r="O82" s="46" t="s">
        <v>349</v>
      </c>
      <c r="P82" s="46" t="s">
        <v>349</v>
      </c>
      <c r="Q82" s="39" t="s">
        <v>350</v>
      </c>
      <c r="R82" s="46" t="s">
        <v>349</v>
      </c>
      <c r="S82" s="46" t="s">
        <v>349</v>
      </c>
      <c r="T82" s="39" t="s">
        <v>350</v>
      </c>
      <c r="U82" s="39" t="s">
        <v>350</v>
      </c>
      <c r="V82" s="39" t="s">
        <v>350</v>
      </c>
      <c r="W82" s="39" t="s">
        <v>350</v>
      </c>
      <c r="X82" s="46" t="s">
        <v>349</v>
      </c>
      <c r="Y82" s="46" t="s">
        <v>349</v>
      </c>
      <c r="Z82" s="46" t="s">
        <v>349</v>
      </c>
      <c r="AA82" s="46" t="s">
        <v>349</v>
      </c>
      <c r="AB82" s="46" t="s">
        <v>349</v>
      </c>
      <c r="AC82" s="46" t="s">
        <v>349</v>
      </c>
      <c r="AD82" s="39" t="s">
        <v>350</v>
      </c>
      <c r="AE82" s="46" t="s">
        <v>349</v>
      </c>
      <c r="AF82" s="39" t="s">
        <v>350</v>
      </c>
      <c r="AG82" s="46" t="s">
        <v>349</v>
      </c>
      <c r="AH82" s="46" t="s">
        <v>349</v>
      </c>
      <c r="AI82" s="46" t="s">
        <v>349</v>
      </c>
      <c r="AJ82" s="46" t="s">
        <v>349</v>
      </c>
      <c r="AK82" s="46" t="s">
        <v>349</v>
      </c>
      <c r="AL82" s="39" t="s">
        <v>350</v>
      </c>
    </row>
    <row r="83" spans="1:38" ht="47.25">
      <c r="A83" s="153"/>
      <c r="B83" s="153"/>
      <c r="C83" s="39" t="s">
        <v>489</v>
      </c>
      <c r="D83" s="52" t="s">
        <v>443</v>
      </c>
      <c r="E83" s="40" t="s">
        <v>441</v>
      </c>
      <c r="F83" s="40" t="s">
        <v>402</v>
      </c>
      <c r="G83" s="46" t="s">
        <v>349</v>
      </c>
      <c r="H83" s="46" t="s">
        <v>349</v>
      </c>
      <c r="I83" s="46" t="s">
        <v>349</v>
      </c>
      <c r="J83" s="46" t="s">
        <v>349</v>
      </c>
      <c r="K83" s="39" t="s">
        <v>350</v>
      </c>
      <c r="L83" s="39" t="s">
        <v>350</v>
      </c>
      <c r="M83" s="46" t="s">
        <v>349</v>
      </c>
      <c r="N83" s="39" t="s">
        <v>350</v>
      </c>
      <c r="O83" s="46" t="s">
        <v>349</v>
      </c>
      <c r="P83" s="46" t="s">
        <v>349</v>
      </c>
      <c r="Q83" s="39" t="s">
        <v>350</v>
      </c>
      <c r="R83" s="46" t="s">
        <v>349</v>
      </c>
      <c r="S83" s="46" t="s">
        <v>349</v>
      </c>
      <c r="T83" s="39" t="s">
        <v>350</v>
      </c>
      <c r="U83" s="39" t="s">
        <v>350</v>
      </c>
      <c r="V83" s="39" t="s">
        <v>350</v>
      </c>
      <c r="W83" s="39" t="s">
        <v>350</v>
      </c>
      <c r="X83" s="46" t="s">
        <v>349</v>
      </c>
      <c r="Y83" s="46" t="s">
        <v>349</v>
      </c>
      <c r="Z83" s="46" t="s">
        <v>349</v>
      </c>
      <c r="AA83" s="46" t="s">
        <v>349</v>
      </c>
      <c r="AB83" s="46" t="s">
        <v>349</v>
      </c>
      <c r="AC83" s="39" t="s">
        <v>350</v>
      </c>
      <c r="AD83" s="46" t="s">
        <v>349</v>
      </c>
      <c r="AE83" s="46" t="s">
        <v>349</v>
      </c>
      <c r="AF83" s="39" t="s">
        <v>350</v>
      </c>
      <c r="AG83" s="46" t="s">
        <v>349</v>
      </c>
      <c r="AH83" s="46" t="s">
        <v>349</v>
      </c>
      <c r="AI83" s="46" t="s">
        <v>349</v>
      </c>
      <c r="AJ83" s="46" t="s">
        <v>349</v>
      </c>
      <c r="AK83" s="46" t="s">
        <v>349</v>
      </c>
      <c r="AL83" s="39" t="s">
        <v>350</v>
      </c>
    </row>
    <row r="84" spans="1:38" ht="47.25">
      <c r="A84" s="153"/>
      <c r="B84" s="153"/>
      <c r="C84" s="39" t="s">
        <v>490</v>
      </c>
      <c r="D84" s="52" t="s">
        <v>445</v>
      </c>
      <c r="E84" s="40" t="s">
        <v>441</v>
      </c>
      <c r="F84" s="40" t="s">
        <v>402</v>
      </c>
      <c r="G84" s="46" t="s">
        <v>349</v>
      </c>
      <c r="H84" s="46" t="s">
        <v>349</v>
      </c>
      <c r="I84" s="46" t="s">
        <v>349</v>
      </c>
      <c r="J84" s="46" t="s">
        <v>349</v>
      </c>
      <c r="K84" s="39" t="s">
        <v>350</v>
      </c>
      <c r="L84" s="39" t="s">
        <v>350</v>
      </c>
      <c r="M84" s="46" t="s">
        <v>349</v>
      </c>
      <c r="N84" s="39" t="s">
        <v>350</v>
      </c>
      <c r="O84" s="46" t="s">
        <v>349</v>
      </c>
      <c r="P84" s="46" t="s">
        <v>349</v>
      </c>
      <c r="Q84" s="39" t="s">
        <v>350</v>
      </c>
      <c r="R84" s="46" t="s">
        <v>349</v>
      </c>
      <c r="S84" s="46" t="s">
        <v>349</v>
      </c>
      <c r="T84" s="39" t="s">
        <v>350</v>
      </c>
      <c r="U84" s="39" t="s">
        <v>350</v>
      </c>
      <c r="V84" s="39" t="s">
        <v>350</v>
      </c>
      <c r="W84" s="39" t="s">
        <v>350</v>
      </c>
      <c r="X84" s="46" t="s">
        <v>349</v>
      </c>
      <c r="Y84" s="46" t="s">
        <v>349</v>
      </c>
      <c r="Z84" s="46" t="s">
        <v>349</v>
      </c>
      <c r="AA84" s="46" t="s">
        <v>349</v>
      </c>
      <c r="AB84" s="46" t="s">
        <v>349</v>
      </c>
      <c r="AC84" s="39" t="s">
        <v>350</v>
      </c>
      <c r="AD84" s="46" t="s">
        <v>349</v>
      </c>
      <c r="AE84" s="46" t="s">
        <v>349</v>
      </c>
      <c r="AF84" s="39" t="s">
        <v>350</v>
      </c>
      <c r="AG84" s="46" t="s">
        <v>349</v>
      </c>
      <c r="AH84" s="46" t="s">
        <v>349</v>
      </c>
      <c r="AI84" s="39" t="s">
        <v>350</v>
      </c>
      <c r="AJ84" s="46" t="s">
        <v>349</v>
      </c>
      <c r="AK84" s="46" t="s">
        <v>349</v>
      </c>
      <c r="AL84" s="39" t="s">
        <v>350</v>
      </c>
    </row>
    <row r="85" spans="1:38" ht="47.25">
      <c r="A85" s="153"/>
      <c r="B85" s="153"/>
      <c r="C85" s="39" t="s">
        <v>491</v>
      </c>
      <c r="D85" s="52" t="s">
        <v>447</v>
      </c>
      <c r="E85" s="40" t="s">
        <v>441</v>
      </c>
      <c r="F85" s="40" t="s">
        <v>402</v>
      </c>
      <c r="G85" s="46" t="s">
        <v>349</v>
      </c>
      <c r="H85" s="46" t="s">
        <v>349</v>
      </c>
      <c r="I85" s="46" t="s">
        <v>349</v>
      </c>
      <c r="J85" s="46" t="s">
        <v>349</v>
      </c>
      <c r="K85" s="39" t="s">
        <v>350</v>
      </c>
      <c r="L85" s="39" t="s">
        <v>350</v>
      </c>
      <c r="M85" s="46" t="s">
        <v>349</v>
      </c>
      <c r="N85" s="39" t="s">
        <v>350</v>
      </c>
      <c r="O85" s="46" t="s">
        <v>349</v>
      </c>
      <c r="P85" s="46" t="s">
        <v>349</v>
      </c>
      <c r="Q85" s="39" t="s">
        <v>350</v>
      </c>
      <c r="R85" s="46" t="s">
        <v>349</v>
      </c>
      <c r="S85" s="46" t="s">
        <v>349</v>
      </c>
      <c r="T85" s="39" t="s">
        <v>350</v>
      </c>
      <c r="U85" s="39" t="s">
        <v>350</v>
      </c>
      <c r="V85" s="39" t="s">
        <v>350</v>
      </c>
      <c r="W85" s="39" t="s">
        <v>350</v>
      </c>
      <c r="X85" s="46" t="s">
        <v>349</v>
      </c>
      <c r="Y85" s="46" t="s">
        <v>349</v>
      </c>
      <c r="Z85" s="46" t="s">
        <v>349</v>
      </c>
      <c r="AA85" s="46" t="s">
        <v>349</v>
      </c>
      <c r="AB85" s="46" t="s">
        <v>349</v>
      </c>
      <c r="AC85" s="46" t="s">
        <v>349</v>
      </c>
      <c r="AD85" s="39" t="s">
        <v>350</v>
      </c>
      <c r="AE85" s="39" t="s">
        <v>350</v>
      </c>
      <c r="AF85" s="46" t="s">
        <v>349</v>
      </c>
      <c r="AG85" s="46" t="s">
        <v>349</v>
      </c>
      <c r="AH85" s="46" t="s">
        <v>349</v>
      </c>
      <c r="AI85" s="46" t="s">
        <v>349</v>
      </c>
      <c r="AJ85" s="46" t="s">
        <v>349</v>
      </c>
      <c r="AK85" s="46" t="s">
        <v>349</v>
      </c>
      <c r="AL85" s="39" t="s">
        <v>350</v>
      </c>
    </row>
    <row r="86" spans="1:38" ht="47.25">
      <c r="A86" s="153"/>
      <c r="B86" s="153"/>
      <c r="C86" s="39" t="s">
        <v>492</v>
      </c>
      <c r="D86" s="52" t="s">
        <v>449</v>
      </c>
      <c r="E86" s="40" t="s">
        <v>441</v>
      </c>
      <c r="F86" s="40" t="s">
        <v>450</v>
      </c>
      <c r="G86" s="46" t="s">
        <v>349</v>
      </c>
      <c r="H86" s="46" t="s">
        <v>349</v>
      </c>
      <c r="I86" s="46" t="s">
        <v>349</v>
      </c>
      <c r="J86" s="46" t="s">
        <v>349</v>
      </c>
      <c r="K86" s="39" t="s">
        <v>350</v>
      </c>
      <c r="L86" s="39" t="s">
        <v>350</v>
      </c>
      <c r="M86" s="46" t="s">
        <v>349</v>
      </c>
      <c r="N86" s="39" t="s">
        <v>350</v>
      </c>
      <c r="O86" s="46" t="s">
        <v>349</v>
      </c>
      <c r="P86" s="46" t="s">
        <v>349</v>
      </c>
      <c r="Q86" s="39" t="s">
        <v>350</v>
      </c>
      <c r="R86" s="46" t="s">
        <v>349</v>
      </c>
      <c r="S86" s="46" t="s">
        <v>349</v>
      </c>
      <c r="T86" s="39" t="s">
        <v>350</v>
      </c>
      <c r="U86" s="39" t="s">
        <v>350</v>
      </c>
      <c r="V86" s="39" t="s">
        <v>350</v>
      </c>
      <c r="W86" s="39" t="s">
        <v>350</v>
      </c>
      <c r="X86" s="46" t="s">
        <v>349</v>
      </c>
      <c r="Y86" s="46" t="s">
        <v>349</v>
      </c>
      <c r="Z86" s="46" t="s">
        <v>349</v>
      </c>
      <c r="AA86" s="46" t="s">
        <v>349</v>
      </c>
      <c r="AB86" s="46" t="s">
        <v>349</v>
      </c>
      <c r="AC86" s="39" t="s">
        <v>350</v>
      </c>
      <c r="AD86" s="46" t="s">
        <v>349</v>
      </c>
      <c r="AE86" s="39" t="s">
        <v>350</v>
      </c>
      <c r="AF86" s="46" t="s">
        <v>349</v>
      </c>
      <c r="AG86" s="46" t="s">
        <v>349</v>
      </c>
      <c r="AH86" s="46" t="s">
        <v>349</v>
      </c>
      <c r="AI86" s="46" t="s">
        <v>349</v>
      </c>
      <c r="AJ86" s="46" t="s">
        <v>349</v>
      </c>
      <c r="AK86" s="46" t="s">
        <v>349</v>
      </c>
      <c r="AL86" s="46" t="s">
        <v>349</v>
      </c>
    </row>
    <row r="87" spans="1:38" ht="47.25">
      <c r="A87" s="153"/>
      <c r="B87" s="153"/>
      <c r="C87" s="39" t="s">
        <v>493</v>
      </c>
      <c r="D87" s="52" t="s">
        <v>452</v>
      </c>
      <c r="E87" s="40" t="s">
        <v>441</v>
      </c>
      <c r="F87" s="40" t="s">
        <v>402</v>
      </c>
      <c r="G87" s="46" t="s">
        <v>349</v>
      </c>
      <c r="H87" s="46" t="s">
        <v>349</v>
      </c>
      <c r="I87" s="46" t="s">
        <v>349</v>
      </c>
      <c r="J87" s="46" t="s">
        <v>349</v>
      </c>
      <c r="K87" s="39" t="s">
        <v>350</v>
      </c>
      <c r="L87" s="39" t="s">
        <v>350</v>
      </c>
      <c r="M87" s="46" t="s">
        <v>349</v>
      </c>
      <c r="N87" s="39" t="s">
        <v>350</v>
      </c>
      <c r="O87" s="46" t="s">
        <v>349</v>
      </c>
      <c r="P87" s="46" t="s">
        <v>349</v>
      </c>
      <c r="Q87" s="39" t="s">
        <v>350</v>
      </c>
      <c r="R87" s="46" t="s">
        <v>349</v>
      </c>
      <c r="S87" s="46" t="s">
        <v>349</v>
      </c>
      <c r="T87" s="39" t="s">
        <v>350</v>
      </c>
      <c r="U87" s="39" t="s">
        <v>350</v>
      </c>
      <c r="V87" s="39" t="s">
        <v>350</v>
      </c>
      <c r="W87" s="39" t="s">
        <v>350</v>
      </c>
      <c r="X87" s="46" t="s">
        <v>349</v>
      </c>
      <c r="Y87" s="46" t="s">
        <v>349</v>
      </c>
      <c r="Z87" s="46" t="s">
        <v>349</v>
      </c>
      <c r="AA87" s="46" t="s">
        <v>349</v>
      </c>
      <c r="AB87" s="46" t="s">
        <v>349</v>
      </c>
      <c r="AC87" s="39" t="s">
        <v>350</v>
      </c>
      <c r="AD87" s="46" t="s">
        <v>349</v>
      </c>
      <c r="AE87" s="39" t="s">
        <v>350</v>
      </c>
      <c r="AF87" s="46" t="s">
        <v>349</v>
      </c>
      <c r="AG87" s="46" t="s">
        <v>349</v>
      </c>
      <c r="AH87" s="46" t="s">
        <v>349</v>
      </c>
      <c r="AI87" s="39" t="s">
        <v>350</v>
      </c>
      <c r="AJ87" s="46" t="s">
        <v>349</v>
      </c>
      <c r="AK87" s="46" t="s">
        <v>349</v>
      </c>
      <c r="AL87" s="39" t="s">
        <v>350</v>
      </c>
    </row>
    <row r="88" spans="1:38" ht="47.25">
      <c r="A88" s="153"/>
      <c r="B88" s="153"/>
      <c r="C88" s="39" t="s">
        <v>494</v>
      </c>
      <c r="D88" s="52" t="s">
        <v>454</v>
      </c>
      <c r="E88" s="40" t="s">
        <v>441</v>
      </c>
      <c r="F88" s="40" t="s">
        <v>402</v>
      </c>
      <c r="G88" s="46" t="s">
        <v>349</v>
      </c>
      <c r="H88" s="46" t="s">
        <v>349</v>
      </c>
      <c r="I88" s="46" t="s">
        <v>349</v>
      </c>
      <c r="J88" s="46" t="s">
        <v>349</v>
      </c>
      <c r="K88" s="39" t="s">
        <v>350</v>
      </c>
      <c r="L88" s="39" t="s">
        <v>350</v>
      </c>
      <c r="M88" s="46" t="s">
        <v>349</v>
      </c>
      <c r="N88" s="39" t="s">
        <v>350</v>
      </c>
      <c r="O88" s="46" t="s">
        <v>349</v>
      </c>
      <c r="P88" s="46" t="s">
        <v>349</v>
      </c>
      <c r="Q88" s="39" t="s">
        <v>350</v>
      </c>
      <c r="R88" s="46" t="s">
        <v>349</v>
      </c>
      <c r="S88" s="46" t="s">
        <v>349</v>
      </c>
      <c r="T88" s="39" t="s">
        <v>350</v>
      </c>
      <c r="U88" s="39" t="s">
        <v>350</v>
      </c>
      <c r="V88" s="39" t="s">
        <v>350</v>
      </c>
      <c r="W88" s="39" t="s">
        <v>350</v>
      </c>
      <c r="X88" s="46" t="s">
        <v>349</v>
      </c>
      <c r="Y88" s="46" t="s">
        <v>349</v>
      </c>
      <c r="Z88" s="39" t="s">
        <v>350</v>
      </c>
      <c r="AA88" s="46" t="s">
        <v>349</v>
      </c>
      <c r="AB88" s="46" t="s">
        <v>349</v>
      </c>
      <c r="AC88" s="39" t="s">
        <v>350</v>
      </c>
      <c r="AD88" s="46" t="s">
        <v>349</v>
      </c>
      <c r="AE88" s="46" t="s">
        <v>349</v>
      </c>
      <c r="AF88" s="39" t="s">
        <v>350</v>
      </c>
      <c r="AG88" s="46" t="s">
        <v>349</v>
      </c>
      <c r="AH88" s="46" t="s">
        <v>349</v>
      </c>
      <c r="AI88" s="46" t="s">
        <v>349</v>
      </c>
      <c r="AJ88" s="46" t="s">
        <v>349</v>
      </c>
      <c r="AK88" s="46" t="s">
        <v>349</v>
      </c>
      <c r="AL88" s="39" t="s">
        <v>350</v>
      </c>
    </row>
    <row r="89" spans="1:38" ht="47.25">
      <c r="A89" s="153"/>
      <c r="B89" s="153"/>
      <c r="C89" s="39" t="s">
        <v>495</v>
      </c>
      <c r="D89" s="52" t="s">
        <v>456</v>
      </c>
      <c r="E89" s="40" t="s">
        <v>441</v>
      </c>
      <c r="F89" s="40" t="s">
        <v>450</v>
      </c>
      <c r="G89" s="46" t="s">
        <v>349</v>
      </c>
      <c r="H89" s="46" t="s">
        <v>349</v>
      </c>
      <c r="I89" s="46" t="s">
        <v>349</v>
      </c>
      <c r="J89" s="46" t="s">
        <v>349</v>
      </c>
      <c r="K89" s="39" t="s">
        <v>350</v>
      </c>
      <c r="L89" s="39" t="s">
        <v>350</v>
      </c>
      <c r="M89" s="46" t="s">
        <v>349</v>
      </c>
      <c r="N89" s="39" t="s">
        <v>350</v>
      </c>
      <c r="O89" s="46" t="s">
        <v>349</v>
      </c>
      <c r="P89" s="46" t="s">
        <v>349</v>
      </c>
      <c r="Q89" s="39" t="s">
        <v>350</v>
      </c>
      <c r="R89" s="46" t="s">
        <v>349</v>
      </c>
      <c r="S89" s="46" t="s">
        <v>349</v>
      </c>
      <c r="T89" s="39" t="s">
        <v>350</v>
      </c>
      <c r="U89" s="39" t="s">
        <v>350</v>
      </c>
      <c r="V89" s="39" t="s">
        <v>350</v>
      </c>
      <c r="W89" s="39" t="s">
        <v>350</v>
      </c>
      <c r="X89" s="46" t="s">
        <v>349</v>
      </c>
      <c r="Y89" s="46" t="s">
        <v>349</v>
      </c>
      <c r="Z89" s="39" t="s">
        <v>350</v>
      </c>
      <c r="AA89" s="46" t="s">
        <v>349</v>
      </c>
      <c r="AB89" s="46" t="s">
        <v>349</v>
      </c>
      <c r="AC89" s="39" t="s">
        <v>350</v>
      </c>
      <c r="AD89" s="46" t="s">
        <v>349</v>
      </c>
      <c r="AE89" s="39" t="s">
        <v>350</v>
      </c>
      <c r="AF89" s="46" t="s">
        <v>349</v>
      </c>
      <c r="AG89" s="46" t="s">
        <v>349</v>
      </c>
      <c r="AH89" s="46" t="s">
        <v>349</v>
      </c>
      <c r="AI89" s="46" t="s">
        <v>349</v>
      </c>
      <c r="AJ89" s="46" t="s">
        <v>349</v>
      </c>
      <c r="AK89" s="46" t="s">
        <v>349</v>
      </c>
      <c r="AL89" s="46" t="s">
        <v>349</v>
      </c>
    </row>
    <row r="90" spans="1:38" ht="63">
      <c r="A90" s="153"/>
      <c r="B90" s="153"/>
      <c r="C90" s="39" t="s">
        <v>496</v>
      </c>
      <c r="D90" s="52" t="s">
        <v>458</v>
      </c>
      <c r="E90" s="40" t="s">
        <v>441</v>
      </c>
      <c r="F90" s="40" t="s">
        <v>402</v>
      </c>
      <c r="G90" s="46" t="s">
        <v>349</v>
      </c>
      <c r="H90" s="46" t="s">
        <v>349</v>
      </c>
      <c r="I90" s="46" t="s">
        <v>349</v>
      </c>
      <c r="J90" s="46" t="s">
        <v>349</v>
      </c>
      <c r="K90" s="39" t="s">
        <v>350</v>
      </c>
      <c r="L90" s="39" t="s">
        <v>350</v>
      </c>
      <c r="M90" s="46" t="s">
        <v>349</v>
      </c>
      <c r="N90" s="39" t="s">
        <v>350</v>
      </c>
      <c r="O90" s="46" t="s">
        <v>349</v>
      </c>
      <c r="P90" s="46" t="s">
        <v>349</v>
      </c>
      <c r="Q90" s="39" t="s">
        <v>350</v>
      </c>
      <c r="R90" s="46" t="s">
        <v>349</v>
      </c>
      <c r="S90" s="46" t="s">
        <v>349</v>
      </c>
      <c r="T90" s="39" t="s">
        <v>350</v>
      </c>
      <c r="U90" s="39" t="s">
        <v>350</v>
      </c>
      <c r="V90" s="39" t="s">
        <v>350</v>
      </c>
      <c r="W90" s="39" t="s">
        <v>350</v>
      </c>
      <c r="X90" s="46" t="s">
        <v>349</v>
      </c>
      <c r="Y90" s="46" t="s">
        <v>349</v>
      </c>
      <c r="Z90" s="39" t="s">
        <v>350</v>
      </c>
      <c r="AA90" s="46" t="s">
        <v>349</v>
      </c>
      <c r="AB90" s="46" t="s">
        <v>349</v>
      </c>
      <c r="AC90" s="39" t="s">
        <v>350</v>
      </c>
      <c r="AD90" s="46" t="s">
        <v>349</v>
      </c>
      <c r="AE90" s="39" t="s">
        <v>350</v>
      </c>
      <c r="AF90" s="46" t="s">
        <v>349</v>
      </c>
      <c r="AG90" s="46" t="s">
        <v>349</v>
      </c>
      <c r="AH90" s="46" t="s">
        <v>349</v>
      </c>
      <c r="AI90" s="39" t="s">
        <v>350</v>
      </c>
      <c r="AJ90" s="46" t="s">
        <v>349</v>
      </c>
      <c r="AK90" s="46" t="s">
        <v>349</v>
      </c>
      <c r="AL90" s="39" t="s">
        <v>350</v>
      </c>
    </row>
    <row r="91" spans="1:38" ht="27">
      <c r="A91" s="153"/>
      <c r="B91" s="153"/>
      <c r="C91" s="39" t="s">
        <v>497</v>
      </c>
      <c r="D91" s="58" t="s">
        <v>460</v>
      </c>
      <c r="E91" s="40" t="s">
        <v>441</v>
      </c>
      <c r="F91" s="40" t="s">
        <v>402</v>
      </c>
      <c r="G91" s="46" t="s">
        <v>349</v>
      </c>
      <c r="H91" s="46" t="s">
        <v>349</v>
      </c>
      <c r="I91" s="46" t="s">
        <v>349</v>
      </c>
      <c r="J91" s="46" t="s">
        <v>349</v>
      </c>
      <c r="K91" s="39" t="s">
        <v>350</v>
      </c>
      <c r="L91" s="39" t="s">
        <v>350</v>
      </c>
      <c r="M91" s="46" t="s">
        <v>349</v>
      </c>
      <c r="N91" s="39" t="s">
        <v>350</v>
      </c>
      <c r="O91" s="46" t="s">
        <v>349</v>
      </c>
      <c r="P91" s="46" t="s">
        <v>349</v>
      </c>
      <c r="Q91" s="39" t="s">
        <v>350</v>
      </c>
      <c r="R91" s="46" t="s">
        <v>349</v>
      </c>
      <c r="S91" s="46" t="s">
        <v>349</v>
      </c>
      <c r="T91" s="39" t="s">
        <v>350</v>
      </c>
      <c r="U91" s="39" t="s">
        <v>350</v>
      </c>
      <c r="V91" s="39" t="s">
        <v>350</v>
      </c>
      <c r="W91" s="39" t="s">
        <v>350</v>
      </c>
      <c r="X91" s="39" t="s">
        <v>350</v>
      </c>
      <c r="Y91" s="46" t="s">
        <v>349</v>
      </c>
      <c r="Z91" s="46" t="s">
        <v>349</v>
      </c>
      <c r="AA91" s="46" t="s">
        <v>349</v>
      </c>
      <c r="AB91" s="46" t="s">
        <v>349</v>
      </c>
      <c r="AC91" s="46" t="s">
        <v>349</v>
      </c>
      <c r="AD91" s="39" t="s">
        <v>350</v>
      </c>
      <c r="AE91" s="39" t="s">
        <v>350</v>
      </c>
      <c r="AF91" s="46" t="s">
        <v>349</v>
      </c>
      <c r="AG91" s="46" t="s">
        <v>349</v>
      </c>
      <c r="AH91" s="46" t="s">
        <v>349</v>
      </c>
      <c r="AI91" s="46" t="s">
        <v>349</v>
      </c>
      <c r="AJ91" s="46" t="s">
        <v>349</v>
      </c>
      <c r="AK91" s="46" t="s">
        <v>349</v>
      </c>
      <c r="AL91" s="39" t="s">
        <v>350</v>
      </c>
    </row>
    <row r="92" spans="1:38" ht="40.5">
      <c r="A92" s="153"/>
      <c r="B92" s="153"/>
      <c r="C92" s="39" t="s">
        <v>498</v>
      </c>
      <c r="D92" s="40" t="s">
        <v>462</v>
      </c>
      <c r="E92" s="40" t="s">
        <v>441</v>
      </c>
      <c r="F92" s="40" t="s">
        <v>402</v>
      </c>
      <c r="G92" s="46" t="s">
        <v>349</v>
      </c>
      <c r="H92" s="46" t="s">
        <v>349</v>
      </c>
      <c r="I92" s="46" t="s">
        <v>349</v>
      </c>
      <c r="J92" s="46" t="s">
        <v>349</v>
      </c>
      <c r="K92" s="39" t="s">
        <v>350</v>
      </c>
      <c r="L92" s="39" t="s">
        <v>350</v>
      </c>
      <c r="M92" s="46" t="s">
        <v>349</v>
      </c>
      <c r="N92" s="39" t="s">
        <v>350</v>
      </c>
      <c r="O92" s="46" t="s">
        <v>349</v>
      </c>
      <c r="P92" s="46" t="s">
        <v>349</v>
      </c>
      <c r="Q92" s="39" t="s">
        <v>350</v>
      </c>
      <c r="R92" s="46" t="s">
        <v>349</v>
      </c>
      <c r="S92" s="46" t="s">
        <v>349</v>
      </c>
      <c r="T92" s="39" t="s">
        <v>350</v>
      </c>
      <c r="U92" s="39" t="s">
        <v>350</v>
      </c>
      <c r="V92" s="39" t="s">
        <v>350</v>
      </c>
      <c r="W92" s="39" t="s">
        <v>350</v>
      </c>
      <c r="X92" s="39" t="s">
        <v>350</v>
      </c>
      <c r="Y92" s="46" t="s">
        <v>349</v>
      </c>
      <c r="Z92" s="46" t="s">
        <v>349</v>
      </c>
      <c r="AA92" s="46" t="s">
        <v>349</v>
      </c>
      <c r="AB92" s="46" t="s">
        <v>349</v>
      </c>
      <c r="AC92" s="39" t="s">
        <v>350</v>
      </c>
      <c r="AD92" s="46" t="s">
        <v>349</v>
      </c>
      <c r="AE92" s="39" t="s">
        <v>350</v>
      </c>
      <c r="AF92" s="46" t="s">
        <v>349</v>
      </c>
      <c r="AG92" s="46" t="s">
        <v>349</v>
      </c>
      <c r="AH92" s="46" t="s">
        <v>349</v>
      </c>
      <c r="AI92" s="46" t="s">
        <v>349</v>
      </c>
      <c r="AJ92" s="46" t="s">
        <v>349</v>
      </c>
      <c r="AK92" s="46" t="s">
        <v>349</v>
      </c>
      <c r="AL92" s="39" t="s">
        <v>350</v>
      </c>
    </row>
    <row r="93" spans="1:38" ht="54">
      <c r="A93" s="153"/>
      <c r="B93" s="153"/>
      <c r="C93" s="39" t="s">
        <v>499</v>
      </c>
      <c r="D93" s="40" t="s">
        <v>464</v>
      </c>
      <c r="E93" s="40" t="s">
        <v>441</v>
      </c>
      <c r="F93" s="40" t="s">
        <v>402</v>
      </c>
      <c r="G93" s="46" t="s">
        <v>349</v>
      </c>
      <c r="H93" s="46" t="s">
        <v>349</v>
      </c>
      <c r="I93" s="46" t="s">
        <v>349</v>
      </c>
      <c r="J93" s="46" t="s">
        <v>349</v>
      </c>
      <c r="K93" s="39" t="s">
        <v>350</v>
      </c>
      <c r="L93" s="39" t="s">
        <v>350</v>
      </c>
      <c r="M93" s="46" t="s">
        <v>349</v>
      </c>
      <c r="N93" s="39" t="s">
        <v>350</v>
      </c>
      <c r="O93" s="46" t="s">
        <v>349</v>
      </c>
      <c r="P93" s="46" t="s">
        <v>349</v>
      </c>
      <c r="Q93" s="39" t="s">
        <v>350</v>
      </c>
      <c r="R93" s="46" t="s">
        <v>349</v>
      </c>
      <c r="S93" s="46" t="s">
        <v>349</v>
      </c>
      <c r="T93" s="39" t="s">
        <v>350</v>
      </c>
      <c r="U93" s="39" t="s">
        <v>350</v>
      </c>
      <c r="V93" s="39" t="s">
        <v>350</v>
      </c>
      <c r="W93" s="39" t="s">
        <v>350</v>
      </c>
      <c r="X93" s="39" t="s">
        <v>350</v>
      </c>
      <c r="Y93" s="46" t="s">
        <v>349</v>
      </c>
      <c r="Z93" s="46" t="s">
        <v>349</v>
      </c>
      <c r="AA93" s="46" t="s">
        <v>349</v>
      </c>
      <c r="AB93" s="46" t="s">
        <v>349</v>
      </c>
      <c r="AC93" s="39" t="s">
        <v>350</v>
      </c>
      <c r="AD93" s="46" t="s">
        <v>349</v>
      </c>
      <c r="AE93" s="39" t="s">
        <v>350</v>
      </c>
      <c r="AF93" s="46" t="s">
        <v>349</v>
      </c>
      <c r="AG93" s="46" t="s">
        <v>349</v>
      </c>
      <c r="AH93" s="46" t="s">
        <v>349</v>
      </c>
      <c r="AI93" s="39" t="s">
        <v>350</v>
      </c>
      <c r="AJ93" s="46" t="s">
        <v>349</v>
      </c>
      <c r="AK93" s="46" t="s">
        <v>349</v>
      </c>
      <c r="AL93" s="39" t="s">
        <v>350</v>
      </c>
    </row>
    <row r="94" spans="1:38" ht="27">
      <c r="A94" s="153"/>
      <c r="B94" s="153"/>
      <c r="C94" s="39" t="s">
        <v>500</v>
      </c>
      <c r="D94" s="40" t="s">
        <v>466</v>
      </c>
      <c r="E94" s="40" t="s">
        <v>441</v>
      </c>
      <c r="F94" s="40" t="s">
        <v>402</v>
      </c>
      <c r="G94" s="46" t="s">
        <v>349</v>
      </c>
      <c r="H94" s="46" t="s">
        <v>349</v>
      </c>
      <c r="I94" s="46" t="s">
        <v>349</v>
      </c>
      <c r="J94" s="46" t="s">
        <v>349</v>
      </c>
      <c r="K94" s="39" t="s">
        <v>350</v>
      </c>
      <c r="L94" s="39" t="s">
        <v>350</v>
      </c>
      <c r="M94" s="46" t="s">
        <v>349</v>
      </c>
      <c r="N94" s="39" t="s">
        <v>350</v>
      </c>
      <c r="O94" s="46" t="s">
        <v>349</v>
      </c>
      <c r="P94" s="46" t="s">
        <v>349</v>
      </c>
      <c r="Q94" s="39" t="s">
        <v>350</v>
      </c>
      <c r="R94" s="46" t="s">
        <v>349</v>
      </c>
      <c r="S94" s="46" t="s">
        <v>349</v>
      </c>
      <c r="T94" s="39" t="s">
        <v>350</v>
      </c>
      <c r="U94" s="39" t="s">
        <v>350</v>
      </c>
      <c r="V94" s="39" t="s">
        <v>350</v>
      </c>
      <c r="W94" s="39" t="s">
        <v>350</v>
      </c>
      <c r="X94" s="39" t="s">
        <v>350</v>
      </c>
      <c r="Y94" s="46" t="s">
        <v>349</v>
      </c>
      <c r="Z94" s="39" t="s">
        <v>350</v>
      </c>
      <c r="AA94" s="46" t="s">
        <v>349</v>
      </c>
      <c r="AB94" s="46" t="s">
        <v>349</v>
      </c>
      <c r="AC94" s="46" t="s">
        <v>349</v>
      </c>
      <c r="AD94" s="39" t="s">
        <v>350</v>
      </c>
      <c r="AE94" s="46" t="s">
        <v>349</v>
      </c>
      <c r="AF94" s="39" t="s">
        <v>350</v>
      </c>
      <c r="AG94" s="46" t="s">
        <v>349</v>
      </c>
      <c r="AH94" s="46" t="s">
        <v>349</v>
      </c>
      <c r="AI94" s="46" t="s">
        <v>349</v>
      </c>
      <c r="AJ94" s="46" t="s">
        <v>349</v>
      </c>
      <c r="AK94" s="46" t="s">
        <v>349</v>
      </c>
      <c r="AL94" s="39" t="s">
        <v>350</v>
      </c>
    </row>
    <row r="95" spans="1:38" ht="40.5">
      <c r="A95" s="153"/>
      <c r="B95" s="153"/>
      <c r="C95" s="39" t="s">
        <v>501</v>
      </c>
      <c r="D95" s="40" t="s">
        <v>468</v>
      </c>
      <c r="E95" s="40" t="s">
        <v>441</v>
      </c>
      <c r="F95" s="40" t="s">
        <v>402</v>
      </c>
      <c r="G95" s="46" t="s">
        <v>349</v>
      </c>
      <c r="H95" s="46" t="s">
        <v>349</v>
      </c>
      <c r="I95" s="46" t="s">
        <v>349</v>
      </c>
      <c r="J95" s="46" t="s">
        <v>349</v>
      </c>
      <c r="K95" s="39" t="s">
        <v>350</v>
      </c>
      <c r="L95" s="39" t="s">
        <v>350</v>
      </c>
      <c r="M95" s="46" t="s">
        <v>349</v>
      </c>
      <c r="N95" s="39" t="s">
        <v>350</v>
      </c>
      <c r="O95" s="46" t="s">
        <v>349</v>
      </c>
      <c r="P95" s="46" t="s">
        <v>349</v>
      </c>
      <c r="Q95" s="39" t="s">
        <v>350</v>
      </c>
      <c r="R95" s="46" t="s">
        <v>349</v>
      </c>
      <c r="S95" s="46" t="s">
        <v>349</v>
      </c>
      <c r="T95" s="39" t="s">
        <v>350</v>
      </c>
      <c r="U95" s="39" t="s">
        <v>350</v>
      </c>
      <c r="V95" s="39" t="s">
        <v>350</v>
      </c>
      <c r="W95" s="39" t="s">
        <v>350</v>
      </c>
      <c r="X95" s="39" t="s">
        <v>350</v>
      </c>
      <c r="Y95" s="46" t="s">
        <v>349</v>
      </c>
      <c r="Z95" s="39" t="s">
        <v>350</v>
      </c>
      <c r="AA95" s="46" t="s">
        <v>349</v>
      </c>
      <c r="AB95" s="46" t="s">
        <v>349</v>
      </c>
      <c r="AC95" s="39" t="s">
        <v>350</v>
      </c>
      <c r="AD95" s="46" t="s">
        <v>349</v>
      </c>
      <c r="AE95" s="39" t="s">
        <v>350</v>
      </c>
      <c r="AF95" s="46" t="s">
        <v>349</v>
      </c>
      <c r="AG95" s="46" t="s">
        <v>349</v>
      </c>
      <c r="AH95" s="46" t="s">
        <v>349</v>
      </c>
      <c r="AI95" s="39" t="s">
        <v>350</v>
      </c>
      <c r="AJ95" s="46" t="s">
        <v>349</v>
      </c>
      <c r="AK95" s="46" t="s">
        <v>349</v>
      </c>
      <c r="AL95" s="39" t="s">
        <v>350</v>
      </c>
    </row>
    <row r="96" spans="1:38" ht="40.5">
      <c r="A96" s="153"/>
      <c r="B96" s="153"/>
      <c r="C96" s="39" t="s">
        <v>502</v>
      </c>
      <c r="D96" s="40" t="s">
        <v>470</v>
      </c>
      <c r="E96" s="40" t="s">
        <v>441</v>
      </c>
      <c r="F96" s="40" t="s">
        <v>450</v>
      </c>
      <c r="G96" s="46" t="s">
        <v>349</v>
      </c>
      <c r="H96" s="46" t="s">
        <v>349</v>
      </c>
      <c r="I96" s="46" t="s">
        <v>349</v>
      </c>
      <c r="J96" s="46" t="s">
        <v>349</v>
      </c>
      <c r="K96" s="39" t="s">
        <v>350</v>
      </c>
      <c r="L96" s="39" t="s">
        <v>350</v>
      </c>
      <c r="M96" s="46" t="s">
        <v>349</v>
      </c>
      <c r="N96" s="39" t="s">
        <v>350</v>
      </c>
      <c r="O96" s="46" t="s">
        <v>349</v>
      </c>
      <c r="P96" s="46" t="s">
        <v>349</v>
      </c>
      <c r="Q96" s="39" t="s">
        <v>350</v>
      </c>
      <c r="R96" s="46" t="s">
        <v>349</v>
      </c>
      <c r="S96" s="46" t="s">
        <v>349</v>
      </c>
      <c r="T96" s="39" t="s">
        <v>350</v>
      </c>
      <c r="U96" s="39" t="s">
        <v>350</v>
      </c>
      <c r="V96" s="39" t="s">
        <v>350</v>
      </c>
      <c r="W96" s="39" t="s">
        <v>350</v>
      </c>
      <c r="X96" s="39" t="s">
        <v>350</v>
      </c>
      <c r="Y96" s="46" t="s">
        <v>349</v>
      </c>
      <c r="Z96" s="39" t="s">
        <v>350</v>
      </c>
      <c r="AA96" s="46" t="s">
        <v>349</v>
      </c>
      <c r="AB96" s="46" t="s">
        <v>349</v>
      </c>
      <c r="AC96" s="39" t="s">
        <v>350</v>
      </c>
      <c r="AD96" s="46" t="s">
        <v>349</v>
      </c>
      <c r="AE96" s="39" t="s">
        <v>350</v>
      </c>
      <c r="AF96" s="46" t="s">
        <v>349</v>
      </c>
      <c r="AG96" s="46" t="s">
        <v>349</v>
      </c>
      <c r="AH96" s="46" t="s">
        <v>349</v>
      </c>
      <c r="AI96" s="46" t="s">
        <v>349</v>
      </c>
      <c r="AJ96" s="46" t="s">
        <v>349</v>
      </c>
      <c r="AK96" s="46" t="s">
        <v>349</v>
      </c>
      <c r="AL96" s="46" t="s">
        <v>349</v>
      </c>
    </row>
    <row r="97" spans="1:39">
      <c r="A97" s="59"/>
      <c r="B97" s="59"/>
      <c r="C97" s="60"/>
      <c r="D97" s="59"/>
      <c r="E97" s="59"/>
      <c r="F97" s="59"/>
      <c r="G97" s="60"/>
      <c r="H97" s="60"/>
      <c r="I97" s="60"/>
      <c r="J97" s="60"/>
      <c r="K97" s="60"/>
      <c r="L97" s="60"/>
      <c r="M97" s="60"/>
      <c r="N97" s="60"/>
      <c r="O97" s="60"/>
      <c r="P97" s="60"/>
      <c r="Q97" s="60"/>
      <c r="R97" s="60"/>
      <c r="S97" s="60"/>
      <c r="T97" s="60"/>
      <c r="U97" s="60"/>
      <c r="V97" s="60"/>
      <c r="W97" s="60"/>
      <c r="X97" s="60"/>
      <c r="Y97" s="60"/>
      <c r="Z97" s="60"/>
      <c r="AA97" s="60"/>
      <c r="AB97" s="60"/>
      <c r="AC97" s="60"/>
      <c r="AD97" s="60"/>
      <c r="AE97" s="60"/>
      <c r="AF97" s="60"/>
      <c r="AG97" s="60"/>
      <c r="AH97" s="60"/>
      <c r="AI97" s="60"/>
      <c r="AJ97" s="60"/>
      <c r="AK97" s="60"/>
      <c r="AL97" s="60"/>
      <c r="AM97" s="59"/>
    </row>
  </sheetData>
  <mergeCells count="32">
    <mergeCell ref="AE2:AF2"/>
    <mergeCell ref="A66:A80"/>
    <mergeCell ref="B66:B80"/>
    <mergeCell ref="A82:A96"/>
    <mergeCell ref="B82:B96"/>
    <mergeCell ref="A30:A37"/>
    <mergeCell ref="B30:B37"/>
    <mergeCell ref="A39:A48"/>
    <mergeCell ref="B39:B48"/>
    <mergeCell ref="A50:A64"/>
    <mergeCell ref="B50:B64"/>
    <mergeCell ref="A4:A7"/>
    <mergeCell ref="B4:B7"/>
    <mergeCell ref="A9:A28"/>
    <mergeCell ref="B9:B28"/>
    <mergeCell ref="O2:Q2"/>
    <mergeCell ref="A1:F1"/>
    <mergeCell ref="G1:AK1"/>
    <mergeCell ref="A2:A3"/>
    <mergeCell ref="B2:B3"/>
    <mergeCell ref="C2:C3"/>
    <mergeCell ref="D2:D3"/>
    <mergeCell ref="E2:E3"/>
    <mergeCell ref="F2:F3"/>
    <mergeCell ref="G2:L2"/>
    <mergeCell ref="M2:N2"/>
    <mergeCell ref="AG2:AI2"/>
    <mergeCell ref="AJ2:AK2"/>
    <mergeCell ref="R2:W2"/>
    <mergeCell ref="X2:Z2"/>
    <mergeCell ref="AA2:AB2"/>
    <mergeCell ref="AC2:A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9"/>
  <sheetViews>
    <sheetView workbookViewId="0">
      <selection activeCell="A10" sqref="A10:K14"/>
    </sheetView>
  </sheetViews>
  <sheetFormatPr defaultRowHeight="15"/>
  <cols>
    <col min="1" max="1" width="15.140625" style="63" customWidth="1"/>
    <col min="2" max="2" width="28.28515625" style="63" customWidth="1"/>
    <col min="3" max="3" width="24.42578125" style="63" customWidth="1"/>
    <col min="4" max="4" width="42.85546875" style="63" customWidth="1"/>
    <col min="5" max="5" width="18.85546875" style="63" customWidth="1"/>
    <col min="6" max="6" width="9.140625" style="63"/>
    <col min="7" max="7" width="27.7109375" style="63" customWidth="1"/>
    <col min="8" max="16384" width="9.140625" style="63"/>
  </cols>
  <sheetData>
    <row r="1" spans="1:11" ht="33">
      <c r="A1" s="62" t="s">
        <v>503</v>
      </c>
    </row>
    <row r="2" spans="1:11" ht="16.5">
      <c r="A2" s="64" t="s">
        <v>504</v>
      </c>
    </row>
    <row r="3" spans="1:11">
      <c r="A3" s="158" t="s">
        <v>505</v>
      </c>
      <c r="B3" s="159"/>
      <c r="C3" s="159"/>
      <c r="D3" s="159"/>
      <c r="E3" s="159"/>
      <c r="F3" s="159"/>
      <c r="G3" s="159"/>
      <c r="H3" s="159"/>
      <c r="I3" s="159"/>
      <c r="J3" s="159"/>
      <c r="K3" s="159"/>
    </row>
    <row r="4" spans="1:11">
      <c r="A4" s="159"/>
      <c r="B4" s="159"/>
      <c r="C4" s="159"/>
      <c r="D4" s="159"/>
      <c r="E4" s="159"/>
      <c r="F4" s="159"/>
      <c r="G4" s="159"/>
      <c r="H4" s="159"/>
      <c r="I4" s="159"/>
      <c r="J4" s="159"/>
      <c r="K4" s="159"/>
    </row>
    <row r="5" spans="1:11">
      <c r="A5" s="159"/>
      <c r="B5" s="159"/>
      <c r="C5" s="159"/>
      <c r="D5" s="159"/>
      <c r="E5" s="159"/>
      <c r="F5" s="159"/>
      <c r="G5" s="159"/>
      <c r="H5" s="159"/>
      <c r="I5" s="159"/>
      <c r="J5" s="159"/>
      <c r="K5" s="159"/>
    </row>
    <row r="6" spans="1:11">
      <c r="A6" s="159"/>
      <c r="B6" s="159"/>
      <c r="C6" s="159"/>
      <c r="D6" s="159"/>
      <c r="E6" s="159"/>
      <c r="F6" s="159"/>
      <c r="G6" s="159"/>
      <c r="H6" s="159"/>
      <c r="I6" s="159"/>
      <c r="J6" s="159"/>
      <c r="K6" s="159"/>
    </row>
    <row r="7" spans="1:11">
      <c r="A7" s="159"/>
      <c r="B7" s="159"/>
      <c r="C7" s="159"/>
      <c r="D7" s="159"/>
      <c r="E7" s="159"/>
      <c r="F7" s="159"/>
      <c r="G7" s="159"/>
      <c r="H7" s="159"/>
      <c r="I7" s="159"/>
      <c r="J7" s="159"/>
      <c r="K7" s="159"/>
    </row>
    <row r="8" spans="1:11">
      <c r="A8" s="159"/>
      <c r="B8" s="159"/>
      <c r="C8" s="159"/>
      <c r="D8" s="159"/>
      <c r="E8" s="159"/>
      <c r="F8" s="159"/>
      <c r="G8" s="159"/>
      <c r="H8" s="159"/>
      <c r="I8" s="159"/>
      <c r="J8" s="159"/>
      <c r="K8" s="159"/>
    </row>
    <row r="9" spans="1:11" ht="16.5">
      <c r="A9" s="64" t="s">
        <v>506</v>
      </c>
    </row>
    <row r="10" spans="1:11">
      <c r="A10" s="158" t="s">
        <v>505</v>
      </c>
      <c r="B10" s="159"/>
      <c r="C10" s="159"/>
      <c r="D10" s="159"/>
      <c r="E10" s="159"/>
      <c r="F10" s="159"/>
      <c r="G10" s="159"/>
      <c r="H10" s="159"/>
      <c r="I10" s="159"/>
      <c r="J10" s="159"/>
      <c r="K10" s="159"/>
    </row>
    <row r="11" spans="1:11">
      <c r="A11" s="159"/>
      <c r="B11" s="159"/>
      <c r="C11" s="159"/>
      <c r="D11" s="159"/>
      <c r="E11" s="159"/>
      <c r="F11" s="159"/>
      <c r="G11" s="159"/>
      <c r="H11" s="159"/>
      <c r="I11" s="159"/>
      <c r="J11" s="159"/>
      <c r="K11" s="159"/>
    </row>
    <row r="12" spans="1:11">
      <c r="A12" s="159"/>
      <c r="B12" s="159"/>
      <c r="C12" s="159"/>
      <c r="D12" s="159"/>
      <c r="E12" s="159"/>
      <c r="F12" s="159"/>
      <c r="G12" s="159"/>
      <c r="H12" s="159"/>
      <c r="I12" s="159"/>
      <c r="J12" s="159"/>
      <c r="K12" s="159"/>
    </row>
    <row r="13" spans="1:11">
      <c r="A13" s="159"/>
      <c r="B13" s="159"/>
      <c r="C13" s="159"/>
      <c r="D13" s="159"/>
      <c r="E13" s="159"/>
      <c r="F13" s="159"/>
      <c r="G13" s="159"/>
      <c r="H13" s="159"/>
      <c r="I13" s="159"/>
      <c r="J13" s="159"/>
      <c r="K13" s="159"/>
    </row>
    <row r="14" spans="1:11">
      <c r="A14" s="159"/>
      <c r="B14" s="159"/>
      <c r="C14" s="159"/>
      <c r="D14" s="159"/>
      <c r="E14" s="159"/>
      <c r="F14" s="159"/>
      <c r="G14" s="159"/>
      <c r="H14" s="159"/>
      <c r="I14" s="159"/>
      <c r="J14" s="159"/>
      <c r="K14" s="159"/>
    </row>
    <row r="15" spans="1:11" ht="15.75" thickBot="1">
      <c r="A15" s="65"/>
      <c r="B15" s="65"/>
      <c r="C15" s="65"/>
      <c r="D15" s="65"/>
      <c r="E15" s="65"/>
      <c r="F15" s="65"/>
      <c r="G15" s="65"/>
      <c r="H15" s="65"/>
      <c r="I15" s="65"/>
      <c r="J15" s="65"/>
      <c r="K15" s="65"/>
    </row>
    <row r="16" spans="1:11">
      <c r="A16" s="66" t="s">
        <v>507</v>
      </c>
      <c r="B16" s="67" t="s">
        <v>508</v>
      </c>
      <c r="C16" s="67" t="s">
        <v>509</v>
      </c>
      <c r="D16" s="67" t="s">
        <v>510</v>
      </c>
      <c r="E16" s="67" t="s">
        <v>511</v>
      </c>
    </row>
    <row r="17" spans="1:5" ht="204.75">
      <c r="A17" s="160" t="s">
        <v>512</v>
      </c>
      <c r="B17" s="160" t="s">
        <v>513</v>
      </c>
      <c r="C17" s="161" t="s">
        <v>514</v>
      </c>
      <c r="D17" s="68" t="s">
        <v>515</v>
      </c>
      <c r="E17" s="162" t="s">
        <v>516</v>
      </c>
    </row>
    <row r="18" spans="1:5" ht="15.75" customHeight="1">
      <c r="A18" s="160"/>
      <c r="B18" s="160"/>
      <c r="C18" s="161"/>
      <c r="D18" s="68" t="s">
        <v>517</v>
      </c>
      <c r="E18" s="163"/>
    </row>
    <row r="19" spans="1:5" ht="31.5">
      <c r="A19" s="160"/>
      <c r="B19" s="160"/>
      <c r="C19" s="161"/>
      <c r="D19" s="68" t="s">
        <v>518</v>
      </c>
      <c r="E19" s="163"/>
    </row>
    <row r="20" spans="1:5" ht="47.25">
      <c r="A20" s="160"/>
      <c r="B20" s="160"/>
      <c r="C20" s="161"/>
      <c r="D20" s="68" t="s">
        <v>519</v>
      </c>
      <c r="E20" s="164"/>
    </row>
    <row r="21" spans="1:5" ht="15.75">
      <c r="A21" s="160"/>
      <c r="B21" s="160" t="s">
        <v>520</v>
      </c>
      <c r="C21" s="161"/>
      <c r="D21" s="69" t="s">
        <v>521</v>
      </c>
      <c r="E21" s="162" t="s">
        <v>522</v>
      </c>
    </row>
    <row r="22" spans="1:5" ht="15.75">
      <c r="A22" s="160"/>
      <c r="B22" s="160"/>
      <c r="C22" s="161"/>
      <c r="D22" s="69" t="s">
        <v>523</v>
      </c>
      <c r="E22" s="164"/>
    </row>
    <row r="23" spans="1:5" ht="204.75">
      <c r="A23" s="160" t="s">
        <v>524</v>
      </c>
      <c r="B23" s="160" t="s">
        <v>513</v>
      </c>
      <c r="C23" s="161" t="s">
        <v>514</v>
      </c>
      <c r="D23" s="68" t="s">
        <v>515</v>
      </c>
      <c r="E23" s="162" t="s">
        <v>516</v>
      </c>
    </row>
    <row r="24" spans="1:5" ht="47.25">
      <c r="A24" s="160"/>
      <c r="B24" s="160"/>
      <c r="C24" s="161"/>
      <c r="D24" s="68" t="s">
        <v>525</v>
      </c>
      <c r="E24" s="164"/>
    </row>
    <row r="25" spans="1:5" ht="63">
      <c r="A25" s="160"/>
      <c r="B25" s="160" t="s">
        <v>520</v>
      </c>
      <c r="C25" s="161"/>
      <c r="D25" s="70" t="s">
        <v>526</v>
      </c>
      <c r="E25" s="162" t="s">
        <v>522</v>
      </c>
    </row>
    <row r="26" spans="1:5" ht="15.75">
      <c r="A26" s="160"/>
      <c r="B26" s="160"/>
      <c r="C26" s="161"/>
      <c r="D26" s="69" t="s">
        <v>523</v>
      </c>
      <c r="E26" s="164"/>
    </row>
    <row r="28" spans="1:5" ht="16.5">
      <c r="A28" s="71" t="s">
        <v>527</v>
      </c>
    </row>
    <row r="29" spans="1:5" ht="15.75">
      <c r="A29" s="72" t="s">
        <v>528</v>
      </c>
    </row>
    <row r="30" spans="1:5">
      <c r="A30" s="166" t="s">
        <v>529</v>
      </c>
      <c r="B30" s="167"/>
      <c r="C30" s="167"/>
      <c r="D30" s="167"/>
    </row>
    <row r="31" spans="1:5">
      <c r="A31" s="167"/>
      <c r="B31" s="167"/>
      <c r="C31" s="167"/>
      <c r="D31" s="167"/>
    </row>
    <row r="32" spans="1:5">
      <c r="A32" s="167"/>
      <c r="B32" s="167"/>
      <c r="C32" s="167"/>
      <c r="D32" s="167"/>
    </row>
    <row r="33" spans="1:4">
      <c r="A33" s="167"/>
      <c r="B33" s="167"/>
      <c r="C33" s="167"/>
      <c r="D33" s="167"/>
    </row>
    <row r="34" spans="1:4" ht="16.5">
      <c r="A34" s="71" t="s">
        <v>530</v>
      </c>
    </row>
    <row r="35" spans="1:4">
      <c r="A35" s="166" t="s">
        <v>529</v>
      </c>
      <c r="B35" s="167"/>
      <c r="C35" s="167"/>
      <c r="D35" s="167"/>
    </row>
    <row r="36" spans="1:4">
      <c r="A36" s="167"/>
      <c r="B36" s="167"/>
      <c r="C36" s="167"/>
      <c r="D36" s="167"/>
    </row>
    <row r="37" spans="1:4">
      <c r="A37" s="167"/>
      <c r="B37" s="167"/>
      <c r="C37" s="167"/>
      <c r="D37" s="167"/>
    </row>
    <row r="38" spans="1:4">
      <c r="A38" s="167"/>
      <c r="B38" s="167"/>
      <c r="C38" s="167"/>
      <c r="D38" s="167"/>
    </row>
    <row r="40" spans="1:4" ht="16.5">
      <c r="A40" s="71" t="s">
        <v>531</v>
      </c>
    </row>
    <row r="41" spans="1:4" ht="15" customHeight="1">
      <c r="A41" s="73" t="s">
        <v>532</v>
      </c>
      <c r="B41" s="73" t="s">
        <v>533</v>
      </c>
    </row>
    <row r="42" spans="1:4" ht="15.75" customHeight="1">
      <c r="A42" s="74" t="s">
        <v>534</v>
      </c>
      <c r="B42" s="74" t="s">
        <v>535</v>
      </c>
    </row>
    <row r="43" spans="1:4">
      <c r="A43" s="74" t="s">
        <v>534</v>
      </c>
      <c r="B43" s="74" t="s">
        <v>536</v>
      </c>
    </row>
    <row r="46" spans="1:4" ht="16.5">
      <c r="A46" s="71" t="s">
        <v>537</v>
      </c>
    </row>
    <row r="47" spans="1:4" ht="15.75">
      <c r="A47" s="72" t="s">
        <v>538</v>
      </c>
    </row>
    <row r="49" spans="1:4" ht="16.5">
      <c r="A49" s="75" t="s">
        <v>539</v>
      </c>
      <c r="B49" s="76"/>
    </row>
    <row r="50" spans="1:4">
      <c r="A50" s="76"/>
      <c r="B50" s="76"/>
    </row>
    <row r="51" spans="1:4">
      <c r="A51" s="168" t="s">
        <v>540</v>
      </c>
      <c r="B51" s="168" t="s">
        <v>541</v>
      </c>
    </row>
    <row r="52" spans="1:4">
      <c r="A52" s="168"/>
      <c r="B52" s="168"/>
    </row>
    <row r="53" spans="1:4">
      <c r="A53" s="77" t="s">
        <v>542</v>
      </c>
      <c r="B53" s="77" t="s">
        <v>543</v>
      </c>
    </row>
    <row r="54" spans="1:4">
      <c r="A54" s="77" t="s">
        <v>544</v>
      </c>
      <c r="B54" s="77" t="s">
        <v>545</v>
      </c>
    </row>
    <row r="56" spans="1:4">
      <c r="A56" s="63" t="s">
        <v>546</v>
      </c>
    </row>
    <row r="57" spans="1:4" ht="15" customHeight="1">
      <c r="A57" s="78" t="s">
        <v>547</v>
      </c>
      <c r="B57" s="78" t="s">
        <v>548</v>
      </c>
      <c r="C57" s="78" t="s">
        <v>549</v>
      </c>
      <c r="D57" s="78" t="s">
        <v>550</v>
      </c>
    </row>
    <row r="58" spans="1:4">
      <c r="A58" s="77" t="s">
        <v>551</v>
      </c>
      <c r="B58" s="77" t="s">
        <v>552</v>
      </c>
      <c r="C58" s="77" t="s">
        <v>553</v>
      </c>
      <c r="D58" s="77" t="s">
        <v>554</v>
      </c>
    </row>
    <row r="60" spans="1:4" ht="16.5">
      <c r="A60" s="75" t="s">
        <v>555</v>
      </c>
      <c r="B60" s="76"/>
      <c r="C60" s="76"/>
    </row>
    <row r="61" spans="1:4" ht="15.75">
      <c r="A61" s="72"/>
      <c r="B61" s="76"/>
      <c r="C61" s="76"/>
    </row>
    <row r="62" spans="1:4" ht="15" customHeight="1">
      <c r="A62" s="73" t="s">
        <v>507</v>
      </c>
      <c r="B62" s="73" t="s">
        <v>556</v>
      </c>
      <c r="C62" s="73" t="s">
        <v>557</v>
      </c>
    </row>
    <row r="63" spans="1:4" ht="36" customHeight="1">
      <c r="A63" s="77" t="s">
        <v>558</v>
      </c>
      <c r="B63" s="169" t="s">
        <v>559</v>
      </c>
      <c r="C63" s="169" t="s">
        <v>560</v>
      </c>
      <c r="D63" s="172" t="s">
        <v>522</v>
      </c>
    </row>
    <row r="64" spans="1:4" ht="27" customHeight="1">
      <c r="A64" s="77" t="s">
        <v>561</v>
      </c>
      <c r="B64" s="170"/>
      <c r="C64" s="170"/>
      <c r="D64" s="172"/>
    </row>
    <row r="65" spans="1:10">
      <c r="A65" s="77" t="s">
        <v>524</v>
      </c>
      <c r="B65" s="170"/>
      <c r="C65" s="170"/>
      <c r="D65" s="172"/>
    </row>
    <row r="66" spans="1:10" ht="43.5" customHeight="1">
      <c r="A66" s="77" t="s">
        <v>562</v>
      </c>
      <c r="B66" s="171"/>
      <c r="C66" s="171"/>
      <c r="D66" s="172"/>
    </row>
    <row r="67" spans="1:10">
      <c r="A67" s="77" t="s">
        <v>563</v>
      </c>
      <c r="B67" s="169" t="s">
        <v>564</v>
      </c>
      <c r="C67" s="169" t="s">
        <v>565</v>
      </c>
      <c r="D67" s="172"/>
    </row>
    <row r="68" spans="1:10">
      <c r="A68" s="77" t="s">
        <v>545</v>
      </c>
      <c r="B68" s="170"/>
      <c r="C68" s="170"/>
      <c r="D68" s="172"/>
    </row>
    <row r="69" spans="1:10" ht="27">
      <c r="A69" s="77" t="s">
        <v>566</v>
      </c>
      <c r="B69" s="171"/>
      <c r="C69" s="171"/>
      <c r="D69" s="172"/>
    </row>
    <row r="70" spans="1:10">
      <c r="A70" s="77" t="s">
        <v>536</v>
      </c>
      <c r="B70" s="79" t="s">
        <v>567</v>
      </c>
      <c r="C70" s="79" t="s">
        <v>568</v>
      </c>
    </row>
    <row r="71" spans="1:10">
      <c r="A71" s="77" t="s">
        <v>569</v>
      </c>
      <c r="B71" s="79" t="s">
        <v>570</v>
      </c>
      <c r="C71" s="79" t="s">
        <v>571</v>
      </c>
    </row>
    <row r="72" spans="1:10">
      <c r="A72" s="80"/>
      <c r="B72" s="80"/>
      <c r="C72" s="80"/>
    </row>
    <row r="74" spans="1:10">
      <c r="A74" s="81" t="s">
        <v>572</v>
      </c>
    </row>
    <row r="76" spans="1:10" ht="47.25" customHeight="1">
      <c r="A76" s="82" t="s">
        <v>573</v>
      </c>
      <c r="B76" s="82" t="s">
        <v>574</v>
      </c>
      <c r="C76" s="82" t="s">
        <v>575</v>
      </c>
      <c r="D76" s="82" t="s">
        <v>576</v>
      </c>
      <c r="E76" s="82" t="s">
        <v>577</v>
      </c>
      <c r="G76" s="165" t="s">
        <v>578</v>
      </c>
      <c r="H76" s="165"/>
      <c r="I76" s="165"/>
      <c r="J76" s="165"/>
    </row>
    <row r="77" spans="1:10" ht="27">
      <c r="A77" s="79">
        <v>1</v>
      </c>
      <c r="B77" s="77" t="s">
        <v>579</v>
      </c>
      <c r="C77" s="79">
        <v>3</v>
      </c>
      <c r="D77" s="77" t="s">
        <v>580</v>
      </c>
      <c r="E77" s="79">
        <v>0</v>
      </c>
      <c r="F77" s="80"/>
      <c r="G77" s="165"/>
      <c r="H77" s="165"/>
      <c r="I77" s="165"/>
      <c r="J77" s="165"/>
    </row>
    <row r="78" spans="1:10" ht="15" customHeight="1">
      <c r="A78" s="79">
        <v>2</v>
      </c>
      <c r="B78" s="77" t="s">
        <v>581</v>
      </c>
      <c r="C78" s="79" t="s">
        <v>582</v>
      </c>
      <c r="D78" s="77" t="s">
        <v>583</v>
      </c>
      <c r="E78" s="79" t="s">
        <v>584</v>
      </c>
      <c r="F78" s="80"/>
      <c r="G78" s="165"/>
      <c r="H78" s="165"/>
      <c r="I78" s="165"/>
      <c r="J78" s="165"/>
    </row>
    <row r="79" spans="1:10" ht="15" customHeight="1">
      <c r="G79" s="165"/>
      <c r="H79" s="165"/>
      <c r="I79" s="165"/>
      <c r="J79" s="165"/>
    </row>
    <row r="80" spans="1:10" ht="15" customHeight="1">
      <c r="G80" s="165"/>
      <c r="H80" s="165"/>
      <c r="I80" s="165"/>
      <c r="J80" s="165"/>
    </row>
    <row r="81" spans="1:10" ht="16.5">
      <c r="A81" s="75" t="s">
        <v>585</v>
      </c>
      <c r="B81" s="76"/>
      <c r="G81" s="165"/>
      <c r="H81" s="165"/>
      <c r="I81" s="165"/>
      <c r="J81" s="165"/>
    </row>
    <row r="82" spans="1:10" ht="15.75">
      <c r="A82" s="82" t="s">
        <v>507</v>
      </c>
      <c r="B82" s="82" t="s">
        <v>586</v>
      </c>
      <c r="G82" s="165"/>
      <c r="H82" s="165"/>
      <c r="I82" s="165"/>
      <c r="J82" s="165"/>
    </row>
    <row r="83" spans="1:10">
      <c r="A83" s="79" t="s">
        <v>587</v>
      </c>
      <c r="B83" s="79" t="s">
        <v>588</v>
      </c>
      <c r="G83" s="165"/>
      <c r="H83" s="165"/>
      <c r="I83" s="165"/>
      <c r="J83" s="165"/>
    </row>
    <row r="84" spans="1:10">
      <c r="G84" s="165"/>
      <c r="H84" s="165"/>
      <c r="I84" s="165"/>
      <c r="J84" s="165"/>
    </row>
    <row r="89" spans="1:10">
      <c r="E89" s="80"/>
    </row>
  </sheetData>
  <mergeCells count="24">
    <mergeCell ref="G76:J84"/>
    <mergeCell ref="A30:D33"/>
    <mergeCell ref="A35:D38"/>
    <mergeCell ref="A51:A52"/>
    <mergeCell ref="B51:B52"/>
    <mergeCell ref="B63:B66"/>
    <mergeCell ref="C63:C66"/>
    <mergeCell ref="D63:D69"/>
    <mergeCell ref="B67:B69"/>
    <mergeCell ref="C67:C69"/>
    <mergeCell ref="A23:A26"/>
    <mergeCell ref="B23:B24"/>
    <mergeCell ref="C23:C26"/>
    <mergeCell ref="E23:E24"/>
    <mergeCell ref="B25:B26"/>
    <mergeCell ref="E25:E26"/>
    <mergeCell ref="A3:K8"/>
    <mergeCell ref="A10:K14"/>
    <mergeCell ref="A17:A22"/>
    <mergeCell ref="B17:B20"/>
    <mergeCell ref="C17:C22"/>
    <mergeCell ref="E17:E20"/>
    <mergeCell ref="B21:B22"/>
    <mergeCell ref="E21:E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9"/>
  <sheetViews>
    <sheetView workbookViewId="0">
      <selection activeCell="C6" sqref="C6"/>
    </sheetView>
  </sheetViews>
  <sheetFormatPr defaultRowHeight="15"/>
  <cols>
    <col min="1" max="1" width="27.28515625" style="1" customWidth="1"/>
    <col min="2" max="2" width="37.7109375" style="1" customWidth="1"/>
    <col min="3" max="3" width="33" style="1" customWidth="1"/>
    <col min="4" max="4" width="31.42578125" style="1" customWidth="1"/>
    <col min="5" max="5" width="31.7109375" style="1" customWidth="1"/>
    <col min="6" max="6" width="40.42578125" style="1" customWidth="1"/>
    <col min="7" max="7" width="28.140625" style="1" customWidth="1"/>
    <col min="8" max="8" width="31.5703125" style="1" customWidth="1"/>
    <col min="9" max="9" width="15" style="1" bestFit="1" customWidth="1"/>
    <col min="10" max="10" width="15.7109375" style="1" customWidth="1"/>
    <col min="11" max="11" width="19.7109375" style="1" customWidth="1"/>
    <col min="12" max="12" width="21.28515625" style="1" customWidth="1"/>
    <col min="13" max="13" width="18.42578125" style="1" customWidth="1"/>
    <col min="14" max="14" width="21.42578125" style="1" customWidth="1"/>
    <col min="15" max="15" width="18.7109375" style="1" customWidth="1"/>
    <col min="16" max="16" width="18.42578125" style="1" bestFit="1" customWidth="1"/>
    <col min="17" max="16384" width="9.140625" style="1"/>
  </cols>
  <sheetData>
    <row r="1" spans="1:22">
      <c r="A1" s="102"/>
      <c r="B1" s="102"/>
      <c r="C1" s="102"/>
      <c r="D1" s="102"/>
      <c r="E1" s="103"/>
      <c r="F1" s="103"/>
      <c r="G1" s="103"/>
      <c r="H1" s="103"/>
      <c r="I1" s="103"/>
      <c r="J1" s="103"/>
      <c r="K1" s="103"/>
      <c r="L1" s="103"/>
    </row>
    <row r="2" spans="1:22">
      <c r="A2" s="104" t="s">
        <v>685</v>
      </c>
      <c r="B2" s="105" t="s">
        <v>686</v>
      </c>
      <c r="C2" s="106" t="s">
        <v>687</v>
      </c>
      <c r="D2" s="107">
        <f>COUNT(A6:A19)</f>
        <v>0</v>
      </c>
      <c r="E2" s="108"/>
      <c r="F2" s="106" t="s">
        <v>688</v>
      </c>
      <c r="G2" s="105">
        <f>COUNTIF($K$6:$K18,"No")</f>
        <v>1</v>
      </c>
      <c r="H2" s="108"/>
      <c r="I2" s="109" t="s">
        <v>689</v>
      </c>
      <c r="J2" s="110" t="s">
        <v>610</v>
      </c>
      <c r="K2" s="110" t="s">
        <v>622</v>
      </c>
      <c r="L2" s="110" t="s">
        <v>631</v>
      </c>
      <c r="M2" s="110" t="s">
        <v>636</v>
      </c>
      <c r="N2" s="110" t="s">
        <v>641</v>
      </c>
      <c r="O2" s="110" t="s">
        <v>529</v>
      </c>
    </row>
    <row r="3" spans="1:22">
      <c r="A3" s="104" t="s">
        <v>690</v>
      </c>
      <c r="B3" s="105" t="s">
        <v>691</v>
      </c>
      <c r="C3" s="106" t="s">
        <v>692</v>
      </c>
      <c r="D3" s="105">
        <f>COUNTIF($K$6:$K19,"Yes")</f>
        <v>13</v>
      </c>
      <c r="E3" s="108"/>
      <c r="F3" s="106" t="s">
        <v>693</v>
      </c>
      <c r="G3" s="105">
        <f>COUNTIF($J$6:$J19,"Active")</f>
        <v>1</v>
      </c>
      <c r="H3" s="111"/>
      <c r="I3" s="112">
        <f>SUM($J$3:$O$3)</f>
        <v>14</v>
      </c>
      <c r="J3" s="113">
        <f>COUNTIF($L$6:$L19,"Pass")</f>
        <v>6</v>
      </c>
      <c r="K3" s="113">
        <f>COUNTIF($L$6:$L19,"Pass with condition")</f>
        <v>4</v>
      </c>
      <c r="L3" s="113">
        <f>COUNTIF($L$6:$L19,"Fail")</f>
        <v>1</v>
      </c>
      <c r="M3" s="113">
        <f>COUNTIF($L$6:$L19,"Hold")</f>
        <v>1</v>
      </c>
      <c r="N3" s="113">
        <f>COUNTIF($L$6:$L19,"Reject")</f>
        <v>1</v>
      </c>
      <c r="O3" s="113">
        <f>COUNTIF($L$6:$L19,"N/A")</f>
        <v>1</v>
      </c>
    </row>
    <row r="4" spans="1:22" s="114" customFormat="1" ht="7.5" customHeight="1"/>
    <row r="5" spans="1:22" s="115" customFormat="1" ht="38.25">
      <c r="A5" s="83" t="s">
        <v>589</v>
      </c>
      <c r="B5" s="84" t="s">
        <v>590</v>
      </c>
      <c r="C5" s="84" t="s">
        <v>591</v>
      </c>
      <c r="D5" s="84" t="s">
        <v>592</v>
      </c>
      <c r="E5" s="84" t="s">
        <v>593</v>
      </c>
      <c r="F5" s="84" t="s">
        <v>594</v>
      </c>
      <c r="G5" s="84" t="s">
        <v>595</v>
      </c>
      <c r="H5" s="84" t="s">
        <v>596</v>
      </c>
      <c r="I5" s="85" t="s">
        <v>111</v>
      </c>
      <c r="J5" s="85" t="s">
        <v>597</v>
      </c>
      <c r="K5" s="86" t="s">
        <v>598</v>
      </c>
      <c r="L5" s="87" t="s">
        <v>599</v>
      </c>
      <c r="M5" s="87" t="s">
        <v>600</v>
      </c>
      <c r="Q5" s="116"/>
      <c r="R5" s="116"/>
      <c r="S5" s="117"/>
      <c r="T5" s="117"/>
      <c r="U5" s="117"/>
      <c r="V5" s="117"/>
    </row>
    <row r="6" spans="1:22" ht="216.75">
      <c r="A6" s="88" t="s">
        <v>601</v>
      </c>
      <c r="B6" s="89" t="s">
        <v>602</v>
      </c>
      <c r="C6" s="90" t="s">
        <v>603</v>
      </c>
      <c r="D6" s="89" t="s">
        <v>604</v>
      </c>
      <c r="E6" s="89" t="s">
        <v>605</v>
      </c>
      <c r="F6" s="90" t="s">
        <v>606</v>
      </c>
      <c r="G6" s="91" t="s">
        <v>607</v>
      </c>
      <c r="H6" s="92" t="s">
        <v>608</v>
      </c>
      <c r="I6" s="93" t="s">
        <v>116</v>
      </c>
      <c r="J6" s="93" t="s">
        <v>598</v>
      </c>
      <c r="K6" s="92" t="s">
        <v>609</v>
      </c>
      <c r="L6" s="94" t="s">
        <v>610</v>
      </c>
      <c r="M6" s="1" t="s">
        <v>611</v>
      </c>
    </row>
    <row r="7" spans="1:22" s="118" customFormat="1" ht="140.25">
      <c r="A7" s="88" t="s">
        <v>612</v>
      </c>
      <c r="B7" s="89" t="s">
        <v>613</v>
      </c>
      <c r="C7" s="90" t="s">
        <v>614</v>
      </c>
      <c r="D7" s="89" t="s">
        <v>615</v>
      </c>
      <c r="E7" s="89" t="s">
        <v>616</v>
      </c>
      <c r="F7" s="90" t="s">
        <v>617</v>
      </c>
      <c r="G7" s="95" t="s">
        <v>618</v>
      </c>
      <c r="H7" s="96" t="s">
        <v>619</v>
      </c>
      <c r="I7" s="96" t="s">
        <v>116</v>
      </c>
      <c r="J7" s="96" t="s">
        <v>620</v>
      </c>
      <c r="K7" s="96" t="s">
        <v>621</v>
      </c>
      <c r="L7" s="94" t="s">
        <v>622</v>
      </c>
      <c r="M7" s="90" t="s">
        <v>623</v>
      </c>
      <c r="N7" s="1"/>
    </row>
    <row r="8" spans="1:22" s="118" customFormat="1" ht="191.25">
      <c r="A8" s="88" t="s">
        <v>624</v>
      </c>
      <c r="B8" s="89" t="s">
        <v>625</v>
      </c>
      <c r="C8" s="90" t="s">
        <v>626</v>
      </c>
      <c r="D8" s="89" t="s">
        <v>627</v>
      </c>
      <c r="E8" s="89" t="s">
        <v>628</v>
      </c>
      <c r="F8" s="90" t="s">
        <v>629</v>
      </c>
      <c r="G8" s="97" t="s">
        <v>630</v>
      </c>
      <c r="H8" s="93" t="s">
        <v>619</v>
      </c>
      <c r="I8" s="93" t="s">
        <v>116</v>
      </c>
      <c r="J8" s="93" t="s">
        <v>620</v>
      </c>
      <c r="K8" s="93" t="s">
        <v>621</v>
      </c>
      <c r="L8" s="94" t="s">
        <v>631</v>
      </c>
      <c r="M8" s="98"/>
      <c r="N8" s="1"/>
    </row>
    <row r="9" spans="1:22" s="118" customFormat="1" ht="191.25">
      <c r="A9" s="88" t="s">
        <v>632</v>
      </c>
      <c r="B9" s="89" t="s">
        <v>633</v>
      </c>
      <c r="C9" s="90" t="s">
        <v>626</v>
      </c>
      <c r="D9" s="89" t="s">
        <v>627</v>
      </c>
      <c r="E9" s="89" t="s">
        <v>634</v>
      </c>
      <c r="F9" s="90" t="s">
        <v>635</v>
      </c>
      <c r="G9" s="97" t="s">
        <v>630</v>
      </c>
      <c r="H9" s="93" t="s">
        <v>619</v>
      </c>
      <c r="I9" s="93" t="s">
        <v>116</v>
      </c>
      <c r="J9" s="93" t="s">
        <v>620</v>
      </c>
      <c r="K9" s="93" t="s">
        <v>621</v>
      </c>
      <c r="L9" s="99" t="s">
        <v>636</v>
      </c>
      <c r="M9" s="98"/>
      <c r="N9" s="1"/>
    </row>
    <row r="10" spans="1:22" s="118" customFormat="1" ht="191.25">
      <c r="A10" s="88" t="s">
        <v>637</v>
      </c>
      <c r="B10" s="89" t="s">
        <v>638</v>
      </c>
      <c r="C10" s="90" t="s">
        <v>626</v>
      </c>
      <c r="D10" s="89" t="s">
        <v>627</v>
      </c>
      <c r="E10" s="89" t="s">
        <v>639</v>
      </c>
      <c r="F10" s="90" t="s">
        <v>640</v>
      </c>
      <c r="G10" s="97" t="s">
        <v>630</v>
      </c>
      <c r="H10" s="93" t="s">
        <v>619</v>
      </c>
      <c r="I10" s="93" t="s">
        <v>116</v>
      </c>
      <c r="J10" s="93" t="s">
        <v>620</v>
      </c>
      <c r="K10" s="93" t="s">
        <v>621</v>
      </c>
      <c r="L10" s="94" t="s">
        <v>641</v>
      </c>
      <c r="M10" s="98"/>
    </row>
    <row r="11" spans="1:22" s="118" customFormat="1" ht="178.5">
      <c r="A11" s="88" t="s">
        <v>642</v>
      </c>
      <c r="B11" s="89" t="s">
        <v>643</v>
      </c>
      <c r="C11" s="90" t="s">
        <v>626</v>
      </c>
      <c r="D11" s="89" t="s">
        <v>644</v>
      </c>
      <c r="E11" s="89" t="s">
        <v>645</v>
      </c>
      <c r="F11" s="90" t="s">
        <v>646</v>
      </c>
      <c r="G11" s="97"/>
      <c r="H11" s="93" t="s">
        <v>619</v>
      </c>
      <c r="I11" s="93" t="s">
        <v>116</v>
      </c>
      <c r="J11" s="93" t="s">
        <v>620</v>
      </c>
      <c r="K11" s="93" t="s">
        <v>621</v>
      </c>
      <c r="L11" s="99" t="s">
        <v>529</v>
      </c>
      <c r="M11" s="98"/>
    </row>
    <row r="12" spans="1:22" s="118" customFormat="1" ht="191.25">
      <c r="A12" s="88" t="s">
        <v>647</v>
      </c>
      <c r="B12" s="89" t="s">
        <v>648</v>
      </c>
      <c r="C12" s="90" t="s">
        <v>626</v>
      </c>
      <c r="D12" s="89" t="s">
        <v>644</v>
      </c>
      <c r="E12" s="89" t="s">
        <v>649</v>
      </c>
      <c r="F12" s="90" t="s">
        <v>650</v>
      </c>
      <c r="G12" s="97" t="s">
        <v>651</v>
      </c>
      <c r="H12" s="93" t="s">
        <v>619</v>
      </c>
      <c r="I12" s="93" t="s">
        <v>116</v>
      </c>
      <c r="J12" s="93" t="s">
        <v>620</v>
      </c>
      <c r="K12" s="93" t="s">
        <v>621</v>
      </c>
      <c r="L12" s="100" t="s">
        <v>652</v>
      </c>
      <c r="M12" s="90" t="s">
        <v>623</v>
      </c>
    </row>
    <row r="13" spans="1:22" s="118" customFormat="1" ht="178.5">
      <c r="A13" s="88" t="s">
        <v>653</v>
      </c>
      <c r="B13" s="89" t="s">
        <v>654</v>
      </c>
      <c r="C13" s="90" t="s">
        <v>655</v>
      </c>
      <c r="D13" s="89" t="s">
        <v>644</v>
      </c>
      <c r="E13" s="89" t="s">
        <v>656</v>
      </c>
      <c r="F13" s="90" t="s">
        <v>657</v>
      </c>
      <c r="G13" s="101" t="s">
        <v>658</v>
      </c>
      <c r="H13" s="93" t="s">
        <v>619</v>
      </c>
      <c r="I13" s="93" t="s">
        <v>114</v>
      </c>
      <c r="J13" s="93" t="s">
        <v>620</v>
      </c>
      <c r="K13" s="93" t="s">
        <v>621</v>
      </c>
      <c r="L13" s="94" t="s">
        <v>610</v>
      </c>
      <c r="M13" s="98"/>
    </row>
    <row r="14" spans="1:22" s="118" customFormat="1" ht="178.5">
      <c r="A14" s="88" t="s">
        <v>659</v>
      </c>
      <c r="B14" s="89" t="s">
        <v>660</v>
      </c>
      <c r="C14" s="90" t="s">
        <v>655</v>
      </c>
      <c r="D14" s="89" t="s">
        <v>644</v>
      </c>
      <c r="E14" s="89" t="s">
        <v>661</v>
      </c>
      <c r="F14" s="90" t="s">
        <v>662</v>
      </c>
      <c r="G14" s="95" t="s">
        <v>618</v>
      </c>
      <c r="H14" s="93" t="s">
        <v>619</v>
      </c>
      <c r="I14" s="93" t="s">
        <v>114</v>
      </c>
      <c r="J14" s="93" t="s">
        <v>620</v>
      </c>
      <c r="K14" s="93" t="s">
        <v>621</v>
      </c>
      <c r="L14" s="100" t="s">
        <v>652</v>
      </c>
      <c r="M14" s="90" t="s">
        <v>623</v>
      </c>
    </row>
    <row r="15" spans="1:22" s="118" customFormat="1" ht="178.5">
      <c r="A15" s="88" t="s">
        <v>663</v>
      </c>
      <c r="B15" s="89" t="s">
        <v>664</v>
      </c>
      <c r="C15" s="90" t="s">
        <v>665</v>
      </c>
      <c r="D15" s="89" t="s">
        <v>644</v>
      </c>
      <c r="E15" s="89" t="s">
        <v>666</v>
      </c>
      <c r="F15" s="90" t="s">
        <v>667</v>
      </c>
      <c r="G15" s="101" t="s">
        <v>658</v>
      </c>
      <c r="H15" s="93" t="s">
        <v>619</v>
      </c>
      <c r="I15" s="93" t="s">
        <v>114</v>
      </c>
      <c r="J15" s="93" t="s">
        <v>620</v>
      </c>
      <c r="K15" s="93" t="s">
        <v>621</v>
      </c>
      <c r="L15" s="94" t="s">
        <v>610</v>
      </c>
      <c r="M15" s="98"/>
    </row>
    <row r="16" spans="1:22" s="118" customFormat="1" ht="178.5">
      <c r="A16" s="88" t="s">
        <v>668</v>
      </c>
      <c r="B16" s="89" t="s">
        <v>669</v>
      </c>
      <c r="C16" s="90" t="s">
        <v>655</v>
      </c>
      <c r="D16" s="89" t="s">
        <v>644</v>
      </c>
      <c r="E16" s="89" t="s">
        <v>670</v>
      </c>
      <c r="F16" s="90" t="s">
        <v>671</v>
      </c>
      <c r="G16" s="101" t="s">
        <v>658</v>
      </c>
      <c r="H16" s="93" t="s">
        <v>619</v>
      </c>
      <c r="I16" s="93" t="s">
        <v>114</v>
      </c>
      <c r="J16" s="93" t="s">
        <v>620</v>
      </c>
      <c r="K16" s="93" t="s">
        <v>621</v>
      </c>
      <c r="L16" s="94" t="s">
        <v>610</v>
      </c>
      <c r="M16" s="98"/>
    </row>
    <row r="17" spans="1:13" s="118" customFormat="1" ht="178.5">
      <c r="A17" s="88" t="s">
        <v>672</v>
      </c>
      <c r="B17" s="89" t="s">
        <v>673</v>
      </c>
      <c r="C17" s="90" t="s">
        <v>655</v>
      </c>
      <c r="D17" s="89" t="s">
        <v>644</v>
      </c>
      <c r="E17" s="89" t="s">
        <v>674</v>
      </c>
      <c r="F17" s="90" t="s">
        <v>675</v>
      </c>
      <c r="G17" s="101" t="s">
        <v>658</v>
      </c>
      <c r="H17" s="93" t="s">
        <v>619</v>
      </c>
      <c r="I17" s="93" t="s">
        <v>114</v>
      </c>
      <c r="J17" s="93" t="s">
        <v>620</v>
      </c>
      <c r="K17" s="93" t="s">
        <v>621</v>
      </c>
      <c r="L17" s="94" t="s">
        <v>610</v>
      </c>
      <c r="M17" s="98"/>
    </row>
    <row r="18" spans="1:13" s="118" customFormat="1" ht="178.5">
      <c r="A18" s="88" t="s">
        <v>676</v>
      </c>
      <c r="B18" s="89" t="s">
        <v>677</v>
      </c>
      <c r="C18" s="90" t="s">
        <v>655</v>
      </c>
      <c r="D18" s="89" t="s">
        <v>644</v>
      </c>
      <c r="E18" s="89" t="s">
        <v>678</v>
      </c>
      <c r="F18" s="90" t="s">
        <v>679</v>
      </c>
      <c r="G18" s="97" t="s">
        <v>680</v>
      </c>
      <c r="H18" s="93" t="s">
        <v>619</v>
      </c>
      <c r="I18" s="93" t="s">
        <v>116</v>
      </c>
      <c r="J18" s="93" t="s">
        <v>620</v>
      </c>
      <c r="K18" s="93" t="s">
        <v>621</v>
      </c>
      <c r="L18" s="100" t="s">
        <v>652</v>
      </c>
      <c r="M18" s="90" t="s">
        <v>681</v>
      </c>
    </row>
    <row r="19" spans="1:13" s="118" customFormat="1" ht="178.5">
      <c r="A19" s="88" t="s">
        <v>682</v>
      </c>
      <c r="B19" s="89" t="s">
        <v>683</v>
      </c>
      <c r="C19" s="90" t="s">
        <v>655</v>
      </c>
      <c r="D19" s="89" t="s">
        <v>644</v>
      </c>
      <c r="E19" s="89" t="s">
        <v>684</v>
      </c>
      <c r="F19" s="90" t="s">
        <v>646</v>
      </c>
      <c r="G19" s="97" t="s">
        <v>658</v>
      </c>
      <c r="H19" s="93" t="s">
        <v>619</v>
      </c>
      <c r="I19" s="93" t="s">
        <v>114</v>
      </c>
      <c r="J19" s="93" t="s">
        <v>620</v>
      </c>
      <c r="K19" s="93" t="s">
        <v>621</v>
      </c>
      <c r="L19" s="94" t="s">
        <v>610</v>
      </c>
      <c r="M19" s="98"/>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G43" sqref="G43"/>
    </sheetView>
  </sheetViews>
  <sheetFormatPr defaultRowHeight="15.75"/>
  <cols>
    <col min="1" max="1" width="10" style="119" customWidth="1"/>
    <col min="2" max="2" width="18.28515625" style="119" customWidth="1"/>
    <col min="3" max="3" width="24.140625" style="119" customWidth="1"/>
    <col min="4" max="4" width="24.5703125" style="119" customWidth="1"/>
    <col min="5" max="6" width="9.140625" style="119"/>
    <col min="7" max="7" width="15.140625" style="119" customWidth="1"/>
    <col min="8" max="16384" width="9.140625" style="119"/>
  </cols>
  <sheetData>
    <row r="1" spans="1:10" ht="33">
      <c r="A1" s="62" t="s">
        <v>503</v>
      </c>
    </row>
    <row r="2" spans="1:10">
      <c r="J2" s="119" t="s">
        <v>694</v>
      </c>
    </row>
    <row r="3" spans="1:10">
      <c r="A3" s="119" t="s">
        <v>695</v>
      </c>
      <c r="J3" s="120" t="s">
        <v>529</v>
      </c>
    </row>
    <row r="4" spans="1:10">
      <c r="A4" s="119" t="s">
        <v>696</v>
      </c>
      <c r="J4" s="121" t="s">
        <v>610</v>
      </c>
    </row>
    <row r="5" spans="1:10">
      <c r="J5" s="122" t="s">
        <v>622</v>
      </c>
    </row>
    <row r="6" spans="1:10">
      <c r="A6" s="119" t="s">
        <v>697</v>
      </c>
      <c r="J6" s="123" t="s">
        <v>631</v>
      </c>
    </row>
    <row r="7" spans="1:10">
      <c r="A7" s="119">
        <v>1</v>
      </c>
      <c r="J7" s="124" t="s">
        <v>636</v>
      </c>
    </row>
    <row r="8" spans="1:10">
      <c r="A8" s="119">
        <v>2</v>
      </c>
      <c r="J8" s="125" t="s">
        <v>641</v>
      </c>
    </row>
    <row r="9" spans="1:10">
      <c r="A9" s="119">
        <v>3</v>
      </c>
    </row>
    <row r="10" spans="1:10">
      <c r="A10" s="119">
        <v>4</v>
      </c>
    </row>
    <row r="11" spans="1:10">
      <c r="A11" s="119">
        <v>5</v>
      </c>
    </row>
    <row r="14" spans="1:10">
      <c r="A14" s="119" t="s">
        <v>698</v>
      </c>
    </row>
    <row r="15" spans="1:10">
      <c r="A15" s="119">
        <v>1</v>
      </c>
    </row>
    <row r="16" spans="1:10">
      <c r="A16" s="119">
        <v>2</v>
      </c>
    </row>
    <row r="17" spans="1:2">
      <c r="A17" s="119">
        <v>3</v>
      </c>
    </row>
    <row r="18" spans="1:2">
      <c r="A18" s="119">
        <v>4</v>
      </c>
    </row>
    <row r="19" spans="1:2">
      <c r="A19" s="119">
        <v>5</v>
      </c>
    </row>
    <row r="22" spans="1:2">
      <c r="A22" s="119" t="s">
        <v>699</v>
      </c>
    </row>
    <row r="23" spans="1:2">
      <c r="B23" s="119" t="s">
        <v>700</v>
      </c>
    </row>
    <row r="24" spans="1:2">
      <c r="B24" s="119" t="s">
        <v>701</v>
      </c>
    </row>
    <row r="25" spans="1:2">
      <c r="B25" s="119" t="s">
        <v>702</v>
      </c>
    </row>
    <row r="28" spans="1:2">
      <c r="A28" s="126" t="s">
        <v>703</v>
      </c>
      <c r="B28" s="126"/>
    </row>
    <row r="29" spans="1:2">
      <c r="A29" s="126"/>
      <c r="B29" s="126" t="s">
        <v>704</v>
      </c>
    </row>
    <row r="30" spans="1:2">
      <c r="A30" s="126"/>
      <c r="B30" s="126" t="s">
        <v>705</v>
      </c>
    </row>
    <row r="31" spans="1:2">
      <c r="A31" s="126"/>
      <c r="B31" s="126" t="s">
        <v>701</v>
      </c>
    </row>
    <row r="32" spans="1:2">
      <c r="A32" s="126"/>
      <c r="B32" s="126"/>
    </row>
    <row r="33" spans="1:4">
      <c r="A33" s="126"/>
      <c r="B33" s="126" t="s">
        <v>706</v>
      </c>
    </row>
    <row r="34" spans="1:4">
      <c r="A34" s="126"/>
      <c r="B34" s="126" t="s">
        <v>705</v>
      </c>
    </row>
    <row r="37" spans="1:4" ht="16.5">
      <c r="A37" s="71" t="s">
        <v>537</v>
      </c>
      <c r="B37" s="127"/>
      <c r="C37" s="127"/>
      <c r="D37" s="127"/>
    </row>
    <row r="38" spans="1:4">
      <c r="A38" s="72" t="s">
        <v>538</v>
      </c>
      <c r="B38" s="127"/>
      <c r="C38" s="127"/>
      <c r="D38" s="127"/>
    </row>
    <row r="39" spans="1:4">
      <c r="A39" s="127"/>
      <c r="B39" s="127"/>
      <c r="C39" s="127"/>
      <c r="D39" s="127"/>
    </row>
    <row r="40" spans="1:4">
      <c r="A40" s="127" t="s">
        <v>539</v>
      </c>
      <c r="B40" s="72"/>
      <c r="C40" s="127"/>
      <c r="D40" s="127"/>
    </row>
    <row r="41" spans="1:4">
      <c r="A41" s="168" t="s">
        <v>540</v>
      </c>
      <c r="B41" s="168" t="s">
        <v>541</v>
      </c>
      <c r="C41" s="127"/>
      <c r="D41" s="127"/>
    </row>
    <row r="42" spans="1:4">
      <c r="A42" s="168"/>
      <c r="B42" s="168"/>
      <c r="C42" s="127"/>
      <c r="D42" s="127"/>
    </row>
    <row r="43" spans="1:4">
      <c r="A43" s="77" t="s">
        <v>542</v>
      </c>
      <c r="B43" s="77" t="s">
        <v>543</v>
      </c>
      <c r="C43" s="127"/>
      <c r="D43" s="127"/>
    </row>
    <row r="44" spans="1:4">
      <c r="A44" s="77" t="s">
        <v>544</v>
      </c>
      <c r="B44" s="77" t="s">
        <v>545</v>
      </c>
      <c r="C44" s="127"/>
      <c r="D44" s="127"/>
    </row>
    <row r="45" spans="1:4">
      <c r="A45" s="127"/>
      <c r="B45" s="127"/>
      <c r="C45" s="127"/>
      <c r="D45" s="127"/>
    </row>
    <row r="46" spans="1:4">
      <c r="A46" s="127" t="s">
        <v>546</v>
      </c>
      <c r="B46" s="127"/>
      <c r="C46" s="127"/>
      <c r="D46" s="127"/>
    </row>
    <row r="47" spans="1:4">
      <c r="A47" s="78" t="s">
        <v>547</v>
      </c>
      <c r="B47" s="78" t="s">
        <v>548</v>
      </c>
      <c r="C47" s="78" t="s">
        <v>549</v>
      </c>
      <c r="D47" s="78" t="s">
        <v>550</v>
      </c>
    </row>
    <row r="48" spans="1:4">
      <c r="A48" s="77" t="s">
        <v>551</v>
      </c>
      <c r="B48" s="77" t="s">
        <v>552</v>
      </c>
      <c r="C48" s="77" t="s">
        <v>553</v>
      </c>
      <c r="D48" s="77" t="s">
        <v>554</v>
      </c>
    </row>
  </sheetData>
  <mergeCells count="2">
    <mergeCell ref="A41:A42"/>
    <mergeCell ref="B41:B4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5"/>
  <sheetViews>
    <sheetView topLeftCell="A28" zoomScale="70" zoomScaleNormal="70" workbookViewId="0">
      <selection activeCell="F26" sqref="F26"/>
    </sheetView>
  </sheetViews>
  <sheetFormatPr defaultRowHeight="15"/>
  <cols>
    <col min="1" max="1" width="53.42578125" customWidth="1"/>
    <col min="2" max="2" width="117.42578125" bestFit="1" customWidth="1"/>
  </cols>
  <sheetData>
    <row r="1" spans="1:17" s="1" customFormat="1" ht="20.25">
      <c r="A1" s="138" t="s">
        <v>66</v>
      </c>
      <c r="B1" s="138"/>
      <c r="C1" s="138"/>
      <c r="D1" s="138"/>
      <c r="E1" s="138"/>
      <c r="F1" s="138"/>
      <c r="G1" s="138"/>
      <c r="H1" s="138"/>
      <c r="I1" s="138"/>
      <c r="J1" s="138"/>
      <c r="K1" s="138"/>
      <c r="L1" s="138"/>
      <c r="M1" s="138"/>
      <c r="N1" s="138"/>
      <c r="O1" s="138"/>
      <c r="P1" s="138"/>
      <c r="Q1" s="138"/>
    </row>
    <row r="3" spans="1:17" ht="22.5">
      <c r="A3" s="14" t="s">
        <v>69</v>
      </c>
    </row>
    <row r="4" spans="1:17" ht="20.25">
      <c r="A4" s="4" t="s">
        <v>70</v>
      </c>
    </row>
    <row r="5" spans="1:17" ht="20.25">
      <c r="A5" s="15" t="s">
        <v>71</v>
      </c>
    </row>
    <row r="6" spans="1:17" ht="20.25">
      <c r="A6" s="16" t="s">
        <v>72</v>
      </c>
    </row>
    <row r="7" spans="1:17" ht="20.25">
      <c r="A7" s="1" t="s">
        <v>73</v>
      </c>
    </row>
    <row r="8" spans="1:17" ht="20.25">
      <c r="A8" s="4"/>
    </row>
    <row r="9" spans="1:17" ht="20.25">
      <c r="A9" s="4" t="s">
        <v>74</v>
      </c>
    </row>
    <row r="10" spans="1:17" ht="20.25">
      <c r="A10" s="4"/>
    </row>
    <row r="11" spans="1:17" ht="20.25">
      <c r="A11" s="17" t="s">
        <v>75</v>
      </c>
    </row>
    <row r="12" spans="1:17" ht="21" thickBot="1">
      <c r="A12" s="4" t="s">
        <v>76</v>
      </c>
    </row>
    <row r="13" spans="1:17" ht="21" thickBot="1">
      <c r="A13" s="18" t="s">
        <v>77</v>
      </c>
      <c r="B13" s="19" t="s">
        <v>78</v>
      </c>
    </row>
    <row r="14" spans="1:17" ht="21" thickBot="1">
      <c r="A14" s="20" t="s">
        <v>79</v>
      </c>
      <c r="B14" s="21" t="s">
        <v>80</v>
      </c>
    </row>
    <row r="15" spans="1:17" ht="21" thickBot="1">
      <c r="A15" s="20" t="s">
        <v>81</v>
      </c>
      <c r="B15" s="21" t="s">
        <v>82</v>
      </c>
    </row>
    <row r="16" spans="1:17" ht="21" thickBot="1">
      <c r="A16" s="20" t="s">
        <v>83</v>
      </c>
      <c r="B16" s="21" t="s">
        <v>84</v>
      </c>
    </row>
    <row r="17" spans="1:2" ht="21" thickBot="1">
      <c r="A17" s="20" t="s">
        <v>85</v>
      </c>
      <c r="B17" s="21" t="s">
        <v>86</v>
      </c>
    </row>
    <row r="18" spans="1:2" ht="21" thickBot="1">
      <c r="A18" s="20" t="s">
        <v>87</v>
      </c>
      <c r="B18" s="21" t="s">
        <v>88</v>
      </c>
    </row>
    <row r="19" spans="1:2" ht="21" thickBot="1">
      <c r="A19" s="20" t="s">
        <v>89</v>
      </c>
      <c r="B19" s="21" t="s">
        <v>90</v>
      </c>
    </row>
    <row r="20" spans="1:2" ht="21" thickBot="1">
      <c r="A20" s="20" t="s">
        <v>91</v>
      </c>
      <c r="B20" s="21" t="s">
        <v>92</v>
      </c>
    </row>
    <row r="21" spans="1:2" ht="21" thickBot="1">
      <c r="A21" s="20" t="s">
        <v>93</v>
      </c>
      <c r="B21" s="21" t="s">
        <v>94</v>
      </c>
    </row>
    <row r="22" spans="1:2" ht="20.25">
      <c r="A22" s="4"/>
    </row>
    <row r="23" spans="1:2" ht="21" thickBot="1">
      <c r="A23" s="4" t="s">
        <v>95</v>
      </c>
    </row>
    <row r="24" spans="1:2" ht="21" thickBot="1">
      <c r="A24" s="18" t="s">
        <v>96</v>
      </c>
      <c r="B24" s="19" t="s">
        <v>97</v>
      </c>
    </row>
    <row r="25" spans="1:2" ht="21" thickBot="1">
      <c r="A25" s="20" t="s">
        <v>98</v>
      </c>
      <c r="B25" s="21" t="s">
        <v>99</v>
      </c>
    </row>
    <row r="26" spans="1:2" ht="21" thickBot="1">
      <c r="A26" s="20" t="s">
        <v>100</v>
      </c>
      <c r="B26" s="21" t="s">
        <v>101</v>
      </c>
    </row>
    <row r="27" spans="1:2" ht="21" thickBot="1">
      <c r="A27" s="20" t="s">
        <v>102</v>
      </c>
      <c r="B27" s="21" t="s">
        <v>103</v>
      </c>
    </row>
    <row r="28" spans="1:2" ht="21" thickBot="1">
      <c r="A28" s="20" t="s">
        <v>104</v>
      </c>
      <c r="B28" s="21" t="s">
        <v>105</v>
      </c>
    </row>
    <row r="29" spans="1:2" ht="21" thickBot="1">
      <c r="A29" s="20" t="s">
        <v>106</v>
      </c>
      <c r="B29" s="21" t="s">
        <v>107</v>
      </c>
    </row>
    <row r="30" spans="1:2" ht="20.25">
      <c r="A30" s="4"/>
    </row>
    <row r="31" spans="1:2" ht="20.25">
      <c r="A31" s="17" t="s">
        <v>108</v>
      </c>
    </row>
    <row r="32" spans="1:2" s="1" customFormat="1" ht="20.25">
      <c r="A32" s="17"/>
    </row>
    <row r="33" spans="1:1" s="1" customFormat="1" ht="20.25">
      <c r="A33" s="17"/>
    </row>
    <row r="34" spans="1:1" s="1" customFormat="1" ht="20.25">
      <c r="A34" s="17"/>
    </row>
    <row r="35" spans="1:1" s="1" customFormat="1" ht="20.25">
      <c r="A35" s="17"/>
    </row>
    <row r="36" spans="1:1" s="1" customFormat="1" ht="20.25">
      <c r="A36" s="17"/>
    </row>
    <row r="37" spans="1:1" s="1" customFormat="1" ht="20.25">
      <c r="A37" s="17"/>
    </row>
    <row r="38" spans="1:1" s="1" customFormat="1" ht="20.25">
      <c r="A38" s="17"/>
    </row>
    <row r="39" spans="1:1" s="1" customFormat="1" ht="20.25">
      <c r="A39" s="17"/>
    </row>
    <row r="40" spans="1:1" s="1" customFormat="1" ht="20.25">
      <c r="A40" s="17"/>
    </row>
    <row r="41" spans="1:1" s="1" customFormat="1" ht="20.25">
      <c r="A41" s="17"/>
    </row>
    <row r="42" spans="1:1" s="1" customFormat="1" ht="20.25">
      <c r="A42" s="17"/>
    </row>
    <row r="43" spans="1:1" s="1" customFormat="1" ht="20.25">
      <c r="A43" s="17"/>
    </row>
    <row r="44" spans="1:1" s="1" customFormat="1" ht="20.25">
      <c r="A44" s="17"/>
    </row>
    <row r="45" spans="1:1" s="1" customFormat="1" ht="20.25">
      <c r="A45" s="17"/>
    </row>
    <row r="46" spans="1:1" s="1" customFormat="1" ht="20.25">
      <c r="A46" s="17"/>
    </row>
    <row r="47" spans="1:1" s="1" customFormat="1" ht="20.25">
      <c r="A47" s="17"/>
    </row>
    <row r="48" spans="1:1" s="1" customFormat="1" ht="20.25">
      <c r="A48" s="17"/>
    </row>
    <row r="49" spans="1:2" s="1" customFormat="1" ht="20.25">
      <c r="A49" s="17"/>
    </row>
    <row r="50" spans="1:2" s="1" customFormat="1" ht="20.25">
      <c r="A50" s="17"/>
    </row>
    <row r="51" spans="1:2" s="1" customFormat="1" ht="20.25">
      <c r="A51" s="17"/>
    </row>
    <row r="52" spans="1:2" s="1" customFormat="1" ht="20.25">
      <c r="A52" s="17"/>
    </row>
    <row r="53" spans="1:2" s="1" customFormat="1" ht="20.25">
      <c r="A53" s="17"/>
    </row>
    <row r="54" spans="1:2" ht="20.25">
      <c r="A54" s="4"/>
    </row>
    <row r="56" spans="1:2" ht="20.25">
      <c r="A56" s="17" t="s">
        <v>109</v>
      </c>
    </row>
    <row r="57" spans="1:2" ht="21" thickBot="1">
      <c r="A57" s="4" t="s">
        <v>110</v>
      </c>
    </row>
    <row r="58" spans="1:2" ht="21" thickBot="1">
      <c r="A58" s="18" t="s">
        <v>111</v>
      </c>
      <c r="B58" s="19" t="s">
        <v>97</v>
      </c>
    </row>
    <row r="59" spans="1:2" ht="21" thickBot="1">
      <c r="A59" s="20" t="s">
        <v>112</v>
      </c>
      <c r="B59" s="21" t="s">
        <v>113</v>
      </c>
    </row>
    <row r="60" spans="1:2" ht="21" thickBot="1">
      <c r="A60" s="20" t="s">
        <v>114</v>
      </c>
      <c r="B60" s="21" t="s">
        <v>115</v>
      </c>
    </row>
    <row r="61" spans="1:2" ht="21" thickBot="1">
      <c r="A61" s="20" t="s">
        <v>116</v>
      </c>
      <c r="B61" s="21" t="s">
        <v>117</v>
      </c>
    </row>
    <row r="62" spans="1:2" ht="20.25">
      <c r="A62" s="173" t="s">
        <v>118</v>
      </c>
      <c r="B62" s="22" t="s">
        <v>119</v>
      </c>
    </row>
    <row r="63" spans="1:2" ht="21" thickBot="1">
      <c r="A63" s="174"/>
      <c r="B63" s="21" t="s">
        <v>120</v>
      </c>
    </row>
    <row r="64" spans="1:2" ht="20.25">
      <c r="A64" s="4"/>
    </row>
    <row r="65" spans="1:2" ht="21" thickBot="1">
      <c r="A65" s="17" t="s">
        <v>121</v>
      </c>
    </row>
    <row r="66" spans="1:2" ht="21" thickBot="1">
      <c r="A66" s="18" t="s">
        <v>122</v>
      </c>
      <c r="B66" s="19" t="s">
        <v>97</v>
      </c>
    </row>
    <row r="67" spans="1:2" ht="21" thickBot="1">
      <c r="A67" s="20" t="s">
        <v>123</v>
      </c>
      <c r="B67" s="21" t="s">
        <v>113</v>
      </c>
    </row>
    <row r="68" spans="1:2" ht="21" thickBot="1">
      <c r="A68" s="20" t="s">
        <v>112</v>
      </c>
      <c r="B68" s="21" t="s">
        <v>115</v>
      </c>
    </row>
    <row r="69" spans="1:2" ht="21" thickBot="1">
      <c r="A69" s="20" t="s">
        <v>124</v>
      </c>
      <c r="B69" s="21" t="s">
        <v>125</v>
      </c>
    </row>
    <row r="70" spans="1:2" ht="20.25">
      <c r="A70" s="173" t="s">
        <v>126</v>
      </c>
      <c r="B70" s="22" t="s">
        <v>119</v>
      </c>
    </row>
    <row r="71" spans="1:2" ht="21" thickBot="1">
      <c r="A71" s="174"/>
      <c r="B71" s="21" t="s">
        <v>120</v>
      </c>
    </row>
    <row r="72" spans="1:2" ht="20.25">
      <c r="A72" s="4"/>
    </row>
    <row r="73" spans="1:2" ht="20.25">
      <c r="A73" s="4"/>
    </row>
    <row r="74" spans="1:2" ht="20.25">
      <c r="A74" s="4"/>
    </row>
    <row r="75" spans="1:2" ht="20.25">
      <c r="A75" s="4"/>
    </row>
  </sheetData>
  <mergeCells count="3">
    <mergeCell ref="A1:Q1"/>
    <mergeCell ref="A62:A63"/>
    <mergeCell ref="A70:A7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Version control</vt:lpstr>
      <vt:lpstr>List</vt:lpstr>
      <vt:lpstr> QA Process</vt:lpstr>
      <vt:lpstr>QA Activities</vt:lpstr>
      <vt:lpstr>Test coverage matrix Template</vt:lpstr>
      <vt:lpstr>Test Plan Template</vt:lpstr>
      <vt:lpstr>Test case Template</vt:lpstr>
      <vt:lpstr>Test Report Template</vt:lpstr>
      <vt:lpstr>Defect Management Process</vt:lpstr>
      <vt:lpstr>Release schedule 2021</vt:lpstr>
      <vt:lpstr>Review TCM process</vt:lpstr>
      <vt:lpstr>Review Test case Process</vt:lpstr>
      <vt:lpstr>Root Cause Analysis Process</vt:lpstr>
      <vt:lpstr>Robot Structure code</vt:lpstr>
      <vt:lpstr>Robot Standard code</vt:lpstr>
      <vt:lpstr>'Defect Management Process'!_GoBack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Kanok Bunluepuet (NTL)</dc:creator>
  <cp:lastModifiedBy>Kanok Bunluepuet (NTL)</cp:lastModifiedBy>
  <dcterms:created xsi:type="dcterms:W3CDTF">2021-02-05T09:42:01Z</dcterms:created>
  <dcterms:modified xsi:type="dcterms:W3CDTF">2021-02-15T04:40:41Z</dcterms:modified>
</cp:coreProperties>
</file>