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GSynce\Integration\CRM Interface\Global\"/>
    </mc:Choice>
  </mc:AlternateContent>
  <bookViews>
    <workbookView xWindow="0" yWindow="0" windowWidth="19200" windowHeight="7620" firstSheet="7" activeTab="13"/>
  </bookViews>
  <sheets>
    <sheet name="ORDER" sheetId="18" r:id="rId1"/>
    <sheet name="ORDER_SERVICE_ITEM" sheetId="20" r:id="rId2"/>
    <sheet name="CUSTOMER" sheetId="1" r:id="rId3"/>
    <sheet name="BILLING_ACCOUNT" sheetId="17" r:id="rId4"/>
    <sheet name="INDIVIDUAL" sheetId="2" r:id="rId5"/>
    <sheet name="ORGANIZATION" sheetId="3" r:id="rId6"/>
    <sheet name="TELEPHONE" sheetId="4" r:id="rId7"/>
    <sheet name="ADDRESS" sheetId="5" r:id="rId8"/>
    <sheet name="EMAIL" sheetId="6" r:id="rId9"/>
    <sheet name="SERVICE" sheetId="7" r:id="rId10"/>
    <sheet name="HOLDER" sheetId="13" r:id="rId11"/>
    <sheet name="PACKAGE" sheetId="15" r:id="rId12"/>
    <sheet name="COMPONENT" sheetId="16" r:id="rId13"/>
    <sheet name="MY_PROFILE" sheetId="21" r:id="rId14"/>
    <sheet name="MY_EXTENTION" sheetId="12" r:id="rId15"/>
    <sheet name="INSTALLATION_ADDRESS" sheetId="14" r:id="rId16"/>
    <sheet name="DYNAMIC_PROPERTY" sheetId="1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1" l="1"/>
  <c r="K3" i="21"/>
  <c r="M3" i="21"/>
  <c r="J4" i="21"/>
  <c r="K4" i="21"/>
  <c r="M4" i="21"/>
  <c r="J5" i="21"/>
  <c r="K5" i="21"/>
  <c r="M5" i="21"/>
  <c r="J6" i="21"/>
  <c r="K6" i="21"/>
  <c r="M6" i="21"/>
  <c r="J7" i="21"/>
  <c r="K7" i="21"/>
  <c r="M7" i="21"/>
  <c r="J8" i="21"/>
  <c r="K8" i="21"/>
  <c r="M8" i="21"/>
  <c r="J9" i="21"/>
  <c r="K9" i="21"/>
  <c r="M9" i="21"/>
  <c r="J10" i="21"/>
  <c r="K10" i="21"/>
  <c r="M10" i="21"/>
  <c r="J11" i="21"/>
  <c r="K11" i="21"/>
  <c r="M11" i="21"/>
  <c r="J12" i="21"/>
  <c r="K12" i="21"/>
  <c r="M12" i="21"/>
  <c r="J13" i="21"/>
  <c r="K13" i="21"/>
  <c r="M13" i="21"/>
  <c r="J14" i="21"/>
  <c r="K14" i="21"/>
  <c r="M14" i="21"/>
  <c r="J15" i="21"/>
  <c r="K15" i="21"/>
  <c r="M15" i="21"/>
  <c r="J16" i="21"/>
  <c r="K16" i="21"/>
  <c r="M16" i="21"/>
  <c r="J17" i="21"/>
  <c r="K17" i="21"/>
  <c r="M17" i="21"/>
  <c r="J18" i="21"/>
  <c r="K18" i="21"/>
  <c r="M18" i="21"/>
  <c r="J19" i="21"/>
  <c r="K19" i="21"/>
  <c r="M19" i="21"/>
  <c r="J20" i="21"/>
  <c r="K20" i="21"/>
  <c r="M20" i="21"/>
  <c r="J29" i="7"/>
  <c r="M2" i="21"/>
  <c r="K2" i="21"/>
  <c r="J2" i="21"/>
  <c r="J21" i="7"/>
  <c r="M15" i="7"/>
  <c r="K15" i="7"/>
  <c r="J15" i="7"/>
  <c r="M9" i="7"/>
  <c r="K9" i="7"/>
  <c r="M20" i="7"/>
  <c r="J20" i="7"/>
  <c r="M21" i="7" l="1"/>
  <c r="K21" i="7"/>
  <c r="J23" i="1" l="1"/>
  <c r="M22" i="1" l="1"/>
  <c r="K22" i="1"/>
  <c r="J22" i="1"/>
  <c r="M7" i="20" l="1"/>
  <c r="K7" i="20"/>
  <c r="J7" i="20"/>
  <c r="M6" i="20"/>
  <c r="K6" i="20"/>
  <c r="J6" i="20"/>
  <c r="M4" i="20"/>
  <c r="K4" i="20"/>
  <c r="J4" i="20"/>
  <c r="M3" i="20"/>
  <c r="K3" i="20"/>
  <c r="J3" i="20"/>
  <c r="M2" i="20"/>
  <c r="K2" i="20"/>
  <c r="J2" i="20"/>
  <c r="J9" i="3" l="1"/>
  <c r="K9" i="3"/>
  <c r="M9" i="3"/>
  <c r="J10" i="4"/>
  <c r="K10" i="4"/>
  <c r="M10" i="4"/>
  <c r="J15" i="5"/>
  <c r="K15" i="5"/>
  <c r="M15" i="5"/>
  <c r="M7" i="14"/>
  <c r="K7" i="14"/>
  <c r="J7" i="14"/>
  <c r="M6" i="14"/>
  <c r="K6" i="14"/>
  <c r="J6" i="14"/>
  <c r="M5" i="14"/>
  <c r="K5" i="14"/>
  <c r="J5" i="14"/>
  <c r="M6" i="12"/>
  <c r="K6" i="12"/>
  <c r="J6" i="12"/>
  <c r="M6" i="13"/>
  <c r="K6" i="13"/>
  <c r="J6" i="13"/>
  <c r="M4" i="14"/>
  <c r="K4" i="14"/>
  <c r="J4" i="14"/>
  <c r="M3" i="14"/>
  <c r="K3" i="14"/>
  <c r="J3" i="14"/>
  <c r="M2" i="14"/>
  <c r="K2" i="14"/>
  <c r="J2" i="14"/>
  <c r="M5" i="12"/>
  <c r="K5" i="12"/>
  <c r="J5" i="12"/>
  <c r="M3" i="12"/>
  <c r="K3" i="12"/>
  <c r="J3" i="12"/>
  <c r="M2" i="12"/>
  <c r="K2" i="12"/>
  <c r="J2" i="12"/>
  <c r="J3" i="11"/>
  <c r="K3" i="11"/>
  <c r="M3" i="11"/>
  <c r="J4" i="11"/>
  <c r="K4" i="11"/>
  <c r="M4" i="11"/>
  <c r="J5" i="11"/>
  <c r="K5" i="11"/>
  <c r="M5" i="11"/>
  <c r="M2" i="11"/>
  <c r="K2" i="11"/>
  <c r="J2" i="11"/>
  <c r="J3" i="7"/>
  <c r="K3" i="7"/>
  <c r="M3" i="7"/>
  <c r="J5" i="7"/>
  <c r="K5" i="7"/>
  <c r="M5" i="7"/>
  <c r="J6" i="7"/>
  <c r="K6" i="7"/>
  <c r="M6" i="7"/>
  <c r="J7" i="7"/>
  <c r="K7" i="7"/>
  <c r="M7" i="7"/>
  <c r="J8" i="7"/>
  <c r="K8" i="7"/>
  <c r="M8" i="7"/>
  <c r="J10" i="7"/>
  <c r="K10" i="7"/>
  <c r="M10" i="7"/>
  <c r="J11" i="7"/>
  <c r="K11" i="7"/>
  <c r="M11" i="7"/>
  <c r="J12" i="7"/>
  <c r="K12" i="7"/>
  <c r="M12" i="7"/>
  <c r="J13" i="7"/>
  <c r="K13" i="7"/>
  <c r="M13" i="7"/>
  <c r="J14" i="7"/>
  <c r="K14" i="7"/>
  <c r="M14" i="7"/>
  <c r="J16" i="7"/>
  <c r="K16" i="7"/>
  <c r="M16" i="7"/>
  <c r="J17" i="7"/>
  <c r="K17" i="7"/>
  <c r="M17" i="7"/>
  <c r="J18" i="7"/>
  <c r="K18" i="7"/>
  <c r="M18" i="7"/>
  <c r="J19" i="7"/>
  <c r="K19" i="7"/>
  <c r="M19" i="7"/>
  <c r="J22" i="7"/>
  <c r="K22" i="7"/>
  <c r="M22" i="7"/>
  <c r="J23" i="7"/>
  <c r="K23" i="7"/>
  <c r="M23" i="7"/>
  <c r="J24" i="7"/>
  <c r="K24" i="7"/>
  <c r="M24" i="7"/>
  <c r="J25" i="7"/>
  <c r="K25" i="7"/>
  <c r="M25" i="7"/>
  <c r="J26" i="7"/>
  <c r="K26" i="7"/>
  <c r="M26" i="7"/>
  <c r="J27" i="7"/>
  <c r="K27" i="7"/>
  <c r="M27" i="7"/>
  <c r="J28" i="7"/>
  <c r="K28" i="7"/>
  <c r="M28" i="7"/>
  <c r="M2" i="7"/>
  <c r="K2" i="7"/>
  <c r="J2" i="7"/>
  <c r="J3" i="5"/>
  <c r="K3" i="5"/>
  <c r="M3" i="5"/>
  <c r="J3" i="6"/>
  <c r="K3" i="6"/>
  <c r="M3" i="6"/>
  <c r="J4" i="6"/>
  <c r="K4" i="6"/>
  <c r="M4" i="6"/>
  <c r="J5" i="6"/>
  <c r="K5" i="6"/>
  <c r="M5" i="6"/>
  <c r="M2" i="6"/>
  <c r="K2" i="6"/>
  <c r="J2" i="6"/>
  <c r="J4" i="5"/>
  <c r="K4" i="5"/>
  <c r="M4" i="5"/>
  <c r="J5" i="5"/>
  <c r="K5" i="5"/>
  <c r="M5" i="5"/>
  <c r="J6" i="5"/>
  <c r="K6" i="5"/>
  <c r="M6" i="5"/>
  <c r="J7" i="5"/>
  <c r="K7" i="5"/>
  <c r="M7" i="5"/>
  <c r="J8" i="5"/>
  <c r="K8" i="5"/>
  <c r="M8" i="5"/>
  <c r="J9" i="5"/>
  <c r="K9" i="5"/>
  <c r="M9" i="5"/>
  <c r="J10" i="5"/>
  <c r="K10" i="5"/>
  <c r="M10" i="5"/>
  <c r="J11" i="5"/>
  <c r="K11" i="5"/>
  <c r="M11" i="5"/>
  <c r="J12" i="5"/>
  <c r="K12" i="5"/>
  <c r="M12" i="5"/>
  <c r="J13" i="5"/>
  <c r="K13" i="5"/>
  <c r="M13" i="5"/>
  <c r="J14" i="5"/>
  <c r="K14" i="5"/>
  <c r="M14" i="5"/>
  <c r="M2" i="5"/>
  <c r="K2" i="5"/>
  <c r="J2" i="5"/>
  <c r="J3" i="4"/>
  <c r="K3" i="4"/>
  <c r="M3" i="4"/>
  <c r="J4" i="4"/>
  <c r="K4" i="4"/>
  <c r="M4" i="4"/>
  <c r="J5" i="4"/>
  <c r="K5" i="4"/>
  <c r="M5" i="4"/>
  <c r="J6" i="4"/>
  <c r="K6" i="4"/>
  <c r="M6" i="4"/>
  <c r="J7" i="4"/>
  <c r="K7" i="4"/>
  <c r="M7" i="4"/>
  <c r="J8" i="4"/>
  <c r="K8" i="4"/>
  <c r="M8" i="4"/>
  <c r="J9" i="4"/>
  <c r="K9" i="4"/>
  <c r="M9" i="4"/>
  <c r="M2" i="4"/>
  <c r="K2" i="4"/>
  <c r="J2" i="4"/>
  <c r="J4" i="3"/>
  <c r="J3" i="3"/>
  <c r="K3" i="3"/>
  <c r="M3" i="3"/>
  <c r="K4" i="3"/>
  <c r="M4" i="3"/>
  <c r="J5" i="3"/>
  <c r="K5" i="3"/>
  <c r="M5" i="3"/>
  <c r="J6" i="3"/>
  <c r="K6" i="3"/>
  <c r="M6" i="3"/>
  <c r="J7" i="3"/>
  <c r="K7" i="3"/>
  <c r="M7" i="3"/>
  <c r="J8" i="3"/>
  <c r="K8" i="3"/>
  <c r="M8" i="3"/>
  <c r="M2" i="3"/>
  <c r="K2" i="3"/>
  <c r="J2" i="3"/>
  <c r="J3" i="2"/>
  <c r="K3" i="2"/>
  <c r="M3" i="2"/>
  <c r="J4" i="2"/>
  <c r="K4" i="2"/>
  <c r="M4" i="2"/>
  <c r="J5" i="2"/>
  <c r="K5" i="2"/>
  <c r="M5" i="2"/>
  <c r="J6" i="2"/>
  <c r="K6" i="2"/>
  <c r="M6" i="2"/>
  <c r="J7" i="2"/>
  <c r="K7" i="2"/>
  <c r="M7" i="2"/>
  <c r="J8" i="2"/>
  <c r="K8" i="2"/>
  <c r="M8" i="2"/>
  <c r="J9" i="2"/>
  <c r="K9" i="2"/>
  <c r="M9" i="2"/>
  <c r="J10" i="2"/>
  <c r="K10" i="2"/>
  <c r="M10" i="2"/>
  <c r="J11" i="2"/>
  <c r="K11" i="2"/>
  <c r="M11" i="2"/>
  <c r="J12" i="2"/>
  <c r="K12" i="2"/>
  <c r="M12" i="2"/>
  <c r="J13" i="2"/>
  <c r="K13" i="2"/>
  <c r="M13" i="2"/>
  <c r="J14" i="2"/>
  <c r="K14" i="2"/>
  <c r="M14" i="2"/>
  <c r="J15" i="2"/>
  <c r="K15" i="2"/>
  <c r="M15" i="2"/>
  <c r="M2" i="2"/>
  <c r="K2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<sst xmlns="http://schemas.openxmlformats.org/spreadsheetml/2006/main" count="1566" uniqueCount="668">
  <si>
    <t>String</t>
  </si>
  <si>
    <t>customer_type</t>
  </si>
  <si>
    <t>cat_card_type</t>
  </si>
  <si>
    <t>cat_card_number</t>
  </si>
  <si>
    <t>cat_card_issued_by</t>
  </si>
  <si>
    <t>cat_card_issued_date</t>
  </si>
  <si>
    <t>cat_tax_register_num</t>
  </si>
  <si>
    <t>branch_id</t>
  </si>
  <si>
    <t>gender_lkp</t>
  </si>
  <si>
    <t>cat_thai_title</t>
  </si>
  <si>
    <t>first_name</t>
  </si>
  <si>
    <t>last_name</t>
  </si>
  <si>
    <t>date_of_birth</t>
  </si>
  <si>
    <t>cat_thai_corp_type</t>
  </si>
  <si>
    <t>full_name</t>
  </si>
  <si>
    <t>short_name</t>
  </si>
  <si>
    <t>cat_customer_segment</t>
  </si>
  <si>
    <t>cat_customer_group</t>
  </si>
  <si>
    <t>cat_customer_type</t>
  </si>
  <si>
    <t>cat_house_number</t>
  </si>
  <si>
    <t>cat_moo</t>
  </si>
  <si>
    <t>cat_village</t>
  </si>
  <si>
    <t>cat_more_info</t>
  </si>
  <si>
    <t>cat_trok_soi</t>
  </si>
  <si>
    <t>cat_road</t>
  </si>
  <si>
    <t>cat_kwang</t>
  </si>
  <si>
    <t>cat_khet</t>
  </si>
  <si>
    <t>cat_province</t>
  </si>
  <si>
    <t>postal_code</t>
  </si>
  <si>
    <t>country_code_address</t>
  </si>
  <si>
    <t>email_address_type</t>
  </si>
  <si>
    <t>email_address</t>
  </si>
  <si>
    <t>country_code_telephone</t>
  </si>
  <si>
    <t>area_code</t>
  </si>
  <si>
    <t>telephone_number</t>
  </si>
  <si>
    <t>extension_code</t>
  </si>
  <si>
    <t>create_by</t>
  </si>
  <si>
    <t>dealer_code</t>
  </si>
  <si>
    <t>cat_svc_type_lkp</t>
  </si>
  <si>
    <t>Params</t>
  </si>
  <si>
    <t>Example Value</t>
  </si>
  <si>
    <t>Master Data Group</t>
  </si>
  <si>
    <t>Data Type</t>
  </si>
  <si>
    <t>CAT_CARD_TYPE_LKP</t>
  </si>
  <si>
    <t>CAT_THAI_TITLE_LKP</t>
  </si>
  <si>
    <t>Description</t>
  </si>
  <si>
    <t>123456789123</t>
  </si>
  <si>
    <t>ที่ว่าการเขตดอนเมือง</t>
  </si>
  <si>
    <t>00000</t>
  </si>
  <si>
    <t>บุคคลธรรมดา = id card</t>
  </si>
  <si>
    <t>สาขา</t>
  </si>
  <si>
    <t>Y</t>
  </si>
  <si>
    <t>id card,เลขทะเบียนพานิชย์</t>
  </si>
  <si>
    <t>“individual” or “organization”</t>
  </si>
  <si>
    <t>CAT_ORDER_EXPRESS_GENDER</t>
  </si>
  <si>
    <t>Number</t>
  </si>
  <si>
    <t>1</t>
  </si>
  <si>
    <t>No.</t>
  </si>
  <si>
    <t>cat_customer_focus</t>
  </si>
  <si>
    <t>sale_emp_id</t>
  </si>
  <si>
    <t>customer_full_name</t>
  </si>
  <si>
    <t>00356427</t>
  </si>
  <si>
    <t>CAT_CUSTOMER_SEGMENT_LKP</t>
  </si>
  <si>
    <t>CAT_CUSTOMER_GROUP_LKP</t>
  </si>
  <si>
    <t>CAT_CUSTOMER_TYPE_LKP</t>
  </si>
  <si>
    <t>CAT_CUSTOMER_FOCUS_LKP</t>
  </si>
  <si>
    <t>11</t>
  </si>
  <si>
    <t>3</t>
  </si>
  <si>
    <t>บุคคลธรรมดาหน้าจอ defualt=1,
นิติบุคคล default=1</t>
  </si>
  <si>
    <t>บุคคลธรรมดาหน้าจอ defualt=2,
นิติบุคคล บังคับเลือก</t>
  </si>
  <si>
    <t>45</t>
  </si>
  <si>
    <t>0</t>
  </si>
  <si>
    <t>account_since</t>
  </si>
  <si>
    <t>*Mandatory สำหรับสร้างใหม่แต่ถ้าเป็น Modify จะปรับเปลี่ยนตาม request</t>
  </si>
  <si>
    <t>* Master Data ส่ง code int เสมอ</t>
  </si>
  <si>
    <t>CUSTOMER</t>
  </si>
  <si>
    <t>คำนำหน้า + ชื่อสกุล หรือชื่อบริษัท</t>
  </si>
  <si>
    <t>Mandatory
(Yes,No)</t>
  </si>
  <si>
    <t>middle_name</t>
  </si>
  <si>
    <t>first_name_en</t>
  </si>
  <si>
    <t>middle_name_en</t>
  </si>
  <si>
    <t>last_name_en</t>
  </si>
  <si>
    <t>20190101</t>
  </si>
  <si>
    <t>YYYYMMDD</t>
  </si>
  <si>
    <t>20180101</t>
  </si>
  <si>
    <t>วันที่เริ่ม(สมัคร)เป็นลูกค้า&lt;YYYYMMDD&gt;</t>
  </si>
  <si>
    <t>*customer.employee_id</t>
  </si>
  <si>
    <t>ระบุกรณีเป็นพนักงาน กสท</t>
  </si>
  <si>
    <t>employee id/id number</t>
  </si>
  <si>
    <t>00365211</t>
  </si>
  <si>
    <t>cat_employee_id</t>
  </si>
  <si>
    <t>คำนำหน้าบุคคล</t>
  </si>
  <si>
    <t>CAT_THAI_CORP_TYPE</t>
  </si>
  <si>
    <t>สมชาย</t>
  </si>
  <si>
    <t xml:space="preserve"> ใจดี</t>
  </si>
  <si>
    <t>"นายสมชาย ใจดี" หรือ "บมจ. ทีโอที จำกัดมหาชน"</t>
  </si>
  <si>
    <t>บจก.</t>
  </si>
  <si>
    <t>ทองร่วมมิตร</t>
  </si>
  <si>
    <t>capital_amount</t>
  </si>
  <si>
    <t>1000000.00</t>
  </si>
  <si>
    <t>ทุนจดทะเบียน</t>
  </si>
  <si>
    <t>Home,Mobile,Office</t>
  </si>
  <si>
    <t>952860</t>
  </si>
  <si>
    <t>1123</t>
  </si>
  <si>
    <t>Primary</t>
  </si>
  <si>
    <t>customer_number</t>
  </si>
  <si>
    <t>400099991</t>
  </si>
  <si>
    <t>individual_id</t>
  </si>
  <si>
    <t>unique key&lt;reference id&gt;</t>
  </si>
  <si>
    <t>organization_id</t>
  </si>
  <si>
    <t>telephone_id</t>
  </si>
  <si>
    <t>TH</t>
  </si>
  <si>
    <t>account_type</t>
  </si>
  <si>
    <t>Prospect,Customer,Block,Blacklisk</t>
  </si>
  <si>
    <t>เพศ</t>
  </si>
  <si>
    <t>create_date</t>
  </si>
  <si>
    <t xml:space="preserve">system information (get only) &lt;YYYYMMDD&gt;
</t>
  </si>
  <si>
    <t>last_update_date</t>
  </si>
  <si>
    <t>last_update_by</t>
  </si>
  <si>
    <t>เบอร์ต่อ</t>
  </si>
  <si>
    <t>full_telephone_number</t>
  </si>
  <si>
    <t>044952860</t>
  </si>
  <si>
    <t>+6644</t>
  </si>
  <si>
    <t>เบอร์นำหมู่( 
+668,+6644,+662 )</t>
  </si>
  <si>
    <t>XXXXXXXX</t>
  </si>
  <si>
    <t>CAT_ADDRESS_PARAMETER.CAT_KWANG</t>
  </si>
  <si>
    <t>CAT_ADDRESS_PARAMETER.CAT_KHET</t>
  </si>
  <si>
    <t>CAT_ADDRESS_PARAMETER.CAT_PROVINCE</t>
  </si>
  <si>
    <t>CAT_ADDRESS_PARAMETER.POSTAL_CODE</t>
  </si>
  <si>
    <t>33</t>
  </si>
  <si>
    <t>บัวทองวิลล่า</t>
  </si>
  <si>
    <t>ซอยบางบัวทอง 1</t>
  </si>
  <si>
    <t>อาคารวิเศษ 5</t>
  </si>
  <si>
    <t>บางกรวย-ไทรน้อย</t>
  </si>
  <si>
    <t>ต.ไทรน้อย</t>
  </si>
  <si>
    <t>อ.บางบัวทอง</t>
  </si>
  <si>
    <t>จ.นนทบุรี</t>
  </si>
  <si>
    <t>11000</t>
  </si>
  <si>
    <t>Personal Address,Office Address</t>
  </si>
  <si>
    <t>cathome@catcat.com</t>
  </si>
  <si>
    <t>property_one</t>
  </si>
  <si>
    <t>property_two</t>
  </si>
  <si>
    <t>start_date</t>
  </si>
  <si>
    <t>imsi</t>
  </si>
  <si>
    <t>CAT_SVC_TYPE_LKP</t>
  </si>
  <si>
    <t>end_date</t>
  </si>
  <si>
    <t>css_cat_id</t>
  </si>
  <si>
    <t>mobile_contact</t>
  </si>
  <si>
    <t>20180101142835002</t>
  </si>
  <si>
    <t>20180227104902009</t>
  </si>
  <si>
    <t>RDNO00365159</t>
  </si>
  <si>
    <t>110</t>
  </si>
  <si>
    <t>110=post,150=pre,xxx=hybride</t>
  </si>
  <si>
    <r>
      <rPr>
        <b/>
        <sz val="16"/>
        <rFont val="TH Sarabun New"/>
        <family val="2"/>
      </rPr>
      <t>iccid</t>
    </r>
    <r>
      <rPr>
        <sz val="16"/>
        <color theme="1"/>
        <rFont val="TH Sarabun New"/>
        <family val="2"/>
      </rPr>
      <t>,catid,ba</t>
    </r>
  </si>
  <si>
    <t>882952860</t>
  </si>
  <si>
    <t>895000000000000018279</t>
  </si>
  <si>
    <t>subscr_no</t>
  </si>
  <si>
    <t>Billing Subscriber Number</t>
  </si>
  <si>
    <t>status</t>
  </si>
  <si>
    <t>CAT_SVC_STATUS_LKP</t>
  </si>
  <si>
    <t>Active</t>
  </si>
  <si>
    <t>0862761370</t>
  </si>
  <si>
    <t>เบอร์ติดต่อลูกค้าสำหรับเบอร์/วงจรนี้ *กรณีระบุมา</t>
  </si>
  <si>
    <t>sap_code</t>
  </si>
  <si>
    <t>1J02783</t>
  </si>
  <si>
    <t>รหัสศูนย์รายได้ของ internal sale rep</t>
  </si>
  <si>
    <t>internal sale rep&lt;รหัสพนักงาน&gt;</t>
  </si>
  <si>
    <t>00363899</t>
  </si>
  <si>
    <t>รหัสตัวแทนขาย ถ้าขายโดย my front end="CAT"</t>
  </si>
  <si>
    <t>CAT</t>
  </si>
  <si>
    <t>register_province</t>
  </si>
  <si>
    <t>จ.กรุงเทพมหานคร</t>
  </si>
  <si>
    <t>register_latitude</t>
  </si>
  <si>
    <t>register_longitude</t>
  </si>
  <si>
    <t>13.8648422</t>
  </si>
  <si>
    <t>100.5134843</t>
  </si>
  <si>
    <t xml:space="preserve">position or location of any place </t>
  </si>
  <si>
    <t>verify_identity</t>
  </si>
  <si>
    <t>Y=ผ่านการยืนยันอัตลักษณ์
N=ผ่านการยืนยันอัตลักษณ์
*CatShop default ="Y"</t>
  </si>
  <si>
    <t>register_by_app</t>
  </si>
  <si>
    <t>OWNER</t>
  </si>
  <si>
    <t>register_image_id</t>
  </si>
  <si>
    <t>10000001</t>
  </si>
  <si>
    <t>จังหวัดที่ลงทะเบียน</t>
  </si>
  <si>
    <t>identification id image (reference id)</t>
  </si>
  <si>
    <t>EMAIL_ADDRESS_TYPE</t>
  </si>
  <si>
    <t>COUNTRY</t>
  </si>
  <si>
    <t>TELEPHONE_TYPE</t>
  </si>
  <si>
    <t>individual</t>
  </si>
  <si>
    <t>=</t>
  </si>
  <si>
    <t>Boolean</t>
  </si>
  <si>
    <t>true</t>
  </si>
  <si>
    <t>ที่อยู่ติดต่อหลัก 
ถ้าระบุ true มาจะไปแก้ไขที่อยู่อื่นๆเป็นเบอร์ติดต่อเดิม</t>
  </si>
  <si>
    <t>ที่อยู่ติดต่อหลัก  
ถ้าระบุ true จะไปแก้ไขที่อยู่อื่นๆเป็นที่อยู่เดิม</t>
  </si>
  <si>
    <t>ที่อยู่ติดต่อหลัก 
ถ้าระบุ true มาจะไปแก้ไขที่อยู่อื่นๆเป็นที่อยู่เดิม</t>
  </si>
  <si>
    <t>address_type</t>
  </si>
  <si>
    <t>4</t>
  </si>
  <si>
    <t>telephone_type</t>
  </si>
  <si>
    <t>register_by_seller_name</t>
  </si>
  <si>
    <t>บริษัท กสท โทรคมนาคม จำกัด(มหาชน)-กสท</t>
  </si>
  <si>
    <t xml:space="preserve"> my front end="OWNER","MNP","Partner"</t>
  </si>
  <si>
    <t>53391839300399</t>
  </si>
  <si>
    <r>
      <rPr>
        <b/>
        <sz val="16"/>
        <color theme="1"/>
        <rFont val="TH Sarabun New"/>
        <family val="2"/>
      </rPr>
      <t>mdn(9digit)</t>
    </r>
    <r>
      <rPr>
        <sz val="16"/>
        <color theme="1"/>
        <rFont val="TH Sarabun New"/>
        <family val="2"/>
      </rPr>
      <t>,username,catid</t>
    </r>
  </si>
  <si>
    <t>cat_svc_id</t>
  </si>
  <si>
    <t>E3990004L0094000LLKS928</t>
  </si>
  <si>
    <t>50</t>
  </si>
  <si>
    <t>property_label</t>
  </si>
  <si>
    <t>property_value</t>
  </si>
  <si>
    <t>label id of property</t>
  </si>
  <si>
    <t>Speed</t>
  </si>
  <si>
    <t>value of property (depend on property_label)</t>
  </si>
  <si>
    <t>lookup_type</t>
  </si>
  <si>
    <t>any master category</t>
  </si>
  <si>
    <t>CAT_SPEED</t>
  </si>
  <si>
    <t>source_system</t>
  </si>
  <si>
    <t>[]</t>
  </si>
  <si>
    <t>BILLING_DCSS</t>
  </si>
  <si>
    <t>master of OM or CSS</t>
  </si>
  <si>
    <t>another dealer name,MNP="CATMNP"</t>
  </si>
  <si>
    <t>4G</t>
  </si>
  <si>
    <t>MY_EXTENTION_SERVICE</t>
  </si>
  <si>
    <t>extention_service_type</t>
  </si>
  <si>
    <t>extention_service_desc</t>
  </si>
  <si>
    <t>master code of data ,voice ,ir,4G,5G</t>
  </si>
  <si>
    <t>Desc of data ,voice ,ir,4G,5G</t>
  </si>
  <si>
    <t>effective_date</t>
  </si>
  <si>
    <t>2018-01-01T00:00:00.000Z</t>
  </si>
  <si>
    <t>วันที่เริ่มใช้งาน (ISO8601)</t>
  </si>
  <si>
    <t>วันที่ยกเลิกใช้งาน (ISO8601)</t>
  </si>
  <si>
    <t>Date</t>
  </si>
  <si>
    <t>Existing=ready CA in CRM System,
New = full customer information for create new CA</t>
  </si>
  <si>
    <t>Object</t>
  </si>
  <si>
    <t>{...}</t>
  </si>
  <si>
    <t>CAT_SVC_INS_ADDR_LKP</t>
  </si>
  <si>
    <t>install_adress_type</t>
  </si>
  <si>
    <t>front /end</t>
  </si>
  <si>
    <t>ADDRESS</t>
  </si>
  <si>
    <t>{….}</t>
  </si>
  <si>
    <t>Address objects</t>
  </si>
  <si>
    <t>Service group "my" required</t>
  </si>
  <si>
    <t>default=1(Active)</t>
  </si>
  <si>
    <t>holder_start</t>
  </si>
  <si>
    <t>holder_end</t>
  </si>
  <si>
    <t xml:space="preserve">package_id </t>
  </si>
  <si>
    <t xml:space="preserve">package_name </t>
  </si>
  <si>
    <t xml:space="preserve">package_price </t>
  </si>
  <si>
    <t xml:space="preserve">package_end_date </t>
  </si>
  <si>
    <t>package_start_date</t>
  </si>
  <si>
    <t>2018-01-01</t>
  </si>
  <si>
    <t>290.02</t>
  </si>
  <si>
    <t>ราคา package</t>
  </si>
  <si>
    <t>Staff (Smart) 290</t>
  </si>
  <si>
    <t>PO or SO or Package Name</t>
  </si>
  <si>
    <t>PO or SO or Package Code</t>
  </si>
  <si>
    <t>วันที่เริ่มใช้งาน</t>
  </si>
  <si>
    <t>component_id</t>
  </si>
  <si>
    <t>component_name</t>
  </si>
  <si>
    <t xml:space="preserve">component_price </t>
  </si>
  <si>
    <t xml:space="preserve">component_start_date </t>
  </si>
  <si>
    <t xml:space="preserve">component_end_date </t>
  </si>
  <si>
    <t>ราคา Component</t>
  </si>
  <si>
    <t>FX component Id</t>
  </si>
  <si>
    <t>FX component Name</t>
  </si>
  <si>
    <t>cat_vat_comp_salutation_lkp</t>
  </si>
  <si>
    <t>Reference key to CRM</t>
  </si>
  <si>
    <t>Reference key to Kenan</t>
  </si>
  <si>
    <t>Billing Account Number</t>
  </si>
  <si>
    <t>VAT</t>
  </si>
  <si>
    <t>Account Category</t>
  </si>
  <si>
    <t>Dispatch Method</t>
  </si>
  <si>
    <t>Collection Treatment</t>
  </si>
  <si>
    <t>Collection Unit</t>
  </si>
  <si>
    <t>Active Date</t>
  </si>
  <si>
    <t>Billing Group</t>
  </si>
  <si>
    <t>Email Address</t>
  </si>
  <si>
    <t>Rate Class</t>
  </si>
  <si>
    <t>Credit Limit</t>
  </si>
  <si>
    <t>Government Unit</t>
  </si>
  <si>
    <t>Tax Register Number</t>
  </si>
  <si>
    <t>Related Party</t>
  </si>
  <si>
    <t>Customer's Contract No.(NACC)</t>
  </si>
  <si>
    <t>e-GP Number</t>
  </si>
  <si>
    <t>Branch ID</t>
  </si>
  <si>
    <t>Salutation</t>
  </si>
  <si>
    <t>First Name</t>
  </si>
  <si>
    <t>Last Name</t>
  </si>
  <si>
    <t>Company Type</t>
  </si>
  <si>
    <t>Company Name</t>
  </si>
  <si>
    <t>House Number/Moo/Village</t>
  </si>
  <si>
    <t>Building/Floor/Room/Trok/Soi</t>
  </si>
  <si>
    <t>Road</t>
  </si>
  <si>
    <t>Kwang/Tambon</t>
  </si>
  <si>
    <t>Khet/Amphur</t>
  </si>
  <si>
    <t>Province</t>
  </si>
  <si>
    <t>Postal Code</t>
  </si>
  <si>
    <t>Country</t>
  </si>
  <si>
    <t>Credit Card Number</t>
  </si>
  <si>
    <t>Bank Account Number</t>
  </si>
  <si>
    <t>Account Name</t>
  </si>
  <si>
    <t>Attn. or C/O</t>
  </si>
  <si>
    <t>PO No.</t>
  </si>
  <si>
    <t>Remark</t>
  </si>
  <si>
    <t>Credit Term</t>
  </si>
  <si>
    <t>Carrier Type</t>
  </si>
  <si>
    <t xml:space="preserve">Service Type </t>
  </si>
  <si>
    <t>Statement Parent</t>
  </si>
  <si>
    <t>Invoice Type</t>
  </si>
  <si>
    <t xml:space="preserve">GSO No. </t>
  </si>
  <si>
    <t>Currency</t>
  </si>
  <si>
    <t>cat_bill_acct_id</t>
  </si>
  <si>
    <t>esb_bill_acct_id</t>
  </si>
  <si>
    <t>cat_bill_acct_number</t>
  </si>
  <si>
    <t>tax_exemp_lkp</t>
  </si>
  <si>
    <t>acct_cat_lkp</t>
  </si>
  <si>
    <t>cat_bill_disp_method_lkp</t>
  </si>
  <si>
    <t>cat_vip_code</t>
  </si>
  <si>
    <t>cat_billable</t>
  </si>
  <si>
    <t>cat_region_code</t>
  </si>
  <si>
    <t>cat_active_date</t>
  </si>
  <si>
    <t>cat_bill_internal_flag</t>
  </si>
  <si>
    <t>cat_vat_disp_flag</t>
  </si>
  <si>
    <t>billing_group</t>
  </si>
  <si>
    <t>rate_class_lkp</t>
  </si>
  <si>
    <t>credit_limit</t>
  </si>
  <si>
    <t>cat_bill_lang_lkp</t>
  </si>
  <si>
    <t>cat_government_code</t>
  </si>
  <si>
    <t>cat_tax_register_number</t>
  </si>
  <si>
    <t>cat_related_party</t>
  </si>
  <si>
    <t>nacc_number</t>
  </si>
  <si>
    <t>egp_number</t>
  </si>
  <si>
    <t>billdisplay</t>
  </si>
  <si>
    <t>salutation_lkp</t>
  </si>
  <si>
    <t>cat_bill_comp_salutation_lkp</t>
  </si>
  <si>
    <t>cat_bill_comp_name</t>
  </si>
  <si>
    <t>bill_addr_line1</t>
  </si>
  <si>
    <t>bill_addr_line2</t>
  </si>
  <si>
    <t>bill_addr_line3</t>
  </si>
  <si>
    <t>bill_addr_line4</t>
  </si>
  <si>
    <t>bill_addr_khet_amphur</t>
  </si>
  <si>
    <t>bill_addr_province_lkp</t>
  </si>
  <si>
    <t>bill_addr_post_code</t>
  </si>
  <si>
    <t>bill_addr_country_lkp</t>
  </si>
  <si>
    <t>vat_addr_salutation</t>
  </si>
  <si>
    <t>vat_first_name</t>
  </si>
  <si>
    <t>vat_last_name</t>
  </si>
  <si>
    <t>cat_vat_comp_name</t>
  </si>
  <si>
    <t>vat_addr_line1</t>
  </si>
  <si>
    <t>vat_addr_line2</t>
  </si>
  <si>
    <t>vat_addr_line3</t>
  </si>
  <si>
    <t>vat_addr_line4</t>
  </si>
  <si>
    <t>vat_addr_khet_amphur</t>
  </si>
  <si>
    <t>vat_addr_province_lkp</t>
  </si>
  <si>
    <t>vat_addr_post_code</t>
  </si>
  <si>
    <t>vat_addr_country_lkp</t>
  </si>
  <si>
    <t>deli_thai_title_lkp</t>
  </si>
  <si>
    <t>deli_first_name</t>
  </si>
  <si>
    <t>deli_last_name</t>
  </si>
  <si>
    <t>deli_comp_title</t>
  </si>
  <si>
    <t>deli_comp_name</t>
  </si>
  <si>
    <t>deli_addr_line1</t>
  </si>
  <si>
    <t>deli_addr_line2</t>
  </si>
  <si>
    <t>deli_addr_line3</t>
  </si>
  <si>
    <t>deli_addr_line4</t>
  </si>
  <si>
    <t>deli_addr_khet_amphur</t>
  </si>
  <si>
    <t>deli_addr_province_lkp</t>
  </si>
  <si>
    <t>deli_addr_post_code</t>
  </si>
  <si>
    <t>deli_addr_country_lkp</t>
  </si>
  <si>
    <t>deli_vat_thai_title_lkp</t>
  </si>
  <si>
    <t>deli_vat_first_name</t>
  </si>
  <si>
    <t>deli_vat_last_name</t>
  </si>
  <si>
    <t>deli_vat_comp_title</t>
  </si>
  <si>
    <t>deli_vat_comp_name</t>
  </si>
  <si>
    <t>deli_vat_addr_line1</t>
  </si>
  <si>
    <t>deli_vat_addr_line2</t>
  </si>
  <si>
    <t>deli_vat_addr_line3</t>
  </si>
  <si>
    <t>deli_vat_addr_line4</t>
  </si>
  <si>
    <t>deli_vat_addr_khet_amphur</t>
  </si>
  <si>
    <t>deli_vat_addr_province_lkp</t>
  </si>
  <si>
    <t>deli_vat_addr_post_code</t>
  </si>
  <si>
    <t>deli_vat_addr_country_lkp</t>
  </si>
  <si>
    <t>pay_method_lkp</t>
  </si>
  <si>
    <t>pay_bill_period_lkp</t>
  </si>
  <si>
    <t>pay_credit_card_num</t>
  </si>
  <si>
    <t>pay_credit_carrier_lkp</t>
  </si>
  <si>
    <t>pay_credit_card_expire</t>
  </si>
  <si>
    <t>pay_bank_acct_num</t>
  </si>
  <si>
    <t>pay_bank_name_lkp</t>
  </si>
  <si>
    <t>cat_bill_bank_acct_name</t>
  </si>
  <si>
    <t>ext_attention</t>
  </si>
  <si>
    <t>ext_pono</t>
  </si>
  <si>
    <t>ext_remark</t>
  </si>
  <si>
    <t>ext_credit_term</t>
  </si>
  <si>
    <t>ext_carrier_type</t>
  </si>
  <si>
    <t>ext_service_type</t>
  </si>
  <si>
    <t>ext_statement_parent</t>
  </si>
  <si>
    <t>ext_invoice_type</t>
  </si>
  <si>
    <t>ext_gsono</t>
  </si>
  <si>
    <t>cat_bill_acct_currency</t>
  </si>
  <si>
    <t>CMF.INTERNAL_ID</t>
  </si>
  <si>
    <t>CMF.EXTERNAL_ID</t>
  </si>
  <si>
    <t>CMF.CUST_FRANCHISE_TAX_CODE</t>
  </si>
  <si>
    <t>CMF.ACCOUNT_CATEGORY</t>
  </si>
  <si>
    <t>CMF.BILL_DISP_METH</t>
  </si>
  <si>
    <t>CMF.VIP_CODE</t>
  </si>
  <si>
    <t>CMF.NO_BILL</t>
  </si>
  <si>
    <t>CUSTOMER_SERVICE_CENTERS.SERVICE_CENTER_ID, SERVICE_CENTER_TYPE = 4</t>
  </si>
  <si>
    <t>CMF.DATE_ACTIVE</t>
  </si>
  <si>
    <t>CUSTOMER_SERVICE_CENTERS.SERVICE_CENTER_ID, SERVICE_CENTER_TYPE = 3</t>
  </si>
  <si>
    <t>CMF_EXT_DATA.PARAM_VALUE, PARAM_ID = 20022</t>
  </si>
  <si>
    <t>CMF.MKT_CODE</t>
  </si>
  <si>
    <t>CMF.CUST_EMAIL</t>
  </si>
  <si>
    <t>CMF.RATE_CLASS_DEFAULT</t>
  </si>
  <si>
    <t>CMF.CREDIT_THRESH</t>
  </si>
  <si>
    <t>CMF.LANGUAGE_CODE</t>
  </si>
  <si>
    <t>CUSTOMER_SERVICE_CENTERS.SERVICE_CENTER_ID, SERVICE_CENTER_TYPE = 1</t>
  </si>
  <si>
    <t>CMF.SSN</t>
  </si>
  <si>
    <t>CUSTOMER_SERVICE_CENTERS.SERVICE_CENTER_ID, SERVICE_CENTER_TYPE = 2</t>
  </si>
  <si>
    <t>CMF_EXT_DATA.PARAM_VALUE, PARAM_ID = 20047</t>
  </si>
  <si>
    <t>CMF_EXT_DATA.PARAM_VALUE, PARAM_ID = 20046</t>
  </si>
  <si>
    <t>CMF_EXT_DATA.PARAM_VALUE, PARAM_ID = 20032</t>
  </si>
  <si>
    <t>CMF_EXT_DATA.PARAM_VALUE, PARAM_ID = 20048</t>
  </si>
  <si>
    <t>CMF.BILL_TITLE</t>
  </si>
  <si>
    <t>CMF.BILL_FNAME</t>
  </si>
  <si>
    <t>CMF.BILL_LNAME</t>
  </si>
  <si>
    <t>CMF.BILL_COMPANY</t>
  </si>
  <si>
    <t>CMF.BILL_ADDRESS1</t>
  </si>
  <si>
    <t>CMF.BILL_ADDRESS2</t>
  </si>
  <si>
    <t>CMF.BILL_ADDRESS3</t>
  </si>
  <si>
    <t>CMF.BILL_COUNTY</t>
  </si>
  <si>
    <t>CMF.BILL_CITY</t>
  </si>
  <si>
    <t>CMF.BILL_STATE</t>
  </si>
  <si>
    <t>CMF.BILL_ZIP</t>
  </si>
  <si>
    <t>CMF.BILL_COUNTRY_CODE</t>
  </si>
  <si>
    <t>CMF.ALT_FNAME</t>
  </si>
  <si>
    <t>CMF.ALT_LNAME</t>
  </si>
  <si>
    <t>CMF.CONTACT1_NAME</t>
  </si>
  <si>
    <t>CMF.ALT_COMPANY_NAME</t>
  </si>
  <si>
    <t>CMF.CUST_ADDRESS1</t>
  </si>
  <si>
    <t>CMF.CUST_ADDRESS2</t>
  </si>
  <si>
    <t>CMF.CUST_ADDRESS3</t>
  </si>
  <si>
    <t>CMF.CUST_COUNTY</t>
  </si>
  <si>
    <t>CMF.CUST_CITY</t>
  </si>
  <si>
    <t>CMF.CUST_STATE</t>
  </si>
  <si>
    <t>CMF.CUST_ZIP</t>
  </si>
  <si>
    <t>CMF.CUST_COUNTRY_CODE</t>
  </si>
  <si>
    <t>CMF_EXT_DATA.PARAM_VALUE, PARAM_ID = 20010</t>
  </si>
  <si>
    <t>CMF_EXT_DATA.PARAM_VALUE, PARAM_ID = 20011</t>
  </si>
  <si>
    <t>CMF_EXT_DATA.PARAM_VALUE, PARAM_ID = 20012</t>
  </si>
  <si>
    <t>CMF_EXT_DATA.PARAM_VALUE, PARAM_ID = 20013</t>
  </si>
  <si>
    <t>CMF_EXT_DATA.PARAM_VALUE, PARAM_ID = 20014</t>
  </si>
  <si>
    <t>CMF_EXT_DATA.PARAM_VALUE, PARAM_ID = 20015</t>
  </si>
  <si>
    <t>CMF_EXT_DATA.PARAM_VALUE, PARAM_ID = 20016</t>
  </si>
  <si>
    <t>CMF_EXT_DATA.PARAM_VALUE, PARAM_ID = 20017</t>
  </si>
  <si>
    <t>CMF_EXT_DATA.PARAM_VALUE, PARAM_ID = 20018</t>
  </si>
  <si>
    <t>CMF_EXT_DATA.PARAM_VALUE, PARAM_ID = 20019</t>
  </si>
  <si>
    <t>CMF_EXT_DATA.PARAM_VALUE, PARAM_ID = 20020</t>
  </si>
  <si>
    <t>CMF_EXT_DATA.PARAM_VALUE, PARAM_ID = 20021</t>
  </si>
  <si>
    <t>CMF_EXT_DATA.PARAM_VALUE, PARAM_ID = 20033</t>
  </si>
  <si>
    <t>CMF_EXT_DATA.PARAM_VALUE, PARAM_ID = 20034</t>
  </si>
  <si>
    <t>CMF_EXT_DATA.PARAM_VALUE, PARAM_ID = 20035</t>
  </si>
  <si>
    <t>CMF_EXT_DATA.PARAM_VALUE, PARAM_ID = 20036</t>
  </si>
  <si>
    <t>CMF_EXT_DATA.PARAM_VALUE, PARAM_ID = 20037</t>
  </si>
  <si>
    <t>CMF_EXT_DATA.PARAM_VALUE, PARAM_ID = 20038</t>
  </si>
  <si>
    <t>CMF_EXT_DATA.PARAM_VALUE, PARAM_ID = 20039</t>
  </si>
  <si>
    <t>CMF_EXT_DATA.PARAM_VALUE, PARAM_ID = 20040</t>
  </si>
  <si>
    <t>CMF_EXT_DATA.PARAM_VALUE, PARAM_ID = 20041</t>
  </si>
  <si>
    <t>CMF_EXT_DATA.PARAM_VALUE, PARAM_ID = 20042</t>
  </si>
  <si>
    <t>CMF_EXT_DATA.PARAM_VALUE, PARAM_ID = 20043</t>
  </si>
  <si>
    <t>CMF_EXT_DATA.PARAM_VALUE, PARAM_ID = 20044</t>
  </si>
  <si>
    <t>CMF_EXT_DATA.PARAM_VALUE, PARAM_ID = 20045</t>
  </si>
  <si>
    <t>PAYMENT_PROFILE.PAY_METHOD</t>
  </si>
  <si>
    <t>CMF.BILL_PERIOD</t>
  </si>
  <si>
    <t>PAYMENT_PROFILE.CUST_BANK_ACC_NUM</t>
  </si>
  <si>
    <t>PAYMENT_PROFILE.CARD_CARRIER</t>
  </si>
  <si>
    <t>PAYMENT_PROFILE.CARD_EXPIRE</t>
  </si>
  <si>
    <t>PAYMENT_PROFILE.CLEARING_HOUSE_ID</t>
  </si>
  <si>
    <t>PAYMENT_PROFILE.OWNR_LNAME</t>
  </si>
  <si>
    <t>CMF_EXT_DATA.PARAM_VALUE, PARAM_ID = 20002</t>
  </si>
  <si>
    <t>CMF_EXT_DATA.PARAM_VALUE, PARAM_ID = 20024</t>
  </si>
  <si>
    <t>CMF_EXT_DATA.PARAM_VALUE, PARAM_ID = 20025</t>
  </si>
  <si>
    <t>CMF_EXT_DATA.PARAM_VALUE, PARAM_ID = 20026</t>
  </si>
  <si>
    <t>CMF_EXT_DATA.PARAM_VALUE, PARAM_ID = 20027</t>
  </si>
  <si>
    <t>CMF_EXT_DATA.PARAM_VALUE, PARAM_ID = 20028</t>
  </si>
  <si>
    <t>CMF_EXT_DATA.PARAM_VALUE, PARAM_ID = 20030</t>
  </si>
  <si>
    <t>CMF_EXT_DATA.PARAM_VALUE, PARAM_ID = 20008</t>
  </si>
  <si>
    <t>CMF_EXT_DATA.PARAM_VALUE, PARAM_ID = 20023</t>
  </si>
  <si>
    <t>CMF.CURRENCY_CODE</t>
  </si>
  <si>
    <t>Bill Mapping</t>
  </si>
  <si>
    <t xml:space="preserve"> </t>
  </si>
  <si>
    <t xml:space="preserve"> Number</t>
  </si>
  <si>
    <t xml:space="preserve"> Date</t>
  </si>
  <si>
    <t>201</t>
  </si>
  <si>
    <t>1234567890123</t>
  </si>
  <si>
    <t>CAT_BILL_ACCOUNT_CATEGORY_LKP</t>
  </si>
  <si>
    <t>Default = 0</t>
  </si>
  <si>
    <t>Default = 1</t>
  </si>
  <si>
    <t>Billable ( default=1,no bill=0)</t>
  </si>
  <si>
    <t>2019-01-01</t>
  </si>
  <si>
    <t>CAT_REGION_CODE</t>
  </si>
  <si>
    <t>90000929</t>
  </si>
  <si>
    <t>5978399</t>
  </si>
  <si>
    <t>3000</t>
  </si>
  <si>
    <t>Internal ( default=1,no bill=0)</t>
  </si>
  <si>
    <t>VAT Display on Bill ( default=1,no bill=0)</t>
  </si>
  <si>
    <t xml:space="preserve"> MKT_CODE_VALUES@CATPCU1</t>
  </si>
  <si>
    <t>1101</t>
  </si>
  <si>
    <t xml:space="preserve"> String</t>
  </si>
  <si>
    <t>abc@cat.com</t>
  </si>
  <si>
    <t>CAT_RATE_CLASS_LKP</t>
  </si>
  <si>
    <t>1000</t>
  </si>
  <si>
    <t>Language(default th)</t>
  </si>
  <si>
    <t>2080</t>
  </si>
  <si>
    <t>CAT_GOVERNMENT_CODE</t>
  </si>
  <si>
    <t>th</t>
  </si>
  <si>
    <t xml:space="preserve"> -</t>
  </si>
  <si>
    <t>Bundle Service Name(1=printing)</t>
  </si>
  <si>
    <t>เข็มกลัด</t>
  </si>
  <si>
    <t>Length(Byte)</t>
  </si>
  <si>
    <t>ไทยน้ำปลาแห้ง</t>
  </si>
  <si>
    <t>CAT_PAYMENT_METHOD_LKP</t>
  </si>
  <si>
    <t>CAT_BILL_PERIOD_LKP</t>
  </si>
  <si>
    <t>CRM_TYPE</t>
  </si>
  <si>
    <t>xxxxxx</t>
  </si>
  <si>
    <t>CAT_CARD_CARRIER_LKP</t>
  </si>
  <si>
    <t>10/25</t>
  </si>
  <si>
    <t>Credit Card Expiration (MM/YY=10/2025)</t>
  </si>
  <si>
    <t>*หากว่างไม่ต้อง set ค่ามาแต่ mandatory ต้องมีเสมอ</t>
  </si>
  <si>
    <t>CURRENCY</t>
  </si>
  <si>
    <t>th_TH</t>
  </si>
  <si>
    <t xml:space="preserve"> crmdata.CAT_GOVERNMENT_UNIT</t>
  </si>
  <si>
    <t>contact_person_firstname</t>
  </si>
  <si>
    <t>contact_person_lastname</t>
  </si>
  <si>
    <t>contact_person_phone</t>
  </si>
  <si>
    <t>contact_person_fax</t>
  </si>
  <si>
    <t>contact_person_mobile</t>
  </si>
  <si>
    <t>contact_person_email</t>
  </si>
  <si>
    <t>contact_person_salutation</t>
  </si>
  <si>
    <t>0889379938</t>
  </si>
  <si>
    <t>ข้อมูลผู้ติดต่อ BA</t>
  </si>
  <si>
    <t>CAT_BILL_ACCT_TYPE_OF_CARIER_LKP</t>
  </si>
  <si>
    <t>CAT_BILL_ACCT_STATEMENT_PARENT_LKP</t>
  </si>
  <si>
    <t>CAT_BILL_ACCT_INVOICE_TYPE_LKP</t>
  </si>
  <si>
    <t>CAT_BANK_NAME_LKP</t>
  </si>
  <si>
    <t>CAT_BILL_DISP_METHOD_LKP</t>
  </si>
  <si>
    <t>CAT_RELATED_PARTY_LKP</t>
  </si>
  <si>
    <t>CAT_COLLECTION_UNIT.CAT_REGION_CODE</t>
  </si>
  <si>
    <t>CAT_BILL_VIP_LKP</t>
  </si>
  <si>
    <t>CAT_BILL_VAT_EXEMP_LKP</t>
  </si>
  <si>
    <t>3 หมู่ 7</t>
  </si>
  <si>
    <t>ซอยสุราทิพย์</t>
  </si>
  <si>
    <t>เมรัย โซ..</t>
  </si>
  <si>
    <t>ต.บางกระสอ</t>
  </si>
  <si>
    <t>อ.เมืองนนทบุรี</t>
  </si>
  <si>
    <t>123450</t>
  </si>
  <si>
    <t>Payment Method(1=cash)</t>
  </si>
  <si>
    <t>Billing Period(Monthly - Begin on 1st)</t>
  </si>
  <si>
    <t>54321657883277833</t>
  </si>
  <si>
    <t>Credit Card Carrier(1=visa)</t>
  </si>
  <si>
    <t>4779880984</t>
  </si>
  <si>
    <t>6</t>
  </si>
  <si>
    <t>Bank Name(6 = กรุงไทย)</t>
  </si>
  <si>
    <t>309049|3</t>
  </si>
  <si>
    <t>package_inst_id</t>
  </si>
  <si>
    <t>package subscr no</t>
  </si>
  <si>
    <t>component_inst_id</t>
  </si>
  <si>
    <t>1209049|0</t>
  </si>
  <si>
    <t>component subscr no</t>
  </si>
  <si>
    <t>Mandatory
(Post)</t>
  </si>
  <si>
    <t>Mandatory
(Pre)</t>
  </si>
  <si>
    <t xml:space="preserve">order_number </t>
  </si>
  <si>
    <t>19MAR01-00000001</t>
  </si>
  <si>
    <t>order_date</t>
  </si>
  <si>
    <t>2019-03-01T00:00:00.000Z</t>
  </si>
  <si>
    <t>2019-03-01T09:30:00.000Z</t>
  </si>
  <si>
    <t>order_type</t>
  </si>
  <si>
    <t>order_sub_type</t>
  </si>
  <si>
    <t xml:space="preserve">service_id </t>
  </si>
  <si>
    <t xml:space="preserve"> 882952860|882952861|882952862</t>
  </si>
  <si>
    <t>CAT_ORDER_TYPE_LKP</t>
  </si>
  <si>
    <t>CAT_ORDER_MODIFY_TYPE_LKP</t>
  </si>
  <si>
    <t>order type</t>
  </si>
  <si>
    <t>order sub type</t>
  </si>
  <si>
    <t>เบอร์</t>
  </si>
  <si>
    <t>Modify Mandatory(Post)</t>
  </si>
  <si>
    <t>Modify Mandatory(Pre)</t>
  </si>
  <si>
    <t>enable</t>
  </si>
  <si>
    <t>Dummy Default</t>
  </si>
  <si>
    <t>esb_svc_id</t>
  </si>
  <si>
    <r>
      <t>234|</t>
    </r>
    <r>
      <rPr>
        <sz val="16"/>
        <color theme="5"/>
        <rFont val="TH Sarabun New"/>
        <family val="2"/>
      </rPr>
      <t>44984</t>
    </r>
    <r>
      <rPr>
        <sz val="16"/>
        <color theme="1"/>
        <rFont val="TH Sarabun New"/>
        <family val="2"/>
      </rPr>
      <t>|2</t>
    </r>
    <r>
      <rPr>
        <sz val="11"/>
        <color theme="1"/>
        <rFont val="Calibri"/>
        <family val="2"/>
        <scheme val="minor"/>
      </rPr>
      <t/>
    </r>
  </si>
  <si>
    <t>44984</t>
  </si>
  <si>
    <t>Change Number</t>
  </si>
  <si>
    <t>Change Package</t>
  </si>
  <si>
    <t>Change Component</t>
  </si>
  <si>
    <t>Recon-Cust</t>
  </si>
  <si>
    <t>Recon-Debt</t>
  </si>
  <si>
    <t>Transfer Service</t>
  </si>
  <si>
    <t>Sus-CAT</t>
  </si>
  <si>
    <t>Recon-CAT</t>
  </si>
  <si>
    <t>Sus-Cust</t>
  </si>
  <si>
    <t>Sus-Fraud</t>
  </si>
  <si>
    <t>Recon-Fraud</t>
  </si>
  <si>
    <t>Change Property</t>
  </si>
  <si>
    <t>Change Installation</t>
  </si>
  <si>
    <t>Sus-M-Debt</t>
  </si>
  <si>
    <t>Ter-CAT</t>
  </si>
  <si>
    <t>Ter-Cust</t>
  </si>
  <si>
    <t>Ter-Fraud</t>
  </si>
  <si>
    <t>Ter-M-Debt</t>
  </si>
  <si>
    <t>CDMAPrepaid-to-myPostpaid</t>
  </si>
  <si>
    <t>CDMAPostpaid-to-myPostpaid</t>
  </si>
  <si>
    <t>Provisioning Without BA</t>
  </si>
  <si>
    <t>Re-Contract</t>
  </si>
  <si>
    <t>New</t>
  </si>
  <si>
    <t>Reconnect</t>
  </si>
  <si>
    <t>Suspend</t>
  </si>
  <si>
    <t>Terminate</t>
  </si>
  <si>
    <t>Modify</t>
  </si>
  <si>
    <t>reference crm service id</t>
  </si>
  <si>
    <t>Objects</t>
  </si>
  <si>
    <r>
      <t xml:space="preserve">List item for add new </t>
    </r>
    <r>
      <rPr>
        <b/>
        <sz val="16"/>
        <color theme="5"/>
        <rFont val="TH Sarabun New"/>
        <family val="2"/>
      </rPr>
      <t>PACKAGE</t>
    </r>
    <r>
      <rPr>
        <sz val="16"/>
        <color theme="1"/>
        <rFont val="TH Sarabun New"/>
        <family val="2"/>
      </rPr>
      <t xml:space="preserve"> to service</t>
    </r>
  </si>
  <si>
    <t>ORGANIZATION</t>
  </si>
  <si>
    <t>TELEPHONE</t>
  </si>
  <si>
    <t>EMAIL</t>
  </si>
  <si>
    <t>BILLING_ACCOUNT</t>
  </si>
  <si>
    <t>holder_relation</t>
  </si>
  <si>
    <t>HOLDER_RELATION_TYPE</t>
  </si>
  <si>
    <t>บุตร ผู้ปกครอง ญาติ พนักงาน</t>
  </si>
  <si>
    <t>item_id</t>
  </si>
  <si>
    <t xml:space="preserve">remove_all_package </t>
  </si>
  <si>
    <t>dummy_profile_flag</t>
  </si>
  <si>
    <t>YES</t>
  </si>
  <si>
    <t>เบอร์/username/css cat id</t>
  </si>
  <si>
    <t>holder</t>
  </si>
  <si>
    <t>employee_id</t>
  </si>
  <si>
    <t>permit_zone</t>
  </si>
  <si>
    <t>number</t>
  </si>
  <si>
    <t>MOBILE_ZONE</t>
  </si>
  <si>
    <t>0=PUBLIC ZONE,1=PRIVATE ZONE(ภาคใต้)</t>
  </si>
  <si>
    <t>boolean</t>
  </si>
  <si>
    <t>hybrid</t>
  </si>
  <si>
    <t>false</t>
  </si>
  <si>
    <t>1500.25</t>
  </si>
  <si>
    <t>high level credit limit</t>
  </si>
  <si>
    <t>contact_person</t>
  </si>
  <si>
    <t>นายสมชาย ใจดี</t>
  </si>
  <si>
    <t>mdn</t>
  </si>
  <si>
    <t xml:space="preserve">verified_identity </t>
  </si>
  <si>
    <t>string</t>
  </si>
  <si>
    <t>00365215</t>
  </si>
  <si>
    <t>ผ่านการยืนยันอัตลักษณ์</t>
  </si>
  <si>
    <t>image id</t>
  </si>
  <si>
    <t>level service</t>
  </si>
  <si>
    <t>CAT Permit zone,1= จว. ชายแดนใต้</t>
  </si>
  <si>
    <t>50036521312</t>
  </si>
  <si>
    <t>1000.90</t>
  </si>
  <si>
    <t>1J55742</t>
  </si>
  <si>
    <t>จ.เชียงใหม่</t>
  </si>
  <si>
    <t>0982938298</t>
  </si>
  <si>
    <t>นายสมชาย เข็มกลัด</t>
  </si>
  <si>
    <t>984890922</t>
  </si>
  <si>
    <t>940483</t>
  </si>
  <si>
    <t>xxx|940483|y</t>
  </si>
  <si>
    <t>extentions[]</t>
  </si>
  <si>
    <t>package[]</t>
  </si>
  <si>
    <t xml:space="preserve">property_one </t>
  </si>
  <si>
    <t>8928938929</t>
  </si>
  <si>
    <t>8992899938899399399</t>
  </si>
  <si>
    <t>ซิม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</si>
</sst>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b/>
      <sz val="18"/>
      <color theme="1"/>
      <name val="TH Sarabun New"/>
      <family val="2"/>
    </font>
    <font>
      <sz val="16"/>
      <color theme="4" tint="-0.499984740745262"/>
      <name val="TH Sarabun New"/>
      <family val="2"/>
    </font>
    <font>
      <b/>
      <sz val="11"/>
      <color rgb="FFFFFF00"/>
      <name val="Calibri"/>
      <family val="2"/>
      <scheme val="minor"/>
    </font>
    <font>
      <b/>
      <sz val="16"/>
      <color rgb="FF0070C0"/>
      <name val="TH Sarabun New"/>
      <family val="2"/>
    </font>
    <font>
      <sz val="11"/>
      <color rgb="FFC00000"/>
      <name val="Calibri"/>
      <family val="2"/>
      <scheme val="minor"/>
    </font>
    <font>
      <b/>
      <sz val="16"/>
      <color theme="4" tint="-0.499984740745262"/>
      <name val="TH Sarabun New"/>
      <family val="2"/>
    </font>
    <font>
      <u/>
      <sz val="11"/>
      <color theme="10"/>
      <name val="Calibri"/>
      <family val="2"/>
      <scheme val="minor"/>
    </font>
    <font>
      <b/>
      <sz val="16"/>
      <name val="TH Sarabun New"/>
      <family val="2"/>
    </font>
    <font>
      <b/>
      <sz val="16"/>
      <color theme="4" tint="-0.249977111117893"/>
      <name val="TH Sarabun New"/>
      <family val="2"/>
    </font>
    <font>
      <sz val="16"/>
      <name val="TH Sarabun New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249977111117893"/>
      <name val="TH Sarabun New"/>
      <family val="2"/>
    </font>
    <font>
      <b/>
      <sz val="16"/>
      <color theme="5"/>
      <name val="TH Sarabun New"/>
      <family val="2"/>
    </font>
    <font>
      <sz val="16"/>
      <color theme="5"/>
      <name val="TH Sarabun New"/>
      <family val="2"/>
    </font>
    <font>
      <sz val="11"/>
      <color theme="1"/>
      <name val="TH Sarabun New"/>
      <family val="2"/>
    </font>
    <font>
      <b/>
      <sz val="11"/>
      <color rgb="FFFFFF00"/>
      <name val="TH Sarabun New"/>
      <family val="2"/>
    </font>
    <font>
      <u/>
      <sz val="11"/>
      <color theme="10"/>
      <name val="TH Sarabun New"/>
      <family val="2"/>
    </font>
    <font>
      <sz val="11"/>
      <color rgb="FFC00000"/>
      <name val="TH Sarabun New"/>
      <family val="2"/>
    </font>
    <font>
      <sz val="16"/>
      <color rgb="FFC00000"/>
      <name val="TH Sarabun Ne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A8D08D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1" fillId="2" borderId="1" xfId="0" applyFont="1" applyFill="1" applyBorder="1"/>
    <xf numFmtId="49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/>
    <xf numFmtId="0" fontId="5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7" fillId="2" borderId="0" xfId="0" applyFont="1" applyFill="1" applyBorder="1"/>
    <xf numFmtId="0" fontId="0" fillId="2" borderId="2" xfId="0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8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49" fontId="6" fillId="2" borderId="1" xfId="0" applyNumberFormat="1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/>
    </xf>
    <xf numFmtId="49" fontId="1" fillId="2" borderId="0" xfId="0" applyNumberFormat="1" applyFont="1" applyFill="1" applyBorder="1" applyAlignment="1">
      <alignment horizontal="left" vertical="top" wrapText="1"/>
    </xf>
    <xf numFmtId="14" fontId="0" fillId="2" borderId="0" xfId="0" applyNumberFormat="1" applyFill="1" applyBorder="1"/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3" fillId="0" borderId="1" xfId="0" quotePrefix="1" applyFont="1" applyFill="1" applyBorder="1" applyAlignment="1">
      <alignment vertical="top" wrapText="1"/>
    </xf>
    <xf numFmtId="0" fontId="13" fillId="0" borderId="1" xfId="0" quotePrefix="1" applyFont="1" applyBorder="1" applyAlignment="1">
      <alignment vertical="top" wrapText="1"/>
    </xf>
    <xf numFmtId="0" fontId="0" fillId="0" borderId="1" xfId="0" quotePrefix="1" applyFill="1" applyBorder="1"/>
    <xf numFmtId="0" fontId="0" fillId="0" borderId="1" xfId="0" quotePrefix="1" applyFill="1" applyBorder="1" applyAlignment="1"/>
    <xf numFmtId="49" fontId="0" fillId="2" borderId="1" xfId="0" applyNumberFormat="1" applyFill="1" applyBorder="1"/>
    <xf numFmtId="49" fontId="9" fillId="2" borderId="1" xfId="1" applyNumberFormat="1" applyFill="1" applyBorder="1"/>
    <xf numFmtId="0" fontId="15" fillId="2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0" xfId="0" applyFont="1" applyFill="1"/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3" fillId="6" borderId="3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/>
    </xf>
    <xf numFmtId="14" fontId="12" fillId="2" borderId="1" xfId="0" applyNumberFormat="1" applyFont="1" applyFill="1" applyBorder="1" applyAlignment="1">
      <alignment horizontal="left" vertical="top"/>
    </xf>
    <xf numFmtId="0" fontId="14" fillId="2" borderId="1" xfId="0" applyFont="1" applyFill="1" applyBorder="1" applyAlignment="1">
      <alignment wrapText="1"/>
    </xf>
    <xf numFmtId="49" fontId="1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vertical="top" wrapText="1"/>
    </xf>
    <xf numFmtId="49" fontId="18" fillId="2" borderId="1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19" fillId="2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vertical="top" wrapText="1"/>
    </xf>
    <xf numFmtId="0" fontId="19" fillId="2" borderId="0" xfId="0" applyFont="1" applyFill="1" applyBorder="1"/>
    <xf numFmtId="49" fontId="19" fillId="2" borderId="0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/>
    <xf numFmtId="49" fontId="21" fillId="2" borderId="1" xfId="1" applyNumberFormat="1" applyFont="1" applyFill="1" applyBorder="1" applyAlignment="1">
      <alignment wrapText="1"/>
    </xf>
    <xf numFmtId="0" fontId="22" fillId="2" borderId="0" xfId="0" applyFont="1" applyFill="1" applyBorder="1"/>
    <xf numFmtId="0" fontId="23" fillId="2" borderId="0" xfId="0" applyFont="1" applyFill="1" applyBorder="1"/>
    <xf numFmtId="0" fontId="19" fillId="2" borderId="1" xfId="0" applyFont="1" applyFill="1" applyBorder="1"/>
    <xf numFmtId="14" fontId="19" fillId="2" borderId="0" xfId="0" applyNumberFormat="1" applyFont="1" applyFill="1" applyBorder="1"/>
    <xf numFmtId="0" fontId="20" fillId="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2" fillId="8" borderId="6" xfId="0" applyFont="1" applyFill="1" applyBorder="1" applyAlignment="1">
      <alignment vertical="top" wrapText="1"/>
    </xf>
    <xf numFmtId="0" fontId="12" fillId="11" borderId="7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12" borderId="1" xfId="0" applyFont="1" applyFill="1" applyBorder="1" applyAlignment="1">
      <alignment horizontal="left" vertical="top"/>
    </xf>
    <xf numFmtId="0" fontId="12" fillId="11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@cat.com" TargetMode="External"/><Relationship Id="rId1" Type="http://schemas.openxmlformats.org/officeDocument/2006/relationships/hyperlink" Target="mailto:abc@ca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athome@catc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ySplit="1" topLeftCell="A11" activePane="bottomLeft" state="frozen"/>
      <selection pane="bottomLeft" activeCell="E7" sqref="E7"/>
    </sheetView>
  </sheetViews>
  <sheetFormatPr defaultRowHeight="24" x14ac:dyDescent="0.55000000000000004"/>
  <cols>
    <col min="1" max="1" width="6.28515625" style="9" customWidth="1"/>
    <col min="2" max="2" width="21.140625" style="3" customWidth="1"/>
    <col min="3" max="3" width="13.42578125" style="3" customWidth="1"/>
    <col min="4" max="4" width="22.28515625" style="3" bestFit="1" customWidth="1"/>
    <col min="5" max="5" width="24.7109375" style="5" customWidth="1"/>
    <col min="6" max="6" width="23.5703125" style="3" customWidth="1"/>
    <col min="7" max="7" width="16.7109375" style="6" customWidth="1"/>
    <col min="8" max="16384" width="9.140625" style="9"/>
  </cols>
  <sheetData>
    <row r="1" spans="1:7" ht="54.75" thickBot="1" x14ac:dyDescent="0.6">
      <c r="A1" s="11" t="s">
        <v>57</v>
      </c>
      <c r="B1" s="11" t="s">
        <v>39</v>
      </c>
      <c r="C1" s="45" t="s">
        <v>42</v>
      </c>
      <c r="D1" s="11" t="s">
        <v>41</v>
      </c>
      <c r="E1" s="46" t="s">
        <v>40</v>
      </c>
      <c r="F1" s="45" t="s">
        <v>45</v>
      </c>
      <c r="G1" s="24" t="s">
        <v>77</v>
      </c>
    </row>
    <row r="2" spans="1:7" x14ac:dyDescent="0.55000000000000004">
      <c r="A2" s="4">
        <v>1</v>
      </c>
      <c r="B2" s="65" t="s">
        <v>569</v>
      </c>
      <c r="C2" s="2" t="s">
        <v>0</v>
      </c>
      <c r="D2" s="26"/>
      <c r="E2" s="66" t="s">
        <v>570</v>
      </c>
      <c r="F2" s="66" t="s">
        <v>570</v>
      </c>
      <c r="G2" s="8" t="s">
        <v>51</v>
      </c>
    </row>
    <row r="3" spans="1:7" x14ac:dyDescent="0.55000000000000004">
      <c r="A3" s="4">
        <v>2</v>
      </c>
      <c r="B3" s="65" t="s">
        <v>571</v>
      </c>
      <c r="C3" s="2" t="s">
        <v>229</v>
      </c>
      <c r="D3" s="25"/>
      <c r="E3" s="67" t="s">
        <v>572</v>
      </c>
      <c r="F3" s="67" t="s">
        <v>572</v>
      </c>
      <c r="G3" s="8" t="s">
        <v>51</v>
      </c>
    </row>
    <row r="4" spans="1:7" x14ac:dyDescent="0.55000000000000004">
      <c r="A4" s="4">
        <v>3</v>
      </c>
      <c r="B4" s="65" t="s">
        <v>225</v>
      </c>
      <c r="C4" s="2" t="s">
        <v>229</v>
      </c>
      <c r="D4" s="25"/>
      <c r="E4" s="67" t="s">
        <v>573</v>
      </c>
      <c r="F4" s="67" t="s">
        <v>573</v>
      </c>
      <c r="G4" s="7"/>
    </row>
    <row r="5" spans="1:7" ht="48" x14ac:dyDescent="0.55000000000000004">
      <c r="A5" s="4">
        <v>4</v>
      </c>
      <c r="B5" s="65" t="s">
        <v>574</v>
      </c>
      <c r="C5" s="2" t="s">
        <v>55</v>
      </c>
      <c r="D5" s="26" t="s">
        <v>578</v>
      </c>
      <c r="E5" s="66">
        <v>5</v>
      </c>
      <c r="F5" s="68" t="s">
        <v>580</v>
      </c>
      <c r="G5" s="8" t="s">
        <v>51</v>
      </c>
    </row>
    <row r="6" spans="1:7" ht="48" x14ac:dyDescent="0.55000000000000004">
      <c r="A6" s="4">
        <v>5</v>
      </c>
      <c r="B6" s="65" t="s">
        <v>575</v>
      </c>
      <c r="C6" s="2" t="s">
        <v>55</v>
      </c>
      <c r="D6" s="25" t="s">
        <v>579</v>
      </c>
      <c r="E6" s="66">
        <v>2</v>
      </c>
      <c r="F6" s="68" t="s">
        <v>581</v>
      </c>
      <c r="G6" s="8" t="s">
        <v>51</v>
      </c>
    </row>
    <row r="7" spans="1:7" ht="34.5" x14ac:dyDescent="0.55000000000000004">
      <c r="A7" s="4">
        <v>6</v>
      </c>
      <c r="B7" s="65" t="s">
        <v>576</v>
      </c>
      <c r="C7" s="2" t="s">
        <v>0</v>
      </c>
      <c r="D7" s="25"/>
      <c r="E7" s="66" t="s">
        <v>577</v>
      </c>
      <c r="F7" s="68" t="s">
        <v>631</v>
      </c>
      <c r="G7" s="7"/>
    </row>
    <row r="16" spans="1:7" x14ac:dyDescent="0.55000000000000004">
      <c r="D16" s="3">
        <v>1</v>
      </c>
      <c r="E16" s="5" t="s">
        <v>612</v>
      </c>
      <c r="F16" s="3">
        <v>1</v>
      </c>
      <c r="G16" s="6" t="s">
        <v>590</v>
      </c>
    </row>
    <row r="17" spans="4:7" x14ac:dyDescent="0.55000000000000004">
      <c r="D17" s="3">
        <v>3</v>
      </c>
      <c r="E17" s="5" t="s">
        <v>613</v>
      </c>
      <c r="F17" s="3">
        <v>2</v>
      </c>
      <c r="G17" s="6" t="s">
        <v>591</v>
      </c>
    </row>
    <row r="18" spans="4:7" x14ac:dyDescent="0.55000000000000004">
      <c r="D18" s="3">
        <v>2</v>
      </c>
      <c r="E18" s="5" t="s">
        <v>614</v>
      </c>
      <c r="F18" s="3">
        <v>3</v>
      </c>
      <c r="G18" s="6" t="s">
        <v>592</v>
      </c>
    </row>
    <row r="19" spans="4:7" x14ac:dyDescent="0.55000000000000004">
      <c r="D19" s="3">
        <v>4</v>
      </c>
      <c r="E19" s="5" t="s">
        <v>615</v>
      </c>
      <c r="F19" s="3">
        <v>4</v>
      </c>
      <c r="G19" s="6" t="s">
        <v>593</v>
      </c>
    </row>
    <row r="20" spans="4:7" x14ac:dyDescent="0.55000000000000004">
      <c r="D20" s="3">
        <v>5</v>
      </c>
      <c r="E20" s="5" t="s">
        <v>616</v>
      </c>
      <c r="F20" s="3">
        <v>5</v>
      </c>
      <c r="G20" s="6" t="s">
        <v>594</v>
      </c>
    </row>
    <row r="21" spans="4:7" x14ac:dyDescent="0.55000000000000004">
      <c r="F21" s="3">
        <v>6</v>
      </c>
      <c r="G21" s="6" t="s">
        <v>595</v>
      </c>
    </row>
    <row r="22" spans="4:7" x14ac:dyDescent="0.55000000000000004">
      <c r="F22" s="3">
        <v>7</v>
      </c>
      <c r="G22" s="6" t="s">
        <v>596</v>
      </c>
    </row>
    <row r="23" spans="4:7" x14ac:dyDescent="0.55000000000000004">
      <c r="F23" s="3">
        <v>8</v>
      </c>
      <c r="G23" s="6" t="s">
        <v>597</v>
      </c>
    </row>
    <row r="24" spans="4:7" x14ac:dyDescent="0.55000000000000004">
      <c r="F24" s="3">
        <v>9</v>
      </c>
      <c r="G24" s="6" t="s">
        <v>598</v>
      </c>
    </row>
    <row r="25" spans="4:7" x14ac:dyDescent="0.55000000000000004">
      <c r="F25" s="3">
        <v>10</v>
      </c>
      <c r="G25" s="6" t="s">
        <v>599</v>
      </c>
    </row>
    <row r="26" spans="4:7" x14ac:dyDescent="0.55000000000000004">
      <c r="F26" s="3">
        <v>11</v>
      </c>
      <c r="G26" s="6" t="s">
        <v>600</v>
      </c>
    </row>
    <row r="27" spans="4:7" x14ac:dyDescent="0.55000000000000004">
      <c r="F27" s="3">
        <v>12</v>
      </c>
      <c r="G27" s="6" t="s">
        <v>601</v>
      </c>
    </row>
    <row r="28" spans="4:7" x14ac:dyDescent="0.55000000000000004">
      <c r="F28" s="3">
        <v>13</v>
      </c>
      <c r="G28" s="6" t="s">
        <v>602</v>
      </c>
    </row>
    <row r="29" spans="4:7" x14ac:dyDescent="0.55000000000000004">
      <c r="F29" s="3">
        <v>14</v>
      </c>
      <c r="G29" s="6" t="s">
        <v>603</v>
      </c>
    </row>
    <row r="30" spans="4:7" x14ac:dyDescent="0.55000000000000004">
      <c r="F30" s="3">
        <v>15</v>
      </c>
      <c r="G30" s="6" t="s">
        <v>604</v>
      </c>
    </row>
    <row r="31" spans="4:7" x14ac:dyDescent="0.55000000000000004">
      <c r="F31" s="3">
        <v>16</v>
      </c>
      <c r="G31" s="6" t="s">
        <v>605</v>
      </c>
    </row>
    <row r="32" spans="4:7" x14ac:dyDescent="0.55000000000000004">
      <c r="F32" s="3">
        <v>17</v>
      </c>
      <c r="G32" s="6" t="s">
        <v>606</v>
      </c>
    </row>
    <row r="33" spans="6:7" x14ac:dyDescent="0.55000000000000004">
      <c r="F33" s="3">
        <v>18</v>
      </c>
      <c r="G33" s="6" t="s">
        <v>607</v>
      </c>
    </row>
    <row r="34" spans="6:7" x14ac:dyDescent="0.55000000000000004">
      <c r="F34" s="3">
        <v>19</v>
      </c>
      <c r="G34" s="6" t="s">
        <v>608</v>
      </c>
    </row>
    <row r="35" spans="6:7" x14ac:dyDescent="0.55000000000000004">
      <c r="F35" s="3">
        <v>20</v>
      </c>
      <c r="G35" s="6" t="s">
        <v>609</v>
      </c>
    </row>
    <row r="36" spans="6:7" x14ac:dyDescent="0.55000000000000004">
      <c r="F36" s="3">
        <v>22</v>
      </c>
      <c r="G36" s="6" t="s">
        <v>610</v>
      </c>
    </row>
    <row r="37" spans="6:7" x14ac:dyDescent="0.55000000000000004">
      <c r="F37" s="3">
        <v>23</v>
      </c>
      <c r="G37" s="6" t="s">
        <v>611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pane ySplit="1" topLeftCell="A2" activePane="bottomLeft" state="frozen"/>
      <selection pane="bottomLeft" activeCell="G15" sqref="G15"/>
    </sheetView>
  </sheetViews>
  <sheetFormatPr defaultRowHeight="24" x14ac:dyDescent="0.55000000000000004"/>
  <cols>
    <col min="1" max="1" width="6.28515625" style="9" customWidth="1"/>
    <col min="2" max="2" width="24.7109375" style="83" customWidth="1"/>
    <col min="3" max="3" width="12.5703125" style="83" customWidth="1"/>
    <col min="4" max="4" width="24.7109375" style="83" customWidth="1"/>
    <col min="5" max="5" width="24.7109375" style="84" customWidth="1"/>
    <col min="6" max="6" width="23.5703125" style="83" customWidth="1"/>
    <col min="7" max="7" width="13.28515625" style="85" customWidth="1"/>
    <col min="8" max="8" width="14.85546875" style="86" customWidth="1"/>
    <col min="9" max="9" width="13.5703125" style="86" customWidth="1"/>
    <col min="10" max="16384" width="9.140625" style="86"/>
  </cols>
  <sheetData>
    <row r="1" spans="1:13" ht="111.75" customHeight="1" thickBot="1" x14ac:dyDescent="0.45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47" t="s">
        <v>77</v>
      </c>
      <c r="H1" s="47" t="s">
        <v>583</v>
      </c>
      <c r="I1" s="47" t="s">
        <v>584</v>
      </c>
    </row>
    <row r="2" spans="1:13" ht="48" x14ac:dyDescent="0.55000000000000004">
      <c r="A2" s="29">
        <v>1</v>
      </c>
      <c r="B2" s="69" t="s">
        <v>38</v>
      </c>
      <c r="C2" s="30" t="s">
        <v>55</v>
      </c>
      <c r="D2" s="36" t="s">
        <v>144</v>
      </c>
      <c r="E2" s="34" t="s">
        <v>151</v>
      </c>
      <c r="F2" s="31" t="s">
        <v>152</v>
      </c>
      <c r="G2" s="79" t="s">
        <v>51</v>
      </c>
      <c r="H2" s="79" t="s">
        <v>51</v>
      </c>
      <c r="I2" s="90"/>
      <c r="J2" s="9" t="str">
        <f>CONCATENATE(B2)</f>
        <v>cat_svc_type_lkp</v>
      </c>
      <c r="K2" s="9" t="str">
        <f>IF(C2="String","",C2)</f>
        <v>Number</v>
      </c>
      <c r="L2" s="9" t="s">
        <v>189</v>
      </c>
      <c r="M2" s="9" t="str">
        <f>CONCATENATE(E2)</f>
        <v>110</v>
      </c>
    </row>
    <row r="3" spans="1:13" ht="24.75" customHeight="1" x14ac:dyDescent="0.55000000000000004">
      <c r="A3" s="29">
        <v>3</v>
      </c>
      <c r="B3" s="34" t="s">
        <v>203</v>
      </c>
      <c r="C3" s="30" t="s">
        <v>0</v>
      </c>
      <c r="D3" s="36"/>
      <c r="E3" s="34" t="s">
        <v>204</v>
      </c>
      <c r="F3" s="31" t="s">
        <v>617</v>
      </c>
      <c r="G3" s="80"/>
      <c r="H3" s="90"/>
      <c r="I3" s="90"/>
      <c r="J3" s="9" t="str">
        <f t="shared" ref="J3:J5" si="0">CONCATENATE(B3)</f>
        <v>cat_svc_id</v>
      </c>
      <c r="K3" s="9" t="str">
        <f t="shared" ref="K3:K5" si="1">IF(C3="String","",C3)</f>
        <v/>
      </c>
      <c r="L3" s="9" t="s">
        <v>189</v>
      </c>
      <c r="M3" s="9" t="str">
        <f t="shared" ref="M3:M5" si="2">CONCATENATE(E3)</f>
        <v>E3990004L0094000LLKS928</v>
      </c>
    </row>
    <row r="4" spans="1:13" x14ac:dyDescent="0.55000000000000004">
      <c r="A4" s="29">
        <v>4</v>
      </c>
      <c r="B4" s="34" t="s">
        <v>587</v>
      </c>
      <c r="C4" s="30"/>
      <c r="D4" s="36"/>
      <c r="E4" s="34" t="s">
        <v>588</v>
      </c>
      <c r="F4" s="31"/>
      <c r="G4" s="79" t="s">
        <v>51</v>
      </c>
      <c r="H4" s="79" t="s">
        <v>51</v>
      </c>
      <c r="I4" s="90"/>
      <c r="J4" s="9"/>
      <c r="K4" s="9"/>
      <c r="L4" s="9"/>
      <c r="M4" s="9"/>
    </row>
    <row r="5" spans="1:13" ht="48" x14ac:dyDescent="0.55000000000000004">
      <c r="A5" s="29">
        <v>5</v>
      </c>
      <c r="B5" s="69" t="s">
        <v>156</v>
      </c>
      <c r="C5" s="30" t="s">
        <v>0</v>
      </c>
      <c r="D5" s="34"/>
      <c r="E5" s="72" t="s">
        <v>589</v>
      </c>
      <c r="F5" s="31" t="s">
        <v>157</v>
      </c>
      <c r="G5" s="80"/>
      <c r="H5" s="79" t="s">
        <v>51</v>
      </c>
      <c r="I5" s="90"/>
      <c r="J5" s="9" t="str">
        <f t="shared" si="0"/>
        <v>subscr_no</v>
      </c>
      <c r="K5" s="9" t="str">
        <f t="shared" si="1"/>
        <v/>
      </c>
      <c r="L5" s="9" t="s">
        <v>189</v>
      </c>
      <c r="M5" s="9" t="str">
        <f t="shared" si="2"/>
        <v>44984</v>
      </c>
    </row>
    <row r="6" spans="1:13" x14ac:dyDescent="0.55000000000000004">
      <c r="A6" s="29">
        <v>6</v>
      </c>
      <c r="B6" s="34" t="s">
        <v>158</v>
      </c>
      <c r="C6" s="30" t="s">
        <v>55</v>
      </c>
      <c r="D6" s="36" t="s">
        <v>159</v>
      </c>
      <c r="E6" s="34" t="s">
        <v>56</v>
      </c>
      <c r="F6" s="31" t="s">
        <v>160</v>
      </c>
      <c r="G6" s="80"/>
      <c r="H6" s="90"/>
      <c r="I6" s="90"/>
      <c r="J6" s="9" t="str">
        <f t="shared" ref="J6:J29" si="3">CONCATENATE(B6)</f>
        <v>status</v>
      </c>
      <c r="K6" s="9" t="str">
        <f t="shared" ref="K6:K28" si="4">IF(C6="String","",C6)</f>
        <v>Number</v>
      </c>
      <c r="L6" s="9" t="s">
        <v>189</v>
      </c>
      <c r="M6" s="9" t="str">
        <f t="shared" ref="M6:M28" si="5">CONCATENATE(E6)</f>
        <v>1</v>
      </c>
    </row>
    <row r="7" spans="1:13" ht="48" x14ac:dyDescent="0.55000000000000004">
      <c r="A7" s="29">
        <v>7</v>
      </c>
      <c r="B7" s="70" t="s">
        <v>140</v>
      </c>
      <c r="C7" s="30" t="s">
        <v>0</v>
      </c>
      <c r="D7" s="34"/>
      <c r="E7" s="34" t="s">
        <v>154</v>
      </c>
      <c r="F7" s="31" t="s">
        <v>202</v>
      </c>
      <c r="G7" s="79" t="s">
        <v>51</v>
      </c>
      <c r="H7" s="90"/>
      <c r="I7" s="90"/>
      <c r="J7" s="9" t="str">
        <f t="shared" si="3"/>
        <v>property_one</v>
      </c>
      <c r="K7" s="9" t="str">
        <f t="shared" si="4"/>
        <v/>
      </c>
      <c r="L7" s="9" t="s">
        <v>189</v>
      </c>
      <c r="M7" s="9" t="str">
        <f t="shared" si="5"/>
        <v>882952860</v>
      </c>
    </row>
    <row r="8" spans="1:13" x14ac:dyDescent="0.55000000000000004">
      <c r="A8" s="29">
        <v>8</v>
      </c>
      <c r="B8" s="29" t="s">
        <v>141</v>
      </c>
      <c r="C8" s="30" t="s">
        <v>0</v>
      </c>
      <c r="D8" s="34"/>
      <c r="E8" s="34" t="s">
        <v>155</v>
      </c>
      <c r="F8" s="31" t="s">
        <v>153</v>
      </c>
      <c r="G8" s="79" t="s">
        <v>51</v>
      </c>
      <c r="H8" s="90"/>
      <c r="I8" s="90"/>
      <c r="J8" s="9" t="str">
        <f t="shared" si="3"/>
        <v>property_two</v>
      </c>
      <c r="K8" s="9" t="str">
        <f t="shared" si="4"/>
        <v/>
      </c>
      <c r="L8" s="9" t="s">
        <v>189</v>
      </c>
      <c r="M8" s="9" t="str">
        <f t="shared" si="5"/>
        <v>895000000000000018279</v>
      </c>
    </row>
    <row r="9" spans="1:13" x14ac:dyDescent="0.55000000000000004">
      <c r="A9" s="29"/>
      <c r="B9" s="29" t="s">
        <v>323</v>
      </c>
      <c r="C9" s="30" t="s">
        <v>55</v>
      </c>
      <c r="D9" s="34"/>
      <c r="E9" s="34" t="s">
        <v>641</v>
      </c>
      <c r="F9" s="31" t="s">
        <v>642</v>
      </c>
      <c r="G9" s="79"/>
      <c r="H9" s="90"/>
      <c r="I9" s="90"/>
      <c r="J9" s="9"/>
      <c r="K9" s="9" t="str">
        <f t="shared" si="4"/>
        <v>Number</v>
      </c>
      <c r="L9" s="9"/>
      <c r="M9" s="9" t="str">
        <f t="shared" si="5"/>
        <v>1500.25</v>
      </c>
    </row>
    <row r="10" spans="1:13" x14ac:dyDescent="0.55000000000000004">
      <c r="A10" s="29">
        <v>9</v>
      </c>
      <c r="B10" s="29" t="s">
        <v>143</v>
      </c>
      <c r="C10" s="30" t="s">
        <v>0</v>
      </c>
      <c r="D10" s="34"/>
      <c r="E10" s="34" t="s">
        <v>201</v>
      </c>
      <c r="F10" s="31"/>
      <c r="G10" s="80"/>
      <c r="H10" s="90"/>
      <c r="I10" s="90"/>
      <c r="J10" s="9" t="str">
        <f t="shared" si="3"/>
        <v>imsi</v>
      </c>
      <c r="K10" s="9" t="str">
        <f t="shared" si="4"/>
        <v/>
      </c>
      <c r="L10" s="9" t="s">
        <v>189</v>
      </c>
      <c r="M10" s="9" t="str">
        <f t="shared" si="5"/>
        <v>53391839300399</v>
      </c>
    </row>
    <row r="11" spans="1:13" x14ac:dyDescent="0.55000000000000004">
      <c r="A11" s="29">
        <v>10</v>
      </c>
      <c r="B11" s="29" t="s">
        <v>142</v>
      </c>
      <c r="C11" s="30" t="s">
        <v>229</v>
      </c>
      <c r="D11" s="34"/>
      <c r="E11" s="34" t="s">
        <v>148</v>
      </c>
      <c r="F11" s="31" t="s">
        <v>227</v>
      </c>
      <c r="G11" s="79" t="s">
        <v>51</v>
      </c>
      <c r="H11" s="90"/>
      <c r="I11" s="90"/>
      <c r="J11" s="9" t="str">
        <f t="shared" si="3"/>
        <v>start_date</v>
      </c>
      <c r="K11" s="9" t="str">
        <f t="shared" si="4"/>
        <v>Date</v>
      </c>
      <c r="L11" s="9" t="s">
        <v>189</v>
      </c>
      <c r="M11" s="9" t="str">
        <f t="shared" si="5"/>
        <v>20180101142835002</v>
      </c>
    </row>
    <row r="12" spans="1:13" ht="48" x14ac:dyDescent="0.55000000000000004">
      <c r="A12" s="29">
        <v>11</v>
      </c>
      <c r="B12" s="29" t="s">
        <v>145</v>
      </c>
      <c r="C12" s="30" t="s">
        <v>229</v>
      </c>
      <c r="D12" s="34"/>
      <c r="E12" s="34" t="s">
        <v>149</v>
      </c>
      <c r="F12" s="31" t="s">
        <v>228</v>
      </c>
      <c r="G12" s="80"/>
      <c r="H12" s="90"/>
      <c r="I12" s="90"/>
      <c r="J12" s="9" t="str">
        <f t="shared" si="3"/>
        <v>end_date</v>
      </c>
      <c r="K12" s="9" t="str">
        <f t="shared" si="4"/>
        <v>Date</v>
      </c>
      <c r="L12" s="9" t="s">
        <v>189</v>
      </c>
      <c r="M12" s="9" t="str">
        <f t="shared" si="5"/>
        <v>20180227104902009</v>
      </c>
    </row>
    <row r="13" spans="1:13" x14ac:dyDescent="0.55000000000000004">
      <c r="A13" s="29">
        <v>12</v>
      </c>
      <c r="B13" s="29" t="s">
        <v>146</v>
      </c>
      <c r="C13" s="30" t="s">
        <v>0</v>
      </c>
      <c r="D13" s="34"/>
      <c r="E13" s="34" t="s">
        <v>150</v>
      </c>
      <c r="F13" s="31"/>
      <c r="G13" s="80"/>
      <c r="H13" s="90"/>
      <c r="I13" s="90"/>
      <c r="J13" s="9" t="str">
        <f t="shared" si="3"/>
        <v>css_cat_id</v>
      </c>
      <c r="K13" s="9" t="str">
        <f t="shared" si="4"/>
        <v/>
      </c>
      <c r="L13" s="9" t="s">
        <v>189</v>
      </c>
      <c r="M13" s="9" t="str">
        <f t="shared" si="5"/>
        <v>RDNO00365159</v>
      </c>
    </row>
    <row r="14" spans="1:13" ht="48" x14ac:dyDescent="0.55000000000000004">
      <c r="A14" s="29">
        <v>13</v>
      </c>
      <c r="B14" s="29" t="s">
        <v>147</v>
      </c>
      <c r="C14" s="30" t="s">
        <v>0</v>
      </c>
      <c r="D14" s="34"/>
      <c r="E14" s="34" t="s">
        <v>161</v>
      </c>
      <c r="F14" s="31" t="s">
        <v>162</v>
      </c>
      <c r="G14" s="80"/>
      <c r="H14" s="90"/>
      <c r="I14" s="90"/>
      <c r="J14" s="9" t="str">
        <f t="shared" si="3"/>
        <v>mobile_contact</v>
      </c>
      <c r="K14" s="9" t="str">
        <f t="shared" si="4"/>
        <v/>
      </c>
      <c r="L14" s="9" t="s">
        <v>189</v>
      </c>
      <c r="M14" s="9" t="str">
        <f t="shared" si="5"/>
        <v>0862761370</v>
      </c>
    </row>
    <row r="15" spans="1:13" x14ac:dyDescent="0.55000000000000004">
      <c r="A15" s="29">
        <v>14</v>
      </c>
      <c r="B15" s="29" t="s">
        <v>643</v>
      </c>
      <c r="C15" s="30" t="s">
        <v>0</v>
      </c>
      <c r="D15" s="34"/>
      <c r="E15" s="34" t="s">
        <v>644</v>
      </c>
      <c r="F15" s="31"/>
      <c r="G15" s="80"/>
      <c r="H15" s="90"/>
      <c r="I15" s="90"/>
      <c r="J15" s="9" t="str">
        <f t="shared" si="3"/>
        <v>contact_person</v>
      </c>
      <c r="K15" s="9" t="str">
        <f t="shared" si="4"/>
        <v/>
      </c>
      <c r="L15" s="9"/>
      <c r="M15" s="9" t="str">
        <f t="shared" si="5"/>
        <v>นายสมชาย ใจดี</v>
      </c>
    </row>
    <row r="16" spans="1:13" ht="48" x14ac:dyDescent="0.55000000000000004">
      <c r="A16" s="29">
        <v>15</v>
      </c>
      <c r="B16" s="29" t="s">
        <v>59</v>
      </c>
      <c r="C16" s="30" t="s">
        <v>0</v>
      </c>
      <c r="D16" s="34"/>
      <c r="E16" s="34" t="s">
        <v>167</v>
      </c>
      <c r="F16" s="31" t="s">
        <v>166</v>
      </c>
      <c r="G16" s="79" t="s">
        <v>51</v>
      </c>
      <c r="H16" s="90"/>
      <c r="I16" s="90"/>
      <c r="J16" s="9" t="str">
        <f t="shared" si="3"/>
        <v>sale_emp_id</v>
      </c>
      <c r="K16" s="9" t="str">
        <f t="shared" si="4"/>
        <v/>
      </c>
      <c r="L16" s="9" t="s">
        <v>189</v>
      </c>
      <c r="M16" s="9" t="str">
        <f t="shared" si="5"/>
        <v>00363899</v>
      </c>
    </row>
    <row r="17" spans="1:13" ht="48" x14ac:dyDescent="0.55000000000000004">
      <c r="A17" s="29">
        <v>16</v>
      </c>
      <c r="B17" s="29" t="s">
        <v>163</v>
      </c>
      <c r="C17" s="30" t="s">
        <v>0</v>
      </c>
      <c r="D17" s="34"/>
      <c r="E17" s="34" t="s">
        <v>164</v>
      </c>
      <c r="F17" s="31" t="s">
        <v>165</v>
      </c>
      <c r="G17" s="79" t="s">
        <v>51</v>
      </c>
      <c r="H17" s="90"/>
      <c r="I17" s="90"/>
      <c r="J17" s="9" t="str">
        <f t="shared" si="3"/>
        <v>sap_code</v>
      </c>
      <c r="K17" s="9" t="str">
        <f t="shared" si="4"/>
        <v/>
      </c>
      <c r="L17" s="9" t="s">
        <v>189</v>
      </c>
      <c r="M17" s="9" t="str">
        <f t="shared" si="5"/>
        <v>1J02783</v>
      </c>
    </row>
    <row r="18" spans="1:13" ht="48" x14ac:dyDescent="0.55000000000000004">
      <c r="A18" s="29">
        <v>17</v>
      </c>
      <c r="B18" s="29" t="s">
        <v>37</v>
      </c>
      <c r="C18" s="30" t="s">
        <v>0</v>
      </c>
      <c r="D18" s="34"/>
      <c r="E18" s="34" t="s">
        <v>169</v>
      </c>
      <c r="F18" s="31" t="s">
        <v>168</v>
      </c>
      <c r="G18" s="79" t="s">
        <v>51</v>
      </c>
      <c r="H18" s="90"/>
      <c r="I18" s="90"/>
      <c r="J18" s="9" t="str">
        <f t="shared" si="3"/>
        <v>dealer_code</v>
      </c>
      <c r="K18" s="9" t="str">
        <f t="shared" si="4"/>
        <v/>
      </c>
      <c r="L18" s="9" t="s">
        <v>189</v>
      </c>
      <c r="M18" s="9" t="str">
        <f t="shared" si="5"/>
        <v>CAT</v>
      </c>
    </row>
    <row r="19" spans="1:13" ht="72" x14ac:dyDescent="0.55000000000000004">
      <c r="A19" s="29">
        <v>18</v>
      </c>
      <c r="B19" s="29" t="s">
        <v>177</v>
      </c>
      <c r="C19" s="30" t="s">
        <v>638</v>
      </c>
      <c r="D19" s="34"/>
      <c r="E19" s="34" t="s">
        <v>191</v>
      </c>
      <c r="F19" s="31" t="s">
        <v>178</v>
      </c>
      <c r="G19" s="79" t="s">
        <v>51</v>
      </c>
      <c r="H19" s="90"/>
      <c r="I19" s="90"/>
      <c r="J19" s="9" t="str">
        <f t="shared" si="3"/>
        <v>verify_identity</v>
      </c>
      <c r="K19" s="9" t="str">
        <f t="shared" si="4"/>
        <v>boolean</v>
      </c>
      <c r="L19" s="9" t="s">
        <v>189</v>
      </c>
      <c r="M19" s="9" t="str">
        <f t="shared" si="5"/>
        <v>true</v>
      </c>
    </row>
    <row r="20" spans="1:13" x14ac:dyDescent="0.55000000000000004">
      <c r="A20" s="29">
        <v>19</v>
      </c>
      <c r="B20" s="29" t="s">
        <v>639</v>
      </c>
      <c r="C20" s="30" t="s">
        <v>638</v>
      </c>
      <c r="D20" s="34"/>
      <c r="E20" s="34" t="s">
        <v>640</v>
      </c>
      <c r="F20" s="31"/>
      <c r="G20" s="79"/>
      <c r="H20" s="90"/>
      <c r="I20" s="90"/>
      <c r="J20" s="9" t="str">
        <f t="shared" si="3"/>
        <v>hybrid</v>
      </c>
      <c r="K20" s="9"/>
      <c r="L20" s="9"/>
      <c r="M20" s="9" t="str">
        <f t="shared" si="5"/>
        <v>false</v>
      </c>
    </row>
    <row r="21" spans="1:13" ht="48" x14ac:dyDescent="0.55000000000000004">
      <c r="A21" s="29">
        <v>20</v>
      </c>
      <c r="B21" s="29" t="s">
        <v>634</v>
      </c>
      <c r="C21" s="30" t="s">
        <v>635</v>
      </c>
      <c r="D21" s="36" t="s">
        <v>636</v>
      </c>
      <c r="E21" s="34" t="s">
        <v>56</v>
      </c>
      <c r="F21" s="31" t="s">
        <v>637</v>
      </c>
      <c r="G21" s="80"/>
      <c r="H21" s="90"/>
      <c r="I21" s="90"/>
      <c r="J21" s="9" t="str">
        <f>CONCATENATE(B21)</f>
        <v>permit_zone</v>
      </c>
      <c r="K21" s="9" t="str">
        <f t="shared" si="4"/>
        <v>number</v>
      </c>
      <c r="L21" s="9"/>
      <c r="M21" s="9" t="str">
        <f t="shared" si="5"/>
        <v>1</v>
      </c>
    </row>
    <row r="22" spans="1:13" ht="48" x14ac:dyDescent="0.55000000000000004">
      <c r="A22" s="29">
        <v>21</v>
      </c>
      <c r="B22" s="29" t="s">
        <v>198</v>
      </c>
      <c r="C22" s="30" t="s">
        <v>0</v>
      </c>
      <c r="D22" s="34"/>
      <c r="E22" s="34" t="s">
        <v>199</v>
      </c>
      <c r="F22" s="31" t="s">
        <v>218</v>
      </c>
      <c r="G22" s="79" t="s">
        <v>51</v>
      </c>
      <c r="H22" s="90"/>
      <c r="I22" s="90"/>
      <c r="J22" s="9" t="str">
        <f t="shared" si="3"/>
        <v>register_by_seller_name</v>
      </c>
      <c r="K22" s="9" t="str">
        <f t="shared" si="4"/>
        <v/>
      </c>
      <c r="L22" s="9" t="s">
        <v>189</v>
      </c>
      <c r="M22" s="9" t="str">
        <f t="shared" si="5"/>
        <v>บริษัท กสท โทรคมนาคม จำกัด(มหาชน)-กสท</v>
      </c>
    </row>
    <row r="23" spans="1:13" x14ac:dyDescent="0.55000000000000004">
      <c r="A23" s="29">
        <v>22</v>
      </c>
      <c r="B23" s="29" t="s">
        <v>170</v>
      </c>
      <c r="C23" s="30" t="s">
        <v>0</v>
      </c>
      <c r="D23" s="34"/>
      <c r="E23" s="34" t="s">
        <v>171</v>
      </c>
      <c r="F23" s="31" t="s">
        <v>183</v>
      </c>
      <c r="G23" s="79" t="s">
        <v>51</v>
      </c>
      <c r="H23" s="90"/>
      <c r="I23" s="90"/>
      <c r="J23" s="9" t="str">
        <f t="shared" si="3"/>
        <v>register_province</v>
      </c>
      <c r="K23" s="9" t="str">
        <f t="shared" si="4"/>
        <v/>
      </c>
      <c r="L23" s="9" t="s">
        <v>189</v>
      </c>
      <c r="M23" s="9" t="str">
        <f t="shared" si="5"/>
        <v>จ.กรุงเทพมหานคร</v>
      </c>
    </row>
    <row r="24" spans="1:13" ht="48" x14ac:dyDescent="0.55000000000000004">
      <c r="A24" s="29">
        <v>23</v>
      </c>
      <c r="B24" s="29" t="s">
        <v>181</v>
      </c>
      <c r="C24" s="30" t="s">
        <v>0</v>
      </c>
      <c r="D24" s="34"/>
      <c r="E24" s="34" t="s">
        <v>182</v>
      </c>
      <c r="F24" s="31" t="s">
        <v>184</v>
      </c>
      <c r="G24" s="79" t="s">
        <v>51</v>
      </c>
      <c r="H24" s="90"/>
      <c r="I24" s="90"/>
      <c r="J24" s="9" t="str">
        <f t="shared" si="3"/>
        <v>register_image_id</v>
      </c>
      <c r="K24" s="9" t="str">
        <f t="shared" si="4"/>
        <v/>
      </c>
      <c r="L24" s="9" t="s">
        <v>189</v>
      </c>
      <c r="M24" s="9" t="str">
        <f t="shared" si="5"/>
        <v>10000001</v>
      </c>
    </row>
    <row r="25" spans="1:13" ht="72" x14ac:dyDescent="0.55000000000000004">
      <c r="A25" s="29">
        <v>24</v>
      </c>
      <c r="B25" s="29" t="s">
        <v>179</v>
      </c>
      <c r="C25" s="30" t="s">
        <v>0</v>
      </c>
      <c r="D25" s="34"/>
      <c r="E25" s="34" t="s">
        <v>180</v>
      </c>
      <c r="F25" s="31" t="s">
        <v>200</v>
      </c>
      <c r="G25" s="79" t="s">
        <v>51</v>
      </c>
      <c r="H25" s="90"/>
      <c r="I25" s="90"/>
      <c r="J25" s="9" t="str">
        <f t="shared" si="3"/>
        <v>register_by_app</v>
      </c>
      <c r="K25" s="9" t="str">
        <f t="shared" si="4"/>
        <v/>
      </c>
      <c r="L25" s="9" t="s">
        <v>189</v>
      </c>
      <c r="M25" s="9" t="str">
        <f t="shared" si="5"/>
        <v>OWNER</v>
      </c>
    </row>
    <row r="26" spans="1:13" ht="48" x14ac:dyDescent="0.55000000000000004">
      <c r="A26" s="29">
        <v>25</v>
      </c>
      <c r="B26" s="29" t="s">
        <v>172</v>
      </c>
      <c r="C26" s="30" t="s">
        <v>0</v>
      </c>
      <c r="D26" s="34"/>
      <c r="E26" s="34" t="s">
        <v>174</v>
      </c>
      <c r="F26" s="31" t="s">
        <v>176</v>
      </c>
      <c r="G26" s="80"/>
      <c r="H26" s="90"/>
      <c r="I26" s="90"/>
      <c r="J26" s="9" t="str">
        <f t="shared" si="3"/>
        <v>register_latitude</v>
      </c>
      <c r="K26" s="9" t="str">
        <f t="shared" si="4"/>
        <v/>
      </c>
      <c r="L26" s="9" t="s">
        <v>189</v>
      </c>
      <c r="M26" s="9" t="str">
        <f t="shared" si="5"/>
        <v>13.8648422</v>
      </c>
    </row>
    <row r="27" spans="1:13" ht="48" x14ac:dyDescent="0.55000000000000004">
      <c r="A27" s="29">
        <v>26</v>
      </c>
      <c r="B27" s="29" t="s">
        <v>173</v>
      </c>
      <c r="C27" s="30" t="s">
        <v>0</v>
      </c>
      <c r="D27" s="34"/>
      <c r="E27" s="34" t="s">
        <v>175</v>
      </c>
      <c r="F27" s="31" t="s">
        <v>176</v>
      </c>
      <c r="G27" s="80"/>
      <c r="H27" s="90"/>
      <c r="I27" s="90"/>
      <c r="J27" s="9" t="str">
        <f t="shared" si="3"/>
        <v>register_longitude</v>
      </c>
      <c r="K27" s="9" t="str">
        <f t="shared" si="4"/>
        <v/>
      </c>
      <c r="L27" s="9" t="s">
        <v>189</v>
      </c>
      <c r="M27" s="9" t="str">
        <f t="shared" si="5"/>
        <v>100.5134843</v>
      </c>
    </row>
    <row r="28" spans="1:13" s="9" customFormat="1" x14ac:dyDescent="0.55000000000000004">
      <c r="A28" s="29">
        <v>27</v>
      </c>
      <c r="B28" s="15" t="s">
        <v>118</v>
      </c>
      <c r="C28" s="15" t="s">
        <v>0</v>
      </c>
      <c r="D28" s="21"/>
      <c r="E28" s="20" t="s">
        <v>89</v>
      </c>
      <c r="F28" s="82" t="s">
        <v>88</v>
      </c>
      <c r="G28" s="80"/>
      <c r="H28" s="4"/>
      <c r="I28" s="4"/>
      <c r="J28" s="9" t="str">
        <f t="shared" si="3"/>
        <v>last_update_by</v>
      </c>
      <c r="K28" s="9" t="str">
        <f t="shared" si="4"/>
        <v/>
      </c>
      <c r="L28" s="9" t="s">
        <v>189</v>
      </c>
      <c r="M28" s="9" t="str">
        <f t="shared" si="5"/>
        <v>00365211</v>
      </c>
    </row>
    <row r="29" spans="1:13" x14ac:dyDescent="0.4">
      <c r="A29" s="29">
        <v>28</v>
      </c>
      <c r="B29" s="29" t="s">
        <v>662</v>
      </c>
      <c r="C29" s="30" t="s">
        <v>618</v>
      </c>
      <c r="D29" s="34"/>
      <c r="E29" s="34"/>
      <c r="F29" s="31"/>
      <c r="G29" s="80"/>
      <c r="H29" s="90"/>
      <c r="I29" s="90"/>
      <c r="J29" s="86" t="str">
        <f t="shared" si="3"/>
        <v>extentions[]</v>
      </c>
    </row>
    <row r="30" spans="1:13" ht="48" x14ac:dyDescent="0.4">
      <c r="A30" s="29">
        <v>29</v>
      </c>
      <c r="B30" s="29" t="s">
        <v>663</v>
      </c>
      <c r="C30" s="30" t="s">
        <v>618</v>
      </c>
      <c r="D30" s="34"/>
      <c r="E30" s="34"/>
      <c r="F30" s="31" t="s">
        <v>619</v>
      </c>
      <c r="G30" s="80"/>
      <c r="H30" s="90"/>
      <c r="I30" s="90"/>
    </row>
    <row r="31" spans="1:13" x14ac:dyDescent="0.4">
      <c r="A31" s="29">
        <v>30</v>
      </c>
      <c r="B31" s="29" t="s">
        <v>632</v>
      </c>
      <c r="C31" s="30" t="s">
        <v>618</v>
      </c>
      <c r="D31" s="34"/>
      <c r="E31" s="34"/>
      <c r="F31" s="31"/>
      <c r="G31" s="80"/>
      <c r="H31" s="90"/>
      <c r="I31" s="90"/>
    </row>
    <row r="32" spans="1:13" x14ac:dyDescent="0.55000000000000004">
      <c r="B32" s="38"/>
      <c r="C32" s="41"/>
      <c r="D32" s="42"/>
      <c r="E32" s="42"/>
      <c r="F32" s="43"/>
    </row>
    <row r="33" spans="4:6" x14ac:dyDescent="0.55000000000000004">
      <c r="D33" s="88" t="s">
        <v>74</v>
      </c>
      <c r="F33" s="43"/>
    </row>
    <row r="34" spans="4:6" x14ac:dyDescent="0.55000000000000004">
      <c r="D34" s="88" t="s">
        <v>73</v>
      </c>
    </row>
    <row r="36" spans="4:6" x14ac:dyDescent="0.55000000000000004">
      <c r="D36" s="79" t="s">
        <v>51</v>
      </c>
      <c r="E36" s="84" t="s">
        <v>239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F2" sqref="F2"/>
    </sheetView>
  </sheetViews>
  <sheetFormatPr defaultRowHeight="24" x14ac:dyDescent="0.55000000000000004"/>
  <cols>
    <col min="1" max="1" width="6.28515625" style="9" customWidth="1"/>
    <col min="2" max="2" width="24.7109375" style="83" customWidth="1"/>
    <col min="3" max="3" width="12.5703125" style="83" customWidth="1"/>
    <col min="4" max="4" width="24.7109375" style="83" customWidth="1"/>
    <col min="5" max="5" width="24.7109375" style="84" customWidth="1"/>
    <col min="6" max="6" width="23.5703125" style="83" customWidth="1"/>
    <col min="7" max="7" width="13.28515625" style="85" customWidth="1"/>
    <col min="8" max="16384" width="9.140625" style="86"/>
  </cols>
  <sheetData>
    <row r="1" spans="1:13" ht="54.75" thickBot="1" x14ac:dyDescent="0.45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ht="120" x14ac:dyDescent="0.55000000000000004">
      <c r="A2" s="29">
        <v>1</v>
      </c>
      <c r="B2" s="34" t="s">
        <v>75</v>
      </c>
      <c r="C2" s="30" t="s">
        <v>231</v>
      </c>
      <c r="D2" s="36"/>
      <c r="E2" s="34" t="s">
        <v>232</v>
      </c>
      <c r="F2" s="31" t="s">
        <v>230</v>
      </c>
      <c r="G2" s="79" t="s">
        <v>51</v>
      </c>
      <c r="J2" s="9"/>
      <c r="K2" s="9"/>
      <c r="L2" s="9"/>
      <c r="M2" s="9"/>
    </row>
    <row r="3" spans="1:13" ht="48" x14ac:dyDescent="0.55000000000000004">
      <c r="A3" s="29"/>
      <c r="B3" s="34" t="s">
        <v>624</v>
      </c>
      <c r="C3" s="30" t="s">
        <v>55</v>
      </c>
      <c r="D3" s="36" t="s">
        <v>625</v>
      </c>
      <c r="E3" s="34" t="s">
        <v>56</v>
      </c>
      <c r="F3" s="31" t="s">
        <v>626</v>
      </c>
      <c r="G3" s="79" t="s">
        <v>51</v>
      </c>
      <c r="J3" s="9"/>
      <c r="K3" s="9"/>
      <c r="L3" s="9"/>
      <c r="M3" s="9"/>
    </row>
    <row r="4" spans="1:13" s="83" customFormat="1" x14ac:dyDescent="0.4">
      <c r="A4" s="29">
        <v>2</v>
      </c>
      <c r="B4" s="29" t="s">
        <v>241</v>
      </c>
      <c r="C4" s="30" t="s">
        <v>229</v>
      </c>
      <c r="D4" s="34"/>
      <c r="E4" s="34" t="s">
        <v>226</v>
      </c>
      <c r="F4" s="31" t="s">
        <v>227</v>
      </c>
      <c r="G4" s="79" t="s">
        <v>51</v>
      </c>
    </row>
    <row r="5" spans="1:13" s="83" customFormat="1" x14ac:dyDescent="0.4">
      <c r="A5" s="29">
        <v>3</v>
      </c>
      <c r="B5" s="29" t="s">
        <v>242</v>
      </c>
      <c r="C5" s="30" t="s">
        <v>229</v>
      </c>
      <c r="D5" s="34"/>
      <c r="E5" s="34" t="s">
        <v>226</v>
      </c>
      <c r="F5" s="31" t="s">
        <v>227</v>
      </c>
      <c r="G5" s="80"/>
    </row>
    <row r="6" spans="1:13" s="9" customFormat="1" x14ac:dyDescent="0.55000000000000004">
      <c r="A6" s="29">
        <v>5</v>
      </c>
      <c r="B6" s="15" t="s">
        <v>118</v>
      </c>
      <c r="C6" s="15" t="s">
        <v>0</v>
      </c>
      <c r="D6" s="21"/>
      <c r="E6" s="20" t="s">
        <v>89</v>
      </c>
      <c r="F6" s="82" t="s">
        <v>88</v>
      </c>
      <c r="G6" s="80"/>
      <c r="J6" s="9" t="str">
        <f t="shared" ref="J6" si="0">CONCATENATE(B6)</f>
        <v>last_update_by</v>
      </c>
      <c r="K6" s="9" t="str">
        <f t="shared" ref="K6" si="1">IF(C6="String","",C6)</f>
        <v/>
      </c>
      <c r="L6" s="9" t="s">
        <v>189</v>
      </c>
      <c r="M6" s="9" t="str">
        <f t="shared" ref="M6" si="2">CONCATENATE(E6)</f>
        <v>00365211</v>
      </c>
    </row>
    <row r="7" spans="1:13" s="83" customFormat="1" x14ac:dyDescent="0.55000000000000004">
      <c r="A7" s="38"/>
      <c r="B7" s="38"/>
      <c r="C7" s="41"/>
      <c r="D7" s="89" t="s">
        <v>74</v>
      </c>
      <c r="E7" s="42"/>
      <c r="F7" s="43"/>
      <c r="G7" s="85"/>
    </row>
    <row r="8" spans="1:13" s="83" customFormat="1" x14ac:dyDescent="0.55000000000000004">
      <c r="A8" s="38"/>
      <c r="B8" s="38"/>
      <c r="C8" s="41"/>
      <c r="D8" s="89" t="s">
        <v>73</v>
      </c>
      <c r="E8" s="42"/>
      <c r="F8" s="43"/>
      <c r="G8" s="85"/>
    </row>
    <row r="9" spans="1:13" s="83" customFormat="1" x14ac:dyDescent="0.4">
      <c r="A9" s="38"/>
      <c r="B9" s="38"/>
      <c r="C9" s="41"/>
      <c r="D9" s="42"/>
      <c r="E9" s="42"/>
      <c r="F9" s="43"/>
      <c r="G9" s="85"/>
    </row>
    <row r="10" spans="1:13" s="83" customFormat="1" x14ac:dyDescent="0.4">
      <c r="A10" s="38"/>
      <c r="B10" s="38"/>
      <c r="C10" s="41"/>
      <c r="D10" s="42"/>
      <c r="E10" s="42"/>
      <c r="F10" s="43"/>
      <c r="G10" s="85"/>
    </row>
    <row r="11" spans="1:13" s="83" customFormat="1" x14ac:dyDescent="0.4">
      <c r="A11" s="38"/>
      <c r="B11" s="38"/>
      <c r="C11" s="41"/>
      <c r="D11" s="42"/>
      <c r="E11" s="42"/>
      <c r="F11" s="43"/>
      <c r="G11" s="85"/>
    </row>
    <row r="12" spans="1:13" s="83" customFormat="1" x14ac:dyDescent="0.4">
      <c r="A12" s="38"/>
      <c r="B12" s="38"/>
      <c r="C12" s="41"/>
      <c r="D12" s="42"/>
      <c r="E12" s="42"/>
      <c r="F12" s="43"/>
      <c r="G12" s="85"/>
    </row>
    <row r="13" spans="1:13" s="83" customFormat="1" x14ac:dyDescent="0.4">
      <c r="A13" s="38"/>
      <c r="B13" s="38"/>
      <c r="C13" s="41"/>
      <c r="D13" s="42"/>
      <c r="E13" s="42"/>
      <c r="F13" s="43"/>
      <c r="G13" s="85"/>
    </row>
    <row r="14" spans="1:13" s="83" customFormat="1" x14ac:dyDescent="0.4">
      <c r="A14" s="38"/>
      <c r="B14" s="38"/>
      <c r="C14" s="41"/>
      <c r="D14" s="42"/>
      <c r="E14" s="42"/>
      <c r="F14" s="43"/>
      <c r="G14" s="85"/>
    </row>
    <row r="15" spans="1:13" s="83" customFormat="1" x14ac:dyDescent="0.4">
      <c r="A15" s="38"/>
      <c r="B15" s="38"/>
      <c r="C15" s="41"/>
      <c r="D15" s="42"/>
      <c r="E15" s="42"/>
      <c r="F15" s="43"/>
      <c r="G15" s="85"/>
    </row>
    <row r="16" spans="1:13" s="83" customFormat="1" x14ac:dyDescent="0.4">
      <c r="A16" s="38"/>
      <c r="E16" s="84"/>
      <c r="F16" s="43"/>
      <c r="G16" s="85"/>
    </row>
    <row r="17" spans="1:13" s="85" customFormat="1" x14ac:dyDescent="0.4">
      <c r="A17" s="38"/>
      <c r="B17" s="83"/>
      <c r="C17" s="83"/>
      <c r="D17" s="88"/>
      <c r="E17" s="84"/>
      <c r="F17" s="43"/>
      <c r="H17" s="86"/>
      <c r="I17" s="86"/>
      <c r="J17" s="86"/>
      <c r="K17" s="86"/>
      <c r="L17" s="86"/>
      <c r="M17" s="86"/>
    </row>
    <row r="18" spans="1:13" s="85" customFormat="1" x14ac:dyDescent="0.4">
      <c r="A18" s="38"/>
      <c r="B18" s="83"/>
      <c r="C18" s="83"/>
      <c r="D18" s="88"/>
      <c r="E18" s="84"/>
      <c r="F18" s="83"/>
      <c r="H18" s="86"/>
      <c r="I18" s="86"/>
      <c r="J18" s="86"/>
      <c r="K18" s="86"/>
      <c r="L18" s="86"/>
      <c r="M18" s="86"/>
    </row>
    <row r="19" spans="1:13" s="85" customFormat="1" x14ac:dyDescent="0.4">
      <c r="A19" s="38"/>
      <c r="B19" s="83"/>
      <c r="C19" s="83"/>
      <c r="D19" s="83"/>
      <c r="E19" s="84"/>
      <c r="F19" s="83"/>
      <c r="H19" s="86"/>
      <c r="I19" s="86"/>
      <c r="J19" s="86"/>
      <c r="K19" s="86"/>
      <c r="L19" s="86"/>
      <c r="M19" s="86"/>
    </row>
    <row r="20" spans="1:13" s="85" customFormat="1" x14ac:dyDescent="0.4">
      <c r="A20" s="38"/>
      <c r="B20" s="83"/>
      <c r="C20" s="83"/>
      <c r="D20" s="83"/>
      <c r="E20" s="84"/>
      <c r="F20" s="83"/>
      <c r="H20" s="86"/>
      <c r="I20" s="86"/>
      <c r="J20" s="86"/>
      <c r="K20" s="86"/>
      <c r="L20" s="86"/>
      <c r="M20" s="86"/>
    </row>
    <row r="21" spans="1:13" s="85" customFormat="1" x14ac:dyDescent="0.4">
      <c r="A21" s="38"/>
      <c r="B21" s="83"/>
      <c r="C21" s="83"/>
      <c r="D21" s="83"/>
      <c r="E21" s="84"/>
      <c r="F21" s="83"/>
      <c r="H21" s="86"/>
      <c r="I21" s="86"/>
      <c r="J21" s="86"/>
      <c r="K21" s="86"/>
      <c r="L21" s="86"/>
      <c r="M21" s="86"/>
    </row>
    <row r="22" spans="1:13" s="85" customFormat="1" x14ac:dyDescent="0.4">
      <c r="A22" s="38"/>
      <c r="B22" s="83"/>
      <c r="C22" s="83"/>
      <c r="D22" s="83"/>
      <c r="E22" s="84"/>
      <c r="F22" s="83"/>
      <c r="H22" s="86"/>
      <c r="I22" s="86"/>
      <c r="J22" s="86"/>
      <c r="K22" s="86"/>
      <c r="L22" s="86"/>
      <c r="M22" s="86"/>
    </row>
    <row r="23" spans="1:13" s="85" customFormat="1" x14ac:dyDescent="0.55000000000000004">
      <c r="A23" s="39"/>
      <c r="B23" s="83"/>
      <c r="C23" s="83"/>
      <c r="D23" s="83"/>
      <c r="E23" s="84"/>
      <c r="F23" s="83"/>
      <c r="H23" s="86"/>
      <c r="I23" s="86"/>
      <c r="J23" s="86"/>
      <c r="K23" s="86"/>
      <c r="L23" s="86"/>
      <c r="M23" s="86"/>
    </row>
    <row r="24" spans="1:13" s="85" customFormat="1" x14ac:dyDescent="0.4">
      <c r="A24" s="40"/>
      <c r="B24" s="83"/>
      <c r="C24" s="83"/>
      <c r="D24" s="83"/>
      <c r="E24" s="84"/>
      <c r="F24" s="83"/>
      <c r="H24" s="86"/>
      <c r="I24" s="86"/>
      <c r="J24" s="86"/>
      <c r="K24" s="86"/>
      <c r="L24" s="86"/>
      <c r="M24" s="86"/>
    </row>
    <row r="25" spans="1:13" s="85" customFormat="1" x14ac:dyDescent="0.4">
      <c r="A25" s="38"/>
      <c r="B25" s="83"/>
      <c r="C25" s="83"/>
      <c r="D25" s="83"/>
      <c r="E25" s="84"/>
      <c r="F25" s="83"/>
      <c r="H25" s="86"/>
      <c r="I25" s="86"/>
      <c r="J25" s="86"/>
      <c r="K25" s="86"/>
      <c r="L25" s="86"/>
      <c r="M25" s="86"/>
    </row>
    <row r="26" spans="1:13" s="85" customFormat="1" x14ac:dyDescent="0.4">
      <c r="A26" s="38"/>
      <c r="B26" s="83"/>
      <c r="C26" s="83"/>
      <c r="D26" s="83"/>
      <c r="E26" s="84"/>
      <c r="F26" s="83"/>
      <c r="H26" s="86"/>
      <c r="I26" s="86"/>
      <c r="J26" s="86"/>
      <c r="K26" s="86"/>
      <c r="L26" s="86"/>
      <c r="M26" s="86"/>
    </row>
    <row r="27" spans="1:13" s="85" customFormat="1" x14ac:dyDescent="0.4">
      <c r="A27" s="38"/>
      <c r="B27" s="83"/>
      <c r="C27" s="83"/>
      <c r="D27" s="83"/>
      <c r="E27" s="84"/>
      <c r="F27" s="83"/>
      <c r="H27" s="86"/>
      <c r="I27" s="86"/>
      <c r="J27" s="86"/>
      <c r="K27" s="86"/>
      <c r="L27" s="86"/>
      <c r="M27" s="86"/>
    </row>
    <row r="28" spans="1:13" s="85" customFormat="1" x14ac:dyDescent="0.4">
      <c r="A28" s="38"/>
      <c r="B28" s="83"/>
      <c r="C28" s="83"/>
      <c r="D28" s="83"/>
      <c r="E28" s="84"/>
      <c r="F28" s="83"/>
      <c r="H28" s="86"/>
      <c r="I28" s="86"/>
      <c r="J28" s="86"/>
      <c r="K28" s="86"/>
      <c r="L28" s="86"/>
      <c r="M28" s="86"/>
    </row>
    <row r="29" spans="1:13" s="85" customFormat="1" x14ac:dyDescent="0.4">
      <c r="A29" s="38"/>
      <c r="B29" s="83"/>
      <c r="C29" s="83"/>
      <c r="D29" s="83"/>
      <c r="E29" s="84"/>
      <c r="F29" s="83"/>
      <c r="H29" s="86"/>
      <c r="I29" s="86"/>
      <c r="J29" s="86"/>
      <c r="K29" s="86"/>
      <c r="L29" s="86"/>
      <c r="M29" s="86"/>
    </row>
    <row r="30" spans="1:13" s="85" customFormat="1" x14ac:dyDescent="0.4">
      <c r="A30" s="38"/>
      <c r="B30" s="83"/>
      <c r="C30" s="83"/>
      <c r="D30" s="83"/>
      <c r="E30" s="84"/>
      <c r="F30" s="83"/>
      <c r="H30" s="86"/>
      <c r="I30" s="86"/>
      <c r="J30" s="86"/>
      <c r="K30" s="86"/>
      <c r="L30" s="86"/>
      <c r="M30" s="86"/>
    </row>
    <row r="31" spans="1:13" s="85" customFormat="1" x14ac:dyDescent="0.4">
      <c r="A31" s="38"/>
      <c r="B31" s="83"/>
      <c r="C31" s="83"/>
      <c r="D31" s="83"/>
      <c r="E31" s="84"/>
      <c r="F31" s="83"/>
      <c r="H31" s="86"/>
      <c r="I31" s="86"/>
      <c r="J31" s="86"/>
      <c r="K31" s="86"/>
      <c r="L31" s="86"/>
      <c r="M31" s="86"/>
    </row>
    <row r="32" spans="1:13" s="85" customFormat="1" x14ac:dyDescent="0.4">
      <c r="A32" s="38"/>
      <c r="B32" s="83"/>
      <c r="C32" s="83"/>
      <c r="D32" s="83"/>
      <c r="E32" s="84"/>
      <c r="F32" s="83"/>
      <c r="H32" s="86"/>
      <c r="I32" s="86"/>
      <c r="J32" s="86"/>
      <c r="K32" s="86"/>
      <c r="L32" s="86"/>
      <c r="M32" s="86"/>
    </row>
    <row r="33" spans="1:13" s="83" customFormat="1" x14ac:dyDescent="0.4">
      <c r="A33" s="38"/>
      <c r="E33" s="84"/>
      <c r="G33" s="85"/>
      <c r="H33" s="86"/>
      <c r="I33" s="86"/>
      <c r="J33" s="86"/>
      <c r="K33" s="86"/>
      <c r="L33" s="86"/>
      <c r="M33" s="86"/>
    </row>
    <row r="34" spans="1:13" s="83" customFormat="1" x14ac:dyDescent="0.4">
      <c r="A34" s="38"/>
      <c r="E34" s="84"/>
      <c r="G34" s="85"/>
      <c r="H34" s="86"/>
      <c r="I34" s="86"/>
      <c r="J34" s="86"/>
      <c r="K34" s="86"/>
      <c r="L34" s="86"/>
      <c r="M34" s="86"/>
    </row>
    <row r="35" spans="1:13" s="83" customFormat="1" x14ac:dyDescent="0.4">
      <c r="A35" s="38"/>
      <c r="E35" s="84"/>
      <c r="G35" s="85"/>
      <c r="H35" s="86"/>
      <c r="I35" s="86"/>
      <c r="J35" s="86"/>
      <c r="K35" s="86"/>
      <c r="L35" s="86"/>
      <c r="M35" s="86"/>
    </row>
    <row r="36" spans="1:13" s="83" customFormat="1" x14ac:dyDescent="0.55000000000000004">
      <c r="A36" s="39"/>
      <c r="E36" s="84"/>
      <c r="G36" s="85"/>
      <c r="H36" s="86"/>
      <c r="I36" s="86"/>
      <c r="J36" s="86"/>
      <c r="K36" s="86"/>
      <c r="L36" s="86"/>
      <c r="M36" s="8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8" sqref="A8:XFD9"/>
    </sheetView>
  </sheetViews>
  <sheetFormatPr defaultRowHeight="24" x14ac:dyDescent="0.55000000000000004"/>
  <cols>
    <col min="1" max="1" width="6.28515625" style="9" customWidth="1"/>
    <col min="2" max="2" width="24.7109375" style="3" customWidth="1"/>
    <col min="3" max="3" width="12.5703125" style="3" customWidth="1"/>
    <col min="4" max="4" width="24.7109375" style="3" customWidth="1"/>
    <col min="5" max="5" width="24.7109375" style="5" customWidth="1"/>
    <col min="6" max="6" width="23.5703125" style="3" customWidth="1"/>
    <col min="7" max="7" width="13.28515625" style="6" customWidth="1"/>
    <col min="8" max="8" width="16.5703125" style="1" customWidth="1"/>
    <col min="9" max="16384" width="9.140625" style="1"/>
  </cols>
  <sheetData>
    <row r="1" spans="1:13" ht="54" x14ac:dyDescent="0.25">
      <c r="A1" s="45" t="s">
        <v>57</v>
      </c>
      <c r="B1" s="45" t="s">
        <v>39</v>
      </c>
      <c r="C1" s="45" t="s">
        <v>42</v>
      </c>
      <c r="D1" s="45" t="s">
        <v>41</v>
      </c>
      <c r="E1" s="46" t="s">
        <v>40</v>
      </c>
      <c r="F1" s="45" t="s">
        <v>45</v>
      </c>
      <c r="G1" s="47" t="s">
        <v>567</v>
      </c>
      <c r="H1" s="47" t="s">
        <v>568</v>
      </c>
    </row>
    <row r="2" spans="1:13" ht="48" x14ac:dyDescent="0.55000000000000004">
      <c r="A2" s="29">
        <v>1</v>
      </c>
      <c r="B2" s="29" t="s">
        <v>243</v>
      </c>
      <c r="C2" s="30" t="s">
        <v>0</v>
      </c>
      <c r="D2" s="36"/>
      <c r="E2" s="34" t="s">
        <v>56</v>
      </c>
      <c r="F2" s="31" t="s">
        <v>253</v>
      </c>
      <c r="G2" s="8" t="s">
        <v>51</v>
      </c>
      <c r="H2" s="8" t="s">
        <v>51</v>
      </c>
      <c r="J2" s="9"/>
      <c r="K2" s="9"/>
      <c r="L2" s="9"/>
      <c r="M2" s="9"/>
    </row>
    <row r="3" spans="1:13" x14ac:dyDescent="0.55000000000000004">
      <c r="A3" s="29">
        <v>2</v>
      </c>
      <c r="B3" s="29" t="s">
        <v>562</v>
      </c>
      <c r="C3" s="30" t="s">
        <v>0</v>
      </c>
      <c r="D3" s="36"/>
      <c r="E3" s="34" t="s">
        <v>561</v>
      </c>
      <c r="F3" s="31" t="s">
        <v>563</v>
      </c>
      <c r="G3" s="8" t="s">
        <v>51</v>
      </c>
      <c r="H3" s="2"/>
      <c r="J3" s="9"/>
      <c r="K3" s="9"/>
      <c r="L3" s="9"/>
      <c r="M3" s="9"/>
    </row>
    <row r="4" spans="1:13" ht="48" x14ac:dyDescent="0.55000000000000004">
      <c r="A4" s="29">
        <v>3</v>
      </c>
      <c r="B4" s="29" t="s">
        <v>244</v>
      </c>
      <c r="C4" s="30" t="s">
        <v>0</v>
      </c>
      <c r="D4" s="34"/>
      <c r="E4" s="34" t="s">
        <v>251</v>
      </c>
      <c r="F4" s="31" t="s">
        <v>252</v>
      </c>
      <c r="G4" s="7"/>
      <c r="H4" s="2"/>
      <c r="J4" s="9"/>
      <c r="K4" s="9"/>
      <c r="L4" s="9"/>
      <c r="M4" s="9"/>
    </row>
    <row r="5" spans="1:13" x14ac:dyDescent="0.55000000000000004">
      <c r="A5" s="29">
        <v>4</v>
      </c>
      <c r="B5" s="29" t="s">
        <v>245</v>
      </c>
      <c r="C5" s="30" t="s">
        <v>55</v>
      </c>
      <c r="D5" s="34"/>
      <c r="E5" s="34" t="s">
        <v>249</v>
      </c>
      <c r="F5" s="31" t="s">
        <v>250</v>
      </c>
      <c r="G5" s="7"/>
      <c r="H5" s="2"/>
      <c r="J5" s="9"/>
      <c r="K5" s="9"/>
      <c r="L5" s="9"/>
      <c r="M5" s="9"/>
    </row>
    <row r="6" spans="1:13" s="9" customFormat="1" x14ac:dyDescent="0.55000000000000004">
      <c r="A6" s="29">
        <v>5</v>
      </c>
      <c r="B6" s="29" t="s">
        <v>247</v>
      </c>
      <c r="C6" s="15" t="s">
        <v>229</v>
      </c>
      <c r="D6" s="21"/>
      <c r="E6" s="20" t="s">
        <v>248</v>
      </c>
      <c r="F6" s="31" t="s">
        <v>254</v>
      </c>
      <c r="G6" s="8" t="s">
        <v>51</v>
      </c>
      <c r="H6" s="8" t="s">
        <v>51</v>
      </c>
    </row>
    <row r="7" spans="1:13" s="3" customFormat="1" x14ac:dyDescent="0.25">
      <c r="A7" s="29">
        <v>6</v>
      </c>
      <c r="B7" s="29" t="s">
        <v>246</v>
      </c>
      <c r="C7" s="15" t="s">
        <v>229</v>
      </c>
      <c r="D7" s="34"/>
      <c r="E7" s="34"/>
      <c r="F7" s="31"/>
      <c r="G7" s="7"/>
      <c r="H7" s="2"/>
    </row>
    <row r="8" spans="1:13" s="3" customFormat="1" x14ac:dyDescent="0.25">
      <c r="A8" s="38"/>
      <c r="B8" s="38"/>
      <c r="C8" s="41"/>
      <c r="G8" s="6"/>
    </row>
    <row r="9" spans="1:13" s="3" customFormat="1" x14ac:dyDescent="0.25">
      <c r="A9" s="38"/>
      <c r="B9" s="38"/>
      <c r="C9" s="41"/>
      <c r="D9" s="42"/>
      <c r="E9" s="42"/>
      <c r="F9" s="43"/>
      <c r="G9" s="6"/>
    </row>
    <row r="10" spans="1:13" s="3" customFormat="1" x14ac:dyDescent="0.25">
      <c r="A10" s="38"/>
      <c r="B10" s="38"/>
      <c r="C10" s="41"/>
      <c r="D10" s="42"/>
      <c r="E10" s="42"/>
      <c r="F10" s="43"/>
      <c r="G10" s="6"/>
    </row>
    <row r="11" spans="1:13" s="3" customFormat="1" x14ac:dyDescent="0.25">
      <c r="A11" s="38"/>
      <c r="B11" s="38"/>
      <c r="C11" s="41"/>
      <c r="D11" s="17" t="s">
        <v>74</v>
      </c>
      <c r="E11" s="42"/>
      <c r="F11" s="43"/>
      <c r="G11" s="6"/>
    </row>
    <row r="12" spans="1:13" s="3" customFormat="1" x14ac:dyDescent="0.25">
      <c r="A12" s="38"/>
      <c r="B12" s="38"/>
      <c r="C12" s="41"/>
      <c r="D12" s="17" t="s">
        <v>73</v>
      </c>
      <c r="E12" s="42"/>
      <c r="F12" s="43"/>
      <c r="G12" s="6"/>
    </row>
    <row r="13" spans="1:13" s="3" customFormat="1" x14ac:dyDescent="0.25">
      <c r="A13" s="38"/>
      <c r="B13" s="38"/>
      <c r="C13" s="41"/>
      <c r="D13" s="42"/>
      <c r="E13" s="42"/>
      <c r="F13" s="43"/>
      <c r="G13" s="6"/>
    </row>
    <row r="14" spans="1:13" s="3" customFormat="1" x14ac:dyDescent="0.25">
      <c r="A14" s="38"/>
      <c r="B14" s="38"/>
      <c r="C14" s="41"/>
      <c r="D14" s="42"/>
      <c r="E14" s="42"/>
      <c r="F14" s="43"/>
      <c r="G14" s="6"/>
    </row>
    <row r="15" spans="1:13" s="3" customFormat="1" x14ac:dyDescent="0.25">
      <c r="A15" s="38"/>
      <c r="C15" s="44"/>
      <c r="E15" s="5"/>
      <c r="F15" s="43"/>
      <c r="G15" s="6"/>
    </row>
    <row r="16" spans="1:13" s="6" customFormat="1" x14ac:dyDescent="0.25">
      <c r="A16" s="38"/>
      <c r="B16" s="3"/>
      <c r="C16" s="3"/>
      <c r="D16" s="17"/>
      <c r="E16" s="5"/>
      <c r="F16" s="43"/>
      <c r="H16" s="1"/>
      <c r="I16" s="1"/>
      <c r="J16" s="1"/>
      <c r="K16" s="1"/>
      <c r="L16" s="1"/>
      <c r="M16" s="1"/>
    </row>
    <row r="17" spans="1:13" s="6" customFormat="1" x14ac:dyDescent="0.25">
      <c r="A17" s="38"/>
      <c r="B17" s="3"/>
      <c r="C17" s="3"/>
      <c r="D17" s="17"/>
      <c r="E17" s="5"/>
      <c r="F17" s="3"/>
      <c r="H17" s="1"/>
      <c r="I17" s="1"/>
      <c r="J17" s="1"/>
      <c r="K17" s="1"/>
      <c r="L17" s="1"/>
      <c r="M17" s="1"/>
    </row>
    <row r="18" spans="1:13" s="6" customFormat="1" x14ac:dyDescent="0.25">
      <c r="A18" s="38"/>
      <c r="B18" s="3"/>
      <c r="C18" s="3"/>
      <c r="D18" s="3"/>
      <c r="E18" s="5"/>
      <c r="F18" s="3"/>
      <c r="H18" s="1"/>
      <c r="I18" s="1"/>
      <c r="J18" s="1"/>
      <c r="K18" s="1"/>
      <c r="L18" s="1"/>
      <c r="M18" s="1"/>
    </row>
    <row r="19" spans="1:13" s="6" customFormat="1" x14ac:dyDescent="0.25">
      <c r="A19" s="38"/>
      <c r="B19" s="3"/>
      <c r="C19" s="3"/>
      <c r="D19" s="3"/>
      <c r="E19" s="5"/>
      <c r="F19" s="3"/>
      <c r="H19" s="1"/>
      <c r="I19" s="1"/>
      <c r="J19" s="1"/>
      <c r="K19" s="1"/>
      <c r="L19" s="1"/>
      <c r="M19" s="1"/>
    </row>
    <row r="20" spans="1:13" s="6" customFormat="1" x14ac:dyDescent="0.25">
      <c r="A20" s="38"/>
      <c r="B20" s="3"/>
      <c r="C20" s="3"/>
      <c r="D20" s="3"/>
      <c r="E20" s="5"/>
      <c r="F20" s="3"/>
      <c r="H20" s="1"/>
      <c r="I20" s="1"/>
      <c r="J20" s="1"/>
      <c r="K20" s="1"/>
      <c r="L20" s="1"/>
      <c r="M20" s="1"/>
    </row>
    <row r="21" spans="1:13" s="6" customFormat="1" x14ac:dyDescent="0.25">
      <c r="A21" s="38"/>
      <c r="B21" s="3"/>
      <c r="C21" s="3"/>
      <c r="D21" s="3"/>
      <c r="E21" s="5"/>
      <c r="F21" s="3"/>
      <c r="H21" s="1"/>
      <c r="I21" s="1"/>
      <c r="J21" s="1"/>
      <c r="K21" s="1"/>
      <c r="L21" s="1"/>
      <c r="M21" s="1"/>
    </row>
    <row r="22" spans="1:13" s="6" customFormat="1" x14ac:dyDescent="0.55000000000000004">
      <c r="A22" s="39"/>
      <c r="B22" s="3"/>
      <c r="C22" s="3"/>
      <c r="D22" s="3"/>
      <c r="E22" s="5"/>
      <c r="F22" s="3"/>
      <c r="H22" s="1"/>
      <c r="I22" s="1"/>
      <c r="J22" s="1"/>
      <c r="K22" s="1"/>
      <c r="L22" s="1"/>
      <c r="M22" s="1"/>
    </row>
    <row r="23" spans="1:13" s="6" customFormat="1" x14ac:dyDescent="0.25">
      <c r="A23" s="40"/>
      <c r="B23" s="3"/>
      <c r="C23" s="3"/>
      <c r="D23" s="3"/>
      <c r="E23" s="5"/>
      <c r="F23" s="3"/>
      <c r="H23" s="1"/>
      <c r="I23" s="1"/>
      <c r="J23" s="1"/>
      <c r="K23" s="1"/>
      <c r="L23" s="1"/>
      <c r="M23" s="1"/>
    </row>
    <row r="24" spans="1:13" s="6" customFormat="1" x14ac:dyDescent="0.25">
      <c r="A24" s="38"/>
      <c r="B24" s="3"/>
      <c r="C24" s="3"/>
      <c r="D24" s="3"/>
      <c r="E24" s="5"/>
      <c r="F24" s="3"/>
      <c r="H24" s="1"/>
      <c r="I24" s="1"/>
      <c r="J24" s="1"/>
      <c r="K24" s="1"/>
      <c r="L24" s="1"/>
      <c r="M24" s="1"/>
    </row>
    <row r="25" spans="1:13" s="6" customFormat="1" x14ac:dyDescent="0.25">
      <c r="A25" s="38"/>
      <c r="B25" s="3"/>
      <c r="C25" s="3"/>
      <c r="D25" s="3"/>
      <c r="E25" s="5"/>
      <c r="F25" s="3"/>
      <c r="H25" s="1"/>
      <c r="I25" s="1"/>
      <c r="J25" s="1"/>
      <c r="K25" s="1"/>
      <c r="L25" s="1"/>
      <c r="M25" s="1"/>
    </row>
    <row r="26" spans="1:13" s="6" customFormat="1" x14ac:dyDescent="0.25">
      <c r="A26" s="38"/>
      <c r="B26" s="3"/>
      <c r="C26" s="3"/>
      <c r="D26" s="3"/>
      <c r="E26" s="5"/>
      <c r="F26" s="3"/>
      <c r="H26" s="1"/>
      <c r="I26" s="1"/>
      <c r="J26" s="1"/>
      <c r="K26" s="1"/>
      <c r="L26" s="1"/>
      <c r="M26" s="1"/>
    </row>
    <row r="27" spans="1:13" s="6" customFormat="1" x14ac:dyDescent="0.25">
      <c r="A27" s="38"/>
      <c r="B27" s="3"/>
      <c r="C27" s="3"/>
      <c r="D27" s="3"/>
      <c r="E27" s="5"/>
      <c r="F27" s="3"/>
      <c r="H27" s="1"/>
      <c r="I27" s="1"/>
      <c r="J27" s="1"/>
      <c r="K27" s="1"/>
      <c r="L27" s="1"/>
      <c r="M27" s="1"/>
    </row>
    <row r="28" spans="1:13" s="6" customFormat="1" x14ac:dyDescent="0.25">
      <c r="A28" s="38"/>
      <c r="B28" s="3"/>
      <c r="C28" s="3"/>
      <c r="D28" s="3"/>
      <c r="E28" s="5"/>
      <c r="F28" s="3"/>
      <c r="H28" s="1"/>
      <c r="I28" s="1"/>
      <c r="J28" s="1"/>
      <c r="K28" s="1"/>
      <c r="L28" s="1"/>
      <c r="M28" s="1"/>
    </row>
    <row r="29" spans="1:13" s="6" customFormat="1" x14ac:dyDescent="0.25">
      <c r="A29" s="38"/>
      <c r="B29" s="3"/>
      <c r="C29" s="3"/>
      <c r="D29" s="3"/>
      <c r="E29" s="5"/>
      <c r="F29" s="3"/>
      <c r="H29" s="1"/>
      <c r="I29" s="1"/>
      <c r="J29" s="1"/>
      <c r="K29" s="1"/>
      <c r="L29" s="1"/>
      <c r="M29" s="1"/>
    </row>
    <row r="30" spans="1:13" s="6" customFormat="1" x14ac:dyDescent="0.25">
      <c r="A30" s="38"/>
      <c r="B30" s="3"/>
      <c r="C30" s="3"/>
      <c r="D30" s="3"/>
      <c r="E30" s="5"/>
      <c r="F30" s="3"/>
      <c r="H30" s="1"/>
      <c r="I30" s="1"/>
      <c r="J30" s="1"/>
      <c r="K30" s="1"/>
      <c r="L30" s="1"/>
      <c r="M30" s="1"/>
    </row>
    <row r="31" spans="1:13" s="6" customFormat="1" x14ac:dyDescent="0.25">
      <c r="A31" s="38"/>
      <c r="B31" s="3"/>
      <c r="C31" s="3"/>
      <c r="D31" s="3"/>
      <c r="E31" s="5"/>
      <c r="F31" s="3"/>
      <c r="H31" s="1"/>
      <c r="I31" s="1"/>
      <c r="J31" s="1"/>
      <c r="K31" s="1"/>
      <c r="L31" s="1"/>
      <c r="M31" s="1"/>
    </row>
    <row r="32" spans="1:13" s="3" customFormat="1" x14ac:dyDescent="0.25">
      <c r="A32" s="38"/>
      <c r="E32" s="5"/>
      <c r="G32" s="6"/>
      <c r="H32" s="1"/>
      <c r="I32" s="1"/>
      <c r="J32" s="1"/>
      <c r="K32" s="1"/>
      <c r="L32" s="1"/>
      <c r="M32" s="1"/>
    </row>
    <row r="33" spans="1:13" s="3" customFormat="1" x14ac:dyDescent="0.25">
      <c r="A33" s="38"/>
      <c r="E33" s="5"/>
      <c r="G33" s="6"/>
      <c r="H33" s="1"/>
      <c r="I33" s="1"/>
      <c r="J33" s="1"/>
      <c r="K33" s="1"/>
      <c r="L33" s="1"/>
      <c r="M33" s="1"/>
    </row>
    <row r="34" spans="1:13" s="3" customFormat="1" x14ac:dyDescent="0.25">
      <c r="A34" s="38"/>
      <c r="E34" s="5"/>
      <c r="G34" s="6"/>
      <c r="H34" s="1"/>
      <c r="I34" s="1"/>
      <c r="J34" s="1"/>
      <c r="K34" s="1"/>
      <c r="L34" s="1"/>
      <c r="M34" s="1"/>
    </row>
    <row r="35" spans="1:13" s="3" customFormat="1" x14ac:dyDescent="0.55000000000000004">
      <c r="A35" s="39"/>
      <c r="E35" s="5"/>
      <c r="G35" s="6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8" sqref="A8:XFD9"/>
    </sheetView>
  </sheetViews>
  <sheetFormatPr defaultRowHeight="24" x14ac:dyDescent="0.55000000000000004"/>
  <cols>
    <col min="1" max="1" width="6.28515625" style="9" customWidth="1"/>
    <col min="2" max="2" width="24.7109375" style="83" customWidth="1"/>
    <col min="3" max="3" width="12.5703125" style="83" customWidth="1"/>
    <col min="4" max="4" width="24.7109375" style="83" customWidth="1"/>
    <col min="5" max="5" width="24.7109375" style="84" customWidth="1"/>
    <col min="6" max="6" width="23.5703125" style="83" customWidth="1"/>
    <col min="7" max="7" width="13.28515625" style="85" customWidth="1"/>
    <col min="8" max="8" width="16.5703125" style="86" customWidth="1"/>
    <col min="9" max="16384" width="9.140625" style="86"/>
  </cols>
  <sheetData>
    <row r="1" spans="1:10" ht="54" x14ac:dyDescent="0.4">
      <c r="A1" s="45" t="s">
        <v>57</v>
      </c>
      <c r="B1" s="45" t="s">
        <v>39</v>
      </c>
      <c r="C1" s="45" t="s">
        <v>42</v>
      </c>
      <c r="D1" s="45" t="s">
        <v>41</v>
      </c>
      <c r="E1" s="46" t="s">
        <v>40</v>
      </c>
      <c r="F1" s="45" t="s">
        <v>45</v>
      </c>
      <c r="G1" s="47" t="s">
        <v>77</v>
      </c>
      <c r="H1" s="47" t="s">
        <v>568</v>
      </c>
    </row>
    <row r="2" spans="1:10" x14ac:dyDescent="0.4">
      <c r="A2" s="29">
        <v>1</v>
      </c>
      <c r="B2" s="30" t="s">
        <v>255</v>
      </c>
      <c r="C2" s="30" t="s">
        <v>0</v>
      </c>
      <c r="D2" s="36"/>
      <c r="E2" s="34" t="s">
        <v>56</v>
      </c>
      <c r="F2" s="31" t="s">
        <v>261</v>
      </c>
      <c r="G2" s="79" t="s">
        <v>51</v>
      </c>
      <c r="H2" s="79" t="s">
        <v>51</v>
      </c>
    </row>
    <row r="3" spans="1:10" x14ac:dyDescent="0.4">
      <c r="A3" s="29">
        <v>2</v>
      </c>
      <c r="B3" s="29" t="s">
        <v>564</v>
      </c>
      <c r="C3" s="30" t="s">
        <v>0</v>
      </c>
      <c r="D3" s="36"/>
      <c r="E3" s="34" t="s">
        <v>565</v>
      </c>
      <c r="F3" s="31" t="s">
        <v>566</v>
      </c>
      <c r="G3" s="79" t="s">
        <v>51</v>
      </c>
      <c r="H3" s="90"/>
    </row>
    <row r="4" spans="1:10" x14ac:dyDescent="0.4">
      <c r="A4" s="29">
        <v>2</v>
      </c>
      <c r="B4" s="30" t="s">
        <v>256</v>
      </c>
      <c r="C4" s="30" t="s">
        <v>0</v>
      </c>
      <c r="D4" s="34"/>
      <c r="E4" s="34" t="s">
        <v>251</v>
      </c>
      <c r="F4" s="31" t="s">
        <v>262</v>
      </c>
      <c r="G4" s="80"/>
      <c r="H4" s="90"/>
    </row>
    <row r="5" spans="1:10" x14ac:dyDescent="0.4">
      <c r="A5" s="29">
        <v>3</v>
      </c>
      <c r="B5" s="30" t="s">
        <v>257</v>
      </c>
      <c r="C5" s="30" t="s">
        <v>55</v>
      </c>
      <c r="D5" s="34"/>
      <c r="E5" s="34" t="s">
        <v>249</v>
      </c>
      <c r="F5" s="31" t="s">
        <v>260</v>
      </c>
      <c r="G5" s="80"/>
      <c r="H5" s="90"/>
    </row>
    <row r="6" spans="1:10" s="9" customFormat="1" x14ac:dyDescent="0.55000000000000004">
      <c r="A6" s="29">
        <v>4</v>
      </c>
      <c r="B6" s="30" t="s">
        <v>258</v>
      </c>
      <c r="C6" s="15" t="s">
        <v>229</v>
      </c>
      <c r="D6" s="21"/>
      <c r="E6" s="20" t="s">
        <v>248</v>
      </c>
      <c r="F6" s="31" t="s">
        <v>254</v>
      </c>
      <c r="G6" s="79" t="s">
        <v>51</v>
      </c>
      <c r="H6" s="79" t="s">
        <v>51</v>
      </c>
    </row>
    <row r="7" spans="1:10" s="83" customFormat="1" x14ac:dyDescent="0.4">
      <c r="A7" s="29">
        <v>5</v>
      </c>
      <c r="B7" s="30" t="s">
        <v>259</v>
      </c>
      <c r="C7" s="15" t="s">
        <v>229</v>
      </c>
      <c r="D7" s="34"/>
      <c r="E7" s="34"/>
      <c r="F7" s="31"/>
      <c r="G7" s="80"/>
      <c r="H7" s="90"/>
    </row>
    <row r="8" spans="1:10" s="83" customFormat="1" x14ac:dyDescent="0.4">
      <c r="A8" s="38"/>
      <c r="B8" s="38"/>
      <c r="C8" s="41"/>
      <c r="G8" s="85"/>
    </row>
    <row r="9" spans="1:10" s="83" customFormat="1" x14ac:dyDescent="0.4">
      <c r="A9" s="38"/>
      <c r="B9" s="38"/>
      <c r="C9" s="41"/>
      <c r="D9" s="42"/>
      <c r="E9" s="42"/>
      <c r="F9" s="43"/>
      <c r="G9" s="85"/>
    </row>
    <row r="10" spans="1:10" s="83" customFormat="1" x14ac:dyDescent="0.4">
      <c r="A10" s="38"/>
      <c r="B10" s="38"/>
      <c r="C10" s="41"/>
      <c r="D10" s="42"/>
      <c r="E10" s="42"/>
      <c r="F10" s="43"/>
      <c r="G10" s="85"/>
    </row>
    <row r="11" spans="1:10" s="83" customFormat="1" x14ac:dyDescent="0.55000000000000004">
      <c r="A11" s="38"/>
      <c r="B11" s="38"/>
      <c r="C11" s="41"/>
      <c r="D11" s="89" t="s">
        <v>74</v>
      </c>
      <c r="E11" s="42"/>
      <c r="F11" s="43"/>
      <c r="G11" s="85"/>
    </row>
    <row r="12" spans="1:10" s="83" customFormat="1" x14ac:dyDescent="0.55000000000000004">
      <c r="A12" s="38"/>
      <c r="B12" s="38"/>
      <c r="C12" s="41"/>
      <c r="D12" s="89" t="s">
        <v>73</v>
      </c>
      <c r="E12" s="42"/>
      <c r="F12" s="43"/>
      <c r="G12" s="85"/>
    </row>
    <row r="13" spans="1:10" s="83" customFormat="1" x14ac:dyDescent="0.4">
      <c r="A13" s="38"/>
      <c r="B13" s="38"/>
      <c r="C13" s="41"/>
      <c r="D13" s="42"/>
      <c r="E13" s="42"/>
      <c r="F13" s="43"/>
      <c r="G13" s="85"/>
    </row>
    <row r="14" spans="1:10" s="83" customFormat="1" x14ac:dyDescent="0.4">
      <c r="A14" s="38"/>
      <c r="B14" s="38"/>
      <c r="C14" s="41"/>
      <c r="D14" s="42"/>
      <c r="E14" s="42"/>
      <c r="F14" s="43"/>
      <c r="G14" s="85"/>
    </row>
    <row r="15" spans="1:10" s="83" customFormat="1" x14ac:dyDescent="0.4">
      <c r="A15" s="38"/>
      <c r="C15" s="91"/>
      <c r="E15" s="84"/>
      <c r="F15" s="43"/>
      <c r="G15" s="85"/>
    </row>
    <row r="16" spans="1:10" s="85" customFormat="1" x14ac:dyDescent="0.4">
      <c r="A16" s="38"/>
      <c r="B16" s="83"/>
      <c r="C16" s="83"/>
      <c r="D16" s="88"/>
      <c r="E16" s="84"/>
      <c r="F16" s="43"/>
      <c r="H16" s="86"/>
      <c r="I16" s="86"/>
      <c r="J16" s="86"/>
    </row>
    <row r="17" spans="1:10" s="85" customFormat="1" x14ac:dyDescent="0.4">
      <c r="A17" s="38"/>
      <c r="B17" s="83"/>
      <c r="C17" s="83"/>
      <c r="D17" s="88"/>
      <c r="E17" s="84"/>
      <c r="F17" s="83"/>
      <c r="H17" s="86"/>
      <c r="I17" s="86"/>
      <c r="J17" s="86"/>
    </row>
    <row r="18" spans="1:10" s="85" customFormat="1" x14ac:dyDescent="0.4">
      <c r="A18" s="38"/>
      <c r="B18" s="83"/>
      <c r="C18" s="83"/>
      <c r="D18" s="83"/>
      <c r="E18" s="84"/>
      <c r="F18" s="83"/>
      <c r="H18" s="86"/>
      <c r="I18" s="86"/>
      <c r="J18" s="86"/>
    </row>
    <row r="19" spans="1:10" s="85" customFormat="1" x14ac:dyDescent="0.4">
      <c r="A19" s="38"/>
      <c r="B19" s="83"/>
      <c r="C19" s="83"/>
      <c r="D19" s="83"/>
      <c r="E19" s="84"/>
      <c r="F19" s="83"/>
      <c r="H19" s="86"/>
      <c r="I19" s="86"/>
      <c r="J19" s="86"/>
    </row>
    <row r="20" spans="1:10" s="85" customFormat="1" x14ac:dyDescent="0.4">
      <c r="A20" s="38"/>
      <c r="B20" s="83"/>
      <c r="C20" s="83"/>
      <c r="D20" s="83"/>
      <c r="E20" s="84"/>
      <c r="F20" s="83"/>
      <c r="H20" s="86"/>
      <c r="I20" s="86"/>
      <c r="J20" s="86"/>
    </row>
    <row r="21" spans="1:10" s="85" customFormat="1" x14ac:dyDescent="0.4">
      <c r="A21" s="38"/>
      <c r="B21" s="83"/>
      <c r="C21" s="83"/>
      <c r="D21" s="83"/>
      <c r="E21" s="84"/>
      <c r="F21" s="83"/>
      <c r="H21" s="86"/>
      <c r="I21" s="86"/>
      <c r="J21" s="86"/>
    </row>
    <row r="22" spans="1:10" s="85" customFormat="1" x14ac:dyDescent="0.55000000000000004">
      <c r="A22" s="39"/>
      <c r="B22" s="83"/>
      <c r="C22" s="83"/>
      <c r="D22" s="83"/>
      <c r="E22" s="84"/>
      <c r="F22" s="83"/>
      <c r="H22" s="86"/>
      <c r="I22" s="86"/>
      <c r="J22" s="86"/>
    </row>
    <row r="23" spans="1:10" s="85" customFormat="1" x14ac:dyDescent="0.4">
      <c r="A23" s="40"/>
      <c r="B23" s="83"/>
      <c r="C23" s="83"/>
      <c r="D23" s="83"/>
      <c r="E23" s="84"/>
      <c r="F23" s="83"/>
      <c r="H23" s="86"/>
      <c r="I23" s="86"/>
      <c r="J23" s="86"/>
    </row>
    <row r="24" spans="1:10" s="85" customFormat="1" x14ac:dyDescent="0.4">
      <c r="A24" s="38"/>
      <c r="B24" s="83"/>
      <c r="C24" s="83"/>
      <c r="D24" s="83"/>
      <c r="E24" s="84"/>
      <c r="F24" s="83"/>
      <c r="H24" s="86"/>
      <c r="I24" s="86"/>
      <c r="J24" s="86"/>
    </row>
    <row r="25" spans="1:10" s="85" customFormat="1" x14ac:dyDescent="0.4">
      <c r="A25" s="38"/>
      <c r="B25" s="83"/>
      <c r="C25" s="83"/>
      <c r="D25" s="83"/>
      <c r="E25" s="84"/>
      <c r="F25" s="83"/>
      <c r="H25" s="86"/>
      <c r="I25" s="86"/>
      <c r="J25" s="86"/>
    </row>
    <row r="26" spans="1:10" s="85" customFormat="1" x14ac:dyDescent="0.4">
      <c r="A26" s="38"/>
      <c r="B26" s="83"/>
      <c r="C26" s="83"/>
      <c r="D26" s="83"/>
      <c r="E26" s="84"/>
      <c r="F26" s="83"/>
      <c r="H26" s="86"/>
      <c r="I26" s="86"/>
      <c r="J26" s="86"/>
    </row>
    <row r="27" spans="1:10" s="85" customFormat="1" x14ac:dyDescent="0.4">
      <c r="A27" s="38"/>
      <c r="B27" s="83"/>
      <c r="C27" s="83"/>
      <c r="D27" s="83"/>
      <c r="E27" s="84"/>
      <c r="F27" s="83"/>
      <c r="H27" s="86"/>
      <c r="I27" s="86"/>
      <c r="J27" s="86"/>
    </row>
    <row r="28" spans="1:10" s="85" customFormat="1" x14ac:dyDescent="0.4">
      <c r="A28" s="38"/>
      <c r="B28" s="83"/>
      <c r="C28" s="83"/>
      <c r="D28" s="83"/>
      <c r="E28" s="84"/>
      <c r="F28" s="83"/>
      <c r="H28" s="86"/>
      <c r="I28" s="86"/>
      <c r="J28" s="86"/>
    </row>
    <row r="29" spans="1:10" s="85" customFormat="1" x14ac:dyDescent="0.4">
      <c r="A29" s="38"/>
      <c r="B29" s="83"/>
      <c r="C29" s="83"/>
      <c r="D29" s="83"/>
      <c r="E29" s="84"/>
      <c r="F29" s="83"/>
      <c r="H29" s="86"/>
      <c r="I29" s="86"/>
      <c r="J29" s="86"/>
    </row>
    <row r="30" spans="1:10" s="85" customFormat="1" x14ac:dyDescent="0.4">
      <c r="A30" s="38"/>
      <c r="B30" s="83"/>
      <c r="C30" s="83"/>
      <c r="D30" s="83"/>
      <c r="E30" s="84"/>
      <c r="F30" s="83"/>
      <c r="H30" s="86"/>
      <c r="I30" s="86"/>
      <c r="J30" s="86"/>
    </row>
    <row r="31" spans="1:10" s="85" customFormat="1" x14ac:dyDescent="0.4">
      <c r="A31" s="38"/>
      <c r="B31" s="83"/>
      <c r="C31" s="83"/>
      <c r="D31" s="83"/>
      <c r="E31" s="84"/>
      <c r="F31" s="83"/>
      <c r="H31" s="86"/>
      <c r="I31" s="86"/>
      <c r="J31" s="86"/>
    </row>
    <row r="32" spans="1:10" s="83" customFormat="1" x14ac:dyDescent="0.4">
      <c r="A32" s="38"/>
      <c r="E32" s="84"/>
      <c r="G32" s="85"/>
      <c r="H32" s="86"/>
      <c r="I32" s="86"/>
      <c r="J32" s="86"/>
    </row>
    <row r="33" spans="1:10" s="83" customFormat="1" x14ac:dyDescent="0.4">
      <c r="A33" s="38"/>
      <c r="E33" s="84"/>
      <c r="G33" s="85"/>
      <c r="H33" s="86"/>
      <c r="I33" s="86"/>
      <c r="J33" s="86"/>
    </row>
    <row r="34" spans="1:10" s="83" customFormat="1" x14ac:dyDescent="0.4">
      <c r="A34" s="38"/>
      <c r="E34" s="84"/>
      <c r="G34" s="85"/>
      <c r="H34" s="86"/>
      <c r="I34" s="86"/>
      <c r="J34" s="86"/>
    </row>
    <row r="35" spans="1:10" s="83" customFormat="1" x14ac:dyDescent="0.55000000000000004">
      <c r="A35" s="39"/>
      <c r="E35" s="84"/>
      <c r="G35" s="85"/>
      <c r="H35" s="86"/>
      <c r="I35" s="86"/>
      <c r="J35" s="8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E8" sqref="E8"/>
    </sheetView>
  </sheetViews>
  <sheetFormatPr defaultRowHeight="24" x14ac:dyDescent="0.55000000000000004"/>
  <cols>
    <col min="1" max="1" width="6.28515625" style="9" customWidth="1"/>
    <col min="2" max="2" width="24.7109375" style="83" customWidth="1"/>
    <col min="3" max="3" width="12.5703125" style="83" customWidth="1"/>
    <col min="4" max="4" width="24.7109375" style="83" customWidth="1"/>
    <col min="5" max="5" width="24.7109375" style="84" customWidth="1"/>
    <col min="6" max="6" width="23.5703125" style="83" customWidth="1"/>
    <col min="7" max="7" width="13.28515625" style="85" customWidth="1"/>
    <col min="8" max="16384" width="9.140625" style="86"/>
  </cols>
  <sheetData>
    <row r="1" spans="1:13" ht="54.75" thickBot="1" x14ac:dyDescent="0.45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x14ac:dyDescent="0.55000000000000004">
      <c r="A2" s="29">
        <v>1</v>
      </c>
      <c r="B2" s="93" t="s">
        <v>645</v>
      </c>
      <c r="C2" s="94" t="s">
        <v>0</v>
      </c>
      <c r="D2" s="36"/>
      <c r="E2" s="34" t="s">
        <v>659</v>
      </c>
      <c r="F2" s="31"/>
      <c r="G2" s="79" t="s">
        <v>51</v>
      </c>
      <c r="J2" s="9" t="str">
        <f>CONCATENATE(B2)</f>
        <v>mdn</v>
      </c>
      <c r="K2" s="9" t="str">
        <f>IF(C2="String","",C2)</f>
        <v/>
      </c>
      <c r="L2" s="9" t="s">
        <v>189</v>
      </c>
      <c r="M2" s="9" t="str">
        <f>CONCATENATE(E2)</f>
        <v>984890922</v>
      </c>
    </row>
    <row r="3" spans="1:13" x14ac:dyDescent="0.55000000000000004">
      <c r="A3" s="29">
        <v>2</v>
      </c>
      <c r="B3" s="93" t="s">
        <v>38</v>
      </c>
      <c r="C3" s="94" t="s">
        <v>0</v>
      </c>
      <c r="D3" s="34"/>
      <c r="E3" s="34" t="s">
        <v>151</v>
      </c>
      <c r="F3" s="31"/>
      <c r="G3" s="79" t="s">
        <v>51</v>
      </c>
      <c r="J3" s="9" t="str">
        <f t="shared" ref="J3:J20" si="0">CONCATENATE(B3)</f>
        <v>cat_svc_type_lkp</v>
      </c>
      <c r="K3" s="9" t="str">
        <f t="shared" ref="K3:K20" si="1">IF(C3="String","",C3)</f>
        <v/>
      </c>
      <c r="L3" s="9" t="s">
        <v>189</v>
      </c>
      <c r="M3" s="9" t="str">
        <f t="shared" ref="M3:M20" si="2">CONCATENATE(E3)</f>
        <v>110</v>
      </c>
    </row>
    <row r="4" spans="1:13" x14ac:dyDescent="0.55000000000000004">
      <c r="A4" s="29"/>
      <c r="B4" s="93" t="s">
        <v>156</v>
      </c>
      <c r="C4" s="94" t="s">
        <v>0</v>
      </c>
      <c r="D4" s="34"/>
      <c r="E4" s="34" t="s">
        <v>660</v>
      </c>
      <c r="F4" s="31"/>
      <c r="G4" s="79" t="s">
        <v>51</v>
      </c>
      <c r="J4" s="9" t="str">
        <f t="shared" si="0"/>
        <v>subscr_no</v>
      </c>
      <c r="K4" s="9" t="str">
        <f t="shared" si="1"/>
        <v/>
      </c>
      <c r="L4" s="9" t="s">
        <v>189</v>
      </c>
      <c r="M4" s="9" t="str">
        <f t="shared" si="2"/>
        <v>940483</v>
      </c>
    </row>
    <row r="5" spans="1:13" x14ac:dyDescent="0.55000000000000004">
      <c r="A5" s="29">
        <v>3</v>
      </c>
      <c r="B5" s="93" t="s">
        <v>587</v>
      </c>
      <c r="C5" s="94" t="s">
        <v>0</v>
      </c>
      <c r="D5" s="34"/>
      <c r="E5" s="34" t="s">
        <v>661</v>
      </c>
      <c r="F5" s="31" t="s">
        <v>227</v>
      </c>
      <c r="G5" s="79" t="s">
        <v>51</v>
      </c>
      <c r="J5" s="9" t="str">
        <f t="shared" si="0"/>
        <v>esb_svc_id</v>
      </c>
      <c r="K5" s="9" t="str">
        <f t="shared" si="1"/>
        <v/>
      </c>
      <c r="L5" s="9" t="s">
        <v>189</v>
      </c>
      <c r="M5" s="9" t="str">
        <f t="shared" si="2"/>
        <v>xxx|940483|y</v>
      </c>
    </row>
    <row r="6" spans="1:13" s="9" customFormat="1" x14ac:dyDescent="0.55000000000000004">
      <c r="A6" s="29">
        <v>5</v>
      </c>
      <c r="B6" s="93" t="s">
        <v>664</v>
      </c>
      <c r="C6" s="99" t="s">
        <v>647</v>
      </c>
      <c r="D6" s="21"/>
      <c r="E6" s="20" t="s">
        <v>665</v>
      </c>
      <c r="F6" s="101" t="s">
        <v>582</v>
      </c>
      <c r="G6" s="80"/>
      <c r="J6" s="9" t="str">
        <f t="shared" si="0"/>
        <v xml:space="preserve">property_one </v>
      </c>
      <c r="K6" s="9" t="str">
        <f t="shared" si="1"/>
        <v/>
      </c>
      <c r="L6" s="9" t="s">
        <v>189</v>
      </c>
      <c r="M6" s="9" t="str">
        <f t="shared" si="2"/>
        <v>8928938929</v>
      </c>
    </row>
    <row r="7" spans="1:13" s="9" customFormat="1" x14ac:dyDescent="0.55000000000000004">
      <c r="A7" s="29">
        <v>5</v>
      </c>
      <c r="B7" s="93" t="s">
        <v>141</v>
      </c>
      <c r="C7" s="99" t="s">
        <v>647</v>
      </c>
      <c r="D7" s="21"/>
      <c r="E7" s="20" t="s">
        <v>666</v>
      </c>
      <c r="F7" s="101" t="s">
        <v>667</v>
      </c>
      <c r="G7" s="80"/>
      <c r="J7" s="9" t="str">
        <f t="shared" si="0"/>
        <v>property_two</v>
      </c>
      <c r="K7" s="9" t="str">
        <f t="shared" si="1"/>
        <v/>
      </c>
      <c r="L7" s="9" t="s">
        <v>189</v>
      </c>
      <c r="M7" s="9" t="str">
        <f t="shared" si="2"/>
        <v>8992899938899399399</v>
      </c>
    </row>
    <row r="8" spans="1:13" s="9" customFormat="1" x14ac:dyDescent="0.55000000000000004">
      <c r="A8" s="29">
        <v>5</v>
      </c>
      <c r="B8" s="93" t="s">
        <v>646</v>
      </c>
      <c r="C8" s="95" t="s">
        <v>638</v>
      </c>
      <c r="D8" s="21"/>
      <c r="E8" s="20" t="s">
        <v>191</v>
      </c>
      <c r="F8" s="101" t="s">
        <v>649</v>
      </c>
      <c r="G8" s="80"/>
      <c r="J8" s="9" t="str">
        <f t="shared" si="0"/>
        <v xml:space="preserve">verified_identity </v>
      </c>
      <c r="K8" s="9" t="str">
        <f t="shared" si="1"/>
        <v>boolean</v>
      </c>
      <c r="L8" s="9" t="s">
        <v>189</v>
      </c>
      <c r="M8" s="9" t="str">
        <f t="shared" si="2"/>
        <v>true</v>
      </c>
    </row>
    <row r="9" spans="1:13" s="83" customFormat="1" x14ac:dyDescent="0.55000000000000004">
      <c r="A9" s="38"/>
      <c r="B9" s="96" t="s">
        <v>634</v>
      </c>
      <c r="C9" s="97" t="s">
        <v>635</v>
      </c>
      <c r="D9" s="21"/>
      <c r="E9" s="20" t="s">
        <v>56</v>
      </c>
      <c r="F9" s="101" t="s">
        <v>652</v>
      </c>
      <c r="G9" s="80"/>
      <c r="J9" s="9" t="str">
        <f t="shared" si="0"/>
        <v>permit_zone</v>
      </c>
      <c r="K9" s="9" t="str">
        <f t="shared" si="1"/>
        <v>number</v>
      </c>
      <c r="L9" s="9" t="s">
        <v>189</v>
      </c>
      <c r="M9" s="9" t="str">
        <f t="shared" si="2"/>
        <v>1</v>
      </c>
    </row>
    <row r="10" spans="1:13" s="83" customFormat="1" x14ac:dyDescent="0.55000000000000004">
      <c r="A10" s="38"/>
      <c r="B10" s="98" t="s">
        <v>181</v>
      </c>
      <c r="C10" s="99" t="s">
        <v>647</v>
      </c>
      <c r="D10" s="21"/>
      <c r="E10" s="20" t="s">
        <v>653</v>
      </c>
      <c r="F10" s="99" t="s">
        <v>650</v>
      </c>
      <c r="G10" s="80"/>
      <c r="J10" s="9" t="str">
        <f t="shared" si="0"/>
        <v>register_image_id</v>
      </c>
      <c r="K10" s="9" t="str">
        <f t="shared" si="1"/>
        <v/>
      </c>
      <c r="L10" s="9" t="s">
        <v>189</v>
      </c>
      <c r="M10" s="9" t="str">
        <f t="shared" si="2"/>
        <v>50036521312</v>
      </c>
    </row>
    <row r="11" spans="1:13" s="83" customFormat="1" x14ac:dyDescent="0.55000000000000004">
      <c r="A11" s="38"/>
      <c r="B11" s="100" t="s">
        <v>323</v>
      </c>
      <c r="C11" s="97" t="s">
        <v>635</v>
      </c>
      <c r="D11" s="21"/>
      <c r="E11" s="20" t="s">
        <v>654</v>
      </c>
      <c r="F11" s="102" t="s">
        <v>651</v>
      </c>
      <c r="G11" s="80"/>
      <c r="J11" s="9" t="str">
        <f t="shared" si="0"/>
        <v>credit_limit</v>
      </c>
      <c r="K11" s="9" t="str">
        <f t="shared" si="1"/>
        <v>number</v>
      </c>
      <c r="L11" s="9" t="s">
        <v>189</v>
      </c>
      <c r="M11" s="9" t="str">
        <f t="shared" si="2"/>
        <v>1000.90</v>
      </c>
    </row>
    <row r="12" spans="1:13" s="83" customFormat="1" x14ac:dyDescent="0.55000000000000004">
      <c r="A12" s="38"/>
      <c r="B12" s="29" t="s">
        <v>59</v>
      </c>
      <c r="C12" s="97" t="s">
        <v>0</v>
      </c>
      <c r="D12" s="21"/>
      <c r="E12" s="20" t="s">
        <v>648</v>
      </c>
      <c r="F12" s="82"/>
      <c r="G12" s="80"/>
      <c r="J12" s="9" t="str">
        <f t="shared" si="0"/>
        <v>sale_emp_id</v>
      </c>
      <c r="K12" s="9" t="str">
        <f t="shared" si="1"/>
        <v/>
      </c>
      <c r="L12" s="9" t="s">
        <v>189</v>
      </c>
      <c r="M12" s="9" t="str">
        <f t="shared" si="2"/>
        <v>00365215</v>
      </c>
    </row>
    <row r="13" spans="1:13" s="83" customFormat="1" x14ac:dyDescent="0.55000000000000004">
      <c r="A13" s="38"/>
      <c r="B13" s="29" t="s">
        <v>163</v>
      </c>
      <c r="C13" s="97" t="s">
        <v>0</v>
      </c>
      <c r="D13" s="21"/>
      <c r="E13" s="20" t="s">
        <v>655</v>
      </c>
      <c r="F13" s="82"/>
      <c r="G13" s="80"/>
      <c r="J13" s="9" t="str">
        <f t="shared" si="0"/>
        <v>sap_code</v>
      </c>
      <c r="K13" s="9" t="str">
        <f t="shared" si="1"/>
        <v/>
      </c>
      <c r="L13" s="9" t="s">
        <v>189</v>
      </c>
      <c r="M13" s="9" t="str">
        <f t="shared" si="2"/>
        <v>1J55742</v>
      </c>
    </row>
    <row r="14" spans="1:13" s="83" customFormat="1" x14ac:dyDescent="0.55000000000000004">
      <c r="A14" s="38"/>
      <c r="B14" s="29" t="s">
        <v>198</v>
      </c>
      <c r="C14" s="97" t="s">
        <v>0</v>
      </c>
      <c r="D14" s="21"/>
      <c r="E14" s="103" t="s">
        <v>199</v>
      </c>
      <c r="F14" s="82"/>
      <c r="G14" s="80"/>
      <c r="J14" s="9" t="str">
        <f t="shared" si="0"/>
        <v>register_by_seller_name</v>
      </c>
      <c r="K14" s="9" t="str">
        <f t="shared" si="1"/>
        <v/>
      </c>
      <c r="L14" s="9" t="s">
        <v>189</v>
      </c>
      <c r="M14" s="9" t="str">
        <f t="shared" si="2"/>
        <v>บริษัท กสท โทรคมนาคม จำกัด(มหาชน)-กสท</v>
      </c>
    </row>
    <row r="15" spans="1:13" s="83" customFormat="1" x14ac:dyDescent="0.55000000000000004">
      <c r="A15" s="38"/>
      <c r="B15" s="29" t="s">
        <v>170</v>
      </c>
      <c r="C15" s="97" t="s">
        <v>0</v>
      </c>
      <c r="D15" s="21"/>
      <c r="E15" s="20" t="s">
        <v>656</v>
      </c>
      <c r="F15" s="82"/>
      <c r="G15" s="80"/>
      <c r="J15" s="9" t="str">
        <f t="shared" si="0"/>
        <v>register_province</v>
      </c>
      <c r="K15" s="9" t="str">
        <f t="shared" si="1"/>
        <v/>
      </c>
      <c r="L15" s="9" t="s">
        <v>189</v>
      </c>
      <c r="M15" s="9" t="str">
        <f t="shared" si="2"/>
        <v>จ.เชียงใหม่</v>
      </c>
    </row>
    <row r="16" spans="1:13" s="83" customFormat="1" x14ac:dyDescent="0.55000000000000004">
      <c r="A16" s="38"/>
      <c r="B16" s="29" t="s">
        <v>179</v>
      </c>
      <c r="C16" s="97" t="s">
        <v>0</v>
      </c>
      <c r="D16" s="21"/>
      <c r="E16" s="20" t="s">
        <v>180</v>
      </c>
      <c r="F16" s="82"/>
      <c r="G16" s="80"/>
      <c r="J16" s="9" t="str">
        <f t="shared" si="0"/>
        <v>register_by_app</v>
      </c>
      <c r="K16" s="9" t="str">
        <f t="shared" si="1"/>
        <v/>
      </c>
      <c r="L16" s="9" t="s">
        <v>189</v>
      </c>
      <c r="M16" s="9" t="str">
        <f t="shared" si="2"/>
        <v>OWNER</v>
      </c>
    </row>
    <row r="17" spans="1:13" s="83" customFormat="1" x14ac:dyDescent="0.55000000000000004">
      <c r="A17" s="38"/>
      <c r="B17" s="29" t="s">
        <v>172</v>
      </c>
      <c r="C17" s="97" t="s">
        <v>0</v>
      </c>
      <c r="D17" s="21"/>
      <c r="E17" s="20"/>
      <c r="F17" s="82"/>
      <c r="G17" s="80"/>
      <c r="J17" s="9" t="str">
        <f t="shared" si="0"/>
        <v>register_latitude</v>
      </c>
      <c r="K17" s="9" t="str">
        <f t="shared" si="1"/>
        <v/>
      </c>
      <c r="L17" s="9" t="s">
        <v>189</v>
      </c>
      <c r="M17" s="9" t="str">
        <f t="shared" si="2"/>
        <v/>
      </c>
    </row>
    <row r="18" spans="1:13" s="83" customFormat="1" x14ac:dyDescent="0.55000000000000004">
      <c r="A18" s="38"/>
      <c r="B18" s="29" t="s">
        <v>173</v>
      </c>
      <c r="C18" s="97" t="s">
        <v>0</v>
      </c>
      <c r="D18" s="21"/>
      <c r="E18" s="20"/>
      <c r="F18" s="82"/>
      <c r="G18" s="80"/>
      <c r="J18" s="9" t="str">
        <f t="shared" si="0"/>
        <v>register_longitude</v>
      </c>
      <c r="K18" s="9" t="str">
        <f t="shared" si="1"/>
        <v/>
      </c>
      <c r="L18" s="9" t="s">
        <v>189</v>
      </c>
      <c r="M18" s="9" t="str">
        <f t="shared" si="2"/>
        <v/>
      </c>
    </row>
    <row r="19" spans="1:13" s="83" customFormat="1" x14ac:dyDescent="0.55000000000000004">
      <c r="A19" s="38"/>
      <c r="B19" s="29" t="s">
        <v>147</v>
      </c>
      <c r="C19" s="97" t="s">
        <v>0</v>
      </c>
      <c r="D19" s="21"/>
      <c r="E19" s="20" t="s">
        <v>657</v>
      </c>
      <c r="F19" s="82"/>
      <c r="G19" s="80"/>
      <c r="J19" s="9" t="str">
        <f t="shared" si="0"/>
        <v>mobile_contact</v>
      </c>
      <c r="K19" s="9" t="str">
        <f t="shared" si="1"/>
        <v/>
      </c>
      <c r="L19" s="9" t="s">
        <v>189</v>
      </c>
      <c r="M19" s="9" t="str">
        <f t="shared" si="2"/>
        <v>0982938298</v>
      </c>
    </row>
    <row r="20" spans="1:13" s="85" customFormat="1" x14ac:dyDescent="0.55000000000000004">
      <c r="A20" s="38"/>
      <c r="B20" s="29" t="s">
        <v>643</v>
      </c>
      <c r="C20" s="97" t="s">
        <v>0</v>
      </c>
      <c r="D20" s="21"/>
      <c r="E20" s="20" t="s">
        <v>658</v>
      </c>
      <c r="F20" s="82"/>
      <c r="G20" s="80"/>
      <c r="H20" s="86"/>
      <c r="I20" s="86"/>
      <c r="J20" s="9" t="str">
        <f t="shared" si="0"/>
        <v>contact_person</v>
      </c>
      <c r="K20" s="9" t="str">
        <f t="shared" si="1"/>
        <v/>
      </c>
      <c r="L20" s="9" t="s">
        <v>189</v>
      </c>
      <c r="M20" s="9" t="str">
        <f t="shared" si="2"/>
        <v>นายสมชาย เข็มกลัด</v>
      </c>
    </row>
    <row r="21" spans="1:13" s="85" customFormat="1" x14ac:dyDescent="0.4">
      <c r="A21" s="38"/>
      <c r="B21" s="83"/>
      <c r="C21" s="83"/>
      <c r="D21" s="88"/>
      <c r="E21" s="84"/>
      <c r="F21" s="83"/>
      <c r="H21" s="86"/>
      <c r="I21" s="86"/>
      <c r="J21" s="86"/>
      <c r="K21" s="86"/>
      <c r="L21" s="86"/>
      <c r="M21" s="86"/>
    </row>
    <row r="22" spans="1:13" s="85" customFormat="1" x14ac:dyDescent="0.4">
      <c r="A22" s="38"/>
      <c r="B22" s="83"/>
      <c r="C22" s="83"/>
      <c r="D22" s="83"/>
      <c r="E22" s="84"/>
      <c r="F22" s="83"/>
      <c r="H22" s="86"/>
      <c r="I22" s="86"/>
      <c r="J22" s="86"/>
      <c r="K22" s="86"/>
      <c r="L22" s="86"/>
      <c r="M22" s="86"/>
    </row>
    <row r="23" spans="1:13" s="85" customFormat="1" x14ac:dyDescent="0.4">
      <c r="A23" s="38"/>
      <c r="B23" s="83"/>
      <c r="C23" s="83"/>
      <c r="D23" s="83"/>
      <c r="E23" s="84"/>
      <c r="F23" s="83"/>
      <c r="H23" s="86"/>
      <c r="I23" s="86"/>
      <c r="J23" s="86"/>
      <c r="K23" s="86"/>
      <c r="L23" s="86"/>
      <c r="M23" s="86"/>
    </row>
    <row r="24" spans="1:13" s="85" customFormat="1" x14ac:dyDescent="0.4">
      <c r="A24" s="38"/>
      <c r="B24" s="83"/>
      <c r="C24" s="83"/>
      <c r="D24" s="83"/>
      <c r="E24" s="84"/>
      <c r="F24" s="83"/>
      <c r="H24" s="86"/>
      <c r="I24" s="86"/>
      <c r="J24" s="86"/>
      <c r="K24" s="86"/>
      <c r="L24" s="86"/>
      <c r="M24" s="86"/>
    </row>
    <row r="25" spans="1:13" s="85" customFormat="1" x14ac:dyDescent="0.4">
      <c r="A25" s="38"/>
      <c r="B25" s="83"/>
      <c r="C25" s="83"/>
      <c r="D25" s="83"/>
      <c r="E25" s="84"/>
      <c r="F25" s="83"/>
      <c r="H25" s="86"/>
      <c r="I25" s="86"/>
      <c r="J25" s="86"/>
      <c r="K25" s="86"/>
      <c r="L25" s="86"/>
      <c r="M25" s="86"/>
    </row>
    <row r="26" spans="1:13" s="85" customFormat="1" x14ac:dyDescent="0.55000000000000004">
      <c r="A26" s="39"/>
      <c r="B26" s="83"/>
      <c r="C26" s="83"/>
      <c r="D26" s="89" t="s">
        <v>74</v>
      </c>
      <c r="E26" s="42"/>
      <c r="F26" s="43"/>
      <c r="H26" s="86"/>
      <c r="I26" s="86"/>
      <c r="J26" s="86"/>
      <c r="K26" s="86"/>
      <c r="L26" s="86"/>
      <c r="M26" s="86"/>
    </row>
    <row r="27" spans="1:13" s="85" customFormat="1" x14ac:dyDescent="0.55000000000000004">
      <c r="A27" s="40"/>
      <c r="B27" s="83"/>
      <c r="C27" s="83"/>
      <c r="D27" s="89" t="s">
        <v>73</v>
      </c>
      <c r="E27" s="42"/>
      <c r="F27" s="43"/>
      <c r="H27" s="86"/>
      <c r="I27" s="86"/>
      <c r="J27" s="86"/>
      <c r="K27" s="86"/>
      <c r="L27" s="86"/>
      <c r="M27" s="86"/>
    </row>
    <row r="28" spans="1:13" s="85" customFormat="1" x14ac:dyDescent="0.4">
      <c r="A28" s="38"/>
      <c r="B28" s="83"/>
      <c r="C28" s="83"/>
      <c r="D28" s="83"/>
      <c r="E28" s="84"/>
      <c r="F28" s="83"/>
      <c r="H28" s="86"/>
      <c r="I28" s="86"/>
      <c r="J28" s="86"/>
      <c r="K28" s="86"/>
      <c r="L28" s="86"/>
      <c r="M28" s="86"/>
    </row>
    <row r="29" spans="1:13" s="85" customFormat="1" x14ac:dyDescent="0.4">
      <c r="A29" s="38"/>
      <c r="B29" s="83"/>
      <c r="C29" s="83"/>
      <c r="D29" s="83"/>
      <c r="E29" s="84"/>
      <c r="F29" s="83"/>
      <c r="H29" s="86"/>
      <c r="I29" s="86"/>
      <c r="J29" s="86"/>
      <c r="K29" s="86"/>
      <c r="L29" s="86"/>
      <c r="M29" s="86"/>
    </row>
    <row r="30" spans="1:13" s="85" customFormat="1" x14ac:dyDescent="0.4">
      <c r="A30" s="38"/>
      <c r="B30" s="83"/>
      <c r="C30" s="83"/>
      <c r="D30" s="83"/>
      <c r="E30" s="84"/>
      <c r="F30" s="83"/>
      <c r="H30" s="86"/>
      <c r="I30" s="86"/>
      <c r="J30" s="86"/>
      <c r="K30" s="86"/>
      <c r="L30" s="86"/>
      <c r="M30" s="86"/>
    </row>
    <row r="31" spans="1:13" s="85" customFormat="1" x14ac:dyDescent="0.4">
      <c r="A31" s="38"/>
      <c r="B31" s="83"/>
      <c r="C31" s="83"/>
      <c r="D31" s="83"/>
      <c r="E31" s="84"/>
      <c r="F31" s="83"/>
      <c r="H31" s="86"/>
      <c r="I31" s="86"/>
      <c r="J31" s="86"/>
      <c r="K31" s="86"/>
      <c r="L31" s="86"/>
      <c r="M31" s="86"/>
    </row>
    <row r="32" spans="1:13" s="85" customFormat="1" x14ac:dyDescent="0.4">
      <c r="A32" s="38"/>
      <c r="B32" s="83"/>
      <c r="C32" s="83"/>
      <c r="D32" s="83"/>
      <c r="E32" s="84"/>
      <c r="F32" s="83"/>
      <c r="H32" s="86"/>
      <c r="I32" s="86"/>
      <c r="J32" s="86"/>
      <c r="K32" s="86"/>
      <c r="L32" s="86"/>
      <c r="M32" s="86"/>
    </row>
    <row r="33" spans="1:13" s="85" customFormat="1" x14ac:dyDescent="0.4">
      <c r="A33" s="38"/>
      <c r="B33" s="83"/>
      <c r="C33" s="83"/>
      <c r="D33" s="83"/>
      <c r="E33" s="84"/>
      <c r="F33" s="83"/>
      <c r="H33" s="86"/>
      <c r="I33" s="86"/>
      <c r="J33" s="86"/>
      <c r="K33" s="86"/>
      <c r="L33" s="86"/>
      <c r="M33" s="86"/>
    </row>
    <row r="34" spans="1:13" s="85" customFormat="1" x14ac:dyDescent="0.4">
      <c r="A34" s="38"/>
      <c r="B34" s="83"/>
      <c r="C34" s="83"/>
      <c r="D34" s="83"/>
      <c r="E34" s="84"/>
      <c r="F34" s="83"/>
      <c r="H34" s="86"/>
      <c r="I34" s="86"/>
      <c r="J34" s="86"/>
      <c r="K34" s="86"/>
      <c r="L34" s="86"/>
      <c r="M34" s="86"/>
    </row>
    <row r="35" spans="1:13" s="85" customFormat="1" x14ac:dyDescent="0.4">
      <c r="A35" s="38"/>
      <c r="B35" s="83"/>
      <c r="C35" s="83"/>
      <c r="D35" s="83"/>
      <c r="E35" s="84"/>
      <c r="F35" s="83"/>
      <c r="H35" s="86"/>
      <c r="I35" s="86"/>
      <c r="J35" s="86"/>
      <c r="K35" s="86"/>
      <c r="L35" s="86"/>
      <c r="M35" s="86"/>
    </row>
    <row r="36" spans="1:13" s="83" customFormat="1" x14ac:dyDescent="0.4">
      <c r="A36" s="38"/>
      <c r="E36" s="84"/>
      <c r="G36" s="85"/>
      <c r="H36" s="86"/>
      <c r="I36" s="86"/>
      <c r="J36" s="86"/>
      <c r="K36" s="86"/>
      <c r="L36" s="86"/>
      <c r="M36" s="86"/>
    </row>
    <row r="37" spans="1:13" s="83" customFormat="1" x14ac:dyDescent="0.4">
      <c r="A37" s="38"/>
      <c r="E37" s="84"/>
      <c r="G37" s="85"/>
      <c r="H37" s="86"/>
      <c r="I37" s="86"/>
      <c r="J37" s="86"/>
      <c r="K37" s="86"/>
      <c r="L37" s="86"/>
      <c r="M37" s="86"/>
    </row>
    <row r="38" spans="1:13" s="83" customFormat="1" x14ac:dyDescent="0.4">
      <c r="A38" s="38"/>
      <c r="E38" s="84"/>
      <c r="G38" s="85"/>
      <c r="H38" s="86"/>
      <c r="I38" s="86"/>
      <c r="J38" s="86"/>
      <c r="K38" s="86"/>
      <c r="L38" s="86"/>
      <c r="M38" s="86"/>
    </row>
    <row r="39" spans="1:13" s="83" customFormat="1" x14ac:dyDescent="0.55000000000000004">
      <c r="A39" s="39"/>
      <c r="E39" s="84"/>
      <c r="G39" s="85"/>
      <c r="H39" s="86"/>
      <c r="I39" s="86"/>
      <c r="J39" s="86"/>
      <c r="K39" s="86"/>
      <c r="L39" s="86"/>
      <c r="M39" s="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4" sqref="J4"/>
    </sheetView>
  </sheetViews>
  <sheetFormatPr defaultRowHeight="24" x14ac:dyDescent="0.55000000000000004"/>
  <cols>
    <col min="1" max="1" width="6.28515625" style="9" customWidth="1"/>
    <col min="2" max="2" width="24.7109375" style="83" customWidth="1"/>
    <col min="3" max="3" width="12.5703125" style="83" customWidth="1"/>
    <col min="4" max="4" width="24.7109375" style="83" customWidth="1"/>
    <col min="5" max="5" width="24.7109375" style="84" customWidth="1"/>
    <col min="6" max="6" width="23.5703125" style="83" customWidth="1"/>
    <col min="7" max="7" width="13.28515625" style="85" customWidth="1"/>
    <col min="8" max="16384" width="9.140625" style="86"/>
  </cols>
  <sheetData>
    <row r="1" spans="1:13" ht="54.75" thickBot="1" x14ac:dyDescent="0.45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ht="48" x14ac:dyDescent="0.55000000000000004">
      <c r="A2" s="29">
        <v>1</v>
      </c>
      <c r="B2" s="34" t="s">
        <v>221</v>
      </c>
      <c r="C2" s="30" t="s">
        <v>55</v>
      </c>
      <c r="D2" s="36" t="s">
        <v>220</v>
      </c>
      <c r="E2" s="34" t="s">
        <v>56</v>
      </c>
      <c r="F2" s="31" t="s">
        <v>223</v>
      </c>
      <c r="G2" s="79" t="s">
        <v>51</v>
      </c>
      <c r="J2" s="9" t="str">
        <f>CONCATENATE(B2)</f>
        <v>extention_service_type</v>
      </c>
      <c r="K2" s="9" t="str">
        <f>IF(C2="String","",C2)</f>
        <v>Number</v>
      </c>
      <c r="L2" s="9" t="s">
        <v>189</v>
      </c>
      <c r="M2" s="9" t="str">
        <f>CONCATENATE(E2)</f>
        <v>1</v>
      </c>
    </row>
    <row r="3" spans="1:13" ht="48" x14ac:dyDescent="0.55000000000000004">
      <c r="A3" s="29">
        <v>2</v>
      </c>
      <c r="B3" s="34" t="s">
        <v>222</v>
      </c>
      <c r="C3" s="30" t="s">
        <v>0</v>
      </c>
      <c r="D3" s="34"/>
      <c r="E3" s="34" t="s">
        <v>219</v>
      </c>
      <c r="F3" s="31" t="s">
        <v>224</v>
      </c>
      <c r="G3" s="80"/>
      <c r="J3" s="9" t="str">
        <f t="shared" ref="J3:J6" si="0">CONCATENATE(B3)</f>
        <v>extention_service_desc</v>
      </c>
      <c r="K3" s="9" t="str">
        <f t="shared" ref="K3:K6" si="1">IF(C3="String","",C3)</f>
        <v/>
      </c>
      <c r="L3" s="9" t="s">
        <v>189</v>
      </c>
      <c r="M3" s="9" t="str">
        <f t="shared" ref="M3:M6" si="2">CONCATENATE(E3)</f>
        <v>4G</v>
      </c>
    </row>
    <row r="4" spans="1:13" x14ac:dyDescent="0.55000000000000004">
      <c r="A4" s="29"/>
      <c r="B4" s="34" t="s">
        <v>585</v>
      </c>
      <c r="C4" s="30" t="s">
        <v>190</v>
      </c>
      <c r="D4" s="34"/>
      <c r="E4" s="34" t="s">
        <v>191</v>
      </c>
      <c r="F4" s="31"/>
      <c r="G4" s="79" t="s">
        <v>51</v>
      </c>
      <c r="J4" s="9"/>
      <c r="K4" s="9"/>
      <c r="L4" s="9"/>
      <c r="M4" s="9"/>
    </row>
    <row r="5" spans="1:13" x14ac:dyDescent="0.55000000000000004">
      <c r="A5" s="29">
        <v>3</v>
      </c>
      <c r="B5" s="29" t="s">
        <v>225</v>
      </c>
      <c r="C5" s="30" t="s">
        <v>229</v>
      </c>
      <c r="D5" s="34"/>
      <c r="E5" s="34" t="s">
        <v>226</v>
      </c>
      <c r="F5" s="31" t="s">
        <v>227</v>
      </c>
      <c r="G5" s="79" t="s">
        <v>51</v>
      </c>
      <c r="J5" s="9" t="str">
        <f t="shared" si="0"/>
        <v>effective_date</v>
      </c>
      <c r="K5" s="9" t="str">
        <f t="shared" si="1"/>
        <v>Date</v>
      </c>
      <c r="L5" s="9" t="s">
        <v>189</v>
      </c>
      <c r="M5" s="9" t="str">
        <f t="shared" si="2"/>
        <v>2018-01-01T00:00:00.000Z</v>
      </c>
    </row>
    <row r="6" spans="1:13" s="9" customFormat="1" x14ac:dyDescent="0.55000000000000004">
      <c r="A6" s="29">
        <v>5</v>
      </c>
      <c r="B6" s="15" t="s">
        <v>118</v>
      </c>
      <c r="C6" s="15" t="s">
        <v>0</v>
      </c>
      <c r="D6" s="21"/>
      <c r="E6" s="20" t="s">
        <v>89</v>
      </c>
      <c r="F6" s="82" t="s">
        <v>88</v>
      </c>
      <c r="G6" s="80"/>
      <c r="J6" s="9" t="str">
        <f t="shared" si="0"/>
        <v>last_update_by</v>
      </c>
      <c r="K6" s="9" t="str">
        <f t="shared" si="1"/>
        <v/>
      </c>
      <c r="L6" s="9" t="s">
        <v>189</v>
      </c>
      <c r="M6" s="9" t="str">
        <f t="shared" si="2"/>
        <v>00365211</v>
      </c>
    </row>
    <row r="7" spans="1:13" s="83" customFormat="1" x14ac:dyDescent="0.4">
      <c r="A7" s="38"/>
      <c r="B7" s="38"/>
      <c r="C7" s="41"/>
      <c r="D7" s="42"/>
      <c r="E7" s="42"/>
      <c r="F7" s="43"/>
      <c r="G7" s="85"/>
    </row>
    <row r="8" spans="1:13" s="83" customFormat="1" x14ac:dyDescent="0.55000000000000004">
      <c r="A8" s="38"/>
      <c r="B8" s="38"/>
      <c r="C8" s="41"/>
      <c r="D8" s="89" t="s">
        <v>74</v>
      </c>
      <c r="E8" s="42"/>
      <c r="F8" s="43"/>
      <c r="G8" s="85"/>
    </row>
    <row r="9" spans="1:13" s="83" customFormat="1" x14ac:dyDescent="0.55000000000000004">
      <c r="A9" s="38"/>
      <c r="B9" s="38"/>
      <c r="C9" s="41"/>
      <c r="D9" s="89" t="s">
        <v>73</v>
      </c>
      <c r="E9" s="42"/>
      <c r="F9" s="43"/>
      <c r="G9" s="85"/>
    </row>
    <row r="10" spans="1:13" s="83" customFormat="1" x14ac:dyDescent="0.4">
      <c r="A10" s="38"/>
      <c r="B10" s="38"/>
      <c r="C10" s="41"/>
      <c r="D10" s="42"/>
      <c r="E10" s="42"/>
      <c r="F10" s="43"/>
      <c r="G10" s="85"/>
    </row>
    <row r="11" spans="1:13" s="83" customFormat="1" x14ac:dyDescent="0.4">
      <c r="A11" s="38"/>
      <c r="B11" s="38"/>
      <c r="C11" s="41"/>
      <c r="D11" s="42"/>
      <c r="E11" s="42"/>
      <c r="F11" s="43"/>
      <c r="G11" s="85"/>
    </row>
    <row r="12" spans="1:13" s="83" customFormat="1" x14ac:dyDescent="0.4">
      <c r="A12" s="38"/>
      <c r="B12" s="38"/>
      <c r="C12" s="41"/>
      <c r="D12" s="42"/>
      <c r="E12" s="42"/>
      <c r="F12" s="43"/>
      <c r="G12" s="85"/>
    </row>
    <row r="13" spans="1:13" s="83" customFormat="1" x14ac:dyDescent="0.4">
      <c r="A13" s="38"/>
      <c r="B13" s="38"/>
      <c r="C13" s="41"/>
      <c r="D13" s="42"/>
      <c r="E13" s="42"/>
      <c r="F13" s="43"/>
      <c r="G13" s="85"/>
    </row>
    <row r="14" spans="1:13" s="83" customFormat="1" x14ac:dyDescent="0.4">
      <c r="A14" s="38"/>
      <c r="B14" s="38"/>
      <c r="C14" s="41"/>
      <c r="D14" s="42"/>
      <c r="E14" s="42"/>
      <c r="F14" s="43"/>
      <c r="G14" s="85"/>
    </row>
    <row r="15" spans="1:13" s="83" customFormat="1" x14ac:dyDescent="0.4">
      <c r="A15" s="38"/>
      <c r="B15" s="38"/>
      <c r="C15" s="41"/>
      <c r="D15" s="42"/>
      <c r="E15" s="42"/>
      <c r="F15" s="43"/>
      <c r="G15" s="85"/>
    </row>
    <row r="16" spans="1:13" s="83" customFormat="1" x14ac:dyDescent="0.4">
      <c r="A16" s="38"/>
      <c r="B16" s="38"/>
      <c r="C16" s="41"/>
      <c r="D16" s="42"/>
      <c r="E16" s="42"/>
      <c r="F16" s="43"/>
      <c r="G16" s="85"/>
    </row>
    <row r="17" spans="1:13" s="83" customFormat="1" x14ac:dyDescent="0.4">
      <c r="A17" s="38"/>
      <c r="E17" s="84"/>
      <c r="F17" s="43"/>
      <c r="G17" s="85"/>
    </row>
    <row r="18" spans="1:13" s="85" customFormat="1" x14ac:dyDescent="0.4">
      <c r="A18" s="38"/>
      <c r="B18" s="83"/>
      <c r="C18" s="83"/>
      <c r="D18" s="88"/>
      <c r="E18" s="84"/>
      <c r="F18" s="43"/>
      <c r="H18" s="86"/>
      <c r="I18" s="86"/>
      <c r="J18" s="86"/>
      <c r="K18" s="86"/>
      <c r="L18" s="86"/>
      <c r="M18" s="86"/>
    </row>
    <row r="19" spans="1:13" s="85" customFormat="1" x14ac:dyDescent="0.4">
      <c r="A19" s="38"/>
      <c r="B19" s="83"/>
      <c r="C19" s="83"/>
      <c r="D19" s="88"/>
      <c r="E19" s="84"/>
      <c r="F19" s="83"/>
      <c r="H19" s="86"/>
      <c r="I19" s="86"/>
      <c r="J19" s="86"/>
      <c r="K19" s="86"/>
      <c r="L19" s="86"/>
      <c r="M19" s="86"/>
    </row>
    <row r="20" spans="1:13" s="85" customFormat="1" x14ac:dyDescent="0.4">
      <c r="A20" s="38"/>
      <c r="B20" s="83"/>
      <c r="C20" s="83"/>
      <c r="D20" s="83"/>
      <c r="E20" s="84"/>
      <c r="F20" s="83"/>
      <c r="H20" s="86"/>
      <c r="I20" s="86"/>
      <c r="J20" s="86"/>
      <c r="K20" s="86"/>
      <c r="L20" s="86"/>
      <c r="M20" s="86"/>
    </row>
    <row r="21" spans="1:13" s="85" customFormat="1" x14ac:dyDescent="0.4">
      <c r="A21" s="38"/>
      <c r="B21" s="83"/>
      <c r="C21" s="83"/>
      <c r="D21" s="83"/>
      <c r="E21" s="84"/>
      <c r="F21" s="83"/>
      <c r="H21" s="86"/>
      <c r="I21" s="86"/>
      <c r="J21" s="86"/>
      <c r="K21" s="86"/>
      <c r="L21" s="86"/>
      <c r="M21" s="86"/>
    </row>
    <row r="22" spans="1:13" s="85" customFormat="1" x14ac:dyDescent="0.4">
      <c r="A22" s="38"/>
      <c r="B22" s="83"/>
      <c r="C22" s="83"/>
      <c r="D22" s="83"/>
      <c r="E22" s="84"/>
      <c r="F22" s="83"/>
      <c r="H22" s="86"/>
      <c r="I22" s="86"/>
      <c r="J22" s="86"/>
      <c r="K22" s="86"/>
      <c r="L22" s="86"/>
      <c r="M22" s="86"/>
    </row>
    <row r="23" spans="1:13" s="85" customFormat="1" x14ac:dyDescent="0.4">
      <c r="A23" s="38"/>
      <c r="B23" s="83"/>
      <c r="C23" s="83"/>
      <c r="D23" s="83"/>
      <c r="E23" s="84"/>
      <c r="F23" s="83"/>
      <c r="H23" s="86"/>
      <c r="I23" s="86"/>
      <c r="J23" s="86"/>
      <c r="K23" s="86"/>
      <c r="L23" s="86"/>
      <c r="M23" s="86"/>
    </row>
    <row r="24" spans="1:13" s="85" customFormat="1" x14ac:dyDescent="0.55000000000000004">
      <c r="A24" s="39"/>
      <c r="B24" s="83"/>
      <c r="C24" s="83"/>
      <c r="D24" s="83"/>
      <c r="E24" s="84"/>
      <c r="F24" s="83"/>
      <c r="H24" s="86"/>
      <c r="I24" s="86"/>
      <c r="J24" s="86"/>
      <c r="K24" s="86"/>
      <c r="L24" s="86"/>
      <c r="M24" s="86"/>
    </row>
    <row r="25" spans="1:13" s="85" customFormat="1" x14ac:dyDescent="0.4">
      <c r="A25" s="40"/>
      <c r="B25" s="83"/>
      <c r="C25" s="83"/>
      <c r="D25" s="83"/>
      <c r="E25" s="84"/>
      <c r="F25" s="83"/>
      <c r="H25" s="86"/>
      <c r="I25" s="86"/>
      <c r="J25" s="86"/>
      <c r="K25" s="86"/>
      <c r="L25" s="86"/>
      <c r="M25" s="86"/>
    </row>
    <row r="26" spans="1:13" s="85" customFormat="1" x14ac:dyDescent="0.4">
      <c r="A26" s="38"/>
      <c r="B26" s="83"/>
      <c r="C26" s="83"/>
      <c r="D26" s="83"/>
      <c r="E26" s="84"/>
      <c r="F26" s="83"/>
      <c r="H26" s="86"/>
      <c r="I26" s="86"/>
      <c r="J26" s="86"/>
      <c r="K26" s="86"/>
      <c r="L26" s="86"/>
      <c r="M26" s="86"/>
    </row>
    <row r="27" spans="1:13" s="85" customFormat="1" x14ac:dyDescent="0.4">
      <c r="A27" s="38"/>
      <c r="B27" s="83"/>
      <c r="C27" s="83"/>
      <c r="D27" s="83"/>
      <c r="E27" s="84"/>
      <c r="F27" s="83"/>
      <c r="H27" s="86"/>
      <c r="I27" s="86"/>
      <c r="J27" s="86"/>
      <c r="K27" s="86"/>
      <c r="L27" s="86"/>
      <c r="M27" s="86"/>
    </row>
    <row r="28" spans="1:13" s="85" customFormat="1" x14ac:dyDescent="0.4">
      <c r="A28" s="38"/>
      <c r="B28" s="83"/>
      <c r="C28" s="83"/>
      <c r="D28" s="83"/>
      <c r="E28" s="84"/>
      <c r="F28" s="83"/>
      <c r="H28" s="86"/>
      <c r="I28" s="86"/>
      <c r="J28" s="86"/>
      <c r="K28" s="86"/>
      <c r="L28" s="86"/>
      <c r="M28" s="86"/>
    </row>
    <row r="29" spans="1:13" s="85" customFormat="1" x14ac:dyDescent="0.4">
      <c r="A29" s="38"/>
      <c r="B29" s="83"/>
      <c r="C29" s="83"/>
      <c r="D29" s="83"/>
      <c r="E29" s="84"/>
      <c r="F29" s="83"/>
      <c r="H29" s="86"/>
      <c r="I29" s="86"/>
      <c r="J29" s="86"/>
      <c r="K29" s="86"/>
      <c r="L29" s="86"/>
      <c r="M29" s="86"/>
    </row>
    <row r="30" spans="1:13" s="85" customFormat="1" x14ac:dyDescent="0.4">
      <c r="A30" s="38"/>
      <c r="B30" s="83"/>
      <c r="C30" s="83"/>
      <c r="D30" s="83"/>
      <c r="E30" s="84"/>
      <c r="F30" s="83"/>
      <c r="H30" s="86"/>
      <c r="I30" s="86"/>
      <c r="J30" s="86"/>
      <c r="K30" s="86"/>
      <c r="L30" s="86"/>
      <c r="M30" s="86"/>
    </row>
    <row r="31" spans="1:13" s="85" customFormat="1" x14ac:dyDescent="0.4">
      <c r="A31" s="38"/>
      <c r="B31" s="83"/>
      <c r="C31" s="83"/>
      <c r="D31" s="83"/>
      <c r="E31" s="84"/>
      <c r="F31" s="83"/>
      <c r="H31" s="86"/>
      <c r="I31" s="86"/>
      <c r="J31" s="86"/>
      <c r="K31" s="86"/>
      <c r="L31" s="86"/>
      <c r="M31" s="86"/>
    </row>
    <row r="32" spans="1:13" s="85" customFormat="1" x14ac:dyDescent="0.4">
      <c r="A32" s="38"/>
      <c r="B32" s="83"/>
      <c r="C32" s="83"/>
      <c r="D32" s="83"/>
      <c r="E32" s="84"/>
      <c r="F32" s="83"/>
      <c r="H32" s="86"/>
      <c r="I32" s="86"/>
      <c r="J32" s="86"/>
      <c r="K32" s="86"/>
      <c r="L32" s="86"/>
      <c r="M32" s="86"/>
    </row>
    <row r="33" spans="1:13" s="85" customFormat="1" x14ac:dyDescent="0.4">
      <c r="A33" s="38"/>
      <c r="B33" s="83"/>
      <c r="C33" s="83"/>
      <c r="D33" s="83"/>
      <c r="E33" s="84"/>
      <c r="F33" s="83"/>
      <c r="H33" s="86"/>
      <c r="I33" s="86"/>
      <c r="J33" s="86"/>
      <c r="K33" s="86"/>
      <c r="L33" s="86"/>
      <c r="M33" s="86"/>
    </row>
    <row r="34" spans="1:13" s="83" customFormat="1" x14ac:dyDescent="0.4">
      <c r="A34" s="38"/>
      <c r="E34" s="84"/>
      <c r="G34" s="85"/>
      <c r="H34" s="86"/>
      <c r="I34" s="86"/>
      <c r="J34" s="86"/>
      <c r="K34" s="86"/>
      <c r="L34" s="86"/>
      <c r="M34" s="86"/>
    </row>
    <row r="35" spans="1:13" s="83" customFormat="1" x14ac:dyDescent="0.4">
      <c r="A35" s="38"/>
      <c r="E35" s="84"/>
      <c r="G35" s="85"/>
      <c r="H35" s="86"/>
      <c r="I35" s="86"/>
      <c r="J35" s="86"/>
      <c r="K35" s="86"/>
      <c r="L35" s="86"/>
      <c r="M35" s="86"/>
    </row>
    <row r="36" spans="1:13" s="83" customFormat="1" x14ac:dyDescent="0.4">
      <c r="A36" s="38"/>
      <c r="E36" s="84"/>
      <c r="G36" s="85"/>
      <c r="H36" s="86"/>
      <c r="I36" s="86"/>
      <c r="J36" s="86"/>
      <c r="K36" s="86"/>
      <c r="L36" s="86"/>
      <c r="M36" s="86"/>
    </row>
    <row r="37" spans="1:13" s="83" customFormat="1" x14ac:dyDescent="0.55000000000000004">
      <c r="A37" s="39"/>
      <c r="E37" s="84"/>
      <c r="G37" s="85"/>
      <c r="H37" s="86"/>
      <c r="I37" s="86"/>
      <c r="J37" s="86"/>
      <c r="K37" s="86"/>
      <c r="L37" s="86"/>
      <c r="M37" s="8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10" sqref="D10"/>
    </sheetView>
  </sheetViews>
  <sheetFormatPr defaultRowHeight="24" x14ac:dyDescent="0.55000000000000004"/>
  <cols>
    <col min="1" max="1" width="6.28515625" style="9" customWidth="1"/>
    <col min="2" max="2" width="24.7109375" style="83" customWidth="1"/>
    <col min="3" max="3" width="12.5703125" style="83" customWidth="1"/>
    <col min="4" max="4" width="29.7109375" style="83" customWidth="1"/>
    <col min="5" max="5" width="24.7109375" style="84" customWidth="1"/>
    <col min="6" max="6" width="23.5703125" style="83" customWidth="1"/>
    <col min="7" max="7" width="13.28515625" style="85" customWidth="1"/>
    <col min="8" max="9" width="9.140625" style="86"/>
    <col min="10" max="10" width="12.28515625" style="86" customWidth="1"/>
    <col min="11" max="16384" width="9.140625" style="86"/>
  </cols>
  <sheetData>
    <row r="1" spans="1:13" ht="54.75" thickBot="1" x14ac:dyDescent="0.45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x14ac:dyDescent="0.55000000000000004">
      <c r="A2" s="29">
        <v>1</v>
      </c>
      <c r="B2" s="34" t="s">
        <v>234</v>
      </c>
      <c r="C2" s="30" t="s">
        <v>55</v>
      </c>
      <c r="D2" s="36" t="s">
        <v>233</v>
      </c>
      <c r="E2" s="34" t="s">
        <v>56</v>
      </c>
      <c r="F2" s="31" t="s">
        <v>235</v>
      </c>
      <c r="G2" s="79" t="s">
        <v>51</v>
      </c>
      <c r="J2" s="9" t="str">
        <f>CONCATENATE(B2)</f>
        <v>install_adress_type</v>
      </c>
      <c r="K2" s="9" t="str">
        <f>IF(C2="String","",C2)</f>
        <v>Number</v>
      </c>
      <c r="L2" s="9" t="s">
        <v>189</v>
      </c>
      <c r="M2" s="9" t="str">
        <f>CONCATENATE(E2)</f>
        <v>1</v>
      </c>
    </row>
    <row r="3" spans="1:13" x14ac:dyDescent="0.55000000000000004">
      <c r="A3" s="29">
        <v>2</v>
      </c>
      <c r="B3" s="34" t="s">
        <v>236</v>
      </c>
      <c r="C3" s="30" t="s">
        <v>231</v>
      </c>
      <c r="D3" s="34"/>
      <c r="E3" s="34" t="s">
        <v>237</v>
      </c>
      <c r="F3" s="31" t="s">
        <v>238</v>
      </c>
      <c r="G3" s="79" t="s">
        <v>51</v>
      </c>
      <c r="J3" s="9" t="str">
        <f t="shared" ref="J3:J4" si="0">CONCATENATE(B3)</f>
        <v>ADDRESS</v>
      </c>
      <c r="K3" s="9" t="str">
        <f t="shared" ref="K3:K4" si="1">IF(C3="String","",C3)</f>
        <v>Object</v>
      </c>
      <c r="L3" s="9" t="s">
        <v>189</v>
      </c>
      <c r="M3" s="9" t="str">
        <f t="shared" ref="M3:M4" si="2">CONCATENATE(E3)</f>
        <v>{….}</v>
      </c>
    </row>
    <row r="4" spans="1:13" x14ac:dyDescent="0.55000000000000004">
      <c r="A4" s="29">
        <v>3</v>
      </c>
      <c r="B4" s="29" t="s">
        <v>142</v>
      </c>
      <c r="C4" s="30" t="s">
        <v>229</v>
      </c>
      <c r="D4" s="34"/>
      <c r="E4" s="34" t="s">
        <v>226</v>
      </c>
      <c r="F4" s="31" t="s">
        <v>227</v>
      </c>
      <c r="G4" s="79" t="s">
        <v>51</v>
      </c>
      <c r="J4" s="9" t="str">
        <f t="shared" si="0"/>
        <v>start_date</v>
      </c>
      <c r="K4" s="9" t="str">
        <f t="shared" si="1"/>
        <v>Date</v>
      </c>
      <c r="L4" s="9" t="s">
        <v>189</v>
      </c>
      <c r="M4" s="9" t="str">
        <f t="shared" si="2"/>
        <v>2018-01-01T00:00:00.000Z</v>
      </c>
    </row>
    <row r="5" spans="1:13" ht="48" x14ac:dyDescent="0.55000000000000004">
      <c r="A5" s="29">
        <v>4</v>
      </c>
      <c r="B5" s="29" t="s">
        <v>145</v>
      </c>
      <c r="C5" s="30" t="s">
        <v>229</v>
      </c>
      <c r="D5" s="34"/>
      <c r="E5" s="34" t="s">
        <v>226</v>
      </c>
      <c r="F5" s="31" t="s">
        <v>228</v>
      </c>
      <c r="G5" s="92"/>
      <c r="J5" s="9" t="str">
        <f t="shared" ref="J5:J7" si="3">CONCATENATE(B5)</f>
        <v>end_date</v>
      </c>
      <c r="K5" s="9" t="str">
        <f t="shared" ref="K5:K7" si="4">IF(C5="String","",C5)</f>
        <v>Date</v>
      </c>
      <c r="L5" s="9" t="s">
        <v>189</v>
      </c>
      <c r="M5" s="9" t="str">
        <f t="shared" ref="M5:M7" si="5">CONCATENATE(E5)</f>
        <v>2018-01-01T00:00:00.000Z</v>
      </c>
    </row>
    <row r="6" spans="1:13" x14ac:dyDescent="0.55000000000000004">
      <c r="A6" s="29">
        <v>5</v>
      </c>
      <c r="B6" s="29" t="s">
        <v>158</v>
      </c>
      <c r="C6" s="30" t="s">
        <v>0</v>
      </c>
      <c r="D6" s="34" t="s">
        <v>159</v>
      </c>
      <c r="E6" s="34" t="s">
        <v>56</v>
      </c>
      <c r="F6" s="31" t="s">
        <v>240</v>
      </c>
      <c r="G6" s="92"/>
      <c r="J6" s="9" t="str">
        <f t="shared" si="3"/>
        <v>status</v>
      </c>
      <c r="K6" s="9" t="str">
        <f t="shared" si="4"/>
        <v/>
      </c>
      <c r="L6" s="9" t="s">
        <v>189</v>
      </c>
      <c r="M6" s="9" t="str">
        <f t="shared" si="5"/>
        <v>1</v>
      </c>
    </row>
    <row r="7" spans="1:13" s="9" customFormat="1" x14ac:dyDescent="0.55000000000000004">
      <c r="A7" s="29">
        <v>7</v>
      </c>
      <c r="B7" s="15" t="s">
        <v>118</v>
      </c>
      <c r="C7" s="15" t="s">
        <v>0</v>
      </c>
      <c r="D7" s="21"/>
      <c r="E7" s="20" t="s">
        <v>89</v>
      </c>
      <c r="F7" s="82" t="s">
        <v>88</v>
      </c>
      <c r="G7" s="80"/>
      <c r="J7" s="9" t="str">
        <f t="shared" si="3"/>
        <v>last_update_by</v>
      </c>
      <c r="K7" s="9" t="str">
        <f t="shared" si="4"/>
        <v/>
      </c>
      <c r="L7" s="9" t="s">
        <v>189</v>
      </c>
      <c r="M7" s="9" t="str">
        <f t="shared" si="5"/>
        <v>00365211</v>
      </c>
    </row>
    <row r="8" spans="1:13" s="83" customFormat="1" x14ac:dyDescent="0.55000000000000004">
      <c r="A8" s="38"/>
      <c r="B8" s="38"/>
      <c r="C8" s="41"/>
      <c r="D8" s="89" t="s">
        <v>74</v>
      </c>
      <c r="E8" s="42"/>
      <c r="F8" s="43"/>
      <c r="G8" s="85"/>
    </row>
    <row r="9" spans="1:13" s="83" customFormat="1" x14ac:dyDescent="0.55000000000000004">
      <c r="A9" s="38"/>
      <c r="B9" s="38"/>
      <c r="C9" s="41"/>
      <c r="D9" s="89" t="s">
        <v>73</v>
      </c>
      <c r="E9" s="42"/>
      <c r="F9" s="43"/>
      <c r="G9" s="85"/>
    </row>
    <row r="10" spans="1:13" s="83" customFormat="1" x14ac:dyDescent="0.4">
      <c r="A10" s="38"/>
      <c r="B10" s="38"/>
      <c r="C10" s="41"/>
      <c r="D10" s="42"/>
      <c r="E10" s="42"/>
      <c r="F10" s="43"/>
      <c r="G10" s="85"/>
    </row>
    <row r="11" spans="1:13" s="83" customFormat="1" x14ac:dyDescent="0.4">
      <c r="A11" s="38"/>
      <c r="B11" s="38"/>
      <c r="C11" s="41"/>
      <c r="D11" s="42"/>
      <c r="E11" s="42"/>
      <c r="F11" s="43"/>
      <c r="G11" s="85"/>
    </row>
    <row r="12" spans="1:13" s="83" customFormat="1" x14ac:dyDescent="0.4">
      <c r="A12" s="38"/>
      <c r="B12" s="38"/>
      <c r="C12" s="41"/>
      <c r="D12" s="42"/>
      <c r="E12" s="42"/>
      <c r="F12" s="43"/>
      <c r="G12" s="85"/>
    </row>
    <row r="13" spans="1:13" s="83" customFormat="1" x14ac:dyDescent="0.4">
      <c r="A13" s="38"/>
      <c r="B13" s="38"/>
      <c r="C13" s="41"/>
      <c r="D13" s="42"/>
      <c r="E13" s="42"/>
      <c r="F13" s="43"/>
      <c r="G13" s="85"/>
    </row>
    <row r="14" spans="1:13" s="83" customFormat="1" x14ac:dyDescent="0.4">
      <c r="A14" s="38"/>
      <c r="B14" s="38"/>
      <c r="C14" s="41"/>
      <c r="D14" s="42"/>
      <c r="E14" s="42"/>
      <c r="F14" s="43"/>
      <c r="G14" s="85"/>
    </row>
    <row r="15" spans="1:13" s="83" customFormat="1" x14ac:dyDescent="0.4">
      <c r="A15" s="38"/>
      <c r="B15" s="38"/>
      <c r="C15" s="41"/>
      <c r="D15" s="42"/>
      <c r="E15" s="42"/>
      <c r="F15" s="43"/>
      <c r="G15" s="85"/>
    </row>
    <row r="16" spans="1:13" s="83" customFormat="1" x14ac:dyDescent="0.4">
      <c r="A16" s="38"/>
      <c r="B16" s="38"/>
      <c r="C16" s="41"/>
      <c r="D16" s="42"/>
      <c r="E16" s="42"/>
      <c r="F16" s="43"/>
      <c r="G16" s="85"/>
    </row>
    <row r="17" spans="1:13" s="83" customFormat="1" x14ac:dyDescent="0.4">
      <c r="A17" s="38"/>
      <c r="E17" s="84"/>
      <c r="F17" s="43"/>
      <c r="G17" s="85"/>
    </row>
    <row r="18" spans="1:13" s="85" customFormat="1" x14ac:dyDescent="0.4">
      <c r="A18" s="38"/>
      <c r="B18" s="83"/>
      <c r="C18" s="83"/>
      <c r="D18" s="88"/>
      <c r="E18" s="84"/>
      <c r="F18" s="43"/>
      <c r="H18" s="86"/>
      <c r="I18" s="86"/>
      <c r="J18" s="86"/>
      <c r="K18" s="86"/>
      <c r="L18" s="86"/>
      <c r="M18" s="86"/>
    </row>
    <row r="19" spans="1:13" s="85" customFormat="1" x14ac:dyDescent="0.4">
      <c r="A19" s="38"/>
      <c r="B19" s="83"/>
      <c r="C19" s="83"/>
      <c r="D19" s="88"/>
      <c r="E19" s="84"/>
      <c r="F19" s="83"/>
      <c r="H19" s="86"/>
      <c r="I19" s="86"/>
      <c r="J19" s="86"/>
      <c r="K19" s="86"/>
      <c r="L19" s="86"/>
      <c r="M19" s="86"/>
    </row>
    <row r="20" spans="1:13" s="85" customFormat="1" x14ac:dyDescent="0.4">
      <c r="A20" s="38"/>
      <c r="B20" s="83"/>
      <c r="C20" s="83"/>
      <c r="D20" s="83"/>
      <c r="E20" s="84"/>
      <c r="F20" s="83"/>
      <c r="H20" s="86"/>
      <c r="I20" s="86"/>
      <c r="J20" s="86"/>
      <c r="K20" s="86"/>
      <c r="L20" s="86"/>
      <c r="M20" s="86"/>
    </row>
    <row r="21" spans="1:13" s="85" customFormat="1" x14ac:dyDescent="0.4">
      <c r="A21" s="38"/>
      <c r="B21" s="83"/>
      <c r="C21" s="83"/>
      <c r="D21" s="83"/>
      <c r="E21" s="84"/>
      <c r="F21" s="83"/>
      <c r="H21" s="86"/>
      <c r="I21" s="86"/>
      <c r="J21" s="86"/>
      <c r="K21" s="86"/>
      <c r="L21" s="86"/>
      <c r="M21" s="86"/>
    </row>
    <row r="22" spans="1:13" s="85" customFormat="1" x14ac:dyDescent="0.4">
      <c r="A22" s="38"/>
      <c r="B22" s="83"/>
      <c r="C22" s="83"/>
      <c r="D22" s="83"/>
      <c r="E22" s="84"/>
      <c r="F22" s="83"/>
      <c r="H22" s="86"/>
      <c r="I22" s="86"/>
      <c r="J22" s="86"/>
      <c r="K22" s="86"/>
      <c r="L22" s="86"/>
      <c r="M22" s="86"/>
    </row>
    <row r="23" spans="1:13" s="85" customFormat="1" x14ac:dyDescent="0.4">
      <c r="A23" s="38"/>
      <c r="B23" s="83"/>
      <c r="C23" s="83"/>
      <c r="D23" s="83"/>
      <c r="E23" s="84"/>
      <c r="F23" s="83"/>
      <c r="H23" s="86"/>
      <c r="I23" s="86"/>
      <c r="J23" s="86"/>
      <c r="K23" s="86"/>
      <c r="L23" s="86"/>
      <c r="M23" s="86"/>
    </row>
    <row r="24" spans="1:13" s="85" customFormat="1" x14ac:dyDescent="0.55000000000000004">
      <c r="A24" s="39"/>
      <c r="B24" s="83"/>
      <c r="C24" s="83"/>
      <c r="D24" s="83"/>
      <c r="E24" s="84"/>
      <c r="F24" s="83"/>
      <c r="H24" s="86"/>
      <c r="I24" s="86"/>
      <c r="J24" s="86"/>
      <c r="K24" s="86"/>
      <c r="L24" s="86"/>
      <c r="M24" s="86"/>
    </row>
    <row r="25" spans="1:13" s="85" customFormat="1" x14ac:dyDescent="0.4">
      <c r="A25" s="40"/>
      <c r="B25" s="83"/>
      <c r="C25" s="83"/>
      <c r="D25" s="83"/>
      <c r="E25" s="84"/>
      <c r="F25" s="83"/>
      <c r="H25" s="86"/>
      <c r="I25" s="86"/>
      <c r="J25" s="86"/>
      <c r="K25" s="86"/>
      <c r="L25" s="86"/>
      <c r="M25" s="86"/>
    </row>
    <row r="26" spans="1:13" s="85" customFormat="1" x14ac:dyDescent="0.4">
      <c r="A26" s="38"/>
      <c r="B26" s="83"/>
      <c r="C26" s="83"/>
      <c r="D26" s="83"/>
      <c r="E26" s="84"/>
      <c r="F26" s="83"/>
      <c r="H26" s="86"/>
      <c r="I26" s="86"/>
      <c r="J26" s="86"/>
      <c r="K26" s="86"/>
      <c r="L26" s="86"/>
      <c r="M26" s="86"/>
    </row>
    <row r="27" spans="1:13" s="85" customFormat="1" x14ac:dyDescent="0.4">
      <c r="A27" s="38"/>
      <c r="B27" s="83"/>
      <c r="C27" s="83"/>
      <c r="D27" s="83"/>
      <c r="E27" s="84"/>
      <c r="F27" s="83"/>
      <c r="H27" s="86"/>
      <c r="I27" s="86"/>
      <c r="J27" s="86"/>
      <c r="K27" s="86"/>
      <c r="L27" s="86"/>
      <c r="M27" s="86"/>
    </row>
    <row r="28" spans="1:13" s="85" customFormat="1" x14ac:dyDescent="0.4">
      <c r="A28" s="38"/>
      <c r="B28" s="83"/>
      <c r="C28" s="83"/>
      <c r="D28" s="83"/>
      <c r="E28" s="84"/>
      <c r="F28" s="83"/>
      <c r="H28" s="86"/>
      <c r="I28" s="86"/>
      <c r="J28" s="86"/>
      <c r="K28" s="86"/>
      <c r="L28" s="86"/>
      <c r="M28" s="86"/>
    </row>
    <row r="29" spans="1:13" s="85" customFormat="1" x14ac:dyDescent="0.4">
      <c r="A29" s="38"/>
      <c r="B29" s="83"/>
      <c r="C29" s="83"/>
      <c r="D29" s="83"/>
      <c r="E29" s="84"/>
      <c r="F29" s="83"/>
      <c r="H29" s="86"/>
      <c r="I29" s="86"/>
      <c r="J29" s="86"/>
      <c r="K29" s="86"/>
      <c r="L29" s="86"/>
      <c r="M29" s="86"/>
    </row>
    <row r="30" spans="1:13" s="85" customFormat="1" x14ac:dyDescent="0.4">
      <c r="A30" s="38"/>
      <c r="B30" s="83"/>
      <c r="C30" s="83"/>
      <c r="D30" s="83"/>
      <c r="E30" s="84"/>
      <c r="F30" s="83"/>
      <c r="H30" s="86"/>
      <c r="I30" s="86"/>
      <c r="J30" s="86"/>
      <c r="K30" s="86"/>
      <c r="L30" s="86"/>
      <c r="M30" s="86"/>
    </row>
    <row r="31" spans="1:13" s="85" customFormat="1" x14ac:dyDescent="0.4">
      <c r="A31" s="38"/>
      <c r="B31" s="83"/>
      <c r="C31" s="83"/>
      <c r="D31" s="83"/>
      <c r="E31" s="84"/>
      <c r="F31" s="83"/>
      <c r="H31" s="86"/>
      <c r="I31" s="86"/>
      <c r="J31" s="86"/>
      <c r="K31" s="86"/>
      <c r="L31" s="86"/>
      <c r="M31" s="86"/>
    </row>
    <row r="32" spans="1:13" s="85" customFormat="1" x14ac:dyDescent="0.4">
      <c r="A32" s="38"/>
      <c r="B32" s="83"/>
      <c r="C32" s="83"/>
      <c r="D32" s="83"/>
      <c r="E32" s="84"/>
      <c r="F32" s="83"/>
      <c r="H32" s="86"/>
      <c r="I32" s="86"/>
      <c r="J32" s="86"/>
      <c r="K32" s="86"/>
      <c r="L32" s="86"/>
      <c r="M32" s="86"/>
    </row>
    <row r="33" spans="1:13" s="85" customFormat="1" x14ac:dyDescent="0.4">
      <c r="A33" s="38"/>
      <c r="B33" s="83"/>
      <c r="C33" s="83"/>
      <c r="D33" s="83"/>
      <c r="E33" s="84"/>
      <c r="F33" s="83"/>
      <c r="H33" s="86"/>
      <c r="I33" s="86"/>
      <c r="J33" s="86"/>
      <c r="K33" s="86"/>
      <c r="L33" s="86"/>
      <c r="M33" s="86"/>
    </row>
    <row r="34" spans="1:13" s="83" customFormat="1" x14ac:dyDescent="0.4">
      <c r="A34" s="38"/>
      <c r="E34" s="84"/>
      <c r="G34" s="85"/>
      <c r="H34" s="86"/>
      <c r="I34" s="86"/>
      <c r="J34" s="86"/>
      <c r="K34" s="86"/>
      <c r="L34" s="86"/>
      <c r="M34" s="86"/>
    </row>
    <row r="35" spans="1:13" s="83" customFormat="1" x14ac:dyDescent="0.4">
      <c r="A35" s="38"/>
      <c r="E35" s="84"/>
      <c r="G35" s="85"/>
      <c r="H35" s="86"/>
      <c r="I35" s="86"/>
      <c r="J35" s="86"/>
      <c r="K35" s="86"/>
      <c r="L35" s="86"/>
      <c r="M35" s="86"/>
    </row>
    <row r="36" spans="1:13" s="83" customFormat="1" x14ac:dyDescent="0.4">
      <c r="A36" s="38"/>
      <c r="E36" s="84"/>
      <c r="G36" s="85"/>
      <c r="H36" s="86"/>
      <c r="I36" s="86"/>
      <c r="J36" s="86"/>
      <c r="K36" s="86"/>
      <c r="L36" s="86"/>
      <c r="M36" s="86"/>
    </row>
    <row r="37" spans="1:13" s="83" customFormat="1" x14ac:dyDescent="0.55000000000000004">
      <c r="A37" s="39"/>
      <c r="E37" s="84"/>
      <c r="G37" s="85"/>
      <c r="H37" s="86"/>
      <c r="I37" s="86"/>
      <c r="J37" s="86"/>
      <c r="K37" s="86"/>
      <c r="L37" s="86"/>
      <c r="M37" s="8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F9" sqref="F9"/>
    </sheetView>
  </sheetViews>
  <sheetFormatPr defaultRowHeight="24" x14ac:dyDescent="0.55000000000000004"/>
  <cols>
    <col min="1" max="1" width="6.28515625" style="9" customWidth="1"/>
    <col min="2" max="2" width="24.7109375" style="83" customWidth="1"/>
    <col min="3" max="3" width="12.5703125" style="83" customWidth="1"/>
    <col min="4" max="4" width="24.7109375" style="83" customWidth="1"/>
    <col min="5" max="5" width="24.7109375" style="84" customWidth="1"/>
    <col min="6" max="6" width="23.5703125" style="83" customWidth="1"/>
    <col min="7" max="7" width="13.28515625" style="85" customWidth="1"/>
    <col min="8" max="16384" width="9.140625" style="86"/>
  </cols>
  <sheetData>
    <row r="1" spans="1:13" ht="54.75" thickBot="1" x14ac:dyDescent="0.45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x14ac:dyDescent="0.55000000000000004">
      <c r="A2" s="29">
        <v>1</v>
      </c>
      <c r="B2" s="34" t="s">
        <v>206</v>
      </c>
      <c r="C2" s="30" t="s">
        <v>0</v>
      </c>
      <c r="D2" s="36"/>
      <c r="E2" s="34" t="s">
        <v>209</v>
      </c>
      <c r="F2" s="31" t="s">
        <v>208</v>
      </c>
      <c r="G2" s="79" t="s">
        <v>51</v>
      </c>
      <c r="J2" s="9" t="str">
        <f>CONCATENATE(B2)</f>
        <v>property_label</v>
      </c>
      <c r="K2" s="9" t="str">
        <f>IF(C2="String","",C2)</f>
        <v/>
      </c>
      <c r="L2" s="9" t="s">
        <v>189</v>
      </c>
      <c r="M2" s="9" t="str">
        <f>CONCATENATE(E2)</f>
        <v>Speed</v>
      </c>
    </row>
    <row r="3" spans="1:13" ht="72" x14ac:dyDescent="0.55000000000000004">
      <c r="A3" s="29">
        <v>2</v>
      </c>
      <c r="B3" s="34" t="s">
        <v>207</v>
      </c>
      <c r="C3" s="30" t="s">
        <v>0</v>
      </c>
      <c r="D3" s="34"/>
      <c r="E3" s="34" t="s">
        <v>205</v>
      </c>
      <c r="F3" s="31" t="s">
        <v>210</v>
      </c>
      <c r="G3" s="80"/>
      <c r="J3" s="9" t="str">
        <f t="shared" ref="J3:J5" si="0">CONCATENATE(B3)</f>
        <v>property_value</v>
      </c>
      <c r="K3" s="9" t="str">
        <f t="shared" ref="K3:K5" si="1">IF(C3="String","",C3)</f>
        <v/>
      </c>
      <c r="L3" s="9" t="s">
        <v>189</v>
      </c>
      <c r="M3" s="9" t="str">
        <f t="shared" ref="M3:M5" si="2">CONCATENATE(E3)</f>
        <v>50</v>
      </c>
    </row>
    <row r="4" spans="1:13" x14ac:dyDescent="0.55000000000000004">
      <c r="A4" s="29">
        <v>3</v>
      </c>
      <c r="B4" s="34" t="s">
        <v>211</v>
      </c>
      <c r="C4" s="30" t="s">
        <v>0</v>
      </c>
      <c r="D4" s="37" t="s">
        <v>215</v>
      </c>
      <c r="E4" s="34" t="s">
        <v>213</v>
      </c>
      <c r="F4" s="31" t="s">
        <v>212</v>
      </c>
      <c r="G4" s="80"/>
      <c r="J4" s="9" t="str">
        <f t="shared" si="0"/>
        <v>lookup_type</v>
      </c>
      <c r="K4" s="9" t="str">
        <f t="shared" si="1"/>
        <v/>
      </c>
      <c r="L4" s="9" t="s">
        <v>189</v>
      </c>
      <c r="M4" s="9" t="str">
        <f t="shared" si="2"/>
        <v>CAT_SPEED</v>
      </c>
    </row>
    <row r="5" spans="1:13" x14ac:dyDescent="0.55000000000000004">
      <c r="A5" s="29">
        <v>4</v>
      </c>
      <c r="B5" s="29" t="s">
        <v>214</v>
      </c>
      <c r="C5" s="30" t="s">
        <v>0</v>
      </c>
      <c r="D5" s="34"/>
      <c r="E5" s="34" t="s">
        <v>216</v>
      </c>
      <c r="F5" s="31" t="s">
        <v>217</v>
      </c>
      <c r="G5" s="79" t="s">
        <v>51</v>
      </c>
      <c r="J5" s="9" t="str">
        <f t="shared" si="0"/>
        <v>source_system</v>
      </c>
      <c r="K5" s="9" t="str">
        <f t="shared" si="1"/>
        <v/>
      </c>
      <c r="L5" s="9" t="s">
        <v>189</v>
      </c>
      <c r="M5" s="9" t="str">
        <f t="shared" si="2"/>
        <v>BILLING_DCSS</v>
      </c>
    </row>
    <row r="6" spans="1:13" s="83" customFormat="1" x14ac:dyDescent="0.4">
      <c r="A6" s="38"/>
      <c r="B6" s="38"/>
      <c r="C6" s="41"/>
      <c r="D6" s="42"/>
      <c r="E6" s="42"/>
      <c r="F6" s="43"/>
      <c r="G6" s="85"/>
    </row>
    <row r="7" spans="1:13" s="83" customFormat="1" x14ac:dyDescent="0.55000000000000004">
      <c r="A7" s="38"/>
      <c r="B7" s="38"/>
      <c r="C7" s="41"/>
      <c r="D7" s="89" t="s">
        <v>74</v>
      </c>
      <c r="E7" s="42"/>
      <c r="F7" s="43"/>
      <c r="G7" s="85"/>
    </row>
    <row r="8" spans="1:13" s="83" customFormat="1" x14ac:dyDescent="0.55000000000000004">
      <c r="A8" s="38"/>
      <c r="B8" s="38"/>
      <c r="C8" s="41"/>
      <c r="D8" s="89" t="s">
        <v>73</v>
      </c>
      <c r="E8" s="42"/>
      <c r="F8" s="43"/>
      <c r="G8" s="85"/>
    </row>
    <row r="9" spans="1:13" s="83" customFormat="1" x14ac:dyDescent="0.4">
      <c r="A9" s="38"/>
      <c r="B9" s="38"/>
      <c r="C9" s="41"/>
      <c r="D9" s="42"/>
      <c r="E9" s="42"/>
      <c r="F9" s="43"/>
      <c r="G9" s="85"/>
    </row>
    <row r="10" spans="1:13" s="83" customFormat="1" x14ac:dyDescent="0.4">
      <c r="A10" s="38"/>
      <c r="B10" s="38"/>
      <c r="C10" s="41"/>
      <c r="D10" s="42"/>
      <c r="E10" s="42"/>
      <c r="F10" s="43"/>
      <c r="G10" s="85"/>
    </row>
    <row r="11" spans="1:13" s="83" customFormat="1" x14ac:dyDescent="0.4">
      <c r="A11" s="38"/>
      <c r="B11" s="38"/>
      <c r="C11" s="41"/>
      <c r="D11" s="42"/>
      <c r="E11" s="42"/>
      <c r="F11" s="43"/>
      <c r="G11" s="85"/>
    </row>
    <row r="12" spans="1:13" s="83" customFormat="1" x14ac:dyDescent="0.4">
      <c r="A12" s="38"/>
      <c r="B12" s="38"/>
      <c r="C12" s="41"/>
      <c r="D12" s="42"/>
      <c r="E12" s="42"/>
      <c r="F12" s="43"/>
      <c r="G12" s="85"/>
    </row>
    <row r="13" spans="1:13" s="83" customFormat="1" x14ac:dyDescent="0.4">
      <c r="A13" s="38"/>
      <c r="B13" s="38"/>
      <c r="C13" s="41"/>
      <c r="D13" s="42"/>
      <c r="E13" s="42"/>
      <c r="F13" s="43"/>
      <c r="G13" s="85"/>
    </row>
    <row r="14" spans="1:13" s="83" customFormat="1" x14ac:dyDescent="0.4">
      <c r="A14" s="38"/>
      <c r="B14" s="38"/>
      <c r="C14" s="41"/>
      <c r="D14" s="42"/>
      <c r="E14" s="42"/>
      <c r="F14" s="43"/>
      <c r="G14" s="85"/>
    </row>
    <row r="15" spans="1:13" s="83" customFormat="1" x14ac:dyDescent="0.4">
      <c r="A15" s="38"/>
      <c r="B15" s="38"/>
      <c r="C15" s="41"/>
      <c r="D15" s="42"/>
      <c r="E15" s="42"/>
      <c r="F15" s="43"/>
      <c r="G15" s="85"/>
    </row>
    <row r="16" spans="1:13" s="83" customFormat="1" x14ac:dyDescent="0.4">
      <c r="A16" s="38"/>
      <c r="E16" s="84"/>
      <c r="F16" s="43"/>
      <c r="G16" s="85"/>
    </row>
    <row r="17" spans="1:6" x14ac:dyDescent="0.4">
      <c r="A17" s="38"/>
      <c r="D17" s="88"/>
      <c r="F17" s="43"/>
    </row>
    <row r="18" spans="1:6" x14ac:dyDescent="0.4">
      <c r="A18" s="38"/>
      <c r="D18" s="88"/>
    </row>
    <row r="19" spans="1:6" x14ac:dyDescent="0.4">
      <c r="A19" s="38"/>
    </row>
    <row r="20" spans="1:6" x14ac:dyDescent="0.4">
      <c r="A20" s="38"/>
    </row>
    <row r="21" spans="1:6" x14ac:dyDescent="0.4">
      <c r="A21" s="38"/>
    </row>
    <row r="22" spans="1:6" x14ac:dyDescent="0.4">
      <c r="A22" s="38"/>
    </row>
    <row r="23" spans="1:6" x14ac:dyDescent="0.55000000000000004">
      <c r="A23" s="39"/>
    </row>
    <row r="24" spans="1:6" x14ac:dyDescent="0.4">
      <c r="A24" s="40"/>
    </row>
    <row r="25" spans="1:6" x14ac:dyDescent="0.4">
      <c r="A25" s="38"/>
    </row>
    <row r="26" spans="1:6" x14ac:dyDescent="0.4">
      <c r="A26" s="38"/>
    </row>
    <row r="27" spans="1:6" x14ac:dyDescent="0.4">
      <c r="A27" s="38"/>
    </row>
    <row r="28" spans="1:6" x14ac:dyDescent="0.4">
      <c r="A28" s="38"/>
    </row>
    <row r="29" spans="1:6" x14ac:dyDescent="0.4">
      <c r="A29" s="38"/>
    </row>
    <row r="30" spans="1:6" x14ac:dyDescent="0.4">
      <c r="A30" s="38"/>
    </row>
    <row r="31" spans="1:6" x14ac:dyDescent="0.4">
      <c r="A31" s="38"/>
    </row>
    <row r="32" spans="1:6" x14ac:dyDescent="0.4">
      <c r="A32" s="38"/>
    </row>
    <row r="33" spans="1:1" x14ac:dyDescent="0.4">
      <c r="A33" s="38"/>
    </row>
    <row r="34" spans="1:1" x14ac:dyDescent="0.4">
      <c r="A34" s="38"/>
    </row>
    <row r="35" spans="1:1" x14ac:dyDescent="0.4">
      <c r="A35" s="38"/>
    </row>
    <row r="36" spans="1:1" x14ac:dyDescent="0.55000000000000004">
      <c r="A36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ySplit="1" topLeftCell="A2" activePane="bottomLeft" state="frozen"/>
      <selection pane="bottomLeft" activeCell="D11" sqref="D11"/>
    </sheetView>
  </sheetViews>
  <sheetFormatPr defaultRowHeight="24" x14ac:dyDescent="0.55000000000000004"/>
  <cols>
    <col min="1" max="1" width="6.28515625" style="9" customWidth="1"/>
    <col min="2" max="2" width="21.140625" style="3" customWidth="1"/>
    <col min="3" max="3" width="13.42578125" style="3" customWidth="1"/>
    <col min="4" max="4" width="22.28515625" style="3" bestFit="1" customWidth="1"/>
    <col min="5" max="5" width="24.7109375" style="5" customWidth="1"/>
    <col min="6" max="6" width="23.5703125" style="3" customWidth="1"/>
    <col min="7" max="7" width="16.7109375" style="6" customWidth="1"/>
    <col min="8" max="16384" width="9.140625" style="9"/>
  </cols>
  <sheetData>
    <row r="1" spans="1:13" ht="54.75" thickBot="1" x14ac:dyDescent="0.6">
      <c r="A1" s="11" t="s">
        <v>57</v>
      </c>
      <c r="B1" s="11" t="s">
        <v>39</v>
      </c>
      <c r="C1" s="45" t="s">
        <v>42</v>
      </c>
      <c r="D1" s="11" t="s">
        <v>41</v>
      </c>
      <c r="E1" s="46" t="s">
        <v>40</v>
      </c>
      <c r="F1" s="45" t="s">
        <v>45</v>
      </c>
      <c r="G1" s="24" t="s">
        <v>77</v>
      </c>
    </row>
    <row r="2" spans="1:13" x14ac:dyDescent="0.55000000000000004">
      <c r="A2" s="4">
        <v>1</v>
      </c>
      <c r="B2" s="65" t="s">
        <v>627</v>
      </c>
      <c r="C2" s="2" t="s">
        <v>0</v>
      </c>
      <c r="D2" s="26"/>
      <c r="E2" s="66" t="s">
        <v>570</v>
      </c>
      <c r="F2" s="66" t="s">
        <v>570</v>
      </c>
      <c r="G2" s="8" t="s">
        <v>51</v>
      </c>
      <c r="J2" s="9" t="str">
        <f>CONCATENATE(B2)</f>
        <v>item_id</v>
      </c>
      <c r="K2" s="9" t="str">
        <f>IF(E2="String","",E2)</f>
        <v>19MAR01-00000001</v>
      </c>
      <c r="L2" s="9" t="s">
        <v>189</v>
      </c>
      <c r="M2" s="9" t="e">
        <f>CONCATENATE(#REF!)</f>
        <v>#REF!</v>
      </c>
    </row>
    <row r="3" spans="1:13" x14ac:dyDescent="0.55000000000000004">
      <c r="A3" s="4">
        <v>3</v>
      </c>
      <c r="B3" s="65" t="s">
        <v>225</v>
      </c>
      <c r="C3" s="2" t="s">
        <v>229</v>
      </c>
      <c r="D3" s="25"/>
      <c r="E3" s="67" t="s">
        <v>573</v>
      </c>
      <c r="F3" s="67" t="s">
        <v>573</v>
      </c>
      <c r="G3" s="7"/>
      <c r="J3" s="9" t="str">
        <f>CONCATENATE(B3)</f>
        <v>effective_date</v>
      </c>
      <c r="K3" s="9" t="str">
        <f>IF(E3="String","",E3)</f>
        <v>2019-03-01T09:30:00.000Z</v>
      </c>
      <c r="L3" s="9" t="s">
        <v>189</v>
      </c>
      <c r="M3" s="9" t="e">
        <f>CONCATENATE(#REF!)</f>
        <v>#REF!</v>
      </c>
    </row>
    <row r="4" spans="1:13" ht="48" x14ac:dyDescent="0.55000000000000004">
      <c r="A4" s="4">
        <v>4</v>
      </c>
      <c r="B4" s="65" t="s">
        <v>574</v>
      </c>
      <c r="C4" s="2" t="s">
        <v>55</v>
      </c>
      <c r="D4" s="26" t="s">
        <v>578</v>
      </c>
      <c r="E4" s="66">
        <v>5</v>
      </c>
      <c r="F4" s="68" t="s">
        <v>580</v>
      </c>
      <c r="G4" s="8" t="s">
        <v>51</v>
      </c>
      <c r="J4" s="9" t="str">
        <f t="shared" ref="J4:J7" si="0">CONCATENATE(B4)</f>
        <v>order_type</v>
      </c>
      <c r="K4" s="9">
        <f>IF(E4="String","",E4)</f>
        <v>5</v>
      </c>
      <c r="L4" s="9" t="s">
        <v>189</v>
      </c>
      <c r="M4" s="9" t="e">
        <f>CONCATENATE(#REF!)</f>
        <v>#REF!</v>
      </c>
    </row>
    <row r="5" spans="1:13" x14ac:dyDescent="0.55000000000000004">
      <c r="A5" s="4"/>
      <c r="B5" s="65"/>
      <c r="C5" s="2"/>
      <c r="D5" s="26"/>
      <c r="E5" s="66"/>
      <c r="F5" s="68"/>
      <c r="G5" s="8"/>
    </row>
    <row r="6" spans="1:13" x14ac:dyDescent="0.55000000000000004">
      <c r="A6" s="4">
        <v>5</v>
      </c>
      <c r="B6" s="65" t="s">
        <v>628</v>
      </c>
      <c r="C6" s="77" t="s">
        <v>190</v>
      </c>
      <c r="D6" s="25"/>
      <c r="E6" s="66" t="b">
        <v>0</v>
      </c>
      <c r="F6" s="68"/>
      <c r="G6" s="7"/>
      <c r="J6" s="9" t="str">
        <f t="shared" si="0"/>
        <v xml:space="preserve">remove_all_package </v>
      </c>
      <c r="K6" s="9" t="b">
        <f>IF(E6="String","",E6)</f>
        <v>0</v>
      </c>
      <c r="L6" s="9" t="s">
        <v>189</v>
      </c>
      <c r="M6" s="9" t="e">
        <f>CONCATENATE(#REF!)</f>
        <v>#REF!</v>
      </c>
    </row>
    <row r="7" spans="1:13" x14ac:dyDescent="0.55000000000000004">
      <c r="A7" s="4">
        <v>6</v>
      </c>
      <c r="B7" s="65" t="s">
        <v>576</v>
      </c>
      <c r="C7" s="2" t="s">
        <v>0</v>
      </c>
      <c r="D7" s="25"/>
      <c r="E7" s="66" t="s">
        <v>577</v>
      </c>
      <c r="F7" s="68" t="s">
        <v>582</v>
      </c>
      <c r="G7" s="7"/>
      <c r="J7" s="9" t="str">
        <f t="shared" si="0"/>
        <v xml:space="preserve">service_id </v>
      </c>
      <c r="K7" s="9" t="str">
        <f>IF(E7="String","",E7)</f>
        <v xml:space="preserve"> 882952860|882952861|882952862</v>
      </c>
      <c r="L7" s="9" t="s">
        <v>189</v>
      </c>
      <c r="M7" s="9" t="e">
        <f>CONCATENATE(#REF!)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pane ySplit="1" topLeftCell="A2" activePane="bottomLeft" state="frozen"/>
      <selection pane="bottomLeft" activeCell="D18" sqref="D18"/>
    </sheetView>
  </sheetViews>
  <sheetFormatPr defaultRowHeight="24" x14ac:dyDescent="0.55000000000000004"/>
  <cols>
    <col min="1" max="1" width="6.140625" style="9" customWidth="1"/>
    <col min="2" max="2" width="21.140625" style="3" customWidth="1"/>
    <col min="3" max="3" width="13.85546875" style="3" customWidth="1"/>
    <col min="4" max="4" width="21.28515625" style="3" customWidth="1"/>
    <col min="5" max="5" width="23.7109375" style="5" customWidth="1"/>
    <col min="6" max="6" width="23.5703125" style="3" customWidth="1"/>
    <col min="7" max="7" width="13.28515625" style="6" customWidth="1"/>
    <col min="8" max="8" width="18.140625" style="9" customWidth="1"/>
    <col min="9" max="9" width="9.140625" style="9"/>
    <col min="10" max="10" width="19.7109375" style="9" customWidth="1"/>
    <col min="11" max="11" width="8.140625" style="9" customWidth="1"/>
    <col min="12" max="12" width="6.42578125" style="9" customWidth="1"/>
    <col min="13" max="16384" width="9.140625" style="9"/>
  </cols>
  <sheetData>
    <row r="1" spans="1:13" ht="54.75" thickBot="1" x14ac:dyDescent="0.6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  <c r="H1" s="24" t="s">
        <v>586</v>
      </c>
    </row>
    <row r="2" spans="1:13" ht="30" x14ac:dyDescent="0.55000000000000004">
      <c r="A2" s="14">
        <v>1</v>
      </c>
      <c r="B2" s="14" t="s">
        <v>1</v>
      </c>
      <c r="C2" s="14" t="s">
        <v>0</v>
      </c>
      <c r="D2" s="21"/>
      <c r="E2" s="19" t="s">
        <v>188</v>
      </c>
      <c r="F2" s="18" t="s">
        <v>53</v>
      </c>
      <c r="G2" s="10" t="s">
        <v>51</v>
      </c>
      <c r="H2" s="19" t="s">
        <v>188</v>
      </c>
      <c r="J2" s="9" t="str">
        <f>CONCATENATE(B2)</f>
        <v>customer_type</v>
      </c>
      <c r="K2" s="9" t="str">
        <f>IF(C2="String","",C2)</f>
        <v/>
      </c>
      <c r="L2" s="9" t="s">
        <v>189</v>
      </c>
      <c r="M2" s="9" t="str">
        <f>CONCATENATE(E2)</f>
        <v>individual</v>
      </c>
    </row>
    <row r="3" spans="1:13" x14ac:dyDescent="0.55000000000000004">
      <c r="A3" s="14">
        <v>2</v>
      </c>
      <c r="B3" s="14" t="s">
        <v>105</v>
      </c>
      <c r="C3" s="14" t="s">
        <v>0</v>
      </c>
      <c r="D3" s="21"/>
      <c r="E3" s="19" t="s">
        <v>106</v>
      </c>
      <c r="F3" s="18"/>
      <c r="G3" s="7"/>
      <c r="J3" s="9" t="str">
        <f t="shared" ref="J3:J23" si="0">CONCATENATE(B3)</f>
        <v>customer_number</v>
      </c>
      <c r="K3" s="9" t="str">
        <f t="shared" ref="K3:K22" si="1">IF(C3="String","",C3)</f>
        <v/>
      </c>
      <c r="L3" s="9" t="s">
        <v>189</v>
      </c>
      <c r="M3" s="9" t="str">
        <f t="shared" ref="M3:M22" si="2">CONCATENATE(E3)</f>
        <v>400099991</v>
      </c>
    </row>
    <row r="4" spans="1:13" ht="30" x14ac:dyDescent="0.55000000000000004">
      <c r="A4" s="14">
        <v>3</v>
      </c>
      <c r="B4" s="15" t="s">
        <v>3</v>
      </c>
      <c r="C4" s="15" t="s">
        <v>0</v>
      </c>
      <c r="D4" s="21"/>
      <c r="E4" s="20" t="s">
        <v>46</v>
      </c>
      <c r="F4" s="16" t="s">
        <v>52</v>
      </c>
      <c r="G4" s="8" t="s">
        <v>51</v>
      </c>
      <c r="J4" s="9" t="str">
        <f t="shared" si="0"/>
        <v>cat_card_number</v>
      </c>
      <c r="K4" s="9" t="str">
        <f t="shared" si="1"/>
        <v/>
      </c>
      <c r="L4" s="9" t="s">
        <v>189</v>
      </c>
      <c r="M4" s="9" t="str">
        <f t="shared" si="2"/>
        <v>123456789123</v>
      </c>
    </row>
    <row r="5" spans="1:13" ht="48" x14ac:dyDescent="0.55000000000000004">
      <c r="A5" s="14">
        <v>4</v>
      </c>
      <c r="B5" s="15" t="s">
        <v>2</v>
      </c>
      <c r="C5" s="30" t="s">
        <v>55</v>
      </c>
      <c r="D5" s="21" t="s">
        <v>43</v>
      </c>
      <c r="E5" s="20">
        <v>1</v>
      </c>
      <c r="F5" s="16"/>
      <c r="G5" s="8" t="s">
        <v>51</v>
      </c>
      <c r="J5" s="9" t="str">
        <f t="shared" si="0"/>
        <v>cat_card_type</v>
      </c>
      <c r="K5" s="9" t="str">
        <f t="shared" si="1"/>
        <v>Number</v>
      </c>
      <c r="L5" s="9" t="s">
        <v>189</v>
      </c>
      <c r="M5" s="9" t="str">
        <f t="shared" si="2"/>
        <v>1</v>
      </c>
    </row>
    <row r="6" spans="1:13" x14ac:dyDescent="0.55000000000000004">
      <c r="A6" s="14">
        <v>5</v>
      </c>
      <c r="B6" s="15" t="s">
        <v>4</v>
      </c>
      <c r="C6" s="15" t="s">
        <v>0</v>
      </c>
      <c r="D6" s="21"/>
      <c r="E6" s="20" t="s">
        <v>47</v>
      </c>
      <c r="F6" s="16"/>
      <c r="G6" s="7"/>
      <c r="J6" s="9" t="str">
        <f t="shared" si="0"/>
        <v>cat_card_issued_by</v>
      </c>
      <c r="K6" s="9" t="str">
        <f t="shared" si="1"/>
        <v/>
      </c>
      <c r="L6" s="9" t="s">
        <v>189</v>
      </c>
      <c r="M6" s="9" t="str">
        <f t="shared" si="2"/>
        <v>ที่ว่าการเขตดอนเมือง</v>
      </c>
    </row>
    <row r="7" spans="1:13" x14ac:dyDescent="0.55000000000000004">
      <c r="A7" s="14">
        <v>6</v>
      </c>
      <c r="B7" s="15" t="s">
        <v>5</v>
      </c>
      <c r="C7" s="15" t="s">
        <v>0</v>
      </c>
      <c r="D7" s="21"/>
      <c r="E7" s="20" t="s">
        <v>84</v>
      </c>
      <c r="F7" s="16" t="s">
        <v>83</v>
      </c>
      <c r="G7" s="7"/>
      <c r="J7" s="9" t="str">
        <f t="shared" si="0"/>
        <v>cat_card_issued_date</v>
      </c>
      <c r="K7" s="9" t="str">
        <f t="shared" si="1"/>
        <v/>
      </c>
      <c r="L7" s="9" t="s">
        <v>189</v>
      </c>
      <c r="M7" s="9" t="str">
        <f t="shared" si="2"/>
        <v>20180101</v>
      </c>
    </row>
    <row r="8" spans="1:13" x14ac:dyDescent="0.55000000000000004">
      <c r="A8" s="14">
        <v>7</v>
      </c>
      <c r="B8" s="15" t="s">
        <v>6</v>
      </c>
      <c r="C8" s="15" t="s">
        <v>0</v>
      </c>
      <c r="D8" s="21"/>
      <c r="E8" s="20" t="s">
        <v>46</v>
      </c>
      <c r="F8" s="16" t="s">
        <v>49</v>
      </c>
      <c r="G8" s="8" t="s">
        <v>51</v>
      </c>
      <c r="J8" s="9" t="str">
        <f t="shared" si="0"/>
        <v>cat_tax_register_num</v>
      </c>
      <c r="K8" s="9" t="str">
        <f t="shared" si="1"/>
        <v/>
      </c>
      <c r="L8" s="9" t="s">
        <v>189</v>
      </c>
      <c r="M8" s="9" t="str">
        <f t="shared" si="2"/>
        <v>123456789123</v>
      </c>
    </row>
    <row r="9" spans="1:13" ht="48" x14ac:dyDescent="0.55000000000000004">
      <c r="A9" s="14">
        <v>8</v>
      </c>
      <c r="B9" s="15" t="s">
        <v>60</v>
      </c>
      <c r="C9" s="15" t="s">
        <v>0</v>
      </c>
      <c r="D9" s="21"/>
      <c r="E9" s="20" t="s">
        <v>95</v>
      </c>
      <c r="F9" s="16" t="s">
        <v>76</v>
      </c>
      <c r="G9" s="8" t="s">
        <v>51</v>
      </c>
      <c r="J9" s="9" t="str">
        <f t="shared" si="0"/>
        <v>customer_full_name</v>
      </c>
      <c r="K9" s="9" t="str">
        <f t="shared" si="1"/>
        <v/>
      </c>
      <c r="L9" s="9" t="s">
        <v>189</v>
      </c>
      <c r="M9" s="9" t="str">
        <f t="shared" si="2"/>
        <v>"นายสมชาย ใจดี" หรือ "บมจ. ทีโอที จำกัดมหาชน"</v>
      </c>
    </row>
    <row r="10" spans="1:13" x14ac:dyDescent="0.55000000000000004">
      <c r="A10" s="14">
        <v>9</v>
      </c>
      <c r="B10" s="15" t="s">
        <v>15</v>
      </c>
      <c r="C10" s="15" t="s">
        <v>0</v>
      </c>
      <c r="D10" s="21"/>
      <c r="E10" s="20"/>
      <c r="F10" s="16"/>
      <c r="G10" s="7"/>
      <c r="J10" s="9" t="str">
        <f t="shared" si="0"/>
        <v>short_name</v>
      </c>
      <c r="K10" s="9" t="str">
        <f t="shared" si="1"/>
        <v/>
      </c>
      <c r="L10" s="9" t="s">
        <v>189</v>
      </c>
      <c r="M10" s="9" t="str">
        <f t="shared" si="2"/>
        <v/>
      </c>
    </row>
    <row r="11" spans="1:13" ht="48" x14ac:dyDescent="0.55000000000000004">
      <c r="A11" s="14">
        <v>10</v>
      </c>
      <c r="B11" s="15" t="s">
        <v>16</v>
      </c>
      <c r="C11" s="30" t="s">
        <v>55</v>
      </c>
      <c r="D11" s="21" t="s">
        <v>62</v>
      </c>
      <c r="E11" s="20" t="s">
        <v>67</v>
      </c>
      <c r="F11" s="16" t="s">
        <v>68</v>
      </c>
      <c r="G11" s="8" t="s">
        <v>51</v>
      </c>
      <c r="J11" s="9" t="str">
        <f t="shared" si="0"/>
        <v>cat_customer_segment</v>
      </c>
      <c r="K11" s="9" t="str">
        <f t="shared" si="1"/>
        <v>Number</v>
      </c>
      <c r="L11" s="9" t="s">
        <v>189</v>
      </c>
      <c r="M11" s="9" t="str">
        <f t="shared" si="2"/>
        <v>3</v>
      </c>
    </row>
    <row r="12" spans="1:13" ht="48" x14ac:dyDescent="0.55000000000000004">
      <c r="A12" s="14">
        <v>11</v>
      </c>
      <c r="B12" s="15" t="s">
        <v>17</v>
      </c>
      <c r="C12" s="30" t="s">
        <v>55</v>
      </c>
      <c r="D12" s="21" t="s">
        <v>63</v>
      </c>
      <c r="E12" s="20" t="s">
        <v>66</v>
      </c>
      <c r="F12" s="16" t="s">
        <v>69</v>
      </c>
      <c r="G12" s="8" t="s">
        <v>51</v>
      </c>
      <c r="J12" s="9" t="str">
        <f t="shared" si="0"/>
        <v>cat_customer_group</v>
      </c>
      <c r="K12" s="9" t="str">
        <f t="shared" si="1"/>
        <v>Number</v>
      </c>
      <c r="L12" s="9" t="s">
        <v>189</v>
      </c>
      <c r="M12" s="9" t="str">
        <f t="shared" si="2"/>
        <v>11</v>
      </c>
    </row>
    <row r="13" spans="1:13" ht="48" x14ac:dyDescent="0.55000000000000004">
      <c r="A13" s="14">
        <v>12</v>
      </c>
      <c r="B13" s="15" t="s">
        <v>18</v>
      </c>
      <c r="C13" s="30" t="s">
        <v>55</v>
      </c>
      <c r="D13" s="21" t="s">
        <v>64</v>
      </c>
      <c r="E13" s="20" t="s">
        <v>70</v>
      </c>
      <c r="F13" s="16"/>
      <c r="G13" s="7"/>
      <c r="J13" s="9" t="str">
        <f t="shared" si="0"/>
        <v>cat_customer_type</v>
      </c>
      <c r="K13" s="9" t="str">
        <f t="shared" si="1"/>
        <v>Number</v>
      </c>
      <c r="L13" s="9" t="s">
        <v>189</v>
      </c>
      <c r="M13" s="9" t="str">
        <f t="shared" si="2"/>
        <v>45</v>
      </c>
    </row>
    <row r="14" spans="1:13" ht="48" x14ac:dyDescent="0.55000000000000004">
      <c r="A14" s="14">
        <v>13</v>
      </c>
      <c r="B14" s="15" t="s">
        <v>58</v>
      </c>
      <c r="C14" s="30" t="s">
        <v>55</v>
      </c>
      <c r="D14" s="21" t="s">
        <v>65</v>
      </c>
      <c r="E14" s="20" t="s">
        <v>71</v>
      </c>
      <c r="F14" s="16"/>
      <c r="G14" s="7"/>
      <c r="J14" s="9" t="str">
        <f t="shared" si="0"/>
        <v>cat_customer_focus</v>
      </c>
      <c r="K14" s="9" t="str">
        <f t="shared" si="1"/>
        <v>Number</v>
      </c>
      <c r="L14" s="9" t="s">
        <v>189</v>
      </c>
      <c r="M14" s="9" t="str">
        <f t="shared" si="2"/>
        <v>0</v>
      </c>
    </row>
    <row r="15" spans="1:13" ht="30" x14ac:dyDescent="0.55000000000000004">
      <c r="A15" s="14">
        <v>14</v>
      </c>
      <c r="B15" s="15" t="s">
        <v>72</v>
      </c>
      <c r="C15" s="15" t="s">
        <v>0</v>
      </c>
      <c r="D15" s="21"/>
      <c r="E15" s="20" t="s">
        <v>82</v>
      </c>
      <c r="F15" s="16" t="s">
        <v>85</v>
      </c>
      <c r="G15" s="7"/>
      <c r="J15" s="9" t="str">
        <f t="shared" si="0"/>
        <v>account_since</v>
      </c>
      <c r="K15" s="9" t="str">
        <f t="shared" si="1"/>
        <v/>
      </c>
      <c r="L15" s="9" t="s">
        <v>189</v>
      </c>
      <c r="M15" s="9" t="str">
        <f t="shared" si="2"/>
        <v>20190101</v>
      </c>
    </row>
    <row r="16" spans="1:13" ht="30" x14ac:dyDescent="0.55000000000000004">
      <c r="A16" s="14">
        <v>15</v>
      </c>
      <c r="B16" s="15" t="s">
        <v>112</v>
      </c>
      <c r="C16" s="15" t="s">
        <v>0</v>
      </c>
      <c r="D16" s="21"/>
      <c r="E16" s="20" t="s">
        <v>56</v>
      </c>
      <c r="F16" s="16" t="s">
        <v>113</v>
      </c>
      <c r="G16" s="7"/>
      <c r="J16" s="9" t="str">
        <f t="shared" si="0"/>
        <v>account_type</v>
      </c>
      <c r="K16" s="9" t="str">
        <f t="shared" si="1"/>
        <v/>
      </c>
      <c r="L16" s="9" t="s">
        <v>189</v>
      </c>
      <c r="M16" s="9" t="str">
        <f t="shared" si="2"/>
        <v>1</v>
      </c>
    </row>
    <row r="17" spans="1:13" ht="45" x14ac:dyDescent="0.55000000000000004">
      <c r="A17" s="14">
        <v>16</v>
      </c>
      <c r="B17" s="15" t="s">
        <v>115</v>
      </c>
      <c r="C17" s="15" t="s">
        <v>0</v>
      </c>
      <c r="D17" s="21"/>
      <c r="E17" s="20" t="s">
        <v>84</v>
      </c>
      <c r="F17" s="16" t="s">
        <v>116</v>
      </c>
      <c r="G17" s="7"/>
      <c r="J17" s="9" t="str">
        <f t="shared" si="0"/>
        <v>create_date</v>
      </c>
      <c r="K17" s="9" t="str">
        <f t="shared" si="1"/>
        <v/>
      </c>
      <c r="L17" s="9" t="s">
        <v>189</v>
      </c>
      <c r="M17" s="9" t="str">
        <f t="shared" si="2"/>
        <v>20180101</v>
      </c>
    </row>
    <row r="18" spans="1:13" ht="45" x14ac:dyDescent="0.55000000000000004">
      <c r="A18" s="14">
        <v>17</v>
      </c>
      <c r="B18" s="15" t="s">
        <v>36</v>
      </c>
      <c r="C18" s="15" t="s">
        <v>0</v>
      </c>
      <c r="D18" s="21"/>
      <c r="E18" s="20" t="s">
        <v>89</v>
      </c>
      <c r="F18" s="16" t="s">
        <v>116</v>
      </c>
      <c r="G18" s="7"/>
      <c r="J18" s="9" t="str">
        <f t="shared" si="0"/>
        <v>create_by</v>
      </c>
      <c r="K18" s="9" t="str">
        <f t="shared" si="1"/>
        <v/>
      </c>
      <c r="L18" s="9" t="s">
        <v>189</v>
      </c>
      <c r="M18" s="9" t="str">
        <f t="shared" si="2"/>
        <v>00365211</v>
      </c>
    </row>
    <row r="19" spans="1:13" ht="45" x14ac:dyDescent="0.55000000000000004">
      <c r="A19" s="14">
        <v>18</v>
      </c>
      <c r="B19" s="15" t="s">
        <v>117</v>
      </c>
      <c r="C19" s="15" t="s">
        <v>0</v>
      </c>
      <c r="D19" s="21"/>
      <c r="E19" s="20" t="s">
        <v>84</v>
      </c>
      <c r="F19" s="16" t="s">
        <v>116</v>
      </c>
      <c r="G19" s="7"/>
      <c r="J19" s="9" t="str">
        <f t="shared" si="0"/>
        <v>last_update_date</v>
      </c>
      <c r="K19" s="9" t="str">
        <f t="shared" si="1"/>
        <v/>
      </c>
      <c r="L19" s="9" t="s">
        <v>189</v>
      </c>
      <c r="M19" s="9" t="str">
        <f t="shared" si="2"/>
        <v>20180101</v>
      </c>
    </row>
    <row r="20" spans="1:13" ht="45" x14ac:dyDescent="0.55000000000000004">
      <c r="A20" s="14">
        <v>19</v>
      </c>
      <c r="B20" s="15" t="s">
        <v>118</v>
      </c>
      <c r="C20" s="15" t="s">
        <v>0</v>
      </c>
      <c r="D20" s="21"/>
      <c r="E20" s="20" t="s">
        <v>89</v>
      </c>
      <c r="F20" s="16" t="s">
        <v>116</v>
      </c>
      <c r="G20" s="7"/>
      <c r="J20" s="9" t="str">
        <f t="shared" si="0"/>
        <v>last_update_by</v>
      </c>
      <c r="K20" s="9" t="str">
        <f t="shared" si="1"/>
        <v/>
      </c>
      <c r="L20" s="9" t="s">
        <v>189</v>
      </c>
      <c r="M20" s="9" t="str">
        <f t="shared" si="2"/>
        <v>00365211</v>
      </c>
    </row>
    <row r="21" spans="1:13" x14ac:dyDescent="0.55000000000000004">
      <c r="A21" s="14">
        <v>20</v>
      </c>
      <c r="B21" s="15" t="s">
        <v>118</v>
      </c>
      <c r="C21" s="15" t="s">
        <v>0</v>
      </c>
      <c r="D21" s="21"/>
      <c r="E21" s="20" t="s">
        <v>89</v>
      </c>
      <c r="F21" s="16" t="s">
        <v>88</v>
      </c>
      <c r="G21" s="7"/>
      <c r="J21" s="9" t="str">
        <f t="shared" si="0"/>
        <v>last_update_by</v>
      </c>
      <c r="K21" s="9" t="str">
        <f t="shared" si="1"/>
        <v/>
      </c>
      <c r="L21" s="9" t="s">
        <v>189</v>
      </c>
      <c r="M21" s="9" t="str">
        <f t="shared" si="2"/>
        <v>00365211</v>
      </c>
    </row>
    <row r="22" spans="1:13" x14ac:dyDescent="0.55000000000000004">
      <c r="A22" s="15">
        <v>21</v>
      </c>
      <c r="B22" s="15" t="s">
        <v>629</v>
      </c>
      <c r="C22" s="15" t="s">
        <v>0</v>
      </c>
      <c r="D22" s="21"/>
      <c r="E22" s="20" t="s">
        <v>630</v>
      </c>
      <c r="F22" s="16"/>
      <c r="G22" s="7"/>
      <c r="J22" s="9" t="str">
        <f t="shared" si="0"/>
        <v>dummy_profile_flag</v>
      </c>
      <c r="K22" s="9" t="str">
        <f t="shared" si="1"/>
        <v/>
      </c>
      <c r="M22" s="9" t="str">
        <f t="shared" si="2"/>
        <v>YES</v>
      </c>
    </row>
    <row r="23" spans="1:13" x14ac:dyDescent="0.55000000000000004">
      <c r="A23" s="15">
        <v>22</v>
      </c>
      <c r="B23" s="15" t="s">
        <v>633</v>
      </c>
      <c r="C23" s="15" t="s">
        <v>0</v>
      </c>
      <c r="D23" s="21"/>
      <c r="E23" s="20"/>
      <c r="F23" s="16"/>
      <c r="G23" s="7"/>
      <c r="J23" s="9" t="str">
        <f t="shared" si="0"/>
        <v>employee_id</v>
      </c>
    </row>
    <row r="24" spans="1:13" x14ac:dyDescent="0.55000000000000004">
      <c r="A24" s="73"/>
      <c r="B24" s="73"/>
      <c r="C24" s="73"/>
      <c r="D24" s="74"/>
      <c r="E24" s="75"/>
      <c r="F24" s="76"/>
    </row>
    <row r="25" spans="1:13" x14ac:dyDescent="0.55000000000000004">
      <c r="A25" s="73">
        <v>22</v>
      </c>
      <c r="B25" s="73" t="s">
        <v>236</v>
      </c>
      <c r="C25" s="73"/>
      <c r="D25" s="74"/>
      <c r="E25" s="75"/>
      <c r="F25" s="76"/>
    </row>
    <row r="26" spans="1:13" x14ac:dyDescent="0.55000000000000004">
      <c r="A26" s="73">
        <v>23</v>
      </c>
      <c r="B26" s="73" t="s">
        <v>620</v>
      </c>
      <c r="C26" s="73"/>
      <c r="D26" s="74"/>
      <c r="E26" s="75"/>
      <c r="F26" s="76"/>
    </row>
    <row r="27" spans="1:13" x14ac:dyDescent="0.55000000000000004">
      <c r="A27" s="73">
        <v>24</v>
      </c>
      <c r="B27" s="73" t="s">
        <v>622</v>
      </c>
      <c r="C27" s="73"/>
      <c r="D27" s="74"/>
      <c r="E27" s="75"/>
      <c r="F27" s="76"/>
    </row>
    <row r="28" spans="1:13" x14ac:dyDescent="0.55000000000000004">
      <c r="A28" s="73">
        <v>25</v>
      </c>
      <c r="B28" s="73" t="s">
        <v>621</v>
      </c>
      <c r="C28" s="73"/>
      <c r="D28" s="74"/>
      <c r="E28" s="75"/>
      <c r="F28" s="76"/>
    </row>
    <row r="29" spans="1:13" x14ac:dyDescent="0.55000000000000004">
      <c r="A29" s="73">
        <v>26</v>
      </c>
      <c r="B29" s="73" t="s">
        <v>623</v>
      </c>
      <c r="C29" s="73"/>
      <c r="D29" s="74"/>
      <c r="E29" s="75"/>
      <c r="F29" s="76"/>
    </row>
    <row r="30" spans="1:13" x14ac:dyDescent="0.55000000000000004">
      <c r="D30" s="17" t="s">
        <v>74</v>
      </c>
    </row>
    <row r="31" spans="1:13" x14ac:dyDescent="0.55000000000000004">
      <c r="D31" s="17" t="s">
        <v>73</v>
      </c>
    </row>
    <row r="32" spans="1:13" x14ac:dyDescent="0.55000000000000004">
      <c r="D32" s="17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RowHeight="24" x14ac:dyDescent="0.55000000000000004"/>
  <cols>
    <col min="1" max="1" width="6.28515625" style="9" customWidth="1"/>
    <col min="2" max="2" width="21.140625" style="3" customWidth="1"/>
    <col min="3" max="3" width="13.42578125" style="3" customWidth="1"/>
    <col min="4" max="4" width="23.5703125" style="3" customWidth="1"/>
    <col min="5" max="5" width="24.7109375" style="5" customWidth="1"/>
    <col min="6" max="6" width="23.5703125" style="3" customWidth="1"/>
    <col min="7" max="7" width="13.28515625" style="6" customWidth="1"/>
    <col min="8" max="8" width="15" style="6" customWidth="1"/>
    <col min="9" max="9" width="21.28515625" style="9" customWidth="1"/>
    <col min="10" max="10" width="13.5703125" style="9" customWidth="1"/>
    <col min="11" max="16384" width="9.140625" style="9"/>
  </cols>
  <sheetData>
    <row r="1" spans="1:11" ht="54.75" thickBot="1" x14ac:dyDescent="0.6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  <c r="H1" s="24" t="s">
        <v>517</v>
      </c>
      <c r="I1" s="63" t="s">
        <v>487</v>
      </c>
      <c r="J1" s="63" t="s">
        <v>521</v>
      </c>
    </row>
    <row r="2" spans="1:11" x14ac:dyDescent="0.55000000000000004">
      <c r="A2" s="4"/>
      <c r="B2" s="48" t="s">
        <v>309</v>
      </c>
      <c r="C2" s="2" t="s">
        <v>0</v>
      </c>
      <c r="D2" s="2" t="s">
        <v>488</v>
      </c>
      <c r="E2" s="52" t="s">
        <v>522</v>
      </c>
      <c r="F2" s="48" t="s">
        <v>264</v>
      </c>
      <c r="G2" s="7"/>
      <c r="H2" s="7"/>
      <c r="I2" s="2"/>
      <c r="J2" s="4"/>
    </row>
    <row r="3" spans="1:11" x14ac:dyDescent="0.55000000000000004">
      <c r="A3" s="4"/>
      <c r="B3" s="49" t="s">
        <v>310</v>
      </c>
      <c r="C3" s="2" t="s">
        <v>0</v>
      </c>
      <c r="D3" s="2"/>
      <c r="E3" s="52" t="s">
        <v>500</v>
      </c>
      <c r="F3" s="49" t="s">
        <v>265</v>
      </c>
      <c r="G3" s="8" t="s">
        <v>51</v>
      </c>
      <c r="H3" s="7"/>
      <c r="I3" s="60" t="s">
        <v>398</v>
      </c>
      <c r="J3" s="4"/>
    </row>
    <row r="4" spans="1:11" x14ac:dyDescent="0.55000000000000004">
      <c r="A4" s="4"/>
      <c r="B4" s="49" t="s">
        <v>311</v>
      </c>
      <c r="C4" s="2" t="s">
        <v>0</v>
      </c>
      <c r="D4" s="2" t="s">
        <v>488</v>
      </c>
      <c r="E4" s="52" t="s">
        <v>499</v>
      </c>
      <c r="F4" s="49" t="s">
        <v>266</v>
      </c>
      <c r="G4" s="8" t="s">
        <v>51</v>
      </c>
      <c r="H4" s="7"/>
      <c r="I4" s="60" t="s">
        <v>399</v>
      </c>
      <c r="J4" s="4"/>
    </row>
    <row r="5" spans="1:11" ht="48" x14ac:dyDescent="0.55000000000000004">
      <c r="A5" s="4"/>
      <c r="B5" s="48" t="s">
        <v>312</v>
      </c>
      <c r="C5" s="2" t="s">
        <v>55</v>
      </c>
      <c r="D5" s="58" t="s">
        <v>547</v>
      </c>
      <c r="E5" s="52" t="s">
        <v>56</v>
      </c>
      <c r="F5" s="48" t="s">
        <v>267</v>
      </c>
      <c r="G5" s="7"/>
      <c r="H5" s="7"/>
      <c r="I5" s="60" t="s">
        <v>400</v>
      </c>
      <c r="J5" s="4"/>
    </row>
    <row r="6" spans="1:11" ht="48" x14ac:dyDescent="0.55000000000000004">
      <c r="A6" s="4"/>
      <c r="B6" s="50" t="s">
        <v>313</v>
      </c>
      <c r="C6" s="2" t="s">
        <v>55</v>
      </c>
      <c r="D6" s="58" t="s">
        <v>493</v>
      </c>
      <c r="E6" s="52" t="s">
        <v>56</v>
      </c>
      <c r="F6" s="50" t="s">
        <v>268</v>
      </c>
      <c r="G6" s="7"/>
      <c r="H6" s="7"/>
      <c r="I6" s="60" t="s">
        <v>401</v>
      </c>
      <c r="J6" s="4"/>
    </row>
    <row r="7" spans="1:11" ht="48" x14ac:dyDescent="0.55000000000000004">
      <c r="A7" s="4"/>
      <c r="B7" s="50" t="s">
        <v>314</v>
      </c>
      <c r="C7" s="2" t="s">
        <v>55</v>
      </c>
      <c r="D7" s="58" t="s">
        <v>543</v>
      </c>
      <c r="E7" s="52" t="s">
        <v>56</v>
      </c>
      <c r="F7" s="50" t="s">
        <v>269</v>
      </c>
      <c r="G7" s="7"/>
      <c r="H7" s="7"/>
      <c r="I7" s="60" t="s">
        <v>402</v>
      </c>
      <c r="J7" s="4"/>
    </row>
    <row r="8" spans="1:11" x14ac:dyDescent="0.55000000000000004">
      <c r="A8" s="4"/>
      <c r="B8" s="50" t="s">
        <v>315</v>
      </c>
      <c r="C8" s="2" t="s">
        <v>55</v>
      </c>
      <c r="D8" s="58" t="s">
        <v>546</v>
      </c>
      <c r="E8" s="52" t="s">
        <v>56</v>
      </c>
      <c r="F8" s="50" t="s">
        <v>270</v>
      </c>
      <c r="G8" s="7"/>
      <c r="H8" s="7"/>
      <c r="I8" s="60" t="s">
        <v>403</v>
      </c>
      <c r="J8" s="60" t="s">
        <v>494</v>
      </c>
    </row>
    <row r="9" spans="1:11" x14ac:dyDescent="0.55000000000000004">
      <c r="A9" s="4"/>
      <c r="B9" s="50" t="s">
        <v>316</v>
      </c>
      <c r="C9" s="2" t="s">
        <v>55</v>
      </c>
      <c r="D9" s="58" t="s">
        <v>488</v>
      </c>
      <c r="E9" s="52" t="s">
        <v>56</v>
      </c>
      <c r="F9" s="50" t="s">
        <v>496</v>
      </c>
      <c r="G9" s="7"/>
      <c r="H9" s="7"/>
      <c r="I9" s="60" t="s">
        <v>404</v>
      </c>
      <c r="J9" s="60" t="s">
        <v>495</v>
      </c>
    </row>
    <row r="10" spans="1:11" ht="48" x14ac:dyDescent="0.55000000000000004">
      <c r="A10" s="4"/>
      <c r="B10" s="50" t="s">
        <v>317</v>
      </c>
      <c r="C10" s="2" t="s">
        <v>0</v>
      </c>
      <c r="D10" s="71" t="s">
        <v>545</v>
      </c>
      <c r="E10" s="52" t="s">
        <v>501</v>
      </c>
      <c r="F10" s="50" t="s">
        <v>271</v>
      </c>
      <c r="G10" s="7"/>
      <c r="H10" s="7"/>
      <c r="I10" s="60" t="s">
        <v>405</v>
      </c>
      <c r="J10" s="4"/>
      <c r="K10" s="9" t="s">
        <v>498</v>
      </c>
    </row>
    <row r="11" spans="1:11" x14ac:dyDescent="0.55000000000000004">
      <c r="A11" s="4"/>
      <c r="B11" s="50" t="s">
        <v>318</v>
      </c>
      <c r="C11" s="2" t="s">
        <v>490</v>
      </c>
      <c r="D11" s="2"/>
      <c r="E11" s="52" t="s">
        <v>497</v>
      </c>
      <c r="F11" s="50" t="s">
        <v>272</v>
      </c>
      <c r="G11" s="7"/>
      <c r="H11" s="7"/>
      <c r="I11" s="60" t="s">
        <v>406</v>
      </c>
      <c r="J11" s="4"/>
    </row>
    <row r="12" spans="1:11" x14ac:dyDescent="0.55000000000000004">
      <c r="A12" s="4"/>
      <c r="B12" s="50" t="s">
        <v>319</v>
      </c>
      <c r="C12" s="2" t="s">
        <v>55</v>
      </c>
      <c r="D12" s="2"/>
      <c r="E12" s="52" t="s">
        <v>56</v>
      </c>
      <c r="F12" s="50" t="s">
        <v>502</v>
      </c>
      <c r="G12" s="7"/>
      <c r="H12" s="7"/>
      <c r="I12" s="60" t="s">
        <v>407</v>
      </c>
      <c r="J12" s="4"/>
    </row>
    <row r="13" spans="1:11" x14ac:dyDescent="0.55000000000000004">
      <c r="A13" s="4"/>
      <c r="B13" s="50" t="s">
        <v>320</v>
      </c>
      <c r="C13" s="2" t="s">
        <v>55</v>
      </c>
      <c r="D13" s="2"/>
      <c r="E13" s="52" t="s">
        <v>56</v>
      </c>
      <c r="F13" s="50" t="s">
        <v>503</v>
      </c>
      <c r="G13" s="7"/>
      <c r="H13" s="7"/>
      <c r="I13" s="60" t="s">
        <v>408</v>
      </c>
      <c r="J13" s="4"/>
    </row>
    <row r="14" spans="1:11" x14ac:dyDescent="0.55000000000000004">
      <c r="A14" s="4"/>
      <c r="B14" s="50" t="s">
        <v>321</v>
      </c>
      <c r="C14" s="2" t="s">
        <v>506</v>
      </c>
      <c r="D14" s="54" t="s">
        <v>504</v>
      </c>
      <c r="E14" s="52" t="s">
        <v>505</v>
      </c>
      <c r="F14" s="50" t="s">
        <v>273</v>
      </c>
      <c r="G14" s="7"/>
      <c r="H14" s="7"/>
      <c r="I14" s="60" t="s">
        <v>409</v>
      </c>
      <c r="J14" s="4"/>
    </row>
    <row r="15" spans="1:11" x14ac:dyDescent="0.55000000000000004">
      <c r="A15" s="4"/>
      <c r="B15" s="48" t="s">
        <v>31</v>
      </c>
      <c r="C15" s="2" t="s">
        <v>506</v>
      </c>
      <c r="D15" s="2" t="s">
        <v>488</v>
      </c>
      <c r="E15" s="53" t="s">
        <v>507</v>
      </c>
      <c r="F15" s="48" t="s">
        <v>274</v>
      </c>
      <c r="G15" s="7"/>
      <c r="H15" s="7"/>
      <c r="I15" s="60" t="s">
        <v>410</v>
      </c>
      <c r="J15" s="4"/>
    </row>
    <row r="16" spans="1:11" ht="48" x14ac:dyDescent="0.55000000000000004">
      <c r="A16" s="4"/>
      <c r="B16" s="48" t="s">
        <v>322</v>
      </c>
      <c r="C16" s="2" t="s">
        <v>489</v>
      </c>
      <c r="D16" s="58" t="s">
        <v>508</v>
      </c>
      <c r="E16" s="52" t="s">
        <v>509</v>
      </c>
      <c r="F16" s="48" t="s">
        <v>275</v>
      </c>
      <c r="G16" s="7"/>
      <c r="H16" s="7"/>
      <c r="I16" s="61" t="s">
        <v>411</v>
      </c>
      <c r="J16" s="4"/>
    </row>
    <row r="17" spans="1:10" x14ac:dyDescent="0.55000000000000004">
      <c r="A17" s="4"/>
      <c r="B17" s="48" t="s">
        <v>323</v>
      </c>
      <c r="C17" s="2" t="s">
        <v>489</v>
      </c>
      <c r="D17" s="2"/>
      <c r="E17" s="52" t="s">
        <v>71</v>
      </c>
      <c r="F17" s="48" t="s">
        <v>276</v>
      </c>
      <c r="G17" s="7"/>
      <c r="H17" s="7"/>
      <c r="I17" s="60" t="s">
        <v>412</v>
      </c>
      <c r="J17" s="4"/>
    </row>
    <row r="18" spans="1:10" x14ac:dyDescent="0.55000000000000004">
      <c r="A18" s="4"/>
      <c r="B18" s="50" t="s">
        <v>324</v>
      </c>
      <c r="C18" s="2" t="s">
        <v>0</v>
      </c>
      <c r="D18" s="2" t="s">
        <v>488</v>
      </c>
      <c r="E18" s="52" t="s">
        <v>513</v>
      </c>
      <c r="F18" s="50" t="s">
        <v>510</v>
      </c>
      <c r="G18" s="7"/>
      <c r="H18" s="7"/>
      <c r="I18" s="60" t="s">
        <v>413</v>
      </c>
      <c r="J18" s="4"/>
    </row>
    <row r="19" spans="1:10" x14ac:dyDescent="0.55000000000000004">
      <c r="A19" s="4"/>
      <c r="B19" s="50" t="s">
        <v>325</v>
      </c>
      <c r="C19" s="2" t="s">
        <v>0</v>
      </c>
      <c r="D19" s="54" t="s">
        <v>529</v>
      </c>
      <c r="E19" s="52" t="s">
        <v>511</v>
      </c>
      <c r="F19" s="50" t="s">
        <v>277</v>
      </c>
      <c r="G19" s="7"/>
      <c r="H19" s="7"/>
      <c r="I19" s="60" t="s">
        <v>414</v>
      </c>
      <c r="J19" s="4" t="s">
        <v>512</v>
      </c>
    </row>
    <row r="20" spans="1:10" x14ac:dyDescent="0.55000000000000004">
      <c r="A20" s="4"/>
      <c r="B20" s="50" t="s">
        <v>326</v>
      </c>
      <c r="C20" s="2" t="s">
        <v>0</v>
      </c>
      <c r="D20" s="2" t="s">
        <v>488</v>
      </c>
      <c r="E20" s="52" t="s">
        <v>492</v>
      </c>
      <c r="F20" s="50" t="s">
        <v>278</v>
      </c>
      <c r="G20" s="7"/>
      <c r="H20" s="7"/>
      <c r="I20" s="60" t="s">
        <v>415</v>
      </c>
      <c r="J20" s="4"/>
    </row>
    <row r="21" spans="1:10" ht="48" x14ac:dyDescent="0.55000000000000004">
      <c r="A21" s="4"/>
      <c r="B21" s="50" t="s">
        <v>327</v>
      </c>
      <c r="C21" s="2" t="s">
        <v>55</v>
      </c>
      <c r="D21" s="58" t="s">
        <v>544</v>
      </c>
      <c r="E21" s="52" t="s">
        <v>491</v>
      </c>
      <c r="F21" s="50" t="s">
        <v>279</v>
      </c>
      <c r="G21" s="7"/>
      <c r="H21" s="7"/>
      <c r="I21" s="60" t="s">
        <v>416</v>
      </c>
      <c r="J21" s="4"/>
    </row>
    <row r="22" spans="1:10" x14ac:dyDescent="0.55000000000000004">
      <c r="A22" s="4"/>
      <c r="B22" s="50" t="s">
        <v>328</v>
      </c>
      <c r="C22" s="2" t="s">
        <v>0</v>
      </c>
      <c r="D22" s="2" t="s">
        <v>488</v>
      </c>
      <c r="E22" s="52" t="s">
        <v>514</v>
      </c>
      <c r="F22" s="50" t="s">
        <v>280</v>
      </c>
      <c r="G22" s="7"/>
      <c r="H22" s="7"/>
      <c r="I22" s="60" t="s">
        <v>417</v>
      </c>
      <c r="J22" s="4"/>
    </row>
    <row r="23" spans="1:10" x14ac:dyDescent="0.55000000000000004">
      <c r="A23" s="4"/>
      <c r="B23" s="50" t="s">
        <v>329</v>
      </c>
      <c r="C23" s="2" t="s">
        <v>0</v>
      </c>
      <c r="D23" s="58" t="s">
        <v>488</v>
      </c>
      <c r="E23" s="52" t="s">
        <v>514</v>
      </c>
      <c r="F23" s="50" t="s">
        <v>281</v>
      </c>
      <c r="G23" s="7"/>
      <c r="H23" s="7"/>
      <c r="I23" s="60" t="s">
        <v>418</v>
      </c>
      <c r="J23" s="4"/>
    </row>
    <row r="24" spans="1:10" ht="48" x14ac:dyDescent="0.55000000000000004">
      <c r="A24" s="4"/>
      <c r="B24" s="50" t="s">
        <v>330</v>
      </c>
      <c r="C24" s="2" t="s">
        <v>55</v>
      </c>
      <c r="D24" s="58" t="s">
        <v>543</v>
      </c>
      <c r="E24" s="52" t="s">
        <v>56</v>
      </c>
      <c r="F24" s="50" t="s">
        <v>515</v>
      </c>
      <c r="G24" s="7"/>
      <c r="H24" s="7"/>
      <c r="I24" s="60" t="s">
        <v>419</v>
      </c>
      <c r="J24" s="4"/>
    </row>
    <row r="25" spans="1:10" s="57" customFormat="1" x14ac:dyDescent="0.55000000000000004">
      <c r="A25" s="4"/>
      <c r="B25" s="50" t="s">
        <v>7</v>
      </c>
      <c r="C25" s="2" t="s">
        <v>0</v>
      </c>
      <c r="D25" s="58" t="s">
        <v>488</v>
      </c>
      <c r="E25" s="52" t="s">
        <v>48</v>
      </c>
      <c r="F25" s="50" t="s">
        <v>282</v>
      </c>
      <c r="G25" s="7"/>
      <c r="H25" s="7"/>
      <c r="I25" s="56" t="s">
        <v>420</v>
      </c>
      <c r="J25" s="55"/>
    </row>
    <row r="26" spans="1:10" x14ac:dyDescent="0.55000000000000004">
      <c r="A26" s="4"/>
      <c r="B26" s="48" t="s">
        <v>331</v>
      </c>
      <c r="C26" s="2" t="s">
        <v>55</v>
      </c>
      <c r="D26" s="58" t="s">
        <v>44</v>
      </c>
      <c r="E26" s="52"/>
      <c r="F26" s="48" t="s">
        <v>283</v>
      </c>
      <c r="G26" s="7"/>
      <c r="H26" s="7"/>
      <c r="I26" s="60" t="s">
        <v>421</v>
      </c>
      <c r="J26" s="4"/>
    </row>
    <row r="27" spans="1:10" x14ac:dyDescent="0.55000000000000004">
      <c r="A27" s="4"/>
      <c r="B27" s="48" t="s">
        <v>10</v>
      </c>
      <c r="C27" s="2" t="s">
        <v>0</v>
      </c>
      <c r="D27" s="58" t="s">
        <v>488</v>
      </c>
      <c r="E27" s="52" t="s">
        <v>93</v>
      </c>
      <c r="F27" s="48" t="s">
        <v>284</v>
      </c>
      <c r="G27" s="7"/>
      <c r="H27" s="7"/>
      <c r="I27" s="60" t="s">
        <v>422</v>
      </c>
      <c r="J27" s="4"/>
    </row>
    <row r="28" spans="1:10" x14ac:dyDescent="0.55000000000000004">
      <c r="A28" s="4"/>
      <c r="B28" s="48" t="s">
        <v>11</v>
      </c>
      <c r="C28" s="2" t="s">
        <v>0</v>
      </c>
      <c r="D28" s="58" t="s">
        <v>488</v>
      </c>
      <c r="E28" s="52" t="s">
        <v>516</v>
      </c>
      <c r="F28" s="48" t="s">
        <v>285</v>
      </c>
      <c r="G28" s="7"/>
      <c r="H28" s="7"/>
      <c r="I28" s="2" t="s">
        <v>423</v>
      </c>
      <c r="J28" s="4"/>
    </row>
    <row r="29" spans="1:10" ht="48" x14ac:dyDescent="0.55000000000000004">
      <c r="A29" s="4"/>
      <c r="B29" s="50" t="s">
        <v>332</v>
      </c>
      <c r="C29" s="2" t="s">
        <v>55</v>
      </c>
      <c r="D29" s="58" t="s">
        <v>92</v>
      </c>
      <c r="E29" s="52" t="s">
        <v>56</v>
      </c>
      <c r="F29" s="50" t="s">
        <v>286</v>
      </c>
      <c r="G29" s="7"/>
      <c r="H29" s="7"/>
      <c r="I29" s="2" t="s">
        <v>424</v>
      </c>
      <c r="J29" s="4"/>
    </row>
    <row r="30" spans="1:10" x14ac:dyDescent="0.55000000000000004">
      <c r="A30" s="4"/>
      <c r="B30" s="50" t="s">
        <v>333</v>
      </c>
      <c r="C30" s="2" t="s">
        <v>0</v>
      </c>
      <c r="D30" s="2" t="s">
        <v>488</v>
      </c>
      <c r="E30" s="52" t="s">
        <v>518</v>
      </c>
      <c r="F30" s="50" t="s">
        <v>287</v>
      </c>
      <c r="G30" s="7"/>
      <c r="H30" s="7"/>
      <c r="I30" s="2" t="s">
        <v>424</v>
      </c>
      <c r="J30" s="4"/>
    </row>
    <row r="31" spans="1:10" x14ac:dyDescent="0.55000000000000004">
      <c r="A31" s="4"/>
      <c r="B31" s="50" t="s">
        <v>334</v>
      </c>
      <c r="C31" s="2" t="s">
        <v>0</v>
      </c>
      <c r="D31" s="2" t="s">
        <v>488</v>
      </c>
      <c r="E31" s="52" t="s">
        <v>548</v>
      </c>
      <c r="F31" s="50" t="s">
        <v>288</v>
      </c>
      <c r="G31" s="7">
        <v>100</v>
      </c>
      <c r="H31" s="7"/>
      <c r="I31" s="2" t="s">
        <v>425</v>
      </c>
      <c r="J31" s="4"/>
    </row>
    <row r="32" spans="1:10" x14ac:dyDescent="0.55000000000000004">
      <c r="A32" s="4"/>
      <c r="B32" s="50" t="s">
        <v>335</v>
      </c>
      <c r="C32" s="2" t="s">
        <v>0</v>
      </c>
      <c r="D32" s="2" t="s">
        <v>488</v>
      </c>
      <c r="E32" s="52" t="s">
        <v>549</v>
      </c>
      <c r="F32" s="50" t="s">
        <v>289</v>
      </c>
      <c r="G32" s="7">
        <v>100</v>
      </c>
      <c r="H32" s="7"/>
      <c r="I32" s="60" t="s">
        <v>426</v>
      </c>
      <c r="J32" s="4"/>
    </row>
    <row r="33" spans="1:10" x14ac:dyDescent="0.55000000000000004">
      <c r="A33" s="4"/>
      <c r="B33" s="50" t="s">
        <v>336</v>
      </c>
      <c r="C33" s="2" t="s">
        <v>0</v>
      </c>
      <c r="D33" s="2" t="s">
        <v>488</v>
      </c>
      <c r="E33" s="52" t="s">
        <v>550</v>
      </c>
      <c r="F33" s="50" t="s">
        <v>290</v>
      </c>
      <c r="G33" s="7">
        <v>150</v>
      </c>
      <c r="H33" s="7"/>
      <c r="I33" s="60" t="s">
        <v>427</v>
      </c>
      <c r="J33" s="4"/>
    </row>
    <row r="34" spans="1:10" ht="48" x14ac:dyDescent="0.55000000000000004">
      <c r="A34" s="4"/>
      <c r="B34" s="50" t="s">
        <v>337</v>
      </c>
      <c r="C34" s="2" t="s">
        <v>0</v>
      </c>
      <c r="D34" s="33" t="s">
        <v>125</v>
      </c>
      <c r="E34" s="52" t="s">
        <v>551</v>
      </c>
      <c r="F34" s="50" t="s">
        <v>291</v>
      </c>
      <c r="G34" s="7">
        <v>150</v>
      </c>
      <c r="H34" s="7"/>
      <c r="I34" s="60" t="s">
        <v>428</v>
      </c>
      <c r="J34" s="4"/>
    </row>
    <row r="35" spans="1:10" ht="48" x14ac:dyDescent="0.55000000000000004">
      <c r="A35" s="4"/>
      <c r="B35" s="50" t="s">
        <v>338</v>
      </c>
      <c r="C35" s="2" t="s">
        <v>0</v>
      </c>
      <c r="D35" s="33" t="s">
        <v>126</v>
      </c>
      <c r="E35" s="52" t="s">
        <v>552</v>
      </c>
      <c r="F35" s="50" t="s">
        <v>292</v>
      </c>
      <c r="G35" s="7"/>
      <c r="H35" s="7"/>
      <c r="I35" s="60" t="s">
        <v>429</v>
      </c>
      <c r="J35" s="4"/>
    </row>
    <row r="36" spans="1:10" ht="48" x14ac:dyDescent="0.55000000000000004">
      <c r="A36" s="4"/>
      <c r="B36" s="50" t="s">
        <v>339</v>
      </c>
      <c r="C36" s="2" t="s">
        <v>0</v>
      </c>
      <c r="D36" s="33" t="s">
        <v>127</v>
      </c>
      <c r="E36" s="52" t="s">
        <v>136</v>
      </c>
      <c r="F36" s="50" t="s">
        <v>293</v>
      </c>
      <c r="G36" s="7"/>
      <c r="H36" s="7"/>
      <c r="I36" s="60" t="s">
        <v>430</v>
      </c>
      <c r="J36" s="4"/>
    </row>
    <row r="37" spans="1:10" ht="48" x14ac:dyDescent="0.55000000000000004">
      <c r="A37" s="4"/>
      <c r="B37" s="50" t="s">
        <v>340</v>
      </c>
      <c r="C37" s="2" t="s">
        <v>0</v>
      </c>
      <c r="D37" s="33" t="s">
        <v>128</v>
      </c>
      <c r="E37" s="52" t="s">
        <v>553</v>
      </c>
      <c r="F37" s="50" t="s">
        <v>294</v>
      </c>
      <c r="G37" s="7"/>
      <c r="H37" s="7"/>
      <c r="I37" s="60" t="s">
        <v>431</v>
      </c>
      <c r="J37" s="4"/>
    </row>
    <row r="38" spans="1:10" x14ac:dyDescent="0.55000000000000004">
      <c r="A38" s="4"/>
      <c r="B38" s="50" t="s">
        <v>341</v>
      </c>
      <c r="C38" s="2" t="s">
        <v>55</v>
      </c>
      <c r="D38" s="58" t="s">
        <v>186</v>
      </c>
      <c r="E38" s="52" t="s">
        <v>56</v>
      </c>
      <c r="F38" s="50" t="s">
        <v>295</v>
      </c>
      <c r="G38" s="7"/>
      <c r="H38" s="7"/>
      <c r="I38" s="60" t="s">
        <v>432</v>
      </c>
      <c r="J38" s="4"/>
    </row>
    <row r="39" spans="1:10" x14ac:dyDescent="0.55000000000000004">
      <c r="A39" s="4"/>
      <c r="B39" s="50" t="s">
        <v>342</v>
      </c>
      <c r="C39" s="2" t="s">
        <v>55</v>
      </c>
      <c r="D39" s="58" t="s">
        <v>44</v>
      </c>
      <c r="E39" s="52" t="s">
        <v>56</v>
      </c>
      <c r="F39" s="50" t="s">
        <v>283</v>
      </c>
      <c r="G39" s="7"/>
      <c r="H39" s="7"/>
      <c r="I39" s="60" t="s">
        <v>433</v>
      </c>
      <c r="J39" s="4"/>
    </row>
    <row r="40" spans="1:10" x14ac:dyDescent="0.55000000000000004">
      <c r="A40" s="4"/>
      <c r="B40" s="50" t="s">
        <v>343</v>
      </c>
      <c r="C40" s="2" t="s">
        <v>0</v>
      </c>
      <c r="D40" s="58" t="s">
        <v>488</v>
      </c>
      <c r="E40" s="52" t="s">
        <v>93</v>
      </c>
      <c r="F40" s="50" t="s">
        <v>284</v>
      </c>
      <c r="G40" s="7"/>
      <c r="H40" s="7"/>
      <c r="I40" s="60" t="s">
        <v>434</v>
      </c>
      <c r="J40" s="4"/>
    </row>
    <row r="41" spans="1:10" x14ac:dyDescent="0.55000000000000004">
      <c r="A41" s="4"/>
      <c r="B41" s="50" t="s">
        <v>344</v>
      </c>
      <c r="C41" s="2" t="s">
        <v>0</v>
      </c>
      <c r="D41" s="58" t="s">
        <v>488</v>
      </c>
      <c r="E41" s="52" t="s">
        <v>516</v>
      </c>
      <c r="F41" s="50" t="s">
        <v>285</v>
      </c>
      <c r="G41" s="7"/>
      <c r="H41" s="7"/>
      <c r="I41" s="60" t="s">
        <v>435</v>
      </c>
      <c r="J41" s="4"/>
    </row>
    <row r="42" spans="1:10" ht="48" x14ac:dyDescent="0.55000000000000004">
      <c r="A42" s="4"/>
      <c r="B42" s="50" t="s">
        <v>263</v>
      </c>
      <c r="C42" s="2" t="s">
        <v>55</v>
      </c>
      <c r="D42" s="58" t="s">
        <v>92</v>
      </c>
      <c r="E42" s="52" t="s">
        <v>196</v>
      </c>
      <c r="F42" s="50" t="s">
        <v>286</v>
      </c>
      <c r="G42" s="7"/>
      <c r="H42" s="7"/>
      <c r="I42" s="62" t="s">
        <v>436</v>
      </c>
      <c r="J42" s="4"/>
    </row>
    <row r="43" spans="1:10" x14ac:dyDescent="0.55000000000000004">
      <c r="A43" s="4"/>
      <c r="B43" s="50" t="s">
        <v>345</v>
      </c>
      <c r="C43" s="2" t="s">
        <v>0</v>
      </c>
      <c r="D43" s="58" t="s">
        <v>488</v>
      </c>
      <c r="E43" s="52" t="s">
        <v>518</v>
      </c>
      <c r="F43" s="50" t="s">
        <v>287</v>
      </c>
      <c r="G43" s="7"/>
      <c r="H43" s="7"/>
      <c r="I43" s="62" t="s">
        <v>436</v>
      </c>
      <c r="J43" s="4"/>
    </row>
    <row r="44" spans="1:10" x14ac:dyDescent="0.55000000000000004">
      <c r="A44" s="4"/>
      <c r="B44" s="50" t="s">
        <v>346</v>
      </c>
      <c r="C44" s="2" t="s">
        <v>0</v>
      </c>
      <c r="D44" s="58" t="s">
        <v>488</v>
      </c>
      <c r="E44" s="52" t="s">
        <v>548</v>
      </c>
      <c r="F44" s="50" t="s">
        <v>288</v>
      </c>
      <c r="G44" s="7"/>
      <c r="H44" s="7"/>
      <c r="I44" s="60" t="s">
        <v>437</v>
      </c>
      <c r="J44" s="4"/>
    </row>
    <row r="45" spans="1:10" x14ac:dyDescent="0.55000000000000004">
      <c r="A45" s="4"/>
      <c r="B45" s="50" t="s">
        <v>347</v>
      </c>
      <c r="C45" s="2" t="s">
        <v>0</v>
      </c>
      <c r="D45" s="58" t="s">
        <v>488</v>
      </c>
      <c r="E45" s="52" t="s">
        <v>549</v>
      </c>
      <c r="F45" s="50" t="s">
        <v>289</v>
      </c>
      <c r="G45" s="7"/>
      <c r="H45" s="7"/>
      <c r="I45" s="60" t="s">
        <v>438</v>
      </c>
      <c r="J45" s="4"/>
    </row>
    <row r="46" spans="1:10" x14ac:dyDescent="0.55000000000000004">
      <c r="A46" s="4"/>
      <c r="B46" s="50" t="s">
        <v>348</v>
      </c>
      <c r="C46" s="2" t="s">
        <v>0</v>
      </c>
      <c r="D46" s="58" t="s">
        <v>488</v>
      </c>
      <c r="E46" s="52" t="s">
        <v>550</v>
      </c>
      <c r="F46" s="50" t="s">
        <v>290</v>
      </c>
      <c r="G46" s="7"/>
      <c r="H46" s="7"/>
      <c r="I46" s="60" t="s">
        <v>439</v>
      </c>
      <c r="J46" s="4"/>
    </row>
    <row r="47" spans="1:10" ht="48" x14ac:dyDescent="0.55000000000000004">
      <c r="A47" s="4"/>
      <c r="B47" s="50" t="s">
        <v>349</v>
      </c>
      <c r="C47" s="2" t="s">
        <v>0</v>
      </c>
      <c r="D47" s="33" t="s">
        <v>125</v>
      </c>
      <c r="E47" s="52" t="s">
        <v>551</v>
      </c>
      <c r="F47" s="50" t="s">
        <v>291</v>
      </c>
      <c r="G47" s="7"/>
      <c r="H47" s="7"/>
      <c r="I47" s="60" t="s">
        <v>440</v>
      </c>
      <c r="J47" s="4"/>
    </row>
    <row r="48" spans="1:10" ht="48" x14ac:dyDescent="0.55000000000000004">
      <c r="A48" s="4"/>
      <c r="B48" s="50" t="s">
        <v>350</v>
      </c>
      <c r="C48" s="2" t="s">
        <v>0</v>
      </c>
      <c r="D48" s="33" t="s">
        <v>126</v>
      </c>
      <c r="E48" s="52" t="s">
        <v>552</v>
      </c>
      <c r="F48" s="50" t="s">
        <v>292</v>
      </c>
      <c r="G48" s="7"/>
      <c r="H48" s="7"/>
      <c r="I48" s="60" t="s">
        <v>441</v>
      </c>
      <c r="J48" s="4"/>
    </row>
    <row r="49" spans="1:10" ht="48" x14ac:dyDescent="0.55000000000000004">
      <c r="A49" s="4"/>
      <c r="B49" s="50" t="s">
        <v>351</v>
      </c>
      <c r="C49" s="2" t="s">
        <v>0</v>
      </c>
      <c r="D49" s="33" t="s">
        <v>127</v>
      </c>
      <c r="E49" s="52" t="s">
        <v>136</v>
      </c>
      <c r="F49" s="50" t="s">
        <v>293</v>
      </c>
      <c r="G49" s="7"/>
      <c r="H49" s="7"/>
      <c r="I49" s="60" t="s">
        <v>442</v>
      </c>
      <c r="J49" s="4"/>
    </row>
    <row r="50" spans="1:10" ht="48" x14ac:dyDescent="0.55000000000000004">
      <c r="A50" s="4"/>
      <c r="B50" s="50" t="s">
        <v>352</v>
      </c>
      <c r="C50" s="2" t="s">
        <v>0</v>
      </c>
      <c r="D50" s="33" t="s">
        <v>128</v>
      </c>
      <c r="E50" s="52" t="s">
        <v>553</v>
      </c>
      <c r="F50" s="50" t="s">
        <v>294</v>
      </c>
      <c r="G50" s="7"/>
      <c r="H50" s="7"/>
      <c r="I50" s="60" t="s">
        <v>443</v>
      </c>
      <c r="J50" s="4"/>
    </row>
    <row r="51" spans="1:10" x14ac:dyDescent="0.55000000000000004">
      <c r="A51" s="4"/>
      <c r="B51" s="50" t="s">
        <v>353</v>
      </c>
      <c r="C51" s="2" t="s">
        <v>55</v>
      </c>
      <c r="D51" s="35" t="s">
        <v>186</v>
      </c>
      <c r="E51" s="52" t="s">
        <v>56</v>
      </c>
      <c r="F51" s="50" t="s">
        <v>295</v>
      </c>
      <c r="G51" s="7"/>
      <c r="H51" s="7"/>
      <c r="I51" s="60" t="s">
        <v>444</v>
      </c>
      <c r="J51" s="4"/>
    </row>
    <row r="52" spans="1:10" x14ac:dyDescent="0.55000000000000004">
      <c r="A52" s="4"/>
      <c r="B52" s="50" t="s">
        <v>354</v>
      </c>
      <c r="C52" s="2" t="s">
        <v>55</v>
      </c>
      <c r="D52" s="58" t="s">
        <v>44</v>
      </c>
      <c r="E52" s="52"/>
      <c r="F52" s="50" t="s">
        <v>283</v>
      </c>
      <c r="G52" s="7"/>
      <c r="H52" s="7"/>
      <c r="I52" s="60" t="s">
        <v>445</v>
      </c>
      <c r="J52" s="4"/>
    </row>
    <row r="53" spans="1:10" x14ac:dyDescent="0.55000000000000004">
      <c r="A53" s="4"/>
      <c r="B53" s="50" t="s">
        <v>355</v>
      </c>
      <c r="C53" s="2" t="s">
        <v>0</v>
      </c>
      <c r="D53" s="58" t="s">
        <v>488</v>
      </c>
      <c r="E53" s="52" t="s">
        <v>93</v>
      </c>
      <c r="F53" s="50" t="s">
        <v>284</v>
      </c>
      <c r="G53" s="7"/>
      <c r="H53" s="7"/>
      <c r="I53" s="60" t="s">
        <v>446</v>
      </c>
      <c r="J53" s="4"/>
    </row>
    <row r="54" spans="1:10" x14ac:dyDescent="0.55000000000000004">
      <c r="A54" s="4"/>
      <c r="B54" s="50" t="s">
        <v>356</v>
      </c>
      <c r="C54" s="2" t="s">
        <v>0</v>
      </c>
      <c r="D54" s="58" t="s">
        <v>488</v>
      </c>
      <c r="E54" s="52" t="s">
        <v>516</v>
      </c>
      <c r="F54" s="50" t="s">
        <v>285</v>
      </c>
      <c r="G54" s="7"/>
      <c r="H54" s="7"/>
      <c r="I54" s="2" t="s">
        <v>447</v>
      </c>
      <c r="J54" s="4"/>
    </row>
    <row r="55" spans="1:10" ht="48" x14ac:dyDescent="0.55000000000000004">
      <c r="A55" s="4"/>
      <c r="B55" s="50" t="s">
        <v>357</v>
      </c>
      <c r="C55" s="2" t="s">
        <v>55</v>
      </c>
      <c r="D55" s="58" t="s">
        <v>92</v>
      </c>
      <c r="E55" s="52" t="s">
        <v>196</v>
      </c>
      <c r="F55" s="50" t="s">
        <v>286</v>
      </c>
      <c r="G55" s="7"/>
      <c r="H55" s="7"/>
      <c r="I55" s="2" t="s">
        <v>448</v>
      </c>
      <c r="J55" s="4"/>
    </row>
    <row r="56" spans="1:10" x14ac:dyDescent="0.55000000000000004">
      <c r="A56" s="4"/>
      <c r="B56" s="50" t="s">
        <v>358</v>
      </c>
      <c r="C56" s="2" t="s">
        <v>0</v>
      </c>
      <c r="D56" s="58" t="s">
        <v>488</v>
      </c>
      <c r="E56" s="52" t="s">
        <v>518</v>
      </c>
      <c r="F56" s="50" t="s">
        <v>287</v>
      </c>
      <c r="G56" s="7"/>
      <c r="H56" s="7"/>
      <c r="I56" s="2" t="s">
        <v>448</v>
      </c>
      <c r="J56" s="4"/>
    </row>
    <row r="57" spans="1:10" x14ac:dyDescent="0.55000000000000004">
      <c r="A57" s="4"/>
      <c r="B57" s="50" t="s">
        <v>359</v>
      </c>
      <c r="C57" s="2" t="s">
        <v>0</v>
      </c>
      <c r="D57" s="58" t="s">
        <v>488</v>
      </c>
      <c r="E57" s="52" t="s">
        <v>548</v>
      </c>
      <c r="F57" s="50" t="s">
        <v>288</v>
      </c>
      <c r="G57" s="7"/>
      <c r="H57" s="7"/>
      <c r="I57" s="2" t="s">
        <v>449</v>
      </c>
      <c r="J57" s="4"/>
    </row>
    <row r="58" spans="1:10" x14ac:dyDescent="0.55000000000000004">
      <c r="A58" s="4"/>
      <c r="B58" s="50" t="s">
        <v>360</v>
      </c>
      <c r="C58" s="2" t="s">
        <v>0</v>
      </c>
      <c r="D58" s="58" t="s">
        <v>488</v>
      </c>
      <c r="E58" s="52" t="s">
        <v>549</v>
      </c>
      <c r="F58" s="50" t="s">
        <v>289</v>
      </c>
      <c r="G58" s="7"/>
      <c r="H58" s="7"/>
      <c r="I58" s="60" t="s">
        <v>450</v>
      </c>
      <c r="J58" s="4"/>
    </row>
    <row r="59" spans="1:10" x14ac:dyDescent="0.55000000000000004">
      <c r="A59" s="4"/>
      <c r="B59" s="50" t="s">
        <v>361</v>
      </c>
      <c r="C59" s="2" t="s">
        <v>0</v>
      </c>
      <c r="D59" s="58" t="s">
        <v>488</v>
      </c>
      <c r="E59" s="52" t="s">
        <v>550</v>
      </c>
      <c r="F59" s="50" t="s">
        <v>290</v>
      </c>
      <c r="G59" s="7"/>
      <c r="H59" s="7"/>
      <c r="I59" s="60" t="s">
        <v>451</v>
      </c>
      <c r="J59" s="4"/>
    </row>
    <row r="60" spans="1:10" ht="48" x14ac:dyDescent="0.55000000000000004">
      <c r="A60" s="4"/>
      <c r="B60" s="50" t="s">
        <v>362</v>
      </c>
      <c r="C60" s="2" t="s">
        <v>0</v>
      </c>
      <c r="D60" s="33" t="s">
        <v>125</v>
      </c>
      <c r="E60" s="52" t="s">
        <v>551</v>
      </c>
      <c r="F60" s="50" t="s">
        <v>291</v>
      </c>
      <c r="G60" s="7"/>
      <c r="H60" s="7"/>
      <c r="I60" s="60" t="s">
        <v>452</v>
      </c>
      <c r="J60" s="4"/>
    </row>
    <row r="61" spans="1:10" ht="48" x14ac:dyDescent="0.55000000000000004">
      <c r="A61" s="4"/>
      <c r="B61" s="50" t="s">
        <v>363</v>
      </c>
      <c r="C61" s="2" t="s">
        <v>0</v>
      </c>
      <c r="D61" s="33" t="s">
        <v>126</v>
      </c>
      <c r="E61" s="52" t="s">
        <v>552</v>
      </c>
      <c r="F61" s="50" t="s">
        <v>292</v>
      </c>
      <c r="G61" s="7"/>
      <c r="H61" s="7"/>
      <c r="I61" s="60" t="s">
        <v>453</v>
      </c>
      <c r="J61" s="4"/>
    </row>
    <row r="62" spans="1:10" ht="48" x14ac:dyDescent="0.55000000000000004">
      <c r="A62" s="4"/>
      <c r="B62" s="50" t="s">
        <v>364</v>
      </c>
      <c r="C62" s="2" t="s">
        <v>0</v>
      </c>
      <c r="D62" s="33" t="s">
        <v>127</v>
      </c>
      <c r="E62" s="52" t="s">
        <v>136</v>
      </c>
      <c r="F62" s="50" t="s">
        <v>293</v>
      </c>
      <c r="G62" s="7"/>
      <c r="H62" s="7"/>
      <c r="I62" s="60" t="s">
        <v>454</v>
      </c>
      <c r="J62" s="4"/>
    </row>
    <row r="63" spans="1:10" ht="48" x14ac:dyDescent="0.55000000000000004">
      <c r="A63" s="4"/>
      <c r="B63" s="50" t="s">
        <v>365</v>
      </c>
      <c r="C63" s="2" t="s">
        <v>0</v>
      </c>
      <c r="D63" s="33" t="s">
        <v>128</v>
      </c>
      <c r="E63" s="52" t="s">
        <v>553</v>
      </c>
      <c r="F63" s="50" t="s">
        <v>294</v>
      </c>
      <c r="G63" s="7"/>
      <c r="H63" s="7"/>
      <c r="I63" s="60" t="s">
        <v>455</v>
      </c>
      <c r="J63" s="4"/>
    </row>
    <row r="64" spans="1:10" x14ac:dyDescent="0.55000000000000004">
      <c r="A64" s="4"/>
      <c r="B64" s="50" t="s">
        <v>366</v>
      </c>
      <c r="C64" s="2" t="s">
        <v>55</v>
      </c>
      <c r="D64" s="35" t="s">
        <v>186</v>
      </c>
      <c r="E64" s="52" t="s">
        <v>56</v>
      </c>
      <c r="F64" s="50" t="s">
        <v>295</v>
      </c>
      <c r="G64" s="7"/>
      <c r="H64" s="7"/>
      <c r="I64" s="60" t="s">
        <v>456</v>
      </c>
      <c r="J64" s="4"/>
    </row>
    <row r="65" spans="1:10" x14ac:dyDescent="0.55000000000000004">
      <c r="A65" s="4"/>
      <c r="B65" s="50" t="s">
        <v>367</v>
      </c>
      <c r="C65" s="2" t="s">
        <v>55</v>
      </c>
      <c r="D65" s="58" t="s">
        <v>44</v>
      </c>
      <c r="E65" s="52"/>
      <c r="F65" s="50" t="s">
        <v>283</v>
      </c>
      <c r="G65" s="7"/>
      <c r="H65" s="7"/>
      <c r="I65" s="60" t="s">
        <v>457</v>
      </c>
      <c r="J65" s="4"/>
    </row>
    <row r="66" spans="1:10" x14ac:dyDescent="0.55000000000000004">
      <c r="A66" s="4"/>
      <c r="B66" s="50" t="s">
        <v>368</v>
      </c>
      <c r="C66" s="2" t="s">
        <v>0</v>
      </c>
      <c r="D66" s="2" t="s">
        <v>488</v>
      </c>
      <c r="E66" s="52" t="s">
        <v>93</v>
      </c>
      <c r="F66" s="50" t="s">
        <v>284</v>
      </c>
      <c r="G66" s="7"/>
      <c r="H66" s="7"/>
      <c r="I66" s="60" t="s">
        <v>458</v>
      </c>
      <c r="J66" s="4"/>
    </row>
    <row r="67" spans="1:10" x14ac:dyDescent="0.55000000000000004">
      <c r="A67" s="4"/>
      <c r="B67" s="50" t="s">
        <v>369</v>
      </c>
      <c r="C67" s="2" t="s">
        <v>0</v>
      </c>
      <c r="D67" s="2" t="s">
        <v>488</v>
      </c>
      <c r="E67" s="52" t="s">
        <v>516</v>
      </c>
      <c r="F67" s="50" t="s">
        <v>285</v>
      </c>
      <c r="G67" s="7"/>
      <c r="H67" s="7"/>
      <c r="I67" s="2" t="s">
        <v>459</v>
      </c>
      <c r="J67" s="4"/>
    </row>
    <row r="68" spans="1:10" ht="48" x14ac:dyDescent="0.55000000000000004">
      <c r="A68" s="4"/>
      <c r="B68" s="50" t="s">
        <v>370</v>
      </c>
      <c r="C68" s="2" t="s">
        <v>55</v>
      </c>
      <c r="D68" s="58" t="s">
        <v>92</v>
      </c>
      <c r="E68" s="52" t="s">
        <v>196</v>
      </c>
      <c r="F68" s="50" t="s">
        <v>286</v>
      </c>
      <c r="G68" s="7"/>
      <c r="H68" s="7"/>
      <c r="I68" s="2" t="s">
        <v>460</v>
      </c>
      <c r="J68" s="4"/>
    </row>
    <row r="69" spans="1:10" x14ac:dyDescent="0.55000000000000004">
      <c r="A69" s="4"/>
      <c r="B69" s="50" t="s">
        <v>371</v>
      </c>
      <c r="C69" s="2" t="s">
        <v>0</v>
      </c>
      <c r="D69" s="2" t="s">
        <v>488</v>
      </c>
      <c r="E69" s="52" t="s">
        <v>518</v>
      </c>
      <c r="F69" s="50" t="s">
        <v>287</v>
      </c>
      <c r="G69" s="7"/>
      <c r="H69" s="7"/>
      <c r="I69" s="2" t="s">
        <v>461</v>
      </c>
      <c r="J69" s="4"/>
    </row>
    <row r="70" spans="1:10" x14ac:dyDescent="0.55000000000000004">
      <c r="A70" s="4"/>
      <c r="B70" s="50" t="s">
        <v>372</v>
      </c>
      <c r="C70" s="2" t="s">
        <v>0</v>
      </c>
      <c r="D70" s="2" t="s">
        <v>488</v>
      </c>
      <c r="E70" s="52" t="s">
        <v>548</v>
      </c>
      <c r="F70" s="50" t="s">
        <v>288</v>
      </c>
      <c r="G70" s="7"/>
      <c r="H70" s="7"/>
      <c r="I70" s="2" t="s">
        <v>462</v>
      </c>
      <c r="J70" s="4"/>
    </row>
    <row r="71" spans="1:10" x14ac:dyDescent="0.55000000000000004">
      <c r="A71" s="4"/>
      <c r="B71" s="50" t="s">
        <v>373</v>
      </c>
      <c r="C71" s="2" t="s">
        <v>0</v>
      </c>
      <c r="D71" s="2" t="s">
        <v>488</v>
      </c>
      <c r="E71" s="52" t="s">
        <v>549</v>
      </c>
      <c r="F71" s="50" t="s">
        <v>289</v>
      </c>
      <c r="G71" s="7"/>
      <c r="H71" s="7"/>
      <c r="I71" s="60" t="s">
        <v>463</v>
      </c>
      <c r="J71" s="4"/>
    </row>
    <row r="72" spans="1:10" x14ac:dyDescent="0.55000000000000004">
      <c r="A72" s="4"/>
      <c r="B72" s="50" t="s">
        <v>374</v>
      </c>
      <c r="C72" s="2" t="s">
        <v>0</v>
      </c>
      <c r="D72" s="2" t="s">
        <v>488</v>
      </c>
      <c r="E72" s="52" t="s">
        <v>550</v>
      </c>
      <c r="F72" s="50" t="s">
        <v>290</v>
      </c>
      <c r="G72" s="7"/>
      <c r="H72" s="7"/>
      <c r="I72" s="60" t="s">
        <v>464</v>
      </c>
      <c r="J72" s="4"/>
    </row>
    <row r="73" spans="1:10" ht="48" x14ac:dyDescent="0.55000000000000004">
      <c r="A73" s="4"/>
      <c r="B73" s="50" t="s">
        <v>375</v>
      </c>
      <c r="C73" s="2" t="s">
        <v>0</v>
      </c>
      <c r="D73" s="64" t="s">
        <v>125</v>
      </c>
      <c r="E73" s="52" t="s">
        <v>551</v>
      </c>
      <c r="F73" s="50" t="s">
        <v>291</v>
      </c>
      <c r="G73" s="7"/>
      <c r="H73" s="7"/>
      <c r="I73" s="60" t="s">
        <v>465</v>
      </c>
      <c r="J73" s="4"/>
    </row>
    <row r="74" spans="1:10" ht="48" x14ac:dyDescent="0.55000000000000004">
      <c r="A74" s="4"/>
      <c r="B74" s="50" t="s">
        <v>376</v>
      </c>
      <c r="C74" s="2" t="s">
        <v>0</v>
      </c>
      <c r="D74" s="64" t="s">
        <v>126</v>
      </c>
      <c r="E74" s="52" t="s">
        <v>552</v>
      </c>
      <c r="F74" s="50" t="s">
        <v>292</v>
      </c>
      <c r="G74" s="7"/>
      <c r="H74" s="7"/>
      <c r="I74" s="60" t="s">
        <v>466</v>
      </c>
      <c r="J74" s="4"/>
    </row>
    <row r="75" spans="1:10" ht="48" x14ac:dyDescent="0.55000000000000004">
      <c r="A75" s="4"/>
      <c r="B75" s="50" t="s">
        <v>377</v>
      </c>
      <c r="C75" s="2" t="s">
        <v>0</v>
      </c>
      <c r="D75" s="64" t="s">
        <v>127</v>
      </c>
      <c r="E75" s="52" t="s">
        <v>136</v>
      </c>
      <c r="F75" s="50" t="s">
        <v>293</v>
      </c>
      <c r="G75" s="7"/>
      <c r="H75" s="7"/>
      <c r="I75" s="60" t="s">
        <v>467</v>
      </c>
      <c r="J75" s="4"/>
    </row>
    <row r="76" spans="1:10" ht="48" x14ac:dyDescent="0.55000000000000004">
      <c r="A76" s="4"/>
      <c r="B76" s="50" t="s">
        <v>378</v>
      </c>
      <c r="C76" s="2" t="s">
        <v>0</v>
      </c>
      <c r="D76" s="64" t="s">
        <v>128</v>
      </c>
      <c r="E76" s="52" t="s">
        <v>553</v>
      </c>
      <c r="F76" s="50" t="s">
        <v>294</v>
      </c>
      <c r="G76" s="7"/>
      <c r="H76" s="7"/>
      <c r="I76" s="60" t="s">
        <v>468</v>
      </c>
      <c r="J76" s="4"/>
    </row>
    <row r="77" spans="1:10" x14ac:dyDescent="0.55000000000000004">
      <c r="A77" s="4"/>
      <c r="B77" s="50" t="s">
        <v>379</v>
      </c>
      <c r="C77" s="2" t="s">
        <v>55</v>
      </c>
      <c r="D77" s="35" t="s">
        <v>186</v>
      </c>
      <c r="E77" s="52" t="s">
        <v>56</v>
      </c>
      <c r="F77" s="50" t="s">
        <v>295</v>
      </c>
      <c r="G77" s="7"/>
      <c r="H77" s="7"/>
      <c r="I77" s="60" t="s">
        <v>469</v>
      </c>
      <c r="J77" s="4"/>
    </row>
    <row r="78" spans="1:10" ht="31.5" customHeight="1" x14ac:dyDescent="0.55000000000000004">
      <c r="A78" s="4"/>
      <c r="B78" s="50" t="s">
        <v>380</v>
      </c>
      <c r="C78" s="2" t="s">
        <v>55</v>
      </c>
      <c r="D78" s="59" t="s">
        <v>519</v>
      </c>
      <c r="E78" s="52" t="s">
        <v>56</v>
      </c>
      <c r="F78" s="50" t="s">
        <v>554</v>
      </c>
      <c r="G78" s="7"/>
      <c r="H78" s="7"/>
      <c r="I78" s="60" t="s">
        <v>470</v>
      </c>
      <c r="J78" s="4"/>
    </row>
    <row r="79" spans="1:10" ht="48" x14ac:dyDescent="0.55000000000000004">
      <c r="A79" s="4"/>
      <c r="B79" s="50" t="s">
        <v>381</v>
      </c>
      <c r="C79" s="2" t="s">
        <v>55</v>
      </c>
      <c r="D79" s="59" t="s">
        <v>520</v>
      </c>
      <c r="E79" s="52" t="s">
        <v>67</v>
      </c>
      <c r="F79" s="50" t="s">
        <v>555</v>
      </c>
      <c r="G79" s="7"/>
      <c r="H79" s="7"/>
      <c r="I79" s="60" t="s">
        <v>471</v>
      </c>
      <c r="J79" s="4"/>
    </row>
    <row r="80" spans="1:10" x14ac:dyDescent="0.55000000000000004">
      <c r="A80" s="4"/>
      <c r="B80" s="50" t="s">
        <v>382</v>
      </c>
      <c r="C80" s="2" t="s">
        <v>0</v>
      </c>
      <c r="D80" s="2" t="s">
        <v>488</v>
      </c>
      <c r="E80" s="52" t="s">
        <v>556</v>
      </c>
      <c r="F80" s="50" t="s">
        <v>296</v>
      </c>
      <c r="G80" s="7"/>
      <c r="H80" s="7"/>
      <c r="I80" s="60" t="s">
        <v>472</v>
      </c>
      <c r="J80" s="4"/>
    </row>
    <row r="81" spans="1:10" ht="48" x14ac:dyDescent="0.55000000000000004">
      <c r="A81" s="4"/>
      <c r="B81" s="50" t="s">
        <v>383</v>
      </c>
      <c r="C81" s="2" t="s">
        <v>55</v>
      </c>
      <c r="D81" s="59" t="s">
        <v>523</v>
      </c>
      <c r="E81" s="52" t="s">
        <v>56</v>
      </c>
      <c r="F81" s="50" t="s">
        <v>557</v>
      </c>
      <c r="G81" s="7"/>
      <c r="H81" s="7"/>
      <c r="I81" s="60" t="s">
        <v>473</v>
      </c>
      <c r="J81" s="4"/>
    </row>
    <row r="82" spans="1:10" x14ac:dyDescent="0.55000000000000004">
      <c r="A82" s="4"/>
      <c r="B82" s="50" t="s">
        <v>384</v>
      </c>
      <c r="C82" s="2" t="s">
        <v>0</v>
      </c>
      <c r="D82" s="2" t="s">
        <v>488</v>
      </c>
      <c r="E82" s="52" t="s">
        <v>524</v>
      </c>
      <c r="F82" s="50" t="s">
        <v>525</v>
      </c>
      <c r="G82" s="7"/>
      <c r="H82" s="7"/>
      <c r="I82" s="60" t="s">
        <v>474</v>
      </c>
      <c r="J82" s="4"/>
    </row>
    <row r="83" spans="1:10" x14ac:dyDescent="0.55000000000000004">
      <c r="A83" s="4"/>
      <c r="B83" s="50" t="s">
        <v>385</v>
      </c>
      <c r="C83" s="2" t="s">
        <v>0</v>
      </c>
      <c r="D83" s="2" t="s">
        <v>488</v>
      </c>
      <c r="E83" s="52" t="s">
        <v>558</v>
      </c>
      <c r="F83" s="50" t="s">
        <v>297</v>
      </c>
      <c r="G83" s="7"/>
      <c r="H83" s="7"/>
      <c r="I83" s="60" t="s">
        <v>472</v>
      </c>
      <c r="J83" s="4"/>
    </row>
    <row r="84" spans="1:10" ht="48" x14ac:dyDescent="0.55000000000000004">
      <c r="A84" s="4"/>
      <c r="B84" s="50" t="s">
        <v>386</v>
      </c>
      <c r="C84" s="2" t="s">
        <v>55</v>
      </c>
      <c r="D84" s="59" t="s">
        <v>542</v>
      </c>
      <c r="E84" s="52" t="s">
        <v>559</v>
      </c>
      <c r="F84" s="50" t="s">
        <v>560</v>
      </c>
      <c r="G84" s="7"/>
      <c r="H84" s="7"/>
      <c r="I84" s="60" t="s">
        <v>475</v>
      </c>
      <c r="J84" s="4"/>
    </row>
    <row r="85" spans="1:10" x14ac:dyDescent="0.55000000000000004">
      <c r="A85" s="4"/>
      <c r="B85" s="50" t="s">
        <v>387</v>
      </c>
      <c r="C85" s="2" t="s">
        <v>0</v>
      </c>
      <c r="D85" s="59" t="s">
        <v>488</v>
      </c>
      <c r="E85" s="52"/>
      <c r="F85" s="50" t="s">
        <v>298</v>
      </c>
      <c r="G85" s="7"/>
      <c r="H85" s="7"/>
      <c r="I85" s="60" t="s">
        <v>476</v>
      </c>
      <c r="J85" s="4"/>
    </row>
    <row r="86" spans="1:10" x14ac:dyDescent="0.55000000000000004">
      <c r="A86" s="4"/>
      <c r="B86" s="50" t="s">
        <v>388</v>
      </c>
      <c r="C86" s="2" t="s">
        <v>0</v>
      </c>
      <c r="D86" s="59" t="s">
        <v>488</v>
      </c>
      <c r="E86" s="52"/>
      <c r="F86" s="50" t="s">
        <v>299</v>
      </c>
      <c r="G86" s="7"/>
      <c r="H86" s="7"/>
      <c r="I86" s="60" t="s">
        <v>477</v>
      </c>
      <c r="J86" s="4"/>
    </row>
    <row r="87" spans="1:10" x14ac:dyDescent="0.55000000000000004">
      <c r="A87" s="4"/>
      <c r="B87" s="50" t="s">
        <v>389</v>
      </c>
      <c r="C87" s="2" t="s">
        <v>0</v>
      </c>
      <c r="D87" s="59" t="s">
        <v>488</v>
      </c>
      <c r="E87" s="52"/>
      <c r="F87" s="50" t="s">
        <v>300</v>
      </c>
      <c r="G87" s="7"/>
      <c r="H87" s="7"/>
      <c r="I87" s="60" t="s">
        <v>478</v>
      </c>
      <c r="J87" s="4"/>
    </row>
    <row r="88" spans="1:10" x14ac:dyDescent="0.55000000000000004">
      <c r="A88" s="4"/>
      <c r="B88" s="50" t="s">
        <v>390</v>
      </c>
      <c r="C88" s="2" t="s">
        <v>0</v>
      </c>
      <c r="D88" s="59" t="s">
        <v>488</v>
      </c>
      <c r="E88" s="52"/>
      <c r="F88" s="50" t="s">
        <v>301</v>
      </c>
      <c r="G88" s="7"/>
      <c r="H88" s="7"/>
      <c r="I88" s="60" t="s">
        <v>479</v>
      </c>
      <c r="J88" s="4"/>
    </row>
    <row r="89" spans="1:10" x14ac:dyDescent="0.55000000000000004">
      <c r="A89" s="4"/>
      <c r="B89" s="50" t="s">
        <v>391</v>
      </c>
      <c r="C89" s="2" t="s">
        <v>489</v>
      </c>
      <c r="D89" s="59"/>
      <c r="E89" s="52"/>
      <c r="F89" s="50" t="s">
        <v>302</v>
      </c>
      <c r="G89" s="7"/>
      <c r="H89" s="7"/>
      <c r="I89" s="60" t="s">
        <v>480</v>
      </c>
      <c r="J89" s="4"/>
    </row>
    <row r="90" spans="1:10" ht="48" x14ac:dyDescent="0.55000000000000004">
      <c r="A90" s="4"/>
      <c r="B90" s="50" t="s">
        <v>392</v>
      </c>
      <c r="C90" s="2" t="s">
        <v>489</v>
      </c>
      <c r="D90" s="59" t="s">
        <v>539</v>
      </c>
      <c r="E90" s="52"/>
      <c r="F90" s="50" t="s">
        <v>303</v>
      </c>
      <c r="G90" s="7"/>
      <c r="H90" s="7"/>
      <c r="I90" s="60" t="s">
        <v>481</v>
      </c>
      <c r="J90" s="4"/>
    </row>
    <row r="91" spans="1:10" x14ac:dyDescent="0.55000000000000004">
      <c r="A91" s="4"/>
      <c r="B91" s="50" t="s">
        <v>393</v>
      </c>
      <c r="C91" s="2" t="s">
        <v>0</v>
      </c>
      <c r="D91" s="59" t="s">
        <v>488</v>
      </c>
      <c r="E91" s="52"/>
      <c r="F91" s="50" t="s">
        <v>304</v>
      </c>
      <c r="G91" s="7"/>
      <c r="H91" s="7"/>
      <c r="I91" s="60" t="s">
        <v>482</v>
      </c>
      <c r="J91" s="4"/>
    </row>
    <row r="92" spans="1:10" ht="48" x14ac:dyDescent="0.55000000000000004">
      <c r="A92" s="4"/>
      <c r="B92" s="51" t="s">
        <v>394</v>
      </c>
      <c r="C92" s="2" t="s">
        <v>489</v>
      </c>
      <c r="D92" s="59" t="s">
        <v>540</v>
      </c>
      <c r="E92" s="52"/>
      <c r="F92" s="51" t="s">
        <v>305</v>
      </c>
      <c r="G92" s="7"/>
      <c r="H92" s="7"/>
      <c r="I92" s="61" t="s">
        <v>483</v>
      </c>
      <c r="J92" s="4"/>
    </row>
    <row r="93" spans="1:10" ht="48" x14ac:dyDescent="0.55000000000000004">
      <c r="A93" s="4"/>
      <c r="B93" s="50" t="s">
        <v>395</v>
      </c>
      <c r="C93" s="2" t="s">
        <v>489</v>
      </c>
      <c r="D93" s="59" t="s">
        <v>541</v>
      </c>
      <c r="E93" s="52"/>
      <c r="F93" s="50" t="s">
        <v>306</v>
      </c>
      <c r="G93" s="7"/>
      <c r="H93" s="7"/>
      <c r="I93" s="60" t="s">
        <v>484</v>
      </c>
      <c r="J93" s="4"/>
    </row>
    <row r="94" spans="1:10" x14ac:dyDescent="0.55000000000000004">
      <c r="A94" s="4"/>
      <c r="B94" s="50" t="s">
        <v>396</v>
      </c>
      <c r="C94" s="2" t="s">
        <v>0</v>
      </c>
      <c r="D94" s="59" t="s">
        <v>488</v>
      </c>
      <c r="E94" s="52"/>
      <c r="F94" s="50" t="s">
        <v>307</v>
      </c>
      <c r="G94" s="7"/>
      <c r="H94" s="7"/>
      <c r="I94" s="60" t="s">
        <v>485</v>
      </c>
      <c r="J94" s="4"/>
    </row>
    <row r="95" spans="1:10" x14ac:dyDescent="0.55000000000000004">
      <c r="A95" s="4"/>
      <c r="B95" s="50" t="s">
        <v>397</v>
      </c>
      <c r="C95" s="2" t="s">
        <v>0</v>
      </c>
      <c r="D95" s="59" t="s">
        <v>527</v>
      </c>
      <c r="E95" s="52" t="s">
        <v>528</v>
      </c>
      <c r="F95" s="50" t="s">
        <v>308</v>
      </c>
      <c r="G95" s="7"/>
      <c r="H95" s="7">
        <v>10</v>
      </c>
      <c r="I95" s="60" t="s">
        <v>486</v>
      </c>
      <c r="J95" s="4"/>
    </row>
    <row r="96" spans="1:10" x14ac:dyDescent="0.55000000000000004">
      <c r="A96" s="4"/>
      <c r="B96" s="2" t="s">
        <v>530</v>
      </c>
      <c r="C96" s="2" t="s">
        <v>0</v>
      </c>
      <c r="D96" s="59"/>
      <c r="E96" s="52" t="s">
        <v>93</v>
      </c>
      <c r="F96" s="2" t="s">
        <v>538</v>
      </c>
      <c r="G96" s="7"/>
      <c r="H96" s="7"/>
      <c r="I96" s="4"/>
      <c r="J96" s="4"/>
    </row>
    <row r="97" spans="1:10" x14ac:dyDescent="0.55000000000000004">
      <c r="A97" s="4"/>
      <c r="B97" s="2" t="s">
        <v>531</v>
      </c>
      <c r="C97" s="2" t="s">
        <v>0</v>
      </c>
      <c r="D97" s="59"/>
      <c r="E97" s="52" t="s">
        <v>516</v>
      </c>
      <c r="F97" s="2" t="s">
        <v>538</v>
      </c>
      <c r="G97" s="7"/>
      <c r="H97" s="7"/>
      <c r="I97" s="4"/>
      <c r="J97" s="4"/>
    </row>
    <row r="98" spans="1:10" x14ac:dyDescent="0.55000000000000004">
      <c r="A98" s="4"/>
      <c r="B98" s="2" t="s">
        <v>532</v>
      </c>
      <c r="C98" s="2" t="s">
        <v>0</v>
      </c>
      <c r="D98" s="59"/>
      <c r="E98" s="52"/>
      <c r="F98" s="2" t="s">
        <v>538</v>
      </c>
      <c r="G98" s="7"/>
      <c r="H98" s="7"/>
      <c r="I98" s="4"/>
      <c r="J98" s="4"/>
    </row>
    <row r="99" spans="1:10" x14ac:dyDescent="0.55000000000000004">
      <c r="A99" s="4"/>
      <c r="B99" s="2" t="s">
        <v>533</v>
      </c>
      <c r="C99" s="2" t="s">
        <v>0</v>
      </c>
      <c r="D99" s="59"/>
      <c r="E99" s="52"/>
      <c r="F99" s="2" t="s">
        <v>538</v>
      </c>
      <c r="G99" s="7"/>
      <c r="H99" s="7"/>
      <c r="I99" s="4"/>
      <c r="J99" s="4"/>
    </row>
    <row r="100" spans="1:10" x14ac:dyDescent="0.55000000000000004">
      <c r="A100" s="4"/>
      <c r="B100" s="2" t="s">
        <v>534</v>
      </c>
      <c r="C100" s="2" t="s">
        <v>0</v>
      </c>
      <c r="D100" s="59"/>
      <c r="E100" s="52" t="s">
        <v>537</v>
      </c>
      <c r="F100" s="2" t="s">
        <v>538</v>
      </c>
      <c r="G100" s="7"/>
      <c r="H100" s="7"/>
      <c r="I100" s="4"/>
      <c r="J100" s="4"/>
    </row>
    <row r="101" spans="1:10" x14ac:dyDescent="0.55000000000000004">
      <c r="A101" s="4"/>
      <c r="B101" s="2" t="s">
        <v>535</v>
      </c>
      <c r="C101" s="2" t="s">
        <v>0</v>
      </c>
      <c r="D101" s="59"/>
      <c r="E101" s="53" t="s">
        <v>507</v>
      </c>
      <c r="F101" s="2" t="s">
        <v>538</v>
      </c>
      <c r="G101" s="7"/>
      <c r="H101" s="7"/>
      <c r="I101" s="4"/>
      <c r="J101" s="4"/>
    </row>
    <row r="102" spans="1:10" ht="48" x14ac:dyDescent="0.55000000000000004">
      <c r="A102" s="4"/>
      <c r="B102" s="2" t="s">
        <v>536</v>
      </c>
      <c r="C102" s="2" t="s">
        <v>55</v>
      </c>
      <c r="D102" s="59" t="s">
        <v>92</v>
      </c>
      <c r="E102" s="52" t="s">
        <v>56</v>
      </c>
      <c r="F102" s="2" t="s">
        <v>538</v>
      </c>
      <c r="G102" s="7"/>
      <c r="H102" s="7"/>
      <c r="I102" s="4"/>
      <c r="J102" s="4"/>
    </row>
  </sheetData>
  <hyperlinks>
    <hyperlink ref="E15" r:id="rId1"/>
    <hyperlink ref="E10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1" topLeftCell="A2" activePane="bottomLeft" state="frozen"/>
      <selection pane="bottomLeft" activeCell="E7" sqref="E7"/>
    </sheetView>
  </sheetViews>
  <sheetFormatPr defaultRowHeight="24" x14ac:dyDescent="0.55000000000000004"/>
  <cols>
    <col min="1" max="1" width="6.28515625" style="9" customWidth="1"/>
    <col min="2" max="2" width="21.140625" style="3" customWidth="1"/>
    <col min="3" max="3" width="13.42578125" style="3" customWidth="1"/>
    <col min="4" max="4" width="21.140625" style="3" customWidth="1"/>
    <col min="5" max="5" width="24.7109375" style="5" customWidth="1"/>
    <col min="6" max="6" width="23.5703125" style="3" customWidth="1"/>
    <col min="7" max="7" width="13.28515625" style="6" customWidth="1"/>
    <col min="8" max="16384" width="9.140625" style="9"/>
  </cols>
  <sheetData>
    <row r="1" spans="1:13" ht="54.75" thickBot="1" x14ac:dyDescent="0.6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x14ac:dyDescent="0.55000000000000004">
      <c r="A2" s="4">
        <v>1</v>
      </c>
      <c r="B2" s="4" t="s">
        <v>6</v>
      </c>
      <c r="C2" s="22" t="s">
        <v>0</v>
      </c>
      <c r="D2" s="27"/>
      <c r="E2" s="23" t="s">
        <v>46</v>
      </c>
      <c r="F2" s="13" t="s">
        <v>49</v>
      </c>
      <c r="G2" s="8" t="s">
        <v>51</v>
      </c>
      <c r="J2" s="9" t="str">
        <f>CONCATENATE(B2)</f>
        <v>cat_tax_register_num</v>
      </c>
      <c r="K2" s="9" t="str">
        <f>IF(C2="String","",C2)</f>
        <v/>
      </c>
      <c r="L2" s="9" t="s">
        <v>189</v>
      </c>
      <c r="M2" s="9" t="str">
        <f>CONCATENATE(E2)</f>
        <v>123456789123</v>
      </c>
    </row>
    <row r="3" spans="1:13" ht="48" x14ac:dyDescent="0.55000000000000004">
      <c r="A3" s="4">
        <v>3</v>
      </c>
      <c r="B3" s="4" t="s">
        <v>8</v>
      </c>
      <c r="C3" s="30" t="s">
        <v>55</v>
      </c>
      <c r="D3" s="28" t="s">
        <v>54</v>
      </c>
      <c r="E3" s="23" t="s">
        <v>56</v>
      </c>
      <c r="F3" s="13" t="s">
        <v>114</v>
      </c>
      <c r="G3" s="8" t="s">
        <v>51</v>
      </c>
      <c r="J3" s="9" t="str">
        <f t="shared" ref="J3:J15" si="0">CONCATENATE(B3)</f>
        <v>gender_lkp</v>
      </c>
      <c r="K3" s="9" t="str">
        <f t="shared" ref="K3:K15" si="1">IF(C3="String","",C3)</f>
        <v>Number</v>
      </c>
      <c r="L3" s="9" t="s">
        <v>189</v>
      </c>
      <c r="M3" s="9" t="str">
        <f t="shared" ref="M3:M15" si="2">CONCATENATE(E3)</f>
        <v>1</v>
      </c>
    </row>
    <row r="4" spans="1:13" ht="48" x14ac:dyDescent="0.55000000000000004">
      <c r="A4" s="4">
        <v>4</v>
      </c>
      <c r="B4" s="4" t="s">
        <v>9</v>
      </c>
      <c r="C4" s="30" t="s">
        <v>55</v>
      </c>
      <c r="D4" s="28" t="s">
        <v>44</v>
      </c>
      <c r="E4" s="23" t="s">
        <v>56</v>
      </c>
      <c r="F4" s="13" t="s">
        <v>91</v>
      </c>
      <c r="G4" s="8" t="s">
        <v>51</v>
      </c>
      <c r="J4" s="9" t="str">
        <f t="shared" si="0"/>
        <v>cat_thai_title</v>
      </c>
      <c r="K4" s="9" t="str">
        <f t="shared" si="1"/>
        <v>Number</v>
      </c>
      <c r="L4" s="9" t="s">
        <v>189</v>
      </c>
      <c r="M4" s="9" t="str">
        <f t="shared" si="2"/>
        <v>1</v>
      </c>
    </row>
    <row r="5" spans="1:13" x14ac:dyDescent="0.55000000000000004">
      <c r="A5" s="4">
        <v>5</v>
      </c>
      <c r="B5" s="4" t="s">
        <v>10</v>
      </c>
      <c r="C5" s="22" t="s">
        <v>0</v>
      </c>
      <c r="D5" s="27"/>
      <c r="E5" s="23" t="s">
        <v>93</v>
      </c>
      <c r="F5" s="13"/>
      <c r="G5" s="8" t="s">
        <v>51</v>
      </c>
      <c r="J5" s="9" t="str">
        <f t="shared" si="0"/>
        <v>first_name</v>
      </c>
      <c r="K5" s="9" t="str">
        <f t="shared" si="1"/>
        <v/>
      </c>
      <c r="L5" s="9" t="s">
        <v>189</v>
      </c>
      <c r="M5" s="9" t="str">
        <f t="shared" si="2"/>
        <v>สมชาย</v>
      </c>
    </row>
    <row r="6" spans="1:13" x14ac:dyDescent="0.55000000000000004">
      <c r="A6" s="4">
        <v>6</v>
      </c>
      <c r="B6" s="4" t="s">
        <v>78</v>
      </c>
      <c r="C6" s="22" t="s">
        <v>0</v>
      </c>
      <c r="D6" s="27"/>
      <c r="E6" s="23"/>
      <c r="F6" s="13"/>
      <c r="G6" s="7"/>
      <c r="J6" s="9" t="str">
        <f t="shared" si="0"/>
        <v>middle_name</v>
      </c>
      <c r="K6" s="9" t="str">
        <f t="shared" si="1"/>
        <v/>
      </c>
      <c r="L6" s="9" t="s">
        <v>189</v>
      </c>
      <c r="M6" s="9" t="str">
        <f t="shared" si="2"/>
        <v/>
      </c>
    </row>
    <row r="7" spans="1:13" x14ac:dyDescent="0.55000000000000004">
      <c r="A7" s="4">
        <v>7</v>
      </c>
      <c r="B7" s="4" t="s">
        <v>11</v>
      </c>
      <c r="C7" s="22" t="s">
        <v>0</v>
      </c>
      <c r="D7" s="27"/>
      <c r="E7" s="23" t="s">
        <v>94</v>
      </c>
      <c r="F7" s="13"/>
      <c r="G7" s="8" t="s">
        <v>51</v>
      </c>
      <c r="J7" s="9" t="str">
        <f t="shared" si="0"/>
        <v>last_name</v>
      </c>
      <c r="K7" s="9" t="str">
        <f t="shared" si="1"/>
        <v/>
      </c>
      <c r="L7" s="9" t="s">
        <v>189</v>
      </c>
      <c r="M7" s="9" t="str">
        <f t="shared" si="2"/>
        <v xml:space="preserve"> ใจดี</v>
      </c>
    </row>
    <row r="8" spans="1:13" x14ac:dyDescent="0.55000000000000004">
      <c r="A8" s="4">
        <v>2</v>
      </c>
      <c r="B8" s="4" t="s">
        <v>7</v>
      </c>
      <c r="C8" s="22" t="s">
        <v>0</v>
      </c>
      <c r="D8" s="27"/>
      <c r="E8" s="23" t="s">
        <v>48</v>
      </c>
      <c r="F8" s="13" t="s">
        <v>50</v>
      </c>
      <c r="G8" s="7"/>
      <c r="J8" s="9" t="str">
        <f t="shared" si="0"/>
        <v>branch_id</v>
      </c>
      <c r="K8" s="9" t="str">
        <f t="shared" si="1"/>
        <v/>
      </c>
      <c r="L8" s="9" t="s">
        <v>189</v>
      </c>
      <c r="M8" s="9" t="str">
        <f t="shared" si="2"/>
        <v>00000</v>
      </c>
    </row>
    <row r="9" spans="1:13" x14ac:dyDescent="0.55000000000000004">
      <c r="A9" s="4">
        <v>8</v>
      </c>
      <c r="B9" s="4" t="s">
        <v>79</v>
      </c>
      <c r="C9" s="22" t="s">
        <v>0</v>
      </c>
      <c r="D9" s="27"/>
      <c r="E9" s="23"/>
      <c r="F9" s="13"/>
      <c r="G9" s="7"/>
      <c r="J9" s="9" t="str">
        <f t="shared" si="0"/>
        <v>first_name_en</v>
      </c>
      <c r="K9" s="9" t="str">
        <f t="shared" si="1"/>
        <v/>
      </c>
      <c r="L9" s="9" t="s">
        <v>189</v>
      </c>
      <c r="M9" s="9" t="str">
        <f t="shared" si="2"/>
        <v/>
      </c>
    </row>
    <row r="10" spans="1:13" x14ac:dyDescent="0.55000000000000004">
      <c r="A10" s="4">
        <v>9</v>
      </c>
      <c r="B10" s="4" t="s">
        <v>80</v>
      </c>
      <c r="C10" s="22" t="s">
        <v>0</v>
      </c>
      <c r="D10" s="27"/>
      <c r="E10" s="23"/>
      <c r="F10" s="13"/>
      <c r="G10" s="7"/>
      <c r="J10" s="9" t="str">
        <f t="shared" si="0"/>
        <v>middle_name_en</v>
      </c>
      <c r="K10" s="9" t="str">
        <f t="shared" si="1"/>
        <v/>
      </c>
      <c r="L10" s="9" t="s">
        <v>189</v>
      </c>
      <c r="M10" s="9" t="str">
        <f t="shared" si="2"/>
        <v/>
      </c>
    </row>
    <row r="11" spans="1:13" x14ac:dyDescent="0.55000000000000004">
      <c r="A11" s="4">
        <v>10</v>
      </c>
      <c r="B11" s="4" t="s">
        <v>81</v>
      </c>
      <c r="C11" s="22" t="s">
        <v>0</v>
      </c>
      <c r="D11" s="27"/>
      <c r="E11" s="23"/>
      <c r="F11" s="13"/>
      <c r="G11" s="7"/>
      <c r="J11" s="9" t="str">
        <f t="shared" si="0"/>
        <v>last_name_en</v>
      </c>
      <c r="K11" s="9" t="str">
        <f t="shared" si="1"/>
        <v/>
      </c>
      <c r="L11" s="9" t="s">
        <v>189</v>
      </c>
      <c r="M11" s="9" t="str">
        <f t="shared" si="2"/>
        <v/>
      </c>
    </row>
    <row r="12" spans="1:13" x14ac:dyDescent="0.55000000000000004">
      <c r="A12" s="4">
        <v>11</v>
      </c>
      <c r="B12" s="4" t="s">
        <v>12</v>
      </c>
      <c r="C12" s="22" t="s">
        <v>0</v>
      </c>
      <c r="D12" s="27"/>
      <c r="E12" s="20" t="s">
        <v>82</v>
      </c>
      <c r="F12" s="16" t="s">
        <v>83</v>
      </c>
      <c r="G12" s="8" t="s">
        <v>51</v>
      </c>
      <c r="J12" s="9" t="str">
        <f t="shared" si="0"/>
        <v>date_of_birth</v>
      </c>
      <c r="K12" s="9" t="str">
        <f t="shared" si="1"/>
        <v/>
      </c>
      <c r="L12" s="9" t="s">
        <v>189</v>
      </c>
      <c r="M12" s="9" t="str">
        <f t="shared" si="2"/>
        <v>20190101</v>
      </c>
    </row>
    <row r="13" spans="1:13" ht="34.5" x14ac:dyDescent="0.55000000000000004">
      <c r="A13" s="4">
        <v>12</v>
      </c>
      <c r="B13" s="4" t="s">
        <v>90</v>
      </c>
      <c r="C13" s="22" t="s">
        <v>0</v>
      </c>
      <c r="D13" s="27"/>
      <c r="E13" s="23" t="s">
        <v>61</v>
      </c>
      <c r="F13" s="13" t="s">
        <v>87</v>
      </c>
      <c r="G13" s="7"/>
      <c r="H13" s="9" t="s">
        <v>86</v>
      </c>
      <c r="J13" s="9" t="str">
        <f t="shared" si="0"/>
        <v>cat_employee_id</v>
      </c>
      <c r="K13" s="9" t="str">
        <f t="shared" si="1"/>
        <v/>
      </c>
      <c r="L13" s="9" t="s">
        <v>189</v>
      </c>
      <c r="M13" s="9" t="str">
        <f t="shared" si="2"/>
        <v>00356427</v>
      </c>
    </row>
    <row r="14" spans="1:13" ht="34.5" x14ac:dyDescent="0.55000000000000004">
      <c r="A14" s="4">
        <v>13</v>
      </c>
      <c r="B14" s="4" t="s">
        <v>107</v>
      </c>
      <c r="C14" s="22" t="s">
        <v>0</v>
      </c>
      <c r="D14" s="27"/>
      <c r="E14" s="23"/>
      <c r="F14" s="13" t="s">
        <v>108</v>
      </c>
      <c r="G14" s="7"/>
      <c r="J14" s="9" t="str">
        <f t="shared" si="0"/>
        <v>individual_id</v>
      </c>
      <c r="K14" s="9" t="str">
        <f t="shared" si="1"/>
        <v/>
      </c>
      <c r="L14" s="9" t="s">
        <v>189</v>
      </c>
      <c r="M14" s="9" t="str">
        <f t="shared" si="2"/>
        <v/>
      </c>
    </row>
    <row r="15" spans="1:13" x14ac:dyDescent="0.55000000000000004">
      <c r="A15" s="4">
        <v>15</v>
      </c>
      <c r="B15" s="15" t="s">
        <v>118</v>
      </c>
      <c r="C15" s="15" t="s">
        <v>0</v>
      </c>
      <c r="D15" s="21"/>
      <c r="E15" s="20" t="s">
        <v>89</v>
      </c>
      <c r="F15" s="16" t="s">
        <v>88</v>
      </c>
      <c r="G15" s="7"/>
      <c r="J15" s="9" t="str">
        <f t="shared" si="0"/>
        <v>last_update_by</v>
      </c>
      <c r="K15" s="9" t="str">
        <f t="shared" si="1"/>
        <v/>
      </c>
      <c r="L15" s="9" t="s">
        <v>189</v>
      </c>
      <c r="M15" s="9" t="str">
        <f t="shared" si="2"/>
        <v>00365211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ySplit="1" topLeftCell="A2" activePane="bottomLeft" state="frozen"/>
      <selection pane="bottomLeft" activeCell="F6" sqref="F6"/>
    </sheetView>
  </sheetViews>
  <sheetFormatPr defaultRowHeight="24" x14ac:dyDescent="0.55000000000000004"/>
  <cols>
    <col min="1" max="1" width="6.28515625" style="9" customWidth="1"/>
    <col min="2" max="2" width="21.140625" style="3" customWidth="1"/>
    <col min="3" max="3" width="13.42578125" style="3" customWidth="1"/>
    <col min="4" max="4" width="21.140625" style="3" customWidth="1"/>
    <col min="5" max="5" width="24.7109375" style="5" customWidth="1"/>
    <col min="6" max="6" width="23.5703125" style="3" customWidth="1"/>
    <col min="7" max="7" width="13.28515625" style="6" customWidth="1"/>
    <col min="8" max="16384" width="9.140625" style="9"/>
  </cols>
  <sheetData>
    <row r="1" spans="1:13" ht="54.75" thickBot="1" x14ac:dyDescent="0.6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ht="48" x14ac:dyDescent="0.55000000000000004">
      <c r="A2" s="4">
        <v>1</v>
      </c>
      <c r="B2" s="4" t="s">
        <v>13</v>
      </c>
      <c r="C2" s="30" t="s">
        <v>55</v>
      </c>
      <c r="D2" s="26" t="s">
        <v>92</v>
      </c>
      <c r="E2" s="23" t="s">
        <v>56</v>
      </c>
      <c r="F2" s="13" t="s">
        <v>96</v>
      </c>
      <c r="G2" s="8" t="s">
        <v>51</v>
      </c>
      <c r="J2" s="9" t="str">
        <f>CONCATENATE(B2)</f>
        <v>cat_thai_corp_type</v>
      </c>
      <c r="K2" s="9" t="str">
        <f>IF(C2="String","",C2)</f>
        <v>Number</v>
      </c>
      <c r="L2" s="9" t="s">
        <v>189</v>
      </c>
      <c r="M2" s="9" t="str">
        <f>CONCATENATE(E2)</f>
        <v>1</v>
      </c>
    </row>
    <row r="3" spans="1:13" x14ac:dyDescent="0.55000000000000004">
      <c r="A3" s="4">
        <v>2</v>
      </c>
      <c r="B3" s="4" t="s">
        <v>14</v>
      </c>
      <c r="C3" s="22" t="s">
        <v>0</v>
      </c>
      <c r="D3" s="25"/>
      <c r="E3" s="23" t="s">
        <v>97</v>
      </c>
      <c r="F3" s="13"/>
      <c r="G3" s="8" t="s">
        <v>51</v>
      </c>
      <c r="J3" s="9" t="str">
        <f t="shared" ref="J3:J9" si="0">CONCATENATE(B3)</f>
        <v>full_name</v>
      </c>
      <c r="K3" s="9" t="str">
        <f t="shared" ref="K3:K9" si="1">IF(C3="String","",C3)</f>
        <v/>
      </c>
      <c r="L3" s="9" t="s">
        <v>189</v>
      </c>
      <c r="M3" s="9" t="str">
        <f t="shared" ref="M3:M9" si="2">CONCATENATE(E3)</f>
        <v>ทองร่วมมิตร</v>
      </c>
    </row>
    <row r="4" spans="1:13" x14ac:dyDescent="0.55000000000000004">
      <c r="A4" s="4">
        <v>3</v>
      </c>
      <c r="B4" s="4" t="s">
        <v>15</v>
      </c>
      <c r="C4" s="22" t="s">
        <v>0</v>
      </c>
      <c r="D4" s="25"/>
      <c r="E4" s="23"/>
      <c r="F4" s="13"/>
      <c r="G4" s="7"/>
      <c r="J4" s="9" t="str">
        <f>CONCATENATE(B4)</f>
        <v>short_name</v>
      </c>
      <c r="K4" s="9" t="str">
        <f t="shared" si="1"/>
        <v/>
      </c>
      <c r="L4" s="9" t="s">
        <v>189</v>
      </c>
      <c r="M4" s="9" t="str">
        <f t="shared" si="2"/>
        <v/>
      </c>
    </row>
    <row r="5" spans="1:13" x14ac:dyDescent="0.55000000000000004">
      <c r="A5" s="4">
        <v>4</v>
      </c>
      <c r="B5" s="4" t="s">
        <v>6</v>
      </c>
      <c r="C5" s="22" t="s">
        <v>0</v>
      </c>
      <c r="D5" s="25"/>
      <c r="E5" s="23" t="s">
        <v>46</v>
      </c>
      <c r="F5" s="13" t="s">
        <v>49</v>
      </c>
      <c r="G5" s="8" t="s">
        <v>51</v>
      </c>
      <c r="J5" s="9" t="str">
        <f t="shared" si="0"/>
        <v>cat_tax_register_num</v>
      </c>
      <c r="K5" s="9" t="str">
        <f t="shared" si="1"/>
        <v/>
      </c>
      <c r="L5" s="9" t="s">
        <v>189</v>
      </c>
      <c r="M5" s="9" t="str">
        <f t="shared" si="2"/>
        <v>123456789123</v>
      </c>
    </row>
    <row r="6" spans="1:13" x14ac:dyDescent="0.55000000000000004">
      <c r="A6" s="4">
        <v>5</v>
      </c>
      <c r="B6" s="4" t="s">
        <v>7</v>
      </c>
      <c r="C6" s="22" t="s">
        <v>0</v>
      </c>
      <c r="D6" s="25"/>
      <c r="E6" s="23" t="s">
        <v>48</v>
      </c>
      <c r="F6" s="13" t="s">
        <v>50</v>
      </c>
      <c r="G6" s="8" t="s">
        <v>51</v>
      </c>
      <c r="J6" s="9" t="str">
        <f t="shared" si="0"/>
        <v>branch_id</v>
      </c>
      <c r="K6" s="9" t="str">
        <f t="shared" si="1"/>
        <v/>
      </c>
      <c r="L6" s="9" t="s">
        <v>189</v>
      </c>
      <c r="M6" s="9" t="str">
        <f t="shared" si="2"/>
        <v>00000</v>
      </c>
    </row>
    <row r="7" spans="1:13" x14ac:dyDescent="0.55000000000000004">
      <c r="A7" s="4">
        <v>6</v>
      </c>
      <c r="B7" s="4" t="s">
        <v>98</v>
      </c>
      <c r="C7" s="22" t="s">
        <v>55</v>
      </c>
      <c r="D7" s="25"/>
      <c r="E7" s="23" t="s">
        <v>99</v>
      </c>
      <c r="F7" s="13" t="s">
        <v>100</v>
      </c>
      <c r="G7" s="7"/>
      <c r="J7" s="9" t="str">
        <f t="shared" si="0"/>
        <v>capital_amount</v>
      </c>
      <c r="K7" s="9" t="str">
        <f t="shared" si="1"/>
        <v>Number</v>
      </c>
      <c r="L7" s="9" t="s">
        <v>189</v>
      </c>
      <c r="M7" s="9" t="str">
        <f t="shared" si="2"/>
        <v>1000000.00</v>
      </c>
    </row>
    <row r="8" spans="1:13" ht="34.5" x14ac:dyDescent="0.55000000000000004">
      <c r="A8" s="4">
        <v>7</v>
      </c>
      <c r="B8" s="4" t="s">
        <v>109</v>
      </c>
      <c r="C8" s="22" t="s">
        <v>0</v>
      </c>
      <c r="D8" s="27"/>
      <c r="E8" s="23"/>
      <c r="F8" s="13" t="s">
        <v>108</v>
      </c>
      <c r="G8" s="7"/>
      <c r="J8" s="9" t="str">
        <f t="shared" si="0"/>
        <v>organization_id</v>
      </c>
      <c r="K8" s="9" t="str">
        <f t="shared" si="1"/>
        <v/>
      </c>
      <c r="L8" s="9" t="s">
        <v>189</v>
      </c>
      <c r="M8" s="9" t="str">
        <f t="shared" si="2"/>
        <v/>
      </c>
    </row>
    <row r="9" spans="1:13" x14ac:dyDescent="0.55000000000000004">
      <c r="A9" s="4">
        <v>9</v>
      </c>
      <c r="B9" s="15" t="s">
        <v>118</v>
      </c>
      <c r="C9" s="15" t="s">
        <v>0</v>
      </c>
      <c r="D9" s="21"/>
      <c r="E9" s="20" t="s">
        <v>89</v>
      </c>
      <c r="F9" s="16" t="s">
        <v>88</v>
      </c>
      <c r="G9" s="7"/>
      <c r="J9" s="9" t="str">
        <f t="shared" si="0"/>
        <v>last_update_by</v>
      </c>
      <c r="K9" s="9" t="str">
        <f t="shared" si="1"/>
        <v/>
      </c>
      <c r="L9" s="9" t="s">
        <v>189</v>
      </c>
      <c r="M9" s="9" t="str">
        <f t="shared" si="2"/>
        <v>00365211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workbookViewId="0">
      <pane ySplit="1" topLeftCell="A2" activePane="bottomLeft" state="frozen"/>
      <selection pane="bottomLeft" activeCell="F7" sqref="F7"/>
    </sheetView>
  </sheetViews>
  <sheetFormatPr defaultRowHeight="24" x14ac:dyDescent="0.55000000000000004"/>
  <cols>
    <col min="1" max="1" width="6.28515625" style="9" customWidth="1"/>
    <col min="2" max="2" width="23.85546875" style="83" customWidth="1"/>
    <col min="3" max="3" width="13.42578125" style="83" customWidth="1"/>
    <col min="4" max="4" width="21.140625" style="83" customWidth="1"/>
    <col min="5" max="5" width="24.7109375" style="84" customWidth="1"/>
    <col min="6" max="6" width="23.5703125" style="83" customWidth="1"/>
    <col min="7" max="7" width="13.28515625" style="85" customWidth="1"/>
    <col min="8" max="16384" width="9.140625" style="9"/>
  </cols>
  <sheetData>
    <row r="1" spans="1:13" ht="54.75" thickBot="1" x14ac:dyDescent="0.6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ht="51.75" x14ac:dyDescent="0.55000000000000004">
      <c r="A2" s="32">
        <v>1</v>
      </c>
      <c r="B2" s="29" t="s">
        <v>104</v>
      </c>
      <c r="C2" s="30" t="s">
        <v>190</v>
      </c>
      <c r="D2" s="30"/>
      <c r="E2" s="31" t="s">
        <v>191</v>
      </c>
      <c r="F2" s="78" t="s">
        <v>192</v>
      </c>
      <c r="G2" s="79" t="s">
        <v>51</v>
      </c>
      <c r="J2" s="9" t="str">
        <f>CONCATENATE(B2)</f>
        <v>Primary</v>
      </c>
      <c r="K2" s="9" t="str">
        <f>IF(C2="String","",C2)</f>
        <v>Boolean</v>
      </c>
      <c r="L2" s="9" t="s">
        <v>189</v>
      </c>
      <c r="M2" s="9" t="str">
        <f>CONCATENATE(E2)</f>
        <v>true</v>
      </c>
    </row>
    <row r="3" spans="1:13" x14ac:dyDescent="0.55000000000000004">
      <c r="A3" s="32">
        <v>2</v>
      </c>
      <c r="B3" s="29" t="s">
        <v>197</v>
      </c>
      <c r="C3" s="30" t="s">
        <v>0</v>
      </c>
      <c r="D3" s="35" t="s">
        <v>187</v>
      </c>
      <c r="E3" s="31"/>
      <c r="F3" s="78" t="s">
        <v>101</v>
      </c>
      <c r="G3" s="79" t="s">
        <v>51</v>
      </c>
      <c r="J3" s="9" t="str">
        <f t="shared" ref="J3:J10" si="0">CONCATENATE(B3)</f>
        <v>telephone_type</v>
      </c>
      <c r="K3" s="9" t="str">
        <f t="shared" ref="K3:K10" si="1">IF(C3="String","",C3)</f>
        <v/>
      </c>
      <c r="L3" s="9" t="s">
        <v>189</v>
      </c>
      <c r="M3" s="9" t="str">
        <f t="shared" ref="M3:M10" si="2">CONCATENATE(E3)</f>
        <v/>
      </c>
    </row>
    <row r="4" spans="1:13" x14ac:dyDescent="0.55000000000000004">
      <c r="A4" s="32">
        <v>3</v>
      </c>
      <c r="B4" s="29" t="s">
        <v>32</v>
      </c>
      <c r="C4" s="30" t="s">
        <v>0</v>
      </c>
      <c r="D4" s="35" t="s">
        <v>186</v>
      </c>
      <c r="E4" s="31" t="s">
        <v>111</v>
      </c>
      <c r="F4" s="78"/>
      <c r="G4" s="79" t="s">
        <v>51</v>
      </c>
      <c r="J4" s="9" t="str">
        <f t="shared" si="0"/>
        <v>country_code_telephone</v>
      </c>
      <c r="K4" s="9" t="str">
        <f t="shared" si="1"/>
        <v/>
      </c>
      <c r="L4" s="9" t="s">
        <v>189</v>
      </c>
      <c r="M4" s="9" t="str">
        <f t="shared" si="2"/>
        <v>TH</v>
      </c>
    </row>
    <row r="5" spans="1:13" ht="34.5" x14ac:dyDescent="0.55000000000000004">
      <c r="A5" s="32">
        <v>4</v>
      </c>
      <c r="B5" s="29" t="s">
        <v>33</v>
      </c>
      <c r="C5" s="30" t="s">
        <v>0</v>
      </c>
      <c r="D5" s="30"/>
      <c r="E5" s="31" t="s">
        <v>122</v>
      </c>
      <c r="F5" s="78" t="s">
        <v>123</v>
      </c>
      <c r="G5" s="80"/>
      <c r="J5" s="9" t="str">
        <f t="shared" si="0"/>
        <v>area_code</v>
      </c>
      <c r="K5" s="9" t="str">
        <f t="shared" si="1"/>
        <v/>
      </c>
      <c r="L5" s="9" t="s">
        <v>189</v>
      </c>
      <c r="M5" s="9" t="str">
        <f t="shared" si="2"/>
        <v>+6644</v>
      </c>
    </row>
    <row r="6" spans="1:13" x14ac:dyDescent="0.55000000000000004">
      <c r="A6" s="32">
        <v>5</v>
      </c>
      <c r="B6" s="29" t="s">
        <v>34</v>
      </c>
      <c r="C6" s="30" t="s">
        <v>0</v>
      </c>
      <c r="D6" s="30"/>
      <c r="E6" s="31" t="s">
        <v>102</v>
      </c>
      <c r="F6" s="78"/>
      <c r="G6" s="79" t="s">
        <v>51</v>
      </c>
      <c r="J6" s="9" t="str">
        <f t="shared" si="0"/>
        <v>telephone_number</v>
      </c>
      <c r="K6" s="9" t="str">
        <f t="shared" si="1"/>
        <v/>
      </c>
      <c r="L6" s="9" t="s">
        <v>189</v>
      </c>
      <c r="M6" s="9" t="str">
        <f t="shared" si="2"/>
        <v>952860</v>
      </c>
    </row>
    <row r="7" spans="1:13" x14ac:dyDescent="0.55000000000000004">
      <c r="A7" s="32">
        <v>6</v>
      </c>
      <c r="B7" s="29" t="s">
        <v>35</v>
      </c>
      <c r="C7" s="30" t="s">
        <v>0</v>
      </c>
      <c r="D7" s="30"/>
      <c r="E7" s="31" t="s">
        <v>103</v>
      </c>
      <c r="F7" s="78" t="s">
        <v>119</v>
      </c>
      <c r="G7" s="80"/>
      <c r="J7" s="9" t="str">
        <f t="shared" si="0"/>
        <v>extension_code</v>
      </c>
      <c r="K7" s="9" t="str">
        <f t="shared" si="1"/>
        <v/>
      </c>
      <c r="L7" s="9" t="s">
        <v>189</v>
      </c>
      <c r="M7" s="9" t="str">
        <f t="shared" si="2"/>
        <v>1123</v>
      </c>
    </row>
    <row r="8" spans="1:13" x14ac:dyDescent="0.55000000000000004">
      <c r="A8" s="32">
        <v>7</v>
      </c>
      <c r="B8" s="29" t="s">
        <v>120</v>
      </c>
      <c r="C8" s="30" t="s">
        <v>0</v>
      </c>
      <c r="D8" s="30"/>
      <c r="E8" s="31" t="s">
        <v>121</v>
      </c>
      <c r="F8" s="78"/>
      <c r="G8" s="79" t="s">
        <v>51</v>
      </c>
      <c r="J8" s="9" t="str">
        <f t="shared" si="0"/>
        <v>full_telephone_number</v>
      </c>
      <c r="K8" s="9" t="str">
        <f t="shared" si="1"/>
        <v/>
      </c>
      <c r="L8" s="9" t="s">
        <v>189</v>
      </c>
      <c r="M8" s="9" t="str">
        <f t="shared" si="2"/>
        <v>044952860</v>
      </c>
    </row>
    <row r="9" spans="1:13" x14ac:dyDescent="0.55000000000000004">
      <c r="A9" s="32">
        <v>8</v>
      </c>
      <c r="B9" s="4" t="s">
        <v>110</v>
      </c>
      <c r="C9" s="22" t="s">
        <v>0</v>
      </c>
      <c r="D9" s="27"/>
      <c r="E9" s="23" t="s">
        <v>124</v>
      </c>
      <c r="F9" s="81" t="s">
        <v>108</v>
      </c>
      <c r="G9" s="80"/>
      <c r="J9" s="9" t="str">
        <f t="shared" si="0"/>
        <v>telephone_id</v>
      </c>
      <c r="K9" s="9" t="str">
        <f t="shared" si="1"/>
        <v/>
      </c>
      <c r="L9" s="9" t="s">
        <v>189</v>
      </c>
      <c r="M9" s="9" t="str">
        <f t="shared" si="2"/>
        <v>XXXXXXXX</v>
      </c>
    </row>
    <row r="10" spans="1:13" x14ac:dyDescent="0.55000000000000004">
      <c r="A10" s="32">
        <v>10</v>
      </c>
      <c r="B10" s="15" t="s">
        <v>118</v>
      </c>
      <c r="C10" s="15" t="s">
        <v>0</v>
      </c>
      <c r="D10" s="21"/>
      <c r="E10" s="20" t="s">
        <v>89</v>
      </c>
      <c r="F10" s="82" t="s">
        <v>88</v>
      </c>
      <c r="G10" s="80"/>
      <c r="J10" s="9" t="str">
        <f t="shared" si="0"/>
        <v>last_update_by</v>
      </c>
      <c r="K10" s="9" t="str">
        <f t="shared" si="1"/>
        <v/>
      </c>
      <c r="L10" s="9" t="s">
        <v>189</v>
      </c>
      <c r="M10" s="9" t="str">
        <f t="shared" si="2"/>
        <v>00365211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1" topLeftCell="A2" activePane="bottomLeft" state="frozen"/>
      <selection pane="bottomLeft" activeCell="F3" sqref="F3"/>
    </sheetView>
  </sheetViews>
  <sheetFormatPr defaultRowHeight="24" x14ac:dyDescent="0.55000000000000004"/>
  <cols>
    <col min="1" max="1" width="6.28515625" style="9" customWidth="1"/>
    <col min="2" max="2" width="21.140625" style="83" customWidth="1"/>
    <col min="3" max="3" width="13.42578125" style="83" customWidth="1"/>
    <col min="4" max="4" width="21.140625" style="83" customWidth="1"/>
    <col min="5" max="5" width="24.7109375" style="84" customWidth="1"/>
    <col min="6" max="6" width="23.5703125" style="83" customWidth="1"/>
    <col min="7" max="7" width="13.28515625" style="85" customWidth="1"/>
    <col min="8" max="16384" width="9.140625" style="9"/>
  </cols>
  <sheetData>
    <row r="1" spans="1:13" ht="54.75" thickBot="1" x14ac:dyDescent="0.6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ht="72" x14ac:dyDescent="0.55000000000000004">
      <c r="A2" s="32">
        <v>1</v>
      </c>
      <c r="B2" s="20" t="s">
        <v>104</v>
      </c>
      <c r="C2" s="20" t="s">
        <v>190</v>
      </c>
      <c r="D2" s="20"/>
      <c r="E2" s="20" t="s">
        <v>191</v>
      </c>
      <c r="F2" s="20" t="s">
        <v>193</v>
      </c>
      <c r="G2" s="79" t="s">
        <v>51</v>
      </c>
      <c r="J2" s="9" t="str">
        <f>CONCATENATE(B2)</f>
        <v>Primary</v>
      </c>
      <c r="K2" s="9" t="str">
        <f>IF(C2="String","",C2)</f>
        <v>Boolean</v>
      </c>
      <c r="L2" s="9" t="s">
        <v>189</v>
      </c>
      <c r="M2" s="9" t="str">
        <f>CONCATENATE(E2)</f>
        <v>true</v>
      </c>
    </row>
    <row r="3" spans="1:13" x14ac:dyDescent="0.55000000000000004">
      <c r="A3" s="32">
        <v>2</v>
      </c>
      <c r="B3" s="20" t="s">
        <v>195</v>
      </c>
      <c r="C3" s="20" t="s">
        <v>55</v>
      </c>
      <c r="D3" s="20"/>
      <c r="E3" s="20" t="s">
        <v>196</v>
      </c>
      <c r="F3" s="20"/>
      <c r="G3" s="79"/>
      <c r="J3" s="9" t="str">
        <f>CONCATENATE(B3)</f>
        <v>address_type</v>
      </c>
      <c r="K3" s="9" t="str">
        <f>IF(C3="String","",C3)</f>
        <v>Number</v>
      </c>
      <c r="L3" s="9" t="s">
        <v>189</v>
      </c>
      <c r="M3" s="9" t="str">
        <f>CONCATENATE(E3)</f>
        <v>4</v>
      </c>
    </row>
    <row r="4" spans="1:13" x14ac:dyDescent="0.55000000000000004">
      <c r="A4" s="32">
        <v>2</v>
      </c>
      <c r="B4" s="20" t="s">
        <v>19</v>
      </c>
      <c r="C4" s="20" t="s">
        <v>0</v>
      </c>
      <c r="D4" s="20"/>
      <c r="E4" s="20" t="s">
        <v>129</v>
      </c>
      <c r="F4" s="20"/>
      <c r="G4" s="79" t="s">
        <v>51</v>
      </c>
      <c r="J4" s="9" t="str">
        <f t="shared" ref="J4:J15" si="0">CONCATENATE(B4)</f>
        <v>cat_house_number</v>
      </c>
      <c r="K4" s="9" t="str">
        <f t="shared" ref="K4:K15" si="1">IF(C4="String","",C4)</f>
        <v/>
      </c>
      <c r="L4" s="9" t="s">
        <v>189</v>
      </c>
      <c r="M4" s="9" t="str">
        <f t="shared" ref="M4:M15" si="2">CONCATENATE(E4)</f>
        <v>33</v>
      </c>
    </row>
    <row r="5" spans="1:13" x14ac:dyDescent="0.55000000000000004">
      <c r="A5" s="32">
        <v>3</v>
      </c>
      <c r="B5" s="20" t="s">
        <v>20</v>
      </c>
      <c r="C5" s="20" t="s">
        <v>0</v>
      </c>
      <c r="D5" s="20"/>
      <c r="E5" s="20" t="s">
        <v>56</v>
      </c>
      <c r="F5" s="20"/>
      <c r="G5" s="80"/>
      <c r="J5" s="9" t="str">
        <f t="shared" si="0"/>
        <v>cat_moo</v>
      </c>
      <c r="K5" s="9" t="str">
        <f t="shared" si="1"/>
        <v/>
      </c>
      <c r="L5" s="9" t="s">
        <v>189</v>
      </c>
      <c r="M5" s="9" t="str">
        <f t="shared" si="2"/>
        <v>1</v>
      </c>
    </row>
    <row r="6" spans="1:13" x14ac:dyDescent="0.55000000000000004">
      <c r="A6" s="32">
        <v>4</v>
      </c>
      <c r="B6" s="20" t="s">
        <v>21</v>
      </c>
      <c r="C6" s="20" t="s">
        <v>0</v>
      </c>
      <c r="D6" s="20"/>
      <c r="E6" s="20" t="s">
        <v>130</v>
      </c>
      <c r="F6" s="20"/>
      <c r="G6" s="80"/>
      <c r="J6" s="9" t="str">
        <f t="shared" si="0"/>
        <v>cat_village</v>
      </c>
      <c r="K6" s="9" t="str">
        <f t="shared" si="1"/>
        <v/>
      </c>
      <c r="L6" s="9" t="s">
        <v>189</v>
      </c>
      <c r="M6" s="9" t="str">
        <f t="shared" si="2"/>
        <v>บัวทองวิลล่า</v>
      </c>
    </row>
    <row r="7" spans="1:13" x14ac:dyDescent="0.55000000000000004">
      <c r="A7" s="32">
        <v>5</v>
      </c>
      <c r="B7" s="20" t="s">
        <v>22</v>
      </c>
      <c r="C7" s="20" t="s">
        <v>0</v>
      </c>
      <c r="D7" s="20"/>
      <c r="E7" s="20" t="s">
        <v>132</v>
      </c>
      <c r="F7" s="20"/>
      <c r="G7" s="80"/>
      <c r="J7" s="9" t="str">
        <f t="shared" si="0"/>
        <v>cat_more_info</v>
      </c>
      <c r="K7" s="9" t="str">
        <f t="shared" si="1"/>
        <v/>
      </c>
      <c r="L7" s="9" t="s">
        <v>189</v>
      </c>
      <c r="M7" s="9" t="str">
        <f t="shared" si="2"/>
        <v>อาคารวิเศษ 5</v>
      </c>
    </row>
    <row r="8" spans="1:13" x14ac:dyDescent="0.55000000000000004">
      <c r="A8" s="32">
        <v>6</v>
      </c>
      <c r="B8" s="20" t="s">
        <v>23</v>
      </c>
      <c r="C8" s="20" t="s">
        <v>0</v>
      </c>
      <c r="D8" s="20"/>
      <c r="E8" s="20" t="s">
        <v>131</v>
      </c>
      <c r="F8" s="20"/>
      <c r="G8" s="80"/>
      <c r="J8" s="9" t="str">
        <f t="shared" si="0"/>
        <v>cat_trok_soi</v>
      </c>
      <c r="K8" s="9" t="str">
        <f t="shared" si="1"/>
        <v/>
      </c>
      <c r="L8" s="9" t="s">
        <v>189</v>
      </c>
      <c r="M8" s="9" t="str">
        <f t="shared" si="2"/>
        <v>ซอยบางบัวทอง 1</v>
      </c>
    </row>
    <row r="9" spans="1:13" x14ac:dyDescent="0.55000000000000004">
      <c r="A9" s="32">
        <v>7</v>
      </c>
      <c r="B9" s="20" t="s">
        <v>24</v>
      </c>
      <c r="C9" s="20" t="s">
        <v>0</v>
      </c>
      <c r="D9" s="20"/>
      <c r="E9" s="20" t="s">
        <v>133</v>
      </c>
      <c r="F9" s="20"/>
      <c r="G9" s="80"/>
      <c r="J9" s="9" t="str">
        <f t="shared" si="0"/>
        <v>cat_road</v>
      </c>
      <c r="K9" s="9" t="str">
        <f t="shared" si="1"/>
        <v/>
      </c>
      <c r="L9" s="9" t="s">
        <v>189</v>
      </c>
      <c r="M9" s="9" t="str">
        <f t="shared" si="2"/>
        <v>บางกรวย-ไทรน้อย</v>
      </c>
    </row>
    <row r="10" spans="1:13" ht="51" customHeight="1" x14ac:dyDescent="0.55000000000000004">
      <c r="A10" s="32">
        <v>8</v>
      </c>
      <c r="B10" s="29" t="s">
        <v>25</v>
      </c>
      <c r="C10" s="30" t="s">
        <v>0</v>
      </c>
      <c r="D10" s="33" t="s">
        <v>125</v>
      </c>
      <c r="E10" s="31" t="s">
        <v>134</v>
      </c>
      <c r="F10" s="78"/>
      <c r="G10" s="80"/>
      <c r="J10" s="9" t="str">
        <f t="shared" si="0"/>
        <v>cat_kwang</v>
      </c>
      <c r="K10" s="9" t="str">
        <f t="shared" si="1"/>
        <v/>
      </c>
      <c r="L10" s="9" t="s">
        <v>189</v>
      </c>
      <c r="M10" s="9" t="str">
        <f t="shared" si="2"/>
        <v>ต.ไทรน้อย</v>
      </c>
    </row>
    <row r="11" spans="1:13" ht="48" x14ac:dyDescent="0.55000000000000004">
      <c r="A11" s="32">
        <v>9</v>
      </c>
      <c r="B11" s="29" t="s">
        <v>26</v>
      </c>
      <c r="C11" s="30" t="s">
        <v>0</v>
      </c>
      <c r="D11" s="33" t="s">
        <v>126</v>
      </c>
      <c r="E11" s="31" t="s">
        <v>135</v>
      </c>
      <c r="F11" s="78"/>
      <c r="G11" s="79" t="s">
        <v>51</v>
      </c>
      <c r="J11" s="9" t="str">
        <f t="shared" si="0"/>
        <v>cat_khet</v>
      </c>
      <c r="K11" s="9" t="str">
        <f t="shared" si="1"/>
        <v/>
      </c>
      <c r="L11" s="9" t="s">
        <v>189</v>
      </c>
      <c r="M11" s="9" t="str">
        <f t="shared" si="2"/>
        <v>อ.บางบัวทอง</v>
      </c>
    </row>
    <row r="12" spans="1:13" ht="72" x14ac:dyDescent="0.55000000000000004">
      <c r="A12" s="32">
        <v>10</v>
      </c>
      <c r="B12" s="29" t="s">
        <v>27</v>
      </c>
      <c r="C12" s="30" t="s">
        <v>0</v>
      </c>
      <c r="D12" s="33" t="s">
        <v>127</v>
      </c>
      <c r="E12" s="31" t="s">
        <v>136</v>
      </c>
      <c r="F12" s="78"/>
      <c r="G12" s="79" t="s">
        <v>51</v>
      </c>
      <c r="J12" s="9" t="str">
        <f t="shared" si="0"/>
        <v>cat_province</v>
      </c>
      <c r="K12" s="9" t="str">
        <f t="shared" si="1"/>
        <v/>
      </c>
      <c r="L12" s="9" t="s">
        <v>189</v>
      </c>
      <c r="M12" s="9" t="str">
        <f t="shared" si="2"/>
        <v>จ.นนทบุรี</v>
      </c>
    </row>
    <row r="13" spans="1:13" ht="72" x14ac:dyDescent="0.55000000000000004">
      <c r="A13" s="32">
        <v>11</v>
      </c>
      <c r="B13" s="29" t="s">
        <v>28</v>
      </c>
      <c r="C13" s="30" t="s">
        <v>0</v>
      </c>
      <c r="D13" s="33" t="s">
        <v>128</v>
      </c>
      <c r="E13" s="31" t="s">
        <v>137</v>
      </c>
      <c r="F13" s="78"/>
      <c r="G13" s="79" t="s">
        <v>51</v>
      </c>
      <c r="J13" s="9" t="str">
        <f t="shared" si="0"/>
        <v>postal_code</v>
      </c>
      <c r="K13" s="9" t="str">
        <f t="shared" si="1"/>
        <v/>
      </c>
      <c r="L13" s="9" t="s">
        <v>189</v>
      </c>
      <c r="M13" s="9" t="str">
        <f t="shared" si="2"/>
        <v>11000</v>
      </c>
    </row>
    <row r="14" spans="1:13" x14ac:dyDescent="0.55000000000000004">
      <c r="A14" s="32">
        <v>12</v>
      </c>
      <c r="B14" s="29" t="s">
        <v>29</v>
      </c>
      <c r="C14" s="30" t="s">
        <v>0</v>
      </c>
      <c r="D14" s="35" t="s">
        <v>186</v>
      </c>
      <c r="E14" s="31" t="s">
        <v>111</v>
      </c>
      <c r="F14" s="78"/>
      <c r="G14" s="79" t="s">
        <v>51</v>
      </c>
      <c r="J14" s="9" t="str">
        <f t="shared" si="0"/>
        <v>country_code_address</v>
      </c>
      <c r="K14" s="9" t="str">
        <f t="shared" si="1"/>
        <v/>
      </c>
      <c r="L14" s="9" t="s">
        <v>189</v>
      </c>
      <c r="M14" s="9" t="str">
        <f t="shared" si="2"/>
        <v>TH</v>
      </c>
    </row>
    <row r="15" spans="1:13" x14ac:dyDescent="0.55000000000000004">
      <c r="A15" s="32">
        <v>14</v>
      </c>
      <c r="B15" s="15" t="s">
        <v>118</v>
      </c>
      <c r="C15" s="15" t="s">
        <v>0</v>
      </c>
      <c r="D15" s="21"/>
      <c r="E15" s="20" t="s">
        <v>89</v>
      </c>
      <c r="F15" s="20" t="s">
        <v>88</v>
      </c>
      <c r="G15" s="80"/>
      <c r="J15" s="9" t="str">
        <f t="shared" si="0"/>
        <v>last_update_by</v>
      </c>
      <c r="K15" s="9" t="str">
        <f t="shared" si="1"/>
        <v/>
      </c>
      <c r="L15" s="9" t="s">
        <v>189</v>
      </c>
      <c r="M15" s="9" t="str">
        <f t="shared" si="2"/>
        <v>00365211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1" topLeftCell="A2" activePane="bottomLeft" state="frozen"/>
      <selection pane="bottomLeft" activeCell="H7" sqref="H7"/>
    </sheetView>
  </sheetViews>
  <sheetFormatPr defaultRowHeight="24" x14ac:dyDescent="0.55000000000000004"/>
  <cols>
    <col min="1" max="1" width="6.28515625" style="9" customWidth="1"/>
    <col min="2" max="2" width="21.140625" style="83" customWidth="1"/>
    <col min="3" max="3" width="13.42578125" style="83" customWidth="1"/>
    <col min="4" max="4" width="21.140625" style="83" customWidth="1"/>
    <col min="5" max="5" width="24.7109375" style="84" customWidth="1"/>
    <col min="6" max="6" width="23.5703125" style="83" customWidth="1"/>
    <col min="7" max="7" width="13.28515625" style="85" customWidth="1"/>
    <col min="8" max="9" width="9.140625" style="86"/>
    <col min="10" max="10" width="13.5703125" style="86" customWidth="1"/>
    <col min="11" max="16384" width="9.140625" style="86"/>
  </cols>
  <sheetData>
    <row r="1" spans="1:13" ht="54.75" thickBot="1" x14ac:dyDescent="0.45">
      <c r="A1" s="11" t="s">
        <v>57</v>
      </c>
      <c r="B1" s="11" t="s">
        <v>39</v>
      </c>
      <c r="C1" s="11" t="s">
        <v>42</v>
      </c>
      <c r="D1" s="11" t="s">
        <v>41</v>
      </c>
      <c r="E1" s="12" t="s">
        <v>40</v>
      </c>
      <c r="F1" s="11" t="s">
        <v>45</v>
      </c>
      <c r="G1" s="24" t="s">
        <v>77</v>
      </c>
    </row>
    <row r="2" spans="1:13" s="9" customFormat="1" x14ac:dyDescent="0.55000000000000004">
      <c r="A2" s="32">
        <v>1</v>
      </c>
      <c r="B2" s="29" t="s">
        <v>104</v>
      </c>
      <c r="C2" s="30" t="s">
        <v>190</v>
      </c>
      <c r="D2" s="30"/>
      <c r="E2" s="31" t="s">
        <v>191</v>
      </c>
      <c r="F2" s="29" t="s">
        <v>194</v>
      </c>
      <c r="G2" s="80"/>
      <c r="J2" s="9" t="str">
        <f>CONCATENATE(B2)</f>
        <v>Primary</v>
      </c>
      <c r="K2" s="9" t="str">
        <f>IF(C2="String","",C2)</f>
        <v>Boolean</v>
      </c>
      <c r="L2" s="9" t="s">
        <v>189</v>
      </c>
      <c r="M2" s="9" t="str">
        <f>CONCATENATE(E2)</f>
        <v>true</v>
      </c>
    </row>
    <row r="3" spans="1:13" ht="48" x14ac:dyDescent="0.55000000000000004">
      <c r="A3" s="4">
        <v>2</v>
      </c>
      <c r="B3" s="4" t="s">
        <v>30</v>
      </c>
      <c r="C3" s="22" t="s">
        <v>55</v>
      </c>
      <c r="D3" s="35" t="s">
        <v>185</v>
      </c>
      <c r="E3" s="23" t="s">
        <v>56</v>
      </c>
      <c r="F3" s="29" t="s">
        <v>138</v>
      </c>
      <c r="G3" s="80"/>
      <c r="J3" s="9" t="str">
        <f t="shared" ref="J3:J5" si="0">CONCATENATE(B3)</f>
        <v>email_address_type</v>
      </c>
      <c r="K3" s="9" t="str">
        <f t="shared" ref="K3:K5" si="1">IF(C3="String","",C3)</f>
        <v>Number</v>
      </c>
      <c r="L3" s="9" t="s">
        <v>189</v>
      </c>
      <c r="M3" s="9" t="str">
        <f t="shared" ref="M3:M5" si="2">CONCATENATE(E3)</f>
        <v>1</v>
      </c>
    </row>
    <row r="4" spans="1:13" x14ac:dyDescent="0.55000000000000004">
      <c r="A4" s="32">
        <v>3</v>
      </c>
      <c r="B4" s="4" t="s">
        <v>31</v>
      </c>
      <c r="C4" s="22" t="s">
        <v>0</v>
      </c>
      <c r="D4" s="22"/>
      <c r="E4" s="87" t="s">
        <v>139</v>
      </c>
      <c r="F4" s="29"/>
      <c r="G4" s="79" t="s">
        <v>51</v>
      </c>
      <c r="J4" s="9" t="str">
        <f t="shared" si="0"/>
        <v>email_address</v>
      </c>
      <c r="K4" s="9" t="str">
        <f t="shared" si="1"/>
        <v/>
      </c>
      <c r="L4" s="9" t="s">
        <v>189</v>
      </c>
      <c r="M4" s="9" t="str">
        <f t="shared" si="2"/>
        <v>cathome@catcat.com</v>
      </c>
    </row>
    <row r="5" spans="1:13" s="9" customFormat="1" x14ac:dyDescent="0.55000000000000004">
      <c r="A5" s="32">
        <v>5</v>
      </c>
      <c r="B5" s="15" t="s">
        <v>118</v>
      </c>
      <c r="C5" s="15" t="s">
        <v>0</v>
      </c>
      <c r="D5" s="21"/>
      <c r="E5" s="20" t="s">
        <v>89</v>
      </c>
      <c r="F5" s="29" t="s">
        <v>88</v>
      </c>
      <c r="G5" s="80"/>
      <c r="J5" s="9" t="str">
        <f t="shared" si="0"/>
        <v>last_update_by</v>
      </c>
      <c r="K5" s="9" t="str">
        <f t="shared" si="1"/>
        <v/>
      </c>
      <c r="L5" s="9" t="s">
        <v>189</v>
      </c>
      <c r="M5" s="9" t="str">
        <f t="shared" si="2"/>
        <v>00365211</v>
      </c>
    </row>
  </sheetData>
  <hyperlinks>
    <hyperlink ref="E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ORDER</vt:lpstr>
      <vt:lpstr>ORDER_SERVICE_ITEM</vt:lpstr>
      <vt:lpstr>CUSTOMER</vt:lpstr>
      <vt:lpstr>BILLING_ACCOUNT</vt:lpstr>
      <vt:lpstr>INDIVIDUAL</vt:lpstr>
      <vt:lpstr>ORGANIZATION</vt:lpstr>
      <vt:lpstr>TELEPHONE</vt:lpstr>
      <vt:lpstr>ADDRESS</vt:lpstr>
      <vt:lpstr>EMAIL</vt:lpstr>
      <vt:lpstr>SERVICE</vt:lpstr>
      <vt:lpstr>HOLDER</vt:lpstr>
      <vt:lpstr>PACKAGE</vt:lpstr>
      <vt:lpstr>COMPONENT</vt:lpstr>
      <vt:lpstr>MY_PROFILE</vt:lpstr>
      <vt:lpstr>MY_EXTENTION</vt:lpstr>
      <vt:lpstr>INSTALLATION_ADDRESS</vt:lpstr>
      <vt:lpstr>DYNAMIC_PROPERTY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GODBOOK</dc:creator>
  <cp:lastModifiedBy>GODBOOK</cp:lastModifiedBy>
  <dcterms:created xsi:type="dcterms:W3CDTF">2019-03-03T05:26:14Z</dcterms:created>
  <dcterms:modified xsi:type="dcterms:W3CDTF">2019-05-27T10:33:30Z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2502de96-bd01-4da7-a486-2f5630ce1776</vt:lpwstr>
  </property>
</Properties>
</file>